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C1BC636B-5038-40F8-BB4D-E2C557E4CBD1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definedNames>
    <definedName name="_xlchart.v1.0" hidden="1">'AMOS 2018 SEASON OUTPUT DRAFT 2'!$I$1</definedName>
    <definedName name="_xlchart.v1.1" hidden="1">'AMOS 2018 SEASON OUTPUT DRAFT 2'!$I$2:$I$257</definedName>
    <definedName name="_xlchart.v1.10" hidden="1">'AMOS 2018 SEASON OUTPUT DRAFT 2'!$J$1</definedName>
    <definedName name="_xlchart.v1.11" hidden="1">'AMOS 2018 SEASON OUTPUT DRAFT 2'!$J$2:$J$257</definedName>
    <definedName name="_xlchart.v1.12" hidden="1">'AMOS 2018 SEASON OUTPUT DRAFT 2'!$K$1</definedName>
    <definedName name="_xlchart.v1.13" hidden="1">'AMOS 2018 SEASON OUTPUT DRAFT 2'!$K$2:$K$257</definedName>
    <definedName name="_xlchart.v1.14" hidden="1">'AMOS 2018 SEASON OUTPUT DRAFT 2'!$L$1</definedName>
    <definedName name="_xlchart.v1.15" hidden="1">'AMOS 2018 SEASON OUTPUT DRAFT 2'!$L$2:$L$257</definedName>
    <definedName name="_xlchart.v1.2" hidden="1">'AMOS 2018 SEASON OUTPUT DRAFT 2'!$J$1</definedName>
    <definedName name="_xlchart.v1.3" hidden="1">'AMOS 2018 SEASON OUTPUT DRAFT 2'!$J$2:$J$257</definedName>
    <definedName name="_xlchart.v1.4" hidden="1">'AMOS 2018 SEASON OUTPUT DRAFT 2'!$K$1</definedName>
    <definedName name="_xlchart.v1.5" hidden="1">'AMOS 2018 SEASON OUTPUT DRAFT 2'!$K$2:$K$257</definedName>
    <definedName name="_xlchart.v1.6" hidden="1">'AMOS 2018 SEASON OUTPUT DRAFT 2'!$L$1</definedName>
    <definedName name="_xlchart.v1.7" hidden="1">'AMOS 2018 SEASON OUTPUT DRAFT 2'!$L$2:$L$257</definedName>
    <definedName name="_xlchart.v1.8" hidden="1">'AMOS 2018 SEASON OUTPUT DRAFT 2'!$I$1</definedName>
    <definedName name="_xlchart.v1.9" hidden="1">'AMOS 2018 SEASON OUTPUT DRAFT 2'!$I$2:$I$257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" i="1" l="1"/>
  <c r="AY4" i="1"/>
  <c r="AZ4" i="1"/>
  <c r="BA4" i="1"/>
  <c r="AZ5" i="1" s="1"/>
  <c r="BB4" i="1"/>
  <c r="BC4" i="1" s="1"/>
  <c r="BB5" i="1" s="1"/>
  <c r="BC5" i="1" s="1"/>
  <c r="BB6" i="1" s="1"/>
  <c r="BC6" i="1" s="1"/>
  <c r="BB7" i="1" s="1"/>
  <c r="AX5" i="1"/>
  <c r="AY5" i="1"/>
  <c r="BA5" i="1"/>
  <c r="AX6" i="1"/>
  <c r="AY6" i="1"/>
  <c r="AZ6" i="1"/>
  <c r="BA6" i="1"/>
  <c r="AZ7" i="1" s="1"/>
  <c r="AX7" i="1"/>
  <c r="AY7" i="1"/>
  <c r="BA7" i="1"/>
  <c r="AZ8" i="1" s="1"/>
  <c r="BC7" i="1"/>
  <c r="BB8" i="1" s="1"/>
  <c r="BC8" i="1" s="1"/>
  <c r="BB9" i="1" s="1"/>
  <c r="BC9" i="1" s="1"/>
  <c r="BB10" i="1" s="1"/>
  <c r="BC10" i="1" s="1"/>
  <c r="BB11" i="1" s="1"/>
  <c r="BC11" i="1" s="1"/>
  <c r="BB12" i="1" s="1"/>
  <c r="BC12" i="1" s="1"/>
  <c r="BB13" i="1" s="1"/>
  <c r="BC13" i="1" s="1"/>
  <c r="BB14" i="1" s="1"/>
  <c r="BC14" i="1" s="1"/>
  <c r="BB15" i="1" s="1"/>
  <c r="BC15" i="1" s="1"/>
  <c r="BB16" i="1" s="1"/>
  <c r="BC16" i="1" s="1"/>
  <c r="BB17" i="1" s="1"/>
  <c r="BC17" i="1" s="1"/>
  <c r="BB18" i="1" s="1"/>
  <c r="BC18" i="1" s="1"/>
  <c r="BB19" i="1" s="1"/>
  <c r="BC19" i="1" s="1"/>
  <c r="BB20" i="1" s="1"/>
  <c r="BC20" i="1" s="1"/>
  <c r="BB21" i="1" s="1"/>
  <c r="BC21" i="1" s="1"/>
  <c r="BB22" i="1" s="1"/>
  <c r="BC22" i="1" s="1"/>
  <c r="BB23" i="1" s="1"/>
  <c r="BC23" i="1" s="1"/>
  <c r="BB24" i="1" s="1"/>
  <c r="BC24" i="1" s="1"/>
  <c r="BB25" i="1" s="1"/>
  <c r="BC25" i="1" s="1"/>
  <c r="BB26" i="1" s="1"/>
  <c r="BC26" i="1" s="1"/>
  <c r="BB27" i="1" s="1"/>
  <c r="BC27" i="1" s="1"/>
  <c r="BB28" i="1" s="1"/>
  <c r="BC28" i="1" s="1"/>
  <c r="BB29" i="1" s="1"/>
  <c r="BC29" i="1" s="1"/>
  <c r="BB30" i="1" s="1"/>
  <c r="BC30" i="1" s="1"/>
  <c r="BB31" i="1" s="1"/>
  <c r="BC31" i="1" s="1"/>
  <c r="BB32" i="1" s="1"/>
  <c r="BC32" i="1" s="1"/>
  <c r="BB33" i="1" s="1"/>
  <c r="BC33" i="1" s="1"/>
  <c r="BB34" i="1" s="1"/>
  <c r="BC34" i="1" s="1"/>
  <c r="BB35" i="1" s="1"/>
  <c r="BC35" i="1" s="1"/>
  <c r="BB36" i="1" s="1"/>
  <c r="BC36" i="1" s="1"/>
  <c r="BB37" i="1" s="1"/>
  <c r="BC37" i="1" s="1"/>
  <c r="BB38" i="1" s="1"/>
  <c r="BC38" i="1" s="1"/>
  <c r="BB39" i="1" s="1"/>
  <c r="BC39" i="1" s="1"/>
  <c r="BB40" i="1" s="1"/>
  <c r="BC40" i="1" s="1"/>
  <c r="BB41" i="1" s="1"/>
  <c r="BC41" i="1" s="1"/>
  <c r="BB42" i="1" s="1"/>
  <c r="BC42" i="1" s="1"/>
  <c r="BB43" i="1" s="1"/>
  <c r="BC43" i="1" s="1"/>
  <c r="BB44" i="1" s="1"/>
  <c r="BC44" i="1" s="1"/>
  <c r="BB45" i="1" s="1"/>
  <c r="BC45" i="1" s="1"/>
  <c r="BB46" i="1" s="1"/>
  <c r="BC46" i="1" s="1"/>
  <c r="BB47" i="1" s="1"/>
  <c r="BC47" i="1" s="1"/>
  <c r="BB48" i="1" s="1"/>
  <c r="BC48" i="1" s="1"/>
  <c r="BB49" i="1" s="1"/>
  <c r="BC49" i="1" s="1"/>
  <c r="BB50" i="1" s="1"/>
  <c r="BC50" i="1" s="1"/>
  <c r="BB51" i="1" s="1"/>
  <c r="BC51" i="1" s="1"/>
  <c r="BB52" i="1" s="1"/>
  <c r="BC52" i="1" s="1"/>
  <c r="BB53" i="1" s="1"/>
  <c r="BC53" i="1" s="1"/>
  <c r="BB54" i="1" s="1"/>
  <c r="BC54" i="1" s="1"/>
  <c r="BB55" i="1" s="1"/>
  <c r="BC55" i="1" s="1"/>
  <c r="BB56" i="1" s="1"/>
  <c r="BC56" i="1" s="1"/>
  <c r="BB57" i="1" s="1"/>
  <c r="BC57" i="1" s="1"/>
  <c r="BB58" i="1" s="1"/>
  <c r="BC58" i="1" s="1"/>
  <c r="BB59" i="1" s="1"/>
  <c r="BC59" i="1" s="1"/>
  <c r="BB60" i="1" s="1"/>
  <c r="BC60" i="1" s="1"/>
  <c r="BB61" i="1" s="1"/>
  <c r="BC61" i="1" s="1"/>
  <c r="BB62" i="1" s="1"/>
  <c r="BC62" i="1" s="1"/>
  <c r="BB63" i="1" s="1"/>
  <c r="BC63" i="1" s="1"/>
  <c r="BB64" i="1" s="1"/>
  <c r="BC64" i="1" s="1"/>
  <c r="BB65" i="1" s="1"/>
  <c r="BC65" i="1" s="1"/>
  <c r="BB66" i="1" s="1"/>
  <c r="BC66" i="1" s="1"/>
  <c r="BB67" i="1" s="1"/>
  <c r="BC67" i="1" s="1"/>
  <c r="BB68" i="1" s="1"/>
  <c r="BC68" i="1" s="1"/>
  <c r="BB69" i="1" s="1"/>
  <c r="BC69" i="1" s="1"/>
  <c r="BB70" i="1" s="1"/>
  <c r="BC70" i="1" s="1"/>
  <c r="BB71" i="1" s="1"/>
  <c r="BC71" i="1" s="1"/>
  <c r="BB72" i="1" s="1"/>
  <c r="BC72" i="1" s="1"/>
  <c r="BB73" i="1" s="1"/>
  <c r="BC73" i="1" s="1"/>
  <c r="BB74" i="1" s="1"/>
  <c r="BC74" i="1" s="1"/>
  <c r="BB75" i="1" s="1"/>
  <c r="BC75" i="1" s="1"/>
  <c r="BB76" i="1" s="1"/>
  <c r="BC76" i="1" s="1"/>
  <c r="BB77" i="1" s="1"/>
  <c r="BC77" i="1" s="1"/>
  <c r="BB78" i="1" s="1"/>
  <c r="BC78" i="1" s="1"/>
  <c r="BB79" i="1" s="1"/>
  <c r="BC79" i="1" s="1"/>
  <c r="BB80" i="1" s="1"/>
  <c r="BC80" i="1" s="1"/>
  <c r="BB81" i="1" s="1"/>
  <c r="BC81" i="1" s="1"/>
  <c r="BB82" i="1" s="1"/>
  <c r="BC82" i="1" s="1"/>
  <c r="BB83" i="1" s="1"/>
  <c r="BC83" i="1" s="1"/>
  <c r="BB84" i="1" s="1"/>
  <c r="BC84" i="1" s="1"/>
  <c r="BB85" i="1" s="1"/>
  <c r="BC85" i="1" s="1"/>
  <c r="BB86" i="1" s="1"/>
  <c r="BC86" i="1" s="1"/>
  <c r="BB87" i="1" s="1"/>
  <c r="BC87" i="1" s="1"/>
  <c r="BB88" i="1" s="1"/>
  <c r="BC88" i="1" s="1"/>
  <c r="BB89" i="1" s="1"/>
  <c r="BC89" i="1" s="1"/>
  <c r="BB90" i="1" s="1"/>
  <c r="BC90" i="1" s="1"/>
  <c r="BB91" i="1" s="1"/>
  <c r="BC91" i="1" s="1"/>
  <c r="BB92" i="1" s="1"/>
  <c r="BC92" i="1" s="1"/>
  <c r="BB93" i="1" s="1"/>
  <c r="BC93" i="1" s="1"/>
  <c r="BB94" i="1" s="1"/>
  <c r="BC94" i="1" s="1"/>
  <c r="BB95" i="1" s="1"/>
  <c r="BC95" i="1" s="1"/>
  <c r="BB96" i="1" s="1"/>
  <c r="BC96" i="1" s="1"/>
  <c r="BB97" i="1" s="1"/>
  <c r="BC97" i="1" s="1"/>
  <c r="BB98" i="1" s="1"/>
  <c r="BC98" i="1" s="1"/>
  <c r="BB99" i="1" s="1"/>
  <c r="BC99" i="1" s="1"/>
  <c r="BB100" i="1" s="1"/>
  <c r="BC100" i="1" s="1"/>
  <c r="BB101" i="1" s="1"/>
  <c r="BC101" i="1" s="1"/>
  <c r="BB102" i="1" s="1"/>
  <c r="BC102" i="1" s="1"/>
  <c r="BB103" i="1" s="1"/>
  <c r="BC103" i="1" s="1"/>
  <c r="BB104" i="1" s="1"/>
  <c r="BC104" i="1" s="1"/>
  <c r="BB105" i="1" s="1"/>
  <c r="BC105" i="1" s="1"/>
  <c r="BB106" i="1" s="1"/>
  <c r="BC106" i="1" s="1"/>
  <c r="BB107" i="1" s="1"/>
  <c r="BC107" i="1" s="1"/>
  <c r="BB108" i="1" s="1"/>
  <c r="BC108" i="1" s="1"/>
  <c r="BB109" i="1" s="1"/>
  <c r="BC109" i="1" s="1"/>
  <c r="BB110" i="1" s="1"/>
  <c r="BC110" i="1" s="1"/>
  <c r="BB111" i="1" s="1"/>
  <c r="BC111" i="1" s="1"/>
  <c r="BB112" i="1" s="1"/>
  <c r="BC112" i="1" s="1"/>
  <c r="BB113" i="1" s="1"/>
  <c r="BC113" i="1" s="1"/>
  <c r="BB114" i="1" s="1"/>
  <c r="BC114" i="1" s="1"/>
  <c r="BB115" i="1" s="1"/>
  <c r="BC115" i="1" s="1"/>
  <c r="BB116" i="1" s="1"/>
  <c r="BC116" i="1" s="1"/>
  <c r="BB117" i="1" s="1"/>
  <c r="BC117" i="1" s="1"/>
  <c r="BB118" i="1" s="1"/>
  <c r="BC118" i="1" s="1"/>
  <c r="BB119" i="1" s="1"/>
  <c r="BC119" i="1" s="1"/>
  <c r="BB120" i="1" s="1"/>
  <c r="BC120" i="1" s="1"/>
  <c r="BB121" i="1" s="1"/>
  <c r="BC121" i="1" s="1"/>
  <c r="BB122" i="1" s="1"/>
  <c r="BC122" i="1" s="1"/>
  <c r="BB123" i="1" s="1"/>
  <c r="BC123" i="1" s="1"/>
  <c r="BB124" i="1" s="1"/>
  <c r="BC124" i="1" s="1"/>
  <c r="BB125" i="1" s="1"/>
  <c r="BC125" i="1" s="1"/>
  <c r="BB126" i="1" s="1"/>
  <c r="BC126" i="1" s="1"/>
  <c r="BB127" i="1" s="1"/>
  <c r="BC127" i="1" s="1"/>
  <c r="BB128" i="1" s="1"/>
  <c r="BC128" i="1" s="1"/>
  <c r="BB129" i="1" s="1"/>
  <c r="BC129" i="1" s="1"/>
  <c r="BB130" i="1" s="1"/>
  <c r="BC130" i="1" s="1"/>
  <c r="BB131" i="1" s="1"/>
  <c r="BC131" i="1" s="1"/>
  <c r="BB132" i="1" s="1"/>
  <c r="BC132" i="1" s="1"/>
  <c r="BB133" i="1" s="1"/>
  <c r="BC133" i="1" s="1"/>
  <c r="BB134" i="1" s="1"/>
  <c r="BC134" i="1" s="1"/>
  <c r="BB135" i="1" s="1"/>
  <c r="BC135" i="1" s="1"/>
  <c r="BB136" i="1" s="1"/>
  <c r="BC136" i="1" s="1"/>
  <c r="BB137" i="1" s="1"/>
  <c r="BC137" i="1" s="1"/>
  <c r="BB138" i="1" s="1"/>
  <c r="BC138" i="1" s="1"/>
  <c r="BB139" i="1" s="1"/>
  <c r="BC139" i="1" s="1"/>
  <c r="BB140" i="1" s="1"/>
  <c r="BC140" i="1" s="1"/>
  <c r="BB141" i="1" s="1"/>
  <c r="BC141" i="1" s="1"/>
  <c r="BB142" i="1" s="1"/>
  <c r="BC142" i="1" s="1"/>
  <c r="BB143" i="1" s="1"/>
  <c r="BC143" i="1" s="1"/>
  <c r="BB144" i="1" s="1"/>
  <c r="BC144" i="1" s="1"/>
  <c r="BB145" i="1" s="1"/>
  <c r="BC145" i="1" s="1"/>
  <c r="BB146" i="1" s="1"/>
  <c r="BC146" i="1" s="1"/>
  <c r="BB147" i="1" s="1"/>
  <c r="BC147" i="1" s="1"/>
  <c r="BB148" i="1" s="1"/>
  <c r="BC148" i="1" s="1"/>
  <c r="BB149" i="1" s="1"/>
  <c r="BC149" i="1" s="1"/>
  <c r="BB150" i="1" s="1"/>
  <c r="BC150" i="1" s="1"/>
  <c r="BB151" i="1" s="1"/>
  <c r="BC151" i="1" s="1"/>
  <c r="BB152" i="1" s="1"/>
  <c r="BC152" i="1" s="1"/>
  <c r="BB153" i="1" s="1"/>
  <c r="BC153" i="1" s="1"/>
  <c r="BB154" i="1" s="1"/>
  <c r="BC154" i="1" s="1"/>
  <c r="BB155" i="1" s="1"/>
  <c r="BC155" i="1" s="1"/>
  <c r="BB156" i="1" s="1"/>
  <c r="BC156" i="1" s="1"/>
  <c r="BB157" i="1" s="1"/>
  <c r="BC157" i="1" s="1"/>
  <c r="BB158" i="1" s="1"/>
  <c r="BC158" i="1" s="1"/>
  <c r="BB159" i="1" s="1"/>
  <c r="BC159" i="1" s="1"/>
  <c r="BB160" i="1" s="1"/>
  <c r="BC160" i="1" s="1"/>
  <c r="BB161" i="1" s="1"/>
  <c r="BC161" i="1" s="1"/>
  <c r="BB162" i="1" s="1"/>
  <c r="BC162" i="1" s="1"/>
  <c r="BB163" i="1" s="1"/>
  <c r="BC163" i="1" s="1"/>
  <c r="BB164" i="1" s="1"/>
  <c r="BC164" i="1" s="1"/>
  <c r="BB165" i="1" s="1"/>
  <c r="BC165" i="1" s="1"/>
  <c r="BB166" i="1" s="1"/>
  <c r="BC166" i="1" s="1"/>
  <c r="BB167" i="1" s="1"/>
  <c r="BC167" i="1" s="1"/>
  <c r="BB168" i="1" s="1"/>
  <c r="BC168" i="1" s="1"/>
  <c r="BB169" i="1" s="1"/>
  <c r="BC169" i="1" s="1"/>
  <c r="BB170" i="1" s="1"/>
  <c r="BC170" i="1" s="1"/>
  <c r="BB171" i="1" s="1"/>
  <c r="BC171" i="1" s="1"/>
  <c r="BB172" i="1" s="1"/>
  <c r="BC172" i="1" s="1"/>
  <c r="BB173" i="1" s="1"/>
  <c r="BC173" i="1" s="1"/>
  <c r="BB174" i="1" s="1"/>
  <c r="BC174" i="1" s="1"/>
  <c r="BB175" i="1" s="1"/>
  <c r="BC175" i="1" s="1"/>
  <c r="BB176" i="1" s="1"/>
  <c r="BC176" i="1" s="1"/>
  <c r="BB177" i="1" s="1"/>
  <c r="BC177" i="1" s="1"/>
  <c r="BB178" i="1" s="1"/>
  <c r="BC178" i="1" s="1"/>
  <c r="BB179" i="1" s="1"/>
  <c r="BC179" i="1" s="1"/>
  <c r="BB180" i="1" s="1"/>
  <c r="BC180" i="1" s="1"/>
  <c r="BB181" i="1" s="1"/>
  <c r="BC181" i="1" s="1"/>
  <c r="BB182" i="1" s="1"/>
  <c r="BC182" i="1" s="1"/>
  <c r="BB183" i="1" s="1"/>
  <c r="BC183" i="1" s="1"/>
  <c r="BB184" i="1" s="1"/>
  <c r="BC184" i="1" s="1"/>
  <c r="BB185" i="1" s="1"/>
  <c r="BC185" i="1" s="1"/>
  <c r="BB186" i="1" s="1"/>
  <c r="BC186" i="1" s="1"/>
  <c r="BB187" i="1" s="1"/>
  <c r="BC187" i="1" s="1"/>
  <c r="BB188" i="1" s="1"/>
  <c r="BC188" i="1" s="1"/>
  <c r="BB189" i="1" s="1"/>
  <c r="BC189" i="1" s="1"/>
  <c r="BB190" i="1" s="1"/>
  <c r="BC190" i="1" s="1"/>
  <c r="BB191" i="1" s="1"/>
  <c r="BC191" i="1" s="1"/>
  <c r="BB192" i="1" s="1"/>
  <c r="BC192" i="1" s="1"/>
  <c r="BB193" i="1" s="1"/>
  <c r="BC193" i="1" s="1"/>
  <c r="BB194" i="1" s="1"/>
  <c r="BC194" i="1" s="1"/>
  <c r="BB195" i="1" s="1"/>
  <c r="BC195" i="1" s="1"/>
  <c r="BB196" i="1" s="1"/>
  <c r="BC196" i="1" s="1"/>
  <c r="BB197" i="1" s="1"/>
  <c r="BC197" i="1" s="1"/>
  <c r="BB198" i="1" s="1"/>
  <c r="BC198" i="1" s="1"/>
  <c r="BB199" i="1" s="1"/>
  <c r="BC199" i="1" s="1"/>
  <c r="BB200" i="1" s="1"/>
  <c r="BC200" i="1" s="1"/>
  <c r="BB201" i="1" s="1"/>
  <c r="BC201" i="1" s="1"/>
  <c r="BB202" i="1" s="1"/>
  <c r="BC202" i="1" s="1"/>
  <c r="BB203" i="1" s="1"/>
  <c r="BC203" i="1" s="1"/>
  <c r="BB204" i="1" s="1"/>
  <c r="BC204" i="1" s="1"/>
  <c r="BB205" i="1" s="1"/>
  <c r="BC205" i="1" s="1"/>
  <c r="BB206" i="1" s="1"/>
  <c r="BC206" i="1" s="1"/>
  <c r="BB207" i="1" s="1"/>
  <c r="BC207" i="1" s="1"/>
  <c r="BB208" i="1" s="1"/>
  <c r="BC208" i="1" s="1"/>
  <c r="BB209" i="1" s="1"/>
  <c r="BC209" i="1" s="1"/>
  <c r="BB210" i="1" s="1"/>
  <c r="BC210" i="1" s="1"/>
  <c r="BB211" i="1" s="1"/>
  <c r="BC211" i="1" s="1"/>
  <c r="BB212" i="1" s="1"/>
  <c r="BC212" i="1" s="1"/>
  <c r="BB213" i="1" s="1"/>
  <c r="BC213" i="1" s="1"/>
  <c r="BB214" i="1" s="1"/>
  <c r="BC214" i="1" s="1"/>
  <c r="BB215" i="1" s="1"/>
  <c r="BC215" i="1" s="1"/>
  <c r="BB216" i="1" s="1"/>
  <c r="BC216" i="1" s="1"/>
  <c r="BB217" i="1" s="1"/>
  <c r="BC217" i="1" s="1"/>
  <c r="BB218" i="1" s="1"/>
  <c r="BC218" i="1" s="1"/>
  <c r="BB219" i="1" s="1"/>
  <c r="BC219" i="1" s="1"/>
  <c r="BB220" i="1" s="1"/>
  <c r="BC220" i="1" s="1"/>
  <c r="BB221" i="1" s="1"/>
  <c r="BC221" i="1" s="1"/>
  <c r="BB222" i="1" s="1"/>
  <c r="BC222" i="1" s="1"/>
  <c r="BB223" i="1" s="1"/>
  <c r="BC223" i="1" s="1"/>
  <c r="BB224" i="1" s="1"/>
  <c r="BC224" i="1" s="1"/>
  <c r="BB225" i="1" s="1"/>
  <c r="BC225" i="1" s="1"/>
  <c r="BB226" i="1" s="1"/>
  <c r="BC226" i="1" s="1"/>
  <c r="BB227" i="1" s="1"/>
  <c r="BC227" i="1" s="1"/>
  <c r="BB228" i="1" s="1"/>
  <c r="BC228" i="1" s="1"/>
  <c r="BB229" i="1" s="1"/>
  <c r="BC229" i="1" s="1"/>
  <c r="BB230" i="1" s="1"/>
  <c r="BC230" i="1" s="1"/>
  <c r="BB231" i="1" s="1"/>
  <c r="BC231" i="1" s="1"/>
  <c r="BB232" i="1" s="1"/>
  <c r="BC232" i="1" s="1"/>
  <c r="BB233" i="1" s="1"/>
  <c r="BC233" i="1" s="1"/>
  <c r="BB234" i="1" s="1"/>
  <c r="BC234" i="1" s="1"/>
  <c r="BB235" i="1" s="1"/>
  <c r="BC235" i="1" s="1"/>
  <c r="BB236" i="1" s="1"/>
  <c r="BC236" i="1" s="1"/>
  <c r="BB237" i="1" s="1"/>
  <c r="BC237" i="1" s="1"/>
  <c r="BB238" i="1" s="1"/>
  <c r="BC238" i="1" s="1"/>
  <c r="BB239" i="1" s="1"/>
  <c r="BC239" i="1" s="1"/>
  <c r="BB240" i="1" s="1"/>
  <c r="BC240" i="1" s="1"/>
  <c r="BB241" i="1" s="1"/>
  <c r="BC241" i="1" s="1"/>
  <c r="BB242" i="1" s="1"/>
  <c r="BC242" i="1" s="1"/>
  <c r="BB243" i="1" s="1"/>
  <c r="BC243" i="1" s="1"/>
  <c r="BB244" i="1" s="1"/>
  <c r="BC244" i="1" s="1"/>
  <c r="BB245" i="1" s="1"/>
  <c r="BC245" i="1" s="1"/>
  <c r="BB246" i="1" s="1"/>
  <c r="BC246" i="1" s="1"/>
  <c r="BB247" i="1" s="1"/>
  <c r="BC247" i="1" s="1"/>
  <c r="BB248" i="1" s="1"/>
  <c r="BC248" i="1" s="1"/>
  <c r="BB249" i="1" s="1"/>
  <c r="BC249" i="1" s="1"/>
  <c r="BB250" i="1" s="1"/>
  <c r="BC250" i="1" s="1"/>
  <c r="BB251" i="1" s="1"/>
  <c r="BC251" i="1" s="1"/>
  <c r="BB252" i="1" s="1"/>
  <c r="BC252" i="1" s="1"/>
  <c r="BB253" i="1" s="1"/>
  <c r="BC253" i="1" s="1"/>
  <c r="BB254" i="1" s="1"/>
  <c r="BC254" i="1" s="1"/>
  <c r="BB255" i="1" s="1"/>
  <c r="BC255" i="1" s="1"/>
  <c r="BB256" i="1" s="1"/>
  <c r="BC256" i="1" s="1"/>
  <c r="BB257" i="1" s="1"/>
  <c r="BC257" i="1" s="1"/>
  <c r="AX8" i="1"/>
  <c r="AY8" i="1"/>
  <c r="BA8" i="1"/>
  <c r="AZ9" i="1" s="1"/>
  <c r="AX9" i="1"/>
  <c r="AY9" i="1"/>
  <c r="BA9" i="1"/>
  <c r="AX10" i="1"/>
  <c r="AY10" i="1"/>
  <c r="AZ10" i="1"/>
  <c r="BA10" i="1"/>
  <c r="AZ11" i="1" s="1"/>
  <c r="AX11" i="1"/>
  <c r="AY11" i="1"/>
  <c r="BA11" i="1"/>
  <c r="AZ12" i="1" s="1"/>
  <c r="AX12" i="1"/>
  <c r="AY12" i="1"/>
  <c r="BA12" i="1"/>
  <c r="AZ13" i="1" s="1"/>
  <c r="AX13" i="1"/>
  <c r="AY13" i="1"/>
  <c r="BA13" i="1"/>
  <c r="AZ14" i="1" s="1"/>
  <c r="AX14" i="1"/>
  <c r="AY14" i="1"/>
  <c r="BA14" i="1"/>
  <c r="AZ15" i="1" s="1"/>
  <c r="AX15" i="1"/>
  <c r="AY15" i="1"/>
  <c r="BA15" i="1"/>
  <c r="AZ16" i="1" s="1"/>
  <c r="AX16" i="1"/>
  <c r="AY16" i="1"/>
  <c r="BA16" i="1"/>
  <c r="AZ17" i="1" s="1"/>
  <c r="AX17" i="1"/>
  <c r="AY17" i="1"/>
  <c r="BA17" i="1"/>
  <c r="AZ18" i="1" s="1"/>
  <c r="AX18" i="1"/>
  <c r="AY18" i="1"/>
  <c r="BA18" i="1"/>
  <c r="AZ19" i="1" s="1"/>
  <c r="AX19" i="1"/>
  <c r="AY19" i="1"/>
  <c r="BA19" i="1"/>
  <c r="AZ20" i="1" s="1"/>
  <c r="AX20" i="1"/>
  <c r="AY20" i="1"/>
  <c r="BA20" i="1"/>
  <c r="AZ21" i="1" s="1"/>
  <c r="AX21" i="1"/>
  <c r="AY21" i="1"/>
  <c r="BA21" i="1"/>
  <c r="AZ22" i="1" s="1"/>
  <c r="AX22" i="1"/>
  <c r="AY22" i="1"/>
  <c r="BA22" i="1"/>
  <c r="AZ23" i="1" s="1"/>
  <c r="AX23" i="1"/>
  <c r="AY23" i="1"/>
  <c r="BA23" i="1"/>
  <c r="AZ24" i="1" s="1"/>
  <c r="AX24" i="1"/>
  <c r="AY24" i="1"/>
  <c r="BA24" i="1"/>
  <c r="AZ25" i="1" s="1"/>
  <c r="AX25" i="1"/>
  <c r="AY25" i="1"/>
  <c r="BA25" i="1"/>
  <c r="AZ26" i="1" s="1"/>
  <c r="AX26" i="1"/>
  <c r="AY26" i="1"/>
  <c r="BA26" i="1"/>
  <c r="AZ27" i="1" s="1"/>
  <c r="AX27" i="1"/>
  <c r="AY27" i="1"/>
  <c r="BA27" i="1"/>
  <c r="AZ28" i="1" s="1"/>
  <c r="AX28" i="1"/>
  <c r="AY28" i="1"/>
  <c r="BA28" i="1"/>
  <c r="AZ29" i="1" s="1"/>
  <c r="AX29" i="1"/>
  <c r="AY29" i="1"/>
  <c r="BA29" i="1"/>
  <c r="AZ30" i="1" s="1"/>
  <c r="AX30" i="1"/>
  <c r="AY30" i="1"/>
  <c r="BA30" i="1"/>
  <c r="AZ31" i="1" s="1"/>
  <c r="AX31" i="1"/>
  <c r="AY31" i="1"/>
  <c r="BA31" i="1"/>
  <c r="AZ32" i="1" s="1"/>
  <c r="AX32" i="1"/>
  <c r="AY32" i="1"/>
  <c r="BA32" i="1"/>
  <c r="AZ33" i="1" s="1"/>
  <c r="AX33" i="1"/>
  <c r="AY33" i="1"/>
  <c r="BA33" i="1"/>
  <c r="AZ34" i="1" s="1"/>
  <c r="AX34" i="1"/>
  <c r="AY34" i="1"/>
  <c r="BA34" i="1"/>
  <c r="AZ35" i="1" s="1"/>
  <c r="AX35" i="1"/>
  <c r="AY35" i="1"/>
  <c r="BA35" i="1"/>
  <c r="AZ36" i="1" s="1"/>
  <c r="AX36" i="1"/>
  <c r="AY36" i="1"/>
  <c r="BA36" i="1"/>
  <c r="AZ37" i="1" s="1"/>
  <c r="AX37" i="1"/>
  <c r="AY37" i="1"/>
  <c r="BA37" i="1"/>
  <c r="AZ38" i="1" s="1"/>
  <c r="AX38" i="1"/>
  <c r="AY38" i="1"/>
  <c r="BA38" i="1"/>
  <c r="AZ39" i="1" s="1"/>
  <c r="AX39" i="1"/>
  <c r="AY39" i="1"/>
  <c r="BA39" i="1"/>
  <c r="AZ40" i="1" s="1"/>
  <c r="AX40" i="1"/>
  <c r="AY40" i="1"/>
  <c r="BA40" i="1"/>
  <c r="AZ41" i="1" s="1"/>
  <c r="AX41" i="1"/>
  <c r="AY41" i="1"/>
  <c r="BA41" i="1"/>
  <c r="AZ42" i="1" s="1"/>
  <c r="AX42" i="1"/>
  <c r="AY42" i="1"/>
  <c r="BA42" i="1"/>
  <c r="AZ43" i="1" s="1"/>
  <c r="AX43" i="1"/>
  <c r="AY43" i="1"/>
  <c r="BA43" i="1"/>
  <c r="AZ44" i="1" s="1"/>
  <c r="AX44" i="1"/>
  <c r="AY44" i="1"/>
  <c r="BA44" i="1"/>
  <c r="AZ45" i="1" s="1"/>
  <c r="AX45" i="1"/>
  <c r="AY45" i="1"/>
  <c r="BA45" i="1"/>
  <c r="AZ46" i="1" s="1"/>
  <c r="AX46" i="1"/>
  <c r="AY46" i="1"/>
  <c r="BA46" i="1"/>
  <c r="AZ47" i="1" s="1"/>
  <c r="AX47" i="1"/>
  <c r="AY47" i="1"/>
  <c r="BA47" i="1"/>
  <c r="AZ48" i="1" s="1"/>
  <c r="AX48" i="1"/>
  <c r="AY48" i="1"/>
  <c r="BA48" i="1"/>
  <c r="AZ49" i="1" s="1"/>
  <c r="AX49" i="1"/>
  <c r="AY49" i="1"/>
  <c r="BA49" i="1"/>
  <c r="AZ50" i="1" s="1"/>
  <c r="AX50" i="1"/>
  <c r="AY50" i="1"/>
  <c r="BA50" i="1"/>
  <c r="AZ51" i="1" s="1"/>
  <c r="AX51" i="1"/>
  <c r="AY51" i="1"/>
  <c r="BA51" i="1"/>
  <c r="AZ52" i="1" s="1"/>
  <c r="AX52" i="1"/>
  <c r="AY52" i="1"/>
  <c r="BA52" i="1"/>
  <c r="AZ53" i="1" s="1"/>
  <c r="AX53" i="1"/>
  <c r="AY53" i="1"/>
  <c r="BA53" i="1"/>
  <c r="AZ54" i="1" s="1"/>
  <c r="AX54" i="1"/>
  <c r="AY54" i="1"/>
  <c r="BA54" i="1"/>
  <c r="AZ55" i="1" s="1"/>
  <c r="AX55" i="1"/>
  <c r="AY55" i="1"/>
  <c r="BA55" i="1"/>
  <c r="AZ56" i="1" s="1"/>
  <c r="AX56" i="1"/>
  <c r="AY56" i="1"/>
  <c r="BA56" i="1"/>
  <c r="AZ57" i="1" s="1"/>
  <c r="AX57" i="1"/>
  <c r="AY57" i="1"/>
  <c r="BA57" i="1"/>
  <c r="AZ58" i="1" s="1"/>
  <c r="AX58" i="1"/>
  <c r="AY58" i="1"/>
  <c r="BA58" i="1"/>
  <c r="AZ59" i="1" s="1"/>
  <c r="AX59" i="1"/>
  <c r="AY59" i="1"/>
  <c r="BA59" i="1"/>
  <c r="AZ60" i="1" s="1"/>
  <c r="AX60" i="1"/>
  <c r="AY60" i="1"/>
  <c r="BA60" i="1"/>
  <c r="AZ61" i="1" s="1"/>
  <c r="AX61" i="1"/>
  <c r="AY61" i="1"/>
  <c r="BA61" i="1"/>
  <c r="AZ62" i="1" s="1"/>
  <c r="AX62" i="1"/>
  <c r="AY62" i="1"/>
  <c r="BA62" i="1"/>
  <c r="AZ63" i="1" s="1"/>
  <c r="AX63" i="1"/>
  <c r="AY63" i="1"/>
  <c r="BA63" i="1"/>
  <c r="AZ64" i="1" s="1"/>
  <c r="AX64" i="1"/>
  <c r="AY64" i="1"/>
  <c r="BA64" i="1"/>
  <c r="AZ65" i="1" s="1"/>
  <c r="AX65" i="1"/>
  <c r="AY65" i="1"/>
  <c r="BA65" i="1"/>
  <c r="AZ66" i="1" s="1"/>
  <c r="AX66" i="1"/>
  <c r="AY66" i="1"/>
  <c r="BA66" i="1"/>
  <c r="AZ67" i="1" s="1"/>
  <c r="AX67" i="1"/>
  <c r="AY67" i="1"/>
  <c r="BA67" i="1"/>
  <c r="AZ68" i="1" s="1"/>
  <c r="AX68" i="1"/>
  <c r="AY68" i="1"/>
  <c r="BA68" i="1"/>
  <c r="AZ69" i="1" s="1"/>
  <c r="AX69" i="1"/>
  <c r="AY69" i="1"/>
  <c r="BA69" i="1"/>
  <c r="AZ70" i="1" s="1"/>
  <c r="AX70" i="1"/>
  <c r="AY70" i="1"/>
  <c r="BA70" i="1"/>
  <c r="AZ71" i="1" s="1"/>
  <c r="AX71" i="1"/>
  <c r="AY71" i="1"/>
  <c r="BA71" i="1"/>
  <c r="AZ72" i="1" s="1"/>
  <c r="AX72" i="1"/>
  <c r="AY72" i="1"/>
  <c r="BA72" i="1"/>
  <c r="AZ73" i="1" s="1"/>
  <c r="AX73" i="1"/>
  <c r="AY73" i="1"/>
  <c r="BA73" i="1"/>
  <c r="AZ74" i="1" s="1"/>
  <c r="AX74" i="1"/>
  <c r="AY74" i="1"/>
  <c r="BA74" i="1"/>
  <c r="AZ75" i="1" s="1"/>
  <c r="AX75" i="1"/>
  <c r="AY75" i="1"/>
  <c r="BA75" i="1"/>
  <c r="AZ76" i="1" s="1"/>
  <c r="AX76" i="1"/>
  <c r="AY76" i="1"/>
  <c r="BA76" i="1"/>
  <c r="AZ77" i="1" s="1"/>
  <c r="AX77" i="1"/>
  <c r="AY77" i="1"/>
  <c r="BA77" i="1"/>
  <c r="AZ78" i="1" s="1"/>
  <c r="AX78" i="1"/>
  <c r="AY78" i="1"/>
  <c r="BA78" i="1"/>
  <c r="AZ79" i="1" s="1"/>
  <c r="AX79" i="1"/>
  <c r="AY79" i="1"/>
  <c r="BA79" i="1"/>
  <c r="AZ80" i="1" s="1"/>
  <c r="AX80" i="1"/>
  <c r="AY80" i="1"/>
  <c r="BA80" i="1"/>
  <c r="AZ81" i="1" s="1"/>
  <c r="AX81" i="1"/>
  <c r="AY81" i="1"/>
  <c r="BA81" i="1"/>
  <c r="AZ82" i="1" s="1"/>
  <c r="AX82" i="1"/>
  <c r="AY82" i="1"/>
  <c r="BA82" i="1"/>
  <c r="AZ83" i="1" s="1"/>
  <c r="AX83" i="1"/>
  <c r="AY83" i="1"/>
  <c r="BA83" i="1"/>
  <c r="AZ84" i="1" s="1"/>
  <c r="AX84" i="1"/>
  <c r="AY84" i="1"/>
  <c r="BA84" i="1"/>
  <c r="AZ85" i="1" s="1"/>
  <c r="AX85" i="1"/>
  <c r="AY85" i="1"/>
  <c r="BA85" i="1"/>
  <c r="AZ86" i="1" s="1"/>
  <c r="AX86" i="1"/>
  <c r="AY86" i="1"/>
  <c r="BA86" i="1"/>
  <c r="AZ87" i="1" s="1"/>
  <c r="AX87" i="1"/>
  <c r="AY87" i="1"/>
  <c r="BA87" i="1"/>
  <c r="AZ88" i="1" s="1"/>
  <c r="AX88" i="1"/>
  <c r="AY88" i="1"/>
  <c r="BA88" i="1"/>
  <c r="AZ89" i="1" s="1"/>
  <c r="AX89" i="1"/>
  <c r="AY89" i="1"/>
  <c r="BA89" i="1"/>
  <c r="AZ90" i="1" s="1"/>
  <c r="AX90" i="1"/>
  <c r="AY90" i="1"/>
  <c r="BA90" i="1"/>
  <c r="AZ91" i="1" s="1"/>
  <c r="AX91" i="1"/>
  <c r="AY91" i="1"/>
  <c r="BA91" i="1"/>
  <c r="AZ92" i="1" s="1"/>
  <c r="AX92" i="1"/>
  <c r="AY92" i="1"/>
  <c r="BA92" i="1"/>
  <c r="AZ93" i="1" s="1"/>
  <c r="AX93" i="1"/>
  <c r="AY93" i="1"/>
  <c r="BA93" i="1"/>
  <c r="AZ94" i="1" s="1"/>
  <c r="AX94" i="1"/>
  <c r="AY94" i="1"/>
  <c r="BA94" i="1"/>
  <c r="AZ95" i="1" s="1"/>
  <c r="AX95" i="1"/>
  <c r="AY95" i="1"/>
  <c r="BA95" i="1"/>
  <c r="AZ96" i="1" s="1"/>
  <c r="AX96" i="1"/>
  <c r="AY96" i="1"/>
  <c r="BA96" i="1"/>
  <c r="AZ97" i="1" s="1"/>
  <c r="AX97" i="1"/>
  <c r="AY97" i="1"/>
  <c r="BA97" i="1"/>
  <c r="AZ98" i="1" s="1"/>
  <c r="AX98" i="1"/>
  <c r="AY98" i="1"/>
  <c r="BA98" i="1"/>
  <c r="AZ99" i="1" s="1"/>
  <c r="AX99" i="1"/>
  <c r="AY99" i="1"/>
  <c r="BA99" i="1"/>
  <c r="AZ100" i="1" s="1"/>
  <c r="AX100" i="1"/>
  <c r="AY100" i="1"/>
  <c r="BA100" i="1"/>
  <c r="AZ101" i="1" s="1"/>
  <c r="AX101" i="1"/>
  <c r="AY101" i="1"/>
  <c r="BA101" i="1"/>
  <c r="AZ102" i="1" s="1"/>
  <c r="AX102" i="1"/>
  <c r="AY102" i="1"/>
  <c r="BA102" i="1"/>
  <c r="AZ103" i="1" s="1"/>
  <c r="AX103" i="1"/>
  <c r="AY103" i="1"/>
  <c r="BA103" i="1"/>
  <c r="AZ104" i="1" s="1"/>
  <c r="AX104" i="1"/>
  <c r="AY104" i="1"/>
  <c r="BA104" i="1"/>
  <c r="AZ105" i="1" s="1"/>
  <c r="AX105" i="1"/>
  <c r="AY105" i="1"/>
  <c r="BA105" i="1"/>
  <c r="AZ106" i="1" s="1"/>
  <c r="AX106" i="1"/>
  <c r="AY106" i="1"/>
  <c r="BA106" i="1"/>
  <c r="AZ107" i="1" s="1"/>
  <c r="AX107" i="1"/>
  <c r="AY107" i="1"/>
  <c r="BA107" i="1"/>
  <c r="AZ108" i="1" s="1"/>
  <c r="AX108" i="1"/>
  <c r="AY108" i="1"/>
  <c r="BA108" i="1"/>
  <c r="AZ109" i="1" s="1"/>
  <c r="AX109" i="1"/>
  <c r="AY109" i="1"/>
  <c r="BA109" i="1"/>
  <c r="AZ110" i="1" s="1"/>
  <c r="AX110" i="1"/>
  <c r="AY110" i="1"/>
  <c r="BA110" i="1"/>
  <c r="AZ111" i="1" s="1"/>
  <c r="AX111" i="1"/>
  <c r="AY111" i="1"/>
  <c r="BA111" i="1"/>
  <c r="AZ112" i="1" s="1"/>
  <c r="AX112" i="1"/>
  <c r="AY112" i="1"/>
  <c r="BA112" i="1"/>
  <c r="AZ113" i="1" s="1"/>
  <c r="AX113" i="1"/>
  <c r="AY113" i="1"/>
  <c r="BA113" i="1"/>
  <c r="AZ114" i="1" s="1"/>
  <c r="AX114" i="1"/>
  <c r="AY114" i="1"/>
  <c r="BA114" i="1"/>
  <c r="AZ115" i="1" s="1"/>
  <c r="AX115" i="1"/>
  <c r="AY115" i="1"/>
  <c r="BA115" i="1"/>
  <c r="AZ116" i="1" s="1"/>
  <c r="AX116" i="1"/>
  <c r="AY116" i="1"/>
  <c r="BA116" i="1"/>
  <c r="AZ117" i="1" s="1"/>
  <c r="AX117" i="1"/>
  <c r="AY117" i="1"/>
  <c r="BA117" i="1"/>
  <c r="AZ118" i="1" s="1"/>
  <c r="AX118" i="1"/>
  <c r="AY118" i="1"/>
  <c r="BA118" i="1"/>
  <c r="AZ119" i="1" s="1"/>
  <c r="AX119" i="1"/>
  <c r="AY119" i="1"/>
  <c r="BA119" i="1"/>
  <c r="AZ120" i="1" s="1"/>
  <c r="AX120" i="1"/>
  <c r="AY120" i="1"/>
  <c r="BA120" i="1"/>
  <c r="AZ121" i="1" s="1"/>
  <c r="AX121" i="1"/>
  <c r="AY121" i="1"/>
  <c r="BA121" i="1"/>
  <c r="AZ122" i="1" s="1"/>
  <c r="AX122" i="1"/>
  <c r="AY122" i="1"/>
  <c r="BA122" i="1"/>
  <c r="AZ123" i="1" s="1"/>
  <c r="AX123" i="1"/>
  <c r="AY123" i="1"/>
  <c r="BA123" i="1"/>
  <c r="AZ124" i="1" s="1"/>
  <c r="AX124" i="1"/>
  <c r="AY124" i="1"/>
  <c r="BA124" i="1"/>
  <c r="AZ125" i="1" s="1"/>
  <c r="AX125" i="1"/>
  <c r="AY125" i="1"/>
  <c r="BA125" i="1"/>
  <c r="AZ126" i="1" s="1"/>
  <c r="AX126" i="1"/>
  <c r="AY126" i="1"/>
  <c r="BA126" i="1"/>
  <c r="AZ127" i="1" s="1"/>
  <c r="AX127" i="1"/>
  <c r="AY127" i="1"/>
  <c r="BA127" i="1"/>
  <c r="AZ128" i="1" s="1"/>
  <c r="AX128" i="1"/>
  <c r="AY128" i="1"/>
  <c r="BA128" i="1"/>
  <c r="AZ129" i="1" s="1"/>
  <c r="AX129" i="1"/>
  <c r="AY129" i="1"/>
  <c r="BA129" i="1"/>
  <c r="AZ130" i="1" s="1"/>
  <c r="AX130" i="1"/>
  <c r="AY130" i="1"/>
  <c r="BA130" i="1"/>
  <c r="AZ131" i="1" s="1"/>
  <c r="AX131" i="1"/>
  <c r="AY131" i="1"/>
  <c r="BA131" i="1"/>
  <c r="AZ132" i="1" s="1"/>
  <c r="AX132" i="1"/>
  <c r="AY132" i="1"/>
  <c r="BA132" i="1"/>
  <c r="AZ133" i="1" s="1"/>
  <c r="AX133" i="1"/>
  <c r="AY133" i="1"/>
  <c r="BA133" i="1"/>
  <c r="AZ134" i="1" s="1"/>
  <c r="AX134" i="1"/>
  <c r="AY134" i="1"/>
  <c r="BA134" i="1"/>
  <c r="AZ135" i="1" s="1"/>
  <c r="AX135" i="1"/>
  <c r="AY135" i="1"/>
  <c r="BA135" i="1"/>
  <c r="AZ136" i="1" s="1"/>
  <c r="AX136" i="1"/>
  <c r="AY136" i="1"/>
  <c r="BA136" i="1"/>
  <c r="AZ137" i="1" s="1"/>
  <c r="AX137" i="1"/>
  <c r="AY137" i="1"/>
  <c r="BA137" i="1"/>
  <c r="AZ138" i="1" s="1"/>
  <c r="AX138" i="1"/>
  <c r="AY138" i="1"/>
  <c r="BA138" i="1"/>
  <c r="AZ139" i="1" s="1"/>
  <c r="AX139" i="1"/>
  <c r="AY139" i="1"/>
  <c r="BA139" i="1"/>
  <c r="AZ140" i="1" s="1"/>
  <c r="AX140" i="1"/>
  <c r="AY140" i="1"/>
  <c r="BA140" i="1"/>
  <c r="AZ141" i="1" s="1"/>
  <c r="AX141" i="1"/>
  <c r="AY141" i="1"/>
  <c r="BA141" i="1"/>
  <c r="AZ142" i="1" s="1"/>
  <c r="AX142" i="1"/>
  <c r="AY142" i="1"/>
  <c r="BA142" i="1"/>
  <c r="AZ143" i="1" s="1"/>
  <c r="AX143" i="1"/>
  <c r="AY143" i="1"/>
  <c r="BA143" i="1"/>
  <c r="AZ144" i="1" s="1"/>
  <c r="AX144" i="1"/>
  <c r="AY144" i="1"/>
  <c r="BA144" i="1"/>
  <c r="AZ145" i="1" s="1"/>
  <c r="AX145" i="1"/>
  <c r="AY145" i="1"/>
  <c r="BA145" i="1"/>
  <c r="AZ146" i="1" s="1"/>
  <c r="AX146" i="1"/>
  <c r="AY146" i="1"/>
  <c r="BA146" i="1"/>
  <c r="AZ147" i="1" s="1"/>
  <c r="AX147" i="1"/>
  <c r="AY147" i="1"/>
  <c r="BA147" i="1"/>
  <c r="AZ148" i="1" s="1"/>
  <c r="AX148" i="1"/>
  <c r="AY148" i="1"/>
  <c r="BA148" i="1"/>
  <c r="AZ149" i="1" s="1"/>
  <c r="AX149" i="1"/>
  <c r="AY149" i="1"/>
  <c r="BA149" i="1"/>
  <c r="AZ150" i="1" s="1"/>
  <c r="AX150" i="1"/>
  <c r="AY150" i="1"/>
  <c r="BA150" i="1"/>
  <c r="AZ151" i="1" s="1"/>
  <c r="AX151" i="1"/>
  <c r="AY151" i="1"/>
  <c r="BA151" i="1"/>
  <c r="AZ152" i="1" s="1"/>
  <c r="AX152" i="1"/>
  <c r="AY152" i="1"/>
  <c r="BA152" i="1"/>
  <c r="AZ153" i="1" s="1"/>
  <c r="AX153" i="1"/>
  <c r="AY153" i="1"/>
  <c r="BA153" i="1"/>
  <c r="AZ154" i="1" s="1"/>
  <c r="AX154" i="1"/>
  <c r="AY154" i="1"/>
  <c r="BA154" i="1"/>
  <c r="AZ155" i="1" s="1"/>
  <c r="AX155" i="1"/>
  <c r="AY155" i="1"/>
  <c r="BA155" i="1"/>
  <c r="AZ156" i="1" s="1"/>
  <c r="AX156" i="1"/>
  <c r="AY156" i="1"/>
  <c r="BA156" i="1"/>
  <c r="AZ157" i="1" s="1"/>
  <c r="AX157" i="1"/>
  <c r="AY157" i="1"/>
  <c r="BA157" i="1"/>
  <c r="AZ158" i="1" s="1"/>
  <c r="AX158" i="1"/>
  <c r="AY158" i="1"/>
  <c r="BA158" i="1"/>
  <c r="AZ159" i="1" s="1"/>
  <c r="AX159" i="1"/>
  <c r="AY159" i="1"/>
  <c r="BA159" i="1"/>
  <c r="AZ160" i="1" s="1"/>
  <c r="AX160" i="1"/>
  <c r="AY160" i="1"/>
  <c r="BA160" i="1"/>
  <c r="AZ161" i="1" s="1"/>
  <c r="AX161" i="1"/>
  <c r="AY161" i="1"/>
  <c r="BA161" i="1"/>
  <c r="AZ162" i="1" s="1"/>
  <c r="AX162" i="1"/>
  <c r="AY162" i="1"/>
  <c r="BA162" i="1"/>
  <c r="AZ163" i="1" s="1"/>
  <c r="AX163" i="1"/>
  <c r="AY163" i="1"/>
  <c r="BA163" i="1"/>
  <c r="AZ164" i="1" s="1"/>
  <c r="AX164" i="1"/>
  <c r="AY164" i="1"/>
  <c r="BA164" i="1"/>
  <c r="AZ165" i="1" s="1"/>
  <c r="AX165" i="1"/>
  <c r="AY165" i="1"/>
  <c r="BA165" i="1"/>
  <c r="AZ166" i="1" s="1"/>
  <c r="AX166" i="1"/>
  <c r="AY166" i="1"/>
  <c r="BA166" i="1"/>
  <c r="AZ167" i="1" s="1"/>
  <c r="AX167" i="1"/>
  <c r="AY167" i="1"/>
  <c r="BA167" i="1"/>
  <c r="AZ168" i="1" s="1"/>
  <c r="AX168" i="1"/>
  <c r="AY168" i="1"/>
  <c r="BA168" i="1"/>
  <c r="AZ169" i="1" s="1"/>
  <c r="AX169" i="1"/>
  <c r="AY169" i="1"/>
  <c r="BA169" i="1"/>
  <c r="AZ170" i="1" s="1"/>
  <c r="AX170" i="1"/>
  <c r="AY170" i="1"/>
  <c r="BA170" i="1"/>
  <c r="AZ171" i="1" s="1"/>
  <c r="AX171" i="1"/>
  <c r="AY171" i="1"/>
  <c r="BA171" i="1"/>
  <c r="AZ172" i="1" s="1"/>
  <c r="AX172" i="1"/>
  <c r="AY172" i="1"/>
  <c r="BA172" i="1"/>
  <c r="AZ173" i="1" s="1"/>
  <c r="AX173" i="1"/>
  <c r="AY173" i="1"/>
  <c r="BA173" i="1"/>
  <c r="AZ174" i="1" s="1"/>
  <c r="AX174" i="1"/>
  <c r="AY174" i="1"/>
  <c r="BA174" i="1"/>
  <c r="AZ175" i="1" s="1"/>
  <c r="AX175" i="1"/>
  <c r="AY175" i="1"/>
  <c r="BA175" i="1"/>
  <c r="AZ176" i="1" s="1"/>
  <c r="AX176" i="1"/>
  <c r="AY176" i="1" s="1"/>
  <c r="BA176" i="1"/>
  <c r="AX177" i="1"/>
  <c r="AY177" i="1"/>
  <c r="AZ177" i="1"/>
  <c r="BA177" i="1"/>
  <c r="AZ178" i="1" s="1"/>
  <c r="AX178" i="1"/>
  <c r="AY178" i="1" s="1"/>
  <c r="BA178" i="1"/>
  <c r="AZ179" i="1" s="1"/>
  <c r="AX179" i="1"/>
  <c r="AY179" i="1"/>
  <c r="BA179" i="1"/>
  <c r="AZ180" i="1" s="1"/>
  <c r="AX180" i="1"/>
  <c r="AY180" i="1" s="1"/>
  <c r="BA180" i="1"/>
  <c r="AX181" i="1"/>
  <c r="AY181" i="1"/>
  <c r="AZ181" i="1"/>
  <c r="BA181" i="1"/>
  <c r="AZ182" i="1" s="1"/>
  <c r="AX182" i="1"/>
  <c r="AY182" i="1" s="1"/>
  <c r="BA182" i="1"/>
  <c r="AZ183" i="1" s="1"/>
  <c r="AX183" i="1"/>
  <c r="AY183" i="1"/>
  <c r="BA183" i="1"/>
  <c r="AZ184" i="1" s="1"/>
  <c r="AX184" i="1"/>
  <c r="AY184" i="1" s="1"/>
  <c r="BA184" i="1"/>
  <c r="AX185" i="1"/>
  <c r="AY185" i="1"/>
  <c r="AZ185" i="1"/>
  <c r="BA185" i="1"/>
  <c r="AZ186" i="1" s="1"/>
  <c r="AX186" i="1"/>
  <c r="AY186" i="1" s="1"/>
  <c r="BA186" i="1"/>
  <c r="AZ187" i="1" s="1"/>
  <c r="AX187" i="1"/>
  <c r="AY187" i="1"/>
  <c r="BA187" i="1"/>
  <c r="AZ188" i="1" s="1"/>
  <c r="AX188" i="1"/>
  <c r="AY188" i="1" s="1"/>
  <c r="BA188" i="1"/>
  <c r="AX189" i="1"/>
  <c r="AY189" i="1"/>
  <c r="AZ189" i="1"/>
  <c r="BA189" i="1"/>
  <c r="AZ190" i="1" s="1"/>
  <c r="AX190" i="1"/>
  <c r="AY190" i="1" s="1"/>
  <c r="BA190" i="1"/>
  <c r="AZ191" i="1" s="1"/>
  <c r="AX191" i="1"/>
  <c r="AY191" i="1"/>
  <c r="BA191" i="1"/>
  <c r="AZ192" i="1" s="1"/>
  <c r="AX192" i="1"/>
  <c r="AY192" i="1" s="1"/>
  <c r="BA192" i="1"/>
  <c r="AX193" i="1"/>
  <c r="AY193" i="1"/>
  <c r="AZ193" i="1"/>
  <c r="BA193" i="1"/>
  <c r="AZ194" i="1" s="1"/>
  <c r="AX194" i="1"/>
  <c r="AY194" i="1" s="1"/>
  <c r="BA194" i="1"/>
  <c r="AZ195" i="1" s="1"/>
  <c r="AX195" i="1"/>
  <c r="AY195" i="1"/>
  <c r="BA195" i="1"/>
  <c r="AZ196" i="1" s="1"/>
  <c r="AX196" i="1"/>
  <c r="AY196" i="1" s="1"/>
  <c r="BA196" i="1"/>
  <c r="AX197" i="1"/>
  <c r="AY197" i="1"/>
  <c r="AZ197" i="1"/>
  <c r="BA197" i="1"/>
  <c r="AZ198" i="1" s="1"/>
  <c r="AX198" i="1"/>
  <c r="AY198" i="1" s="1"/>
  <c r="BA198" i="1"/>
  <c r="AZ199" i="1" s="1"/>
  <c r="AX199" i="1"/>
  <c r="AY199" i="1"/>
  <c r="BA199" i="1"/>
  <c r="AZ200" i="1" s="1"/>
  <c r="AX200" i="1"/>
  <c r="AY200" i="1" s="1"/>
  <c r="BA200" i="1"/>
  <c r="AX201" i="1"/>
  <c r="AY201" i="1"/>
  <c r="AZ201" i="1"/>
  <c r="BA201" i="1"/>
  <c r="AZ202" i="1" s="1"/>
  <c r="AX202" i="1"/>
  <c r="AY202" i="1" s="1"/>
  <c r="BA202" i="1"/>
  <c r="AZ203" i="1" s="1"/>
  <c r="AX203" i="1"/>
  <c r="AY203" i="1"/>
  <c r="BA203" i="1"/>
  <c r="AZ204" i="1" s="1"/>
  <c r="AX204" i="1"/>
  <c r="AY204" i="1" s="1"/>
  <c r="BA204" i="1"/>
  <c r="AX205" i="1"/>
  <c r="AY205" i="1"/>
  <c r="AZ205" i="1"/>
  <c r="BA205" i="1"/>
  <c r="AZ206" i="1" s="1"/>
  <c r="AX206" i="1"/>
  <c r="AY206" i="1" s="1"/>
  <c r="BA206" i="1"/>
  <c r="AZ207" i="1" s="1"/>
  <c r="AX207" i="1"/>
  <c r="AY207" i="1"/>
  <c r="BA207" i="1"/>
  <c r="AZ208" i="1" s="1"/>
  <c r="AX208" i="1"/>
  <c r="AY208" i="1" s="1"/>
  <c r="BA208" i="1"/>
  <c r="AX209" i="1"/>
  <c r="AY209" i="1"/>
  <c r="AZ209" i="1"/>
  <c r="BA209" i="1"/>
  <c r="AZ210" i="1" s="1"/>
  <c r="AX210" i="1"/>
  <c r="AY210" i="1" s="1"/>
  <c r="BA210" i="1"/>
  <c r="AZ211" i="1" s="1"/>
  <c r="AX211" i="1"/>
  <c r="AY211" i="1"/>
  <c r="BA211" i="1"/>
  <c r="AZ212" i="1" s="1"/>
  <c r="AX212" i="1"/>
  <c r="AY212" i="1" s="1"/>
  <c r="BA212" i="1"/>
  <c r="AX213" i="1"/>
  <c r="AY213" i="1"/>
  <c r="AZ213" i="1"/>
  <c r="BA213" i="1"/>
  <c r="AZ214" i="1" s="1"/>
  <c r="AX214" i="1"/>
  <c r="AY214" i="1" s="1"/>
  <c r="BA214" i="1"/>
  <c r="AZ215" i="1" s="1"/>
  <c r="AX215" i="1"/>
  <c r="AY215" i="1"/>
  <c r="BA215" i="1"/>
  <c r="AZ216" i="1" s="1"/>
  <c r="AX216" i="1"/>
  <c r="AY216" i="1" s="1"/>
  <c r="BA216" i="1"/>
  <c r="AX217" i="1"/>
  <c r="AY217" i="1"/>
  <c r="AZ217" i="1"/>
  <c r="BA217" i="1"/>
  <c r="AZ218" i="1" s="1"/>
  <c r="AX218" i="1"/>
  <c r="AY218" i="1" s="1"/>
  <c r="BA218" i="1"/>
  <c r="AZ219" i="1" s="1"/>
  <c r="AX219" i="1"/>
  <c r="AY219" i="1"/>
  <c r="BA219" i="1"/>
  <c r="AZ220" i="1" s="1"/>
  <c r="AX220" i="1"/>
  <c r="AY220" i="1" s="1"/>
  <c r="BA220" i="1"/>
  <c r="AX221" i="1"/>
  <c r="AY221" i="1"/>
  <c r="AZ221" i="1"/>
  <c r="BA221" i="1"/>
  <c r="AZ222" i="1" s="1"/>
  <c r="AX222" i="1"/>
  <c r="AY222" i="1" s="1"/>
  <c r="BA222" i="1"/>
  <c r="AZ223" i="1" s="1"/>
  <c r="AX223" i="1"/>
  <c r="AY223" i="1"/>
  <c r="BA223" i="1"/>
  <c r="AZ224" i="1" s="1"/>
  <c r="AX224" i="1"/>
  <c r="AY224" i="1"/>
  <c r="BA224" i="1"/>
  <c r="AX225" i="1"/>
  <c r="AY225" i="1"/>
  <c r="AZ225" i="1"/>
  <c r="BA225" i="1"/>
  <c r="AZ226" i="1" s="1"/>
  <c r="AX226" i="1"/>
  <c r="AY226" i="1" s="1"/>
  <c r="BA226" i="1"/>
  <c r="AZ227" i="1" s="1"/>
  <c r="AX227" i="1"/>
  <c r="AY227" i="1"/>
  <c r="BA227" i="1"/>
  <c r="AZ228" i="1" s="1"/>
  <c r="AX228" i="1"/>
  <c r="AY228" i="1"/>
  <c r="BA228" i="1"/>
  <c r="AX229" i="1"/>
  <c r="AY229" i="1"/>
  <c r="AZ229" i="1"/>
  <c r="BA229" i="1"/>
  <c r="AZ230" i="1" s="1"/>
  <c r="AX230" i="1"/>
  <c r="AY230" i="1" s="1"/>
  <c r="BA230" i="1"/>
  <c r="AZ231" i="1" s="1"/>
  <c r="AX231" i="1"/>
  <c r="AY231" i="1"/>
  <c r="BA231" i="1"/>
  <c r="AZ232" i="1" s="1"/>
  <c r="AX232" i="1"/>
  <c r="AY232" i="1"/>
  <c r="BA232" i="1"/>
  <c r="AX233" i="1"/>
  <c r="AY233" i="1"/>
  <c r="AZ233" i="1"/>
  <c r="BA233" i="1"/>
  <c r="AZ234" i="1" s="1"/>
  <c r="AX234" i="1"/>
  <c r="AY234" i="1" s="1"/>
  <c r="BA234" i="1"/>
  <c r="AZ235" i="1" s="1"/>
  <c r="AX235" i="1"/>
  <c r="AY235" i="1"/>
  <c r="BA235" i="1"/>
  <c r="AZ236" i="1" s="1"/>
  <c r="AX236" i="1"/>
  <c r="AY236" i="1"/>
  <c r="BA236" i="1"/>
  <c r="AX237" i="1"/>
  <c r="AY237" i="1"/>
  <c r="AZ237" i="1"/>
  <c r="BA237" i="1"/>
  <c r="AZ238" i="1" s="1"/>
  <c r="AX238" i="1"/>
  <c r="AY238" i="1"/>
  <c r="BA238" i="1"/>
  <c r="AZ239" i="1" s="1"/>
  <c r="AX239" i="1"/>
  <c r="AY239" i="1"/>
  <c r="BA239" i="1"/>
  <c r="AZ240" i="1" s="1"/>
  <c r="AX240" i="1"/>
  <c r="AY240" i="1"/>
  <c r="BA240" i="1"/>
  <c r="AX241" i="1"/>
  <c r="AY241" i="1"/>
  <c r="AZ241" i="1"/>
  <c r="BA241" i="1"/>
  <c r="AZ242" i="1" s="1"/>
  <c r="AX242" i="1"/>
  <c r="AY242" i="1"/>
  <c r="BA242" i="1"/>
  <c r="AZ243" i="1" s="1"/>
  <c r="AX243" i="1"/>
  <c r="AY243" i="1"/>
  <c r="BA243" i="1"/>
  <c r="AZ244" i="1" s="1"/>
  <c r="AX244" i="1"/>
  <c r="AY244" i="1"/>
  <c r="BA244" i="1"/>
  <c r="AX245" i="1"/>
  <c r="AY245" i="1"/>
  <c r="AZ245" i="1"/>
  <c r="BA245" i="1"/>
  <c r="AZ246" i="1" s="1"/>
  <c r="AX246" i="1"/>
  <c r="AY246" i="1"/>
  <c r="BA246" i="1"/>
  <c r="AZ247" i="1" s="1"/>
  <c r="AX247" i="1"/>
  <c r="AY247" i="1"/>
  <c r="BA247" i="1"/>
  <c r="AZ248" i="1" s="1"/>
  <c r="AX248" i="1"/>
  <c r="AY248" i="1"/>
  <c r="BA248" i="1"/>
  <c r="AX249" i="1"/>
  <c r="AY249" i="1"/>
  <c r="AZ249" i="1"/>
  <c r="BA249" i="1"/>
  <c r="AZ250" i="1" s="1"/>
  <c r="AX250" i="1"/>
  <c r="AY250" i="1"/>
  <c r="BA250" i="1"/>
  <c r="AZ251" i="1" s="1"/>
  <c r="AX251" i="1"/>
  <c r="AY251" i="1"/>
  <c r="BA251" i="1"/>
  <c r="AZ252" i="1" s="1"/>
  <c r="AX252" i="1"/>
  <c r="AY252" i="1"/>
  <c r="BA252" i="1"/>
  <c r="AX253" i="1"/>
  <c r="AY253" i="1"/>
  <c r="AZ253" i="1"/>
  <c r="BA253" i="1"/>
  <c r="AZ254" i="1" s="1"/>
  <c r="AX254" i="1"/>
  <c r="AY254" i="1"/>
  <c r="BA254" i="1"/>
  <c r="AZ255" i="1" s="1"/>
  <c r="AX255" i="1"/>
  <c r="AY255" i="1"/>
  <c r="BA255" i="1"/>
  <c r="AZ256" i="1" s="1"/>
  <c r="AX256" i="1"/>
  <c r="AY256" i="1"/>
  <c r="BA256" i="1"/>
  <c r="AX257" i="1"/>
  <c r="AY257" i="1"/>
  <c r="AZ257" i="1"/>
  <c r="BA257" i="1"/>
  <c r="BA3" i="1"/>
  <c r="AY3" i="1"/>
  <c r="BC2" i="1"/>
  <c r="BA2" i="1"/>
  <c r="AY2" i="1"/>
  <c r="AX3" i="1"/>
  <c r="BB2" i="1"/>
  <c r="BB3" i="1" s="1"/>
  <c r="BC3" i="1" s="1"/>
  <c r="AZ3" i="1"/>
  <c r="AZ2" i="1"/>
  <c r="AX2" i="1"/>
  <c r="BN2" i="1"/>
  <c r="BO2" i="1" s="1"/>
  <c r="BN3" i="1" s="1"/>
  <c r="BO3" i="1" s="1"/>
  <c r="BN4" i="1" s="1"/>
  <c r="BO4" i="1" s="1"/>
  <c r="BN5" i="1" s="1"/>
  <c r="BO5" i="1" s="1"/>
  <c r="BN6" i="1" s="1"/>
  <c r="BO6" i="1" s="1"/>
  <c r="BN7" i="1" s="1"/>
  <c r="BO7" i="1" s="1"/>
  <c r="BN8" i="1" s="1"/>
  <c r="BO8" i="1" s="1"/>
  <c r="BN9" i="1" s="1"/>
  <c r="BO9" i="1" s="1"/>
  <c r="BN10" i="1" s="1"/>
  <c r="BO10" i="1" s="1"/>
  <c r="BN11" i="1" s="1"/>
  <c r="BO11" i="1" s="1"/>
  <c r="BN12" i="1" s="1"/>
  <c r="BO12" i="1" s="1"/>
  <c r="BN13" i="1" s="1"/>
  <c r="BO13" i="1" s="1"/>
  <c r="BN14" i="1" s="1"/>
  <c r="BO14" i="1" s="1"/>
  <c r="BN15" i="1" s="1"/>
  <c r="BO15" i="1" s="1"/>
  <c r="BN16" i="1" s="1"/>
  <c r="BO16" i="1" s="1"/>
  <c r="BN17" i="1" s="1"/>
  <c r="BO17" i="1" s="1"/>
  <c r="BN18" i="1" s="1"/>
  <c r="BO18" i="1" s="1"/>
  <c r="BN19" i="1" s="1"/>
  <c r="BO19" i="1" s="1"/>
  <c r="BN20" i="1" s="1"/>
  <c r="BO20" i="1" s="1"/>
  <c r="BN21" i="1" s="1"/>
  <c r="BO21" i="1" s="1"/>
  <c r="BN22" i="1" s="1"/>
  <c r="BO22" i="1" s="1"/>
  <c r="BN23" i="1" s="1"/>
  <c r="BO23" i="1" s="1"/>
  <c r="BN24" i="1" s="1"/>
  <c r="BO24" i="1" s="1"/>
  <c r="BN25" i="1" s="1"/>
  <c r="BO25" i="1" s="1"/>
  <c r="BN26" i="1" s="1"/>
  <c r="BO26" i="1" s="1"/>
  <c r="BN27" i="1" s="1"/>
  <c r="BO27" i="1" s="1"/>
  <c r="BN28" i="1" s="1"/>
  <c r="BO28" i="1" s="1"/>
  <c r="BN29" i="1" s="1"/>
  <c r="BO29" i="1" s="1"/>
  <c r="BN30" i="1" s="1"/>
  <c r="BO30" i="1" s="1"/>
  <c r="BN31" i="1" s="1"/>
  <c r="BO31" i="1" s="1"/>
  <c r="BN32" i="1" s="1"/>
  <c r="BO32" i="1" s="1"/>
  <c r="BN33" i="1" s="1"/>
  <c r="BO33" i="1" s="1"/>
  <c r="BN34" i="1" s="1"/>
  <c r="BO34" i="1" s="1"/>
  <c r="BN35" i="1" s="1"/>
  <c r="BO35" i="1" s="1"/>
  <c r="BN36" i="1" s="1"/>
  <c r="BO36" i="1" s="1"/>
  <c r="BN37" i="1" s="1"/>
  <c r="BO37" i="1" s="1"/>
  <c r="BN38" i="1" s="1"/>
  <c r="BO38" i="1" s="1"/>
  <c r="BN39" i="1" s="1"/>
  <c r="BO39" i="1" s="1"/>
  <c r="BN40" i="1" s="1"/>
  <c r="BO40" i="1" s="1"/>
  <c r="BN41" i="1" s="1"/>
  <c r="BO41" i="1" s="1"/>
  <c r="BN42" i="1" s="1"/>
  <c r="BO42" i="1" s="1"/>
  <c r="BN43" i="1" s="1"/>
  <c r="BO43" i="1" s="1"/>
  <c r="BN44" i="1" s="1"/>
  <c r="BO44" i="1" s="1"/>
  <c r="BN45" i="1" s="1"/>
  <c r="BO45" i="1" s="1"/>
  <c r="BN46" i="1" s="1"/>
  <c r="BO46" i="1" s="1"/>
  <c r="BN47" i="1" s="1"/>
  <c r="BO47" i="1" s="1"/>
  <c r="BN48" i="1" s="1"/>
  <c r="BO48" i="1" s="1"/>
  <c r="BN49" i="1" s="1"/>
  <c r="BO49" i="1" s="1"/>
  <c r="BN50" i="1" s="1"/>
  <c r="BO50" i="1" s="1"/>
  <c r="BN51" i="1" s="1"/>
  <c r="BO51" i="1" s="1"/>
  <c r="BN52" i="1" s="1"/>
  <c r="BO52" i="1" s="1"/>
  <c r="BN53" i="1" s="1"/>
  <c r="BO53" i="1" s="1"/>
  <c r="BN54" i="1" s="1"/>
  <c r="BO54" i="1" s="1"/>
  <c r="BN55" i="1" s="1"/>
  <c r="BO55" i="1" s="1"/>
  <c r="BN56" i="1" s="1"/>
  <c r="BO56" i="1" s="1"/>
  <c r="BN57" i="1" s="1"/>
  <c r="BO57" i="1" s="1"/>
  <c r="BN58" i="1" s="1"/>
  <c r="BO58" i="1" s="1"/>
  <c r="BN59" i="1" s="1"/>
  <c r="BO59" i="1" s="1"/>
  <c r="BN60" i="1" s="1"/>
  <c r="BO60" i="1" s="1"/>
  <c r="BN61" i="1" s="1"/>
  <c r="BO61" i="1" s="1"/>
  <c r="BN62" i="1" s="1"/>
  <c r="BO62" i="1" s="1"/>
  <c r="BN63" i="1" s="1"/>
  <c r="BO63" i="1" s="1"/>
  <c r="BN64" i="1" s="1"/>
  <c r="BO64" i="1" s="1"/>
  <c r="BN65" i="1" s="1"/>
  <c r="BO65" i="1" s="1"/>
  <c r="BN66" i="1" s="1"/>
  <c r="BO66" i="1" s="1"/>
  <c r="BN67" i="1" s="1"/>
  <c r="BO67" i="1" s="1"/>
  <c r="BN68" i="1" s="1"/>
  <c r="BO68" i="1" s="1"/>
  <c r="BN69" i="1" s="1"/>
  <c r="BO69" i="1" s="1"/>
  <c r="BN70" i="1" s="1"/>
  <c r="BO70" i="1" s="1"/>
  <c r="BN71" i="1" s="1"/>
  <c r="BO71" i="1" s="1"/>
  <c r="BN72" i="1" s="1"/>
  <c r="BO72" i="1" s="1"/>
  <c r="BN73" i="1" s="1"/>
  <c r="BO73" i="1" s="1"/>
  <c r="BN74" i="1" s="1"/>
  <c r="BO74" i="1" s="1"/>
  <c r="BN75" i="1" s="1"/>
  <c r="BO75" i="1" s="1"/>
  <c r="BN76" i="1" s="1"/>
  <c r="BO76" i="1" s="1"/>
  <c r="BN77" i="1" s="1"/>
  <c r="BO77" i="1" s="1"/>
  <c r="BN78" i="1" s="1"/>
  <c r="BO78" i="1" s="1"/>
  <c r="BN79" i="1" s="1"/>
  <c r="BO79" i="1" s="1"/>
  <c r="BN80" i="1" s="1"/>
  <c r="BO80" i="1" s="1"/>
  <c r="BN81" i="1" s="1"/>
  <c r="BO81" i="1" s="1"/>
  <c r="BN82" i="1" s="1"/>
  <c r="BO82" i="1" s="1"/>
  <c r="BN83" i="1" s="1"/>
  <c r="BO83" i="1" s="1"/>
  <c r="BN84" i="1" s="1"/>
  <c r="BO84" i="1" s="1"/>
  <c r="BN85" i="1" s="1"/>
  <c r="BO85" i="1" s="1"/>
  <c r="BN86" i="1" s="1"/>
  <c r="BO86" i="1" s="1"/>
  <c r="BN87" i="1" s="1"/>
  <c r="BO87" i="1" s="1"/>
  <c r="BN88" i="1" s="1"/>
  <c r="BO88" i="1" s="1"/>
  <c r="BN89" i="1" s="1"/>
  <c r="BO89" i="1" s="1"/>
  <c r="BN90" i="1" s="1"/>
  <c r="BO90" i="1" s="1"/>
  <c r="BN91" i="1" s="1"/>
  <c r="BO91" i="1" s="1"/>
  <c r="BN92" i="1" s="1"/>
  <c r="BO92" i="1" s="1"/>
  <c r="BN93" i="1" s="1"/>
  <c r="BO93" i="1" s="1"/>
  <c r="BN94" i="1" s="1"/>
  <c r="BO94" i="1" s="1"/>
  <c r="BN95" i="1" s="1"/>
  <c r="BO95" i="1" s="1"/>
  <c r="BN96" i="1" s="1"/>
  <c r="BO96" i="1" s="1"/>
  <c r="BN97" i="1" s="1"/>
  <c r="BO97" i="1" s="1"/>
  <c r="BN98" i="1" s="1"/>
  <c r="BO98" i="1" s="1"/>
  <c r="BN99" i="1" s="1"/>
  <c r="BO99" i="1" s="1"/>
  <c r="BN100" i="1" s="1"/>
  <c r="BO100" i="1" s="1"/>
  <c r="BN101" i="1" s="1"/>
  <c r="BO101" i="1" s="1"/>
  <c r="BN102" i="1" s="1"/>
  <c r="BO102" i="1" s="1"/>
  <c r="BN103" i="1" s="1"/>
  <c r="BO103" i="1" s="1"/>
  <c r="BN104" i="1" s="1"/>
  <c r="BO104" i="1" s="1"/>
  <c r="BN105" i="1" s="1"/>
  <c r="BO105" i="1" s="1"/>
  <c r="BN106" i="1" s="1"/>
  <c r="BO106" i="1" s="1"/>
  <c r="BN107" i="1" s="1"/>
  <c r="BO107" i="1" s="1"/>
  <c r="BN108" i="1" s="1"/>
  <c r="BO108" i="1" s="1"/>
  <c r="BN109" i="1" s="1"/>
  <c r="BO109" i="1" s="1"/>
  <c r="BN110" i="1" s="1"/>
  <c r="BO110" i="1" s="1"/>
  <c r="BN111" i="1" s="1"/>
  <c r="BO111" i="1" s="1"/>
  <c r="BN112" i="1" s="1"/>
  <c r="BO112" i="1" s="1"/>
  <c r="BN113" i="1" s="1"/>
  <c r="BO113" i="1" s="1"/>
  <c r="BN114" i="1" s="1"/>
  <c r="BO114" i="1" s="1"/>
  <c r="BN115" i="1" s="1"/>
  <c r="BO115" i="1" s="1"/>
  <c r="BN116" i="1" s="1"/>
  <c r="BO116" i="1" s="1"/>
  <c r="BN117" i="1" s="1"/>
  <c r="BO117" i="1" s="1"/>
  <c r="BN118" i="1" s="1"/>
  <c r="BO118" i="1" s="1"/>
  <c r="BN119" i="1" s="1"/>
  <c r="BO119" i="1" s="1"/>
  <c r="BN120" i="1" s="1"/>
  <c r="BO120" i="1" s="1"/>
  <c r="BN121" i="1" s="1"/>
  <c r="BO121" i="1" s="1"/>
  <c r="BN122" i="1" s="1"/>
  <c r="BO122" i="1" s="1"/>
  <c r="BN123" i="1" s="1"/>
  <c r="BO123" i="1" s="1"/>
  <c r="BN124" i="1" s="1"/>
  <c r="BO124" i="1" s="1"/>
  <c r="BN125" i="1" s="1"/>
  <c r="BO125" i="1" s="1"/>
  <c r="BN126" i="1" s="1"/>
  <c r="BO126" i="1" s="1"/>
  <c r="BN127" i="1" s="1"/>
  <c r="BO127" i="1" s="1"/>
  <c r="BN128" i="1" s="1"/>
  <c r="BO128" i="1" s="1"/>
  <c r="BN129" i="1" s="1"/>
  <c r="BO129" i="1" s="1"/>
  <c r="BN130" i="1" s="1"/>
  <c r="BO130" i="1" s="1"/>
  <c r="BN131" i="1" s="1"/>
  <c r="BO131" i="1" s="1"/>
  <c r="BN132" i="1" s="1"/>
  <c r="BO132" i="1" s="1"/>
  <c r="BN133" i="1" s="1"/>
  <c r="BO133" i="1" s="1"/>
  <c r="BN134" i="1" s="1"/>
  <c r="BO134" i="1" s="1"/>
  <c r="BN135" i="1" s="1"/>
  <c r="BO135" i="1" s="1"/>
  <c r="BN136" i="1" s="1"/>
  <c r="BO136" i="1" s="1"/>
  <c r="BN137" i="1" s="1"/>
  <c r="BO137" i="1" s="1"/>
  <c r="BN138" i="1" s="1"/>
  <c r="BO138" i="1" s="1"/>
  <c r="BN139" i="1" s="1"/>
  <c r="BO139" i="1" s="1"/>
  <c r="BN140" i="1" s="1"/>
  <c r="BO140" i="1" s="1"/>
  <c r="BN141" i="1" s="1"/>
  <c r="BO141" i="1" s="1"/>
  <c r="BN142" i="1" s="1"/>
  <c r="BO142" i="1" s="1"/>
  <c r="BN143" i="1" s="1"/>
  <c r="BO143" i="1" s="1"/>
  <c r="BN144" i="1" s="1"/>
  <c r="BO144" i="1" s="1"/>
  <c r="BN145" i="1" s="1"/>
  <c r="BO145" i="1" s="1"/>
  <c r="BN146" i="1" s="1"/>
  <c r="BO146" i="1" s="1"/>
  <c r="BN147" i="1" s="1"/>
  <c r="BO147" i="1" s="1"/>
  <c r="BN148" i="1" s="1"/>
  <c r="BO148" i="1" s="1"/>
  <c r="BN149" i="1" s="1"/>
  <c r="BO149" i="1" s="1"/>
  <c r="BN150" i="1" s="1"/>
  <c r="BO150" i="1" s="1"/>
  <c r="BN151" i="1" s="1"/>
  <c r="BO151" i="1" s="1"/>
  <c r="BN152" i="1" s="1"/>
  <c r="BO152" i="1" s="1"/>
  <c r="BN153" i="1" s="1"/>
  <c r="BO153" i="1" s="1"/>
  <c r="BN154" i="1" s="1"/>
  <c r="BO154" i="1" s="1"/>
  <c r="BN155" i="1" s="1"/>
  <c r="BO155" i="1" s="1"/>
  <c r="BN156" i="1" s="1"/>
  <c r="BO156" i="1" s="1"/>
  <c r="BN157" i="1" s="1"/>
  <c r="BO157" i="1" s="1"/>
  <c r="BN158" i="1" s="1"/>
  <c r="BO158" i="1" s="1"/>
  <c r="BN159" i="1" s="1"/>
  <c r="BO159" i="1" s="1"/>
  <c r="BN160" i="1" s="1"/>
  <c r="BO160" i="1" s="1"/>
  <c r="BN161" i="1" s="1"/>
  <c r="BO161" i="1" s="1"/>
  <c r="BN162" i="1" s="1"/>
  <c r="BO162" i="1" s="1"/>
  <c r="BN163" i="1" s="1"/>
  <c r="BO163" i="1" s="1"/>
  <c r="BN164" i="1" s="1"/>
  <c r="BO164" i="1" s="1"/>
  <c r="BN165" i="1" s="1"/>
  <c r="BO165" i="1" s="1"/>
  <c r="BN166" i="1" s="1"/>
  <c r="BO166" i="1" s="1"/>
  <c r="BN167" i="1" s="1"/>
  <c r="BO167" i="1" s="1"/>
  <c r="BN168" i="1" s="1"/>
  <c r="BO168" i="1" s="1"/>
  <c r="BN169" i="1" s="1"/>
  <c r="BO169" i="1" s="1"/>
  <c r="BN170" i="1" s="1"/>
  <c r="BO170" i="1" s="1"/>
  <c r="BN171" i="1" s="1"/>
  <c r="BO171" i="1" s="1"/>
  <c r="BN172" i="1" s="1"/>
  <c r="BO172" i="1" s="1"/>
  <c r="BN173" i="1" s="1"/>
  <c r="BO173" i="1" s="1"/>
  <c r="BN174" i="1" s="1"/>
  <c r="BO174" i="1" s="1"/>
  <c r="BN175" i="1" s="1"/>
  <c r="BO175" i="1" s="1"/>
  <c r="BN176" i="1" s="1"/>
  <c r="BO176" i="1" s="1"/>
  <c r="BN177" i="1" s="1"/>
  <c r="BO177" i="1" s="1"/>
  <c r="BN178" i="1" s="1"/>
  <c r="BO178" i="1" s="1"/>
  <c r="BN179" i="1" s="1"/>
  <c r="BO179" i="1" s="1"/>
  <c r="BN180" i="1" s="1"/>
  <c r="BO180" i="1" s="1"/>
  <c r="BN181" i="1" s="1"/>
  <c r="BO181" i="1" s="1"/>
  <c r="BN182" i="1" s="1"/>
  <c r="BO182" i="1" s="1"/>
  <c r="BN183" i="1" s="1"/>
  <c r="BO183" i="1" s="1"/>
  <c r="BN184" i="1" s="1"/>
  <c r="BO184" i="1" s="1"/>
  <c r="BN185" i="1" s="1"/>
  <c r="BO185" i="1" s="1"/>
  <c r="BN186" i="1" s="1"/>
  <c r="BO186" i="1" s="1"/>
  <c r="BN187" i="1" s="1"/>
  <c r="BO187" i="1" s="1"/>
  <c r="BN188" i="1" s="1"/>
  <c r="BO188" i="1" s="1"/>
  <c r="BN189" i="1" s="1"/>
  <c r="BO189" i="1" s="1"/>
  <c r="BN190" i="1" s="1"/>
  <c r="BO190" i="1" s="1"/>
  <c r="BN191" i="1" s="1"/>
  <c r="BO191" i="1" s="1"/>
  <c r="BN192" i="1" s="1"/>
  <c r="BO192" i="1" s="1"/>
  <c r="BN193" i="1" s="1"/>
  <c r="BO193" i="1" s="1"/>
  <c r="BN194" i="1" s="1"/>
  <c r="BO194" i="1" s="1"/>
  <c r="BN195" i="1" s="1"/>
  <c r="BO195" i="1" s="1"/>
  <c r="BN196" i="1" s="1"/>
  <c r="BO196" i="1" s="1"/>
  <c r="BN197" i="1" s="1"/>
  <c r="BO197" i="1" s="1"/>
  <c r="BN198" i="1" s="1"/>
  <c r="BO198" i="1" s="1"/>
  <c r="BN199" i="1" s="1"/>
  <c r="BO199" i="1" s="1"/>
  <c r="BN200" i="1" s="1"/>
  <c r="BO200" i="1" s="1"/>
  <c r="BN201" i="1" s="1"/>
  <c r="BO201" i="1" s="1"/>
  <c r="BN202" i="1" s="1"/>
  <c r="BO202" i="1" s="1"/>
  <c r="BN203" i="1" s="1"/>
  <c r="BO203" i="1" s="1"/>
  <c r="BN204" i="1" s="1"/>
  <c r="BO204" i="1" s="1"/>
  <c r="BN205" i="1" s="1"/>
  <c r="BO205" i="1" s="1"/>
  <c r="BN206" i="1" s="1"/>
  <c r="BO206" i="1" s="1"/>
  <c r="BN207" i="1" s="1"/>
  <c r="BO207" i="1" s="1"/>
  <c r="BN208" i="1" s="1"/>
  <c r="BO208" i="1" s="1"/>
  <c r="BN209" i="1" s="1"/>
  <c r="BO209" i="1" s="1"/>
  <c r="BN210" i="1" s="1"/>
  <c r="BO210" i="1" s="1"/>
  <c r="BN211" i="1" s="1"/>
  <c r="BO211" i="1" s="1"/>
  <c r="BN212" i="1" s="1"/>
  <c r="BO212" i="1" s="1"/>
  <c r="BN213" i="1" s="1"/>
  <c r="BO213" i="1" s="1"/>
  <c r="BN214" i="1" s="1"/>
  <c r="BO214" i="1" s="1"/>
  <c r="BN215" i="1" s="1"/>
  <c r="BO215" i="1" s="1"/>
  <c r="BN216" i="1" s="1"/>
  <c r="BO216" i="1" s="1"/>
  <c r="BN217" i="1" s="1"/>
  <c r="BO217" i="1" s="1"/>
  <c r="BN218" i="1" s="1"/>
  <c r="BO218" i="1" s="1"/>
  <c r="BN219" i="1" s="1"/>
  <c r="BO219" i="1" s="1"/>
  <c r="BN220" i="1" s="1"/>
  <c r="BO220" i="1" s="1"/>
  <c r="BN221" i="1" s="1"/>
  <c r="BO221" i="1" s="1"/>
  <c r="BN222" i="1" s="1"/>
  <c r="BO222" i="1" s="1"/>
  <c r="BN223" i="1" s="1"/>
  <c r="BO223" i="1" s="1"/>
  <c r="BN224" i="1" s="1"/>
  <c r="BO224" i="1" s="1"/>
  <c r="BN225" i="1" s="1"/>
  <c r="BO225" i="1" s="1"/>
  <c r="BN226" i="1" s="1"/>
  <c r="BO226" i="1" s="1"/>
  <c r="BN227" i="1" s="1"/>
  <c r="BO227" i="1" s="1"/>
  <c r="BN228" i="1" s="1"/>
  <c r="BO228" i="1" s="1"/>
  <c r="BN229" i="1" s="1"/>
  <c r="BO229" i="1" s="1"/>
  <c r="BN230" i="1" s="1"/>
  <c r="BO230" i="1" s="1"/>
  <c r="BN231" i="1" s="1"/>
  <c r="BO231" i="1" s="1"/>
  <c r="BN232" i="1" s="1"/>
  <c r="BO232" i="1" s="1"/>
  <c r="BN233" i="1" s="1"/>
  <c r="BO233" i="1" s="1"/>
  <c r="BN234" i="1" s="1"/>
  <c r="BO234" i="1" s="1"/>
  <c r="BN235" i="1" s="1"/>
  <c r="BO235" i="1" s="1"/>
  <c r="BN236" i="1" s="1"/>
  <c r="BO236" i="1" s="1"/>
  <c r="BN237" i="1" s="1"/>
  <c r="BO237" i="1" s="1"/>
  <c r="BN238" i="1" s="1"/>
  <c r="BO238" i="1" s="1"/>
  <c r="BN239" i="1" s="1"/>
  <c r="BO239" i="1" s="1"/>
  <c r="BN240" i="1" s="1"/>
  <c r="BO240" i="1" s="1"/>
  <c r="BN241" i="1" s="1"/>
  <c r="BO241" i="1" s="1"/>
  <c r="BN242" i="1" s="1"/>
  <c r="BO242" i="1" s="1"/>
  <c r="BN243" i="1" s="1"/>
  <c r="BO243" i="1" s="1"/>
  <c r="BN244" i="1" s="1"/>
  <c r="BO244" i="1" s="1"/>
  <c r="BN245" i="1" s="1"/>
  <c r="BO245" i="1" s="1"/>
  <c r="BN246" i="1" s="1"/>
  <c r="BO246" i="1" s="1"/>
  <c r="BN247" i="1" s="1"/>
  <c r="BO247" i="1" s="1"/>
  <c r="BN248" i="1" s="1"/>
  <c r="BO248" i="1" s="1"/>
  <c r="BN249" i="1" s="1"/>
  <c r="BO249" i="1" s="1"/>
  <c r="BN250" i="1" s="1"/>
  <c r="BO250" i="1" s="1"/>
  <c r="BN251" i="1" s="1"/>
  <c r="BO251" i="1" s="1"/>
  <c r="BN252" i="1" s="1"/>
  <c r="BO252" i="1" s="1"/>
  <c r="BN253" i="1" s="1"/>
  <c r="BO253" i="1" s="1"/>
  <c r="BN254" i="1" s="1"/>
  <c r="BO254" i="1" s="1"/>
  <c r="BN255" i="1" s="1"/>
  <c r="BO255" i="1" s="1"/>
  <c r="BN256" i="1" s="1"/>
  <c r="BO256" i="1" s="1"/>
  <c r="BN257" i="1" s="1"/>
  <c r="BO257" i="1" s="1"/>
  <c r="BL2" i="1"/>
  <c r="BM2" i="1" s="1"/>
  <c r="BL3" i="1" s="1"/>
  <c r="BM3" i="1" s="1"/>
  <c r="BL4" i="1" s="1"/>
  <c r="BM4" i="1" s="1"/>
  <c r="BL5" i="1" s="1"/>
  <c r="BM5" i="1" s="1"/>
  <c r="BL6" i="1" s="1"/>
  <c r="BM6" i="1" s="1"/>
  <c r="BL7" i="1" s="1"/>
  <c r="BM7" i="1" s="1"/>
  <c r="BL8" i="1" s="1"/>
  <c r="BM8" i="1" s="1"/>
  <c r="BL9" i="1" s="1"/>
  <c r="BM9" i="1" s="1"/>
  <c r="BL10" i="1" s="1"/>
  <c r="BM10" i="1" s="1"/>
  <c r="BL11" i="1" s="1"/>
  <c r="BM11" i="1" s="1"/>
  <c r="BL12" i="1" s="1"/>
  <c r="BM12" i="1" s="1"/>
  <c r="BL13" i="1" s="1"/>
  <c r="BM13" i="1" s="1"/>
  <c r="BL14" i="1" s="1"/>
  <c r="BM14" i="1" s="1"/>
  <c r="BL15" i="1" s="1"/>
  <c r="BM15" i="1" s="1"/>
  <c r="BL16" i="1" s="1"/>
  <c r="BM16" i="1" s="1"/>
  <c r="BL17" i="1" s="1"/>
  <c r="BM17" i="1" s="1"/>
  <c r="BL18" i="1" s="1"/>
  <c r="BM18" i="1" s="1"/>
  <c r="BL19" i="1" s="1"/>
  <c r="BM19" i="1" s="1"/>
  <c r="BL20" i="1" s="1"/>
  <c r="BM20" i="1" s="1"/>
  <c r="BL21" i="1" s="1"/>
  <c r="BM21" i="1" s="1"/>
  <c r="BL22" i="1" s="1"/>
  <c r="BM22" i="1" s="1"/>
  <c r="BL23" i="1" s="1"/>
  <c r="BM23" i="1" s="1"/>
  <c r="BL24" i="1" s="1"/>
  <c r="BM24" i="1" s="1"/>
  <c r="BL25" i="1" s="1"/>
  <c r="BM25" i="1" s="1"/>
  <c r="BL26" i="1" s="1"/>
  <c r="BM26" i="1" s="1"/>
  <c r="BL27" i="1" s="1"/>
  <c r="BM27" i="1" s="1"/>
  <c r="BL28" i="1" s="1"/>
  <c r="BM28" i="1" s="1"/>
  <c r="BL29" i="1" s="1"/>
  <c r="BM29" i="1" s="1"/>
  <c r="BL30" i="1" s="1"/>
  <c r="BM30" i="1" s="1"/>
  <c r="BL31" i="1" s="1"/>
  <c r="BM31" i="1" s="1"/>
  <c r="BL32" i="1" s="1"/>
  <c r="BM32" i="1" s="1"/>
  <c r="BL33" i="1" s="1"/>
  <c r="BM33" i="1" s="1"/>
  <c r="BL34" i="1" s="1"/>
  <c r="BM34" i="1" s="1"/>
  <c r="BL35" i="1" s="1"/>
  <c r="BM35" i="1" s="1"/>
  <c r="BL36" i="1" s="1"/>
  <c r="BM36" i="1" s="1"/>
  <c r="BL37" i="1" s="1"/>
  <c r="BM37" i="1" s="1"/>
  <c r="BL38" i="1" s="1"/>
  <c r="BM38" i="1" s="1"/>
  <c r="BL39" i="1" s="1"/>
  <c r="BM39" i="1" s="1"/>
  <c r="BL40" i="1" s="1"/>
  <c r="BM40" i="1" s="1"/>
  <c r="BL41" i="1" s="1"/>
  <c r="BM41" i="1" s="1"/>
  <c r="BL42" i="1" s="1"/>
  <c r="BM42" i="1" s="1"/>
  <c r="BL43" i="1" s="1"/>
  <c r="BM43" i="1" s="1"/>
  <c r="BL44" i="1" s="1"/>
  <c r="BM44" i="1" s="1"/>
  <c r="BL45" i="1" s="1"/>
  <c r="BM45" i="1" s="1"/>
  <c r="BL46" i="1" s="1"/>
  <c r="BM46" i="1" s="1"/>
  <c r="BL47" i="1" s="1"/>
  <c r="BM47" i="1" s="1"/>
  <c r="BL48" i="1" s="1"/>
  <c r="BM48" i="1" s="1"/>
  <c r="BL49" i="1" s="1"/>
  <c r="BM49" i="1" s="1"/>
  <c r="BL50" i="1" s="1"/>
  <c r="BM50" i="1" s="1"/>
  <c r="BL51" i="1" s="1"/>
  <c r="BM51" i="1" s="1"/>
  <c r="BL52" i="1" s="1"/>
  <c r="BM52" i="1" s="1"/>
  <c r="BL53" i="1" s="1"/>
  <c r="BM53" i="1" s="1"/>
  <c r="BL54" i="1" s="1"/>
  <c r="BM54" i="1" s="1"/>
  <c r="BL55" i="1" s="1"/>
  <c r="BM55" i="1" s="1"/>
  <c r="BL56" i="1" s="1"/>
  <c r="BM56" i="1" s="1"/>
  <c r="BL57" i="1" s="1"/>
  <c r="BM57" i="1" s="1"/>
  <c r="BL58" i="1" s="1"/>
  <c r="BM58" i="1" s="1"/>
  <c r="BL59" i="1" s="1"/>
  <c r="BM59" i="1" s="1"/>
  <c r="BL60" i="1" s="1"/>
  <c r="BM60" i="1" s="1"/>
  <c r="BL61" i="1" s="1"/>
  <c r="BM61" i="1" s="1"/>
  <c r="BL62" i="1" s="1"/>
  <c r="BM62" i="1" s="1"/>
  <c r="BL63" i="1" s="1"/>
  <c r="BM63" i="1" s="1"/>
  <c r="BL64" i="1" s="1"/>
  <c r="BM64" i="1" s="1"/>
  <c r="BL65" i="1" s="1"/>
  <c r="BM65" i="1" s="1"/>
  <c r="BL66" i="1" s="1"/>
  <c r="BM66" i="1" s="1"/>
  <c r="BL67" i="1" s="1"/>
  <c r="BM67" i="1" s="1"/>
  <c r="BL68" i="1" s="1"/>
  <c r="BM68" i="1" s="1"/>
  <c r="BL69" i="1" s="1"/>
  <c r="BM69" i="1" s="1"/>
  <c r="BL70" i="1" s="1"/>
  <c r="BM70" i="1" s="1"/>
  <c r="BL71" i="1" s="1"/>
  <c r="BM71" i="1" s="1"/>
  <c r="BL72" i="1" s="1"/>
  <c r="BM72" i="1" s="1"/>
  <c r="BL73" i="1" s="1"/>
  <c r="BM73" i="1" s="1"/>
  <c r="BL74" i="1" s="1"/>
  <c r="BM74" i="1" s="1"/>
  <c r="BL75" i="1" s="1"/>
  <c r="BM75" i="1" s="1"/>
  <c r="BL76" i="1" s="1"/>
  <c r="BM76" i="1" s="1"/>
  <c r="BL77" i="1" s="1"/>
  <c r="BM77" i="1" s="1"/>
  <c r="BL78" i="1" s="1"/>
  <c r="BM78" i="1" s="1"/>
  <c r="BL79" i="1" s="1"/>
  <c r="BM79" i="1" s="1"/>
  <c r="BL80" i="1" s="1"/>
  <c r="BM80" i="1" s="1"/>
  <c r="BL81" i="1" s="1"/>
  <c r="BM81" i="1" s="1"/>
  <c r="BL82" i="1" s="1"/>
  <c r="BM82" i="1" s="1"/>
  <c r="BL83" i="1" s="1"/>
  <c r="BM83" i="1" s="1"/>
  <c r="BL84" i="1" s="1"/>
  <c r="BM84" i="1" s="1"/>
  <c r="BL85" i="1" s="1"/>
  <c r="BM85" i="1" s="1"/>
  <c r="BL86" i="1" s="1"/>
  <c r="BM86" i="1" s="1"/>
  <c r="BL87" i="1" s="1"/>
  <c r="BM87" i="1" s="1"/>
  <c r="BL88" i="1" s="1"/>
  <c r="BM88" i="1" s="1"/>
  <c r="BL89" i="1" s="1"/>
  <c r="BM89" i="1" s="1"/>
  <c r="BL90" i="1" s="1"/>
  <c r="BM90" i="1" s="1"/>
  <c r="BL91" i="1" s="1"/>
  <c r="BM91" i="1" s="1"/>
  <c r="BL92" i="1" s="1"/>
  <c r="BM92" i="1" s="1"/>
  <c r="BL93" i="1" s="1"/>
  <c r="BM93" i="1" s="1"/>
  <c r="BL94" i="1" s="1"/>
  <c r="BM94" i="1" s="1"/>
  <c r="BL95" i="1" s="1"/>
  <c r="BM95" i="1" s="1"/>
  <c r="BL96" i="1" s="1"/>
  <c r="BM96" i="1" s="1"/>
  <c r="BL97" i="1" s="1"/>
  <c r="BM97" i="1" s="1"/>
  <c r="BL98" i="1" s="1"/>
  <c r="BM98" i="1" s="1"/>
  <c r="BL99" i="1" s="1"/>
  <c r="BM99" i="1" s="1"/>
  <c r="BL100" i="1" s="1"/>
  <c r="BM100" i="1" s="1"/>
  <c r="BL101" i="1" s="1"/>
  <c r="BM101" i="1" s="1"/>
  <c r="BL102" i="1" s="1"/>
  <c r="BM102" i="1" s="1"/>
  <c r="BL103" i="1" s="1"/>
  <c r="BM103" i="1" s="1"/>
  <c r="BL104" i="1" s="1"/>
  <c r="BM104" i="1" s="1"/>
  <c r="BL105" i="1" s="1"/>
  <c r="BM105" i="1" s="1"/>
  <c r="BL106" i="1" s="1"/>
  <c r="BM106" i="1" s="1"/>
  <c r="BL107" i="1" s="1"/>
  <c r="BM107" i="1" s="1"/>
  <c r="BL108" i="1" s="1"/>
  <c r="BM108" i="1" s="1"/>
  <c r="BL109" i="1" s="1"/>
  <c r="BM109" i="1" s="1"/>
  <c r="BL110" i="1" s="1"/>
  <c r="BM110" i="1" s="1"/>
  <c r="BL111" i="1" s="1"/>
  <c r="BM111" i="1" s="1"/>
  <c r="BL112" i="1" s="1"/>
  <c r="BM112" i="1" s="1"/>
  <c r="BL113" i="1" s="1"/>
  <c r="BM113" i="1" s="1"/>
  <c r="BL114" i="1" s="1"/>
  <c r="BM114" i="1" s="1"/>
  <c r="BL115" i="1" s="1"/>
  <c r="BM115" i="1" s="1"/>
  <c r="BL116" i="1" s="1"/>
  <c r="BM116" i="1" s="1"/>
  <c r="BL117" i="1" s="1"/>
  <c r="BM117" i="1" s="1"/>
  <c r="BL118" i="1" s="1"/>
  <c r="BM118" i="1" s="1"/>
  <c r="BL119" i="1" s="1"/>
  <c r="BM119" i="1" s="1"/>
  <c r="BL120" i="1" s="1"/>
  <c r="BM120" i="1" s="1"/>
  <c r="BL121" i="1" s="1"/>
  <c r="BM121" i="1" s="1"/>
  <c r="BL122" i="1" s="1"/>
  <c r="BM122" i="1" s="1"/>
  <c r="BL123" i="1" s="1"/>
  <c r="BM123" i="1" s="1"/>
  <c r="BL124" i="1" s="1"/>
  <c r="BM124" i="1" s="1"/>
  <c r="BL125" i="1" s="1"/>
  <c r="BM125" i="1" s="1"/>
  <c r="BL126" i="1" s="1"/>
  <c r="BM126" i="1" s="1"/>
  <c r="BL127" i="1" s="1"/>
  <c r="BM127" i="1" s="1"/>
  <c r="BL128" i="1" s="1"/>
  <c r="BM128" i="1" s="1"/>
  <c r="BL129" i="1" s="1"/>
  <c r="BM129" i="1" s="1"/>
  <c r="BL130" i="1" s="1"/>
  <c r="BM130" i="1" s="1"/>
  <c r="BL131" i="1" s="1"/>
  <c r="BM131" i="1" s="1"/>
  <c r="BL132" i="1" s="1"/>
  <c r="BM132" i="1" s="1"/>
  <c r="BL133" i="1" s="1"/>
  <c r="BM133" i="1" s="1"/>
  <c r="BL134" i="1" s="1"/>
  <c r="BM134" i="1" s="1"/>
  <c r="BL135" i="1" s="1"/>
  <c r="BM135" i="1" s="1"/>
  <c r="BL136" i="1" s="1"/>
  <c r="BM136" i="1" s="1"/>
  <c r="BL137" i="1" s="1"/>
  <c r="BM137" i="1" s="1"/>
  <c r="BL138" i="1" s="1"/>
  <c r="BM138" i="1" s="1"/>
  <c r="BL139" i="1" s="1"/>
  <c r="BM139" i="1" s="1"/>
  <c r="BL140" i="1" s="1"/>
  <c r="BM140" i="1" s="1"/>
  <c r="BL141" i="1" s="1"/>
  <c r="BM141" i="1" s="1"/>
  <c r="BL142" i="1" s="1"/>
  <c r="BM142" i="1" s="1"/>
  <c r="BL143" i="1" s="1"/>
  <c r="BM143" i="1" s="1"/>
  <c r="BL144" i="1" s="1"/>
  <c r="BM144" i="1" s="1"/>
  <c r="BL145" i="1" s="1"/>
  <c r="BM145" i="1" s="1"/>
  <c r="BL146" i="1" s="1"/>
  <c r="BM146" i="1" s="1"/>
  <c r="BL147" i="1" s="1"/>
  <c r="BM147" i="1" s="1"/>
  <c r="BL148" i="1" s="1"/>
  <c r="BM148" i="1" s="1"/>
  <c r="BL149" i="1" s="1"/>
  <c r="BM149" i="1" s="1"/>
  <c r="BL150" i="1" s="1"/>
  <c r="BM150" i="1" s="1"/>
  <c r="BL151" i="1" s="1"/>
  <c r="BM151" i="1" s="1"/>
  <c r="BL152" i="1" s="1"/>
  <c r="BM152" i="1" s="1"/>
  <c r="BL153" i="1" s="1"/>
  <c r="BM153" i="1" s="1"/>
  <c r="BL154" i="1" s="1"/>
  <c r="BM154" i="1" s="1"/>
  <c r="BL155" i="1" s="1"/>
  <c r="BM155" i="1" s="1"/>
  <c r="BL156" i="1" s="1"/>
  <c r="BM156" i="1" s="1"/>
  <c r="BL157" i="1" s="1"/>
  <c r="BM157" i="1" s="1"/>
  <c r="BL158" i="1" s="1"/>
  <c r="BM158" i="1" s="1"/>
  <c r="BL159" i="1" s="1"/>
  <c r="BM159" i="1" s="1"/>
  <c r="BL160" i="1" s="1"/>
  <c r="BM160" i="1" s="1"/>
  <c r="BL161" i="1" s="1"/>
  <c r="BM161" i="1" s="1"/>
  <c r="BL162" i="1" s="1"/>
  <c r="BM162" i="1" s="1"/>
  <c r="BL163" i="1" s="1"/>
  <c r="BM163" i="1" s="1"/>
  <c r="BL164" i="1" s="1"/>
  <c r="BM164" i="1" s="1"/>
  <c r="BL165" i="1" s="1"/>
  <c r="BM165" i="1" s="1"/>
  <c r="BL166" i="1" s="1"/>
  <c r="BM166" i="1" s="1"/>
  <c r="BL167" i="1" s="1"/>
  <c r="BM167" i="1" s="1"/>
  <c r="BL168" i="1" s="1"/>
  <c r="BM168" i="1" s="1"/>
  <c r="BL169" i="1" s="1"/>
  <c r="BM169" i="1" s="1"/>
  <c r="BL170" i="1" s="1"/>
  <c r="BM170" i="1" s="1"/>
  <c r="BL171" i="1" s="1"/>
  <c r="BM171" i="1" s="1"/>
  <c r="BL172" i="1" s="1"/>
  <c r="BM172" i="1" s="1"/>
  <c r="BL173" i="1" s="1"/>
  <c r="BM173" i="1" s="1"/>
  <c r="BL174" i="1" s="1"/>
  <c r="BM174" i="1" s="1"/>
  <c r="BL175" i="1" s="1"/>
  <c r="BM175" i="1" s="1"/>
  <c r="BL176" i="1" s="1"/>
  <c r="BM176" i="1" s="1"/>
  <c r="BL177" i="1" s="1"/>
  <c r="BM177" i="1" s="1"/>
  <c r="BL178" i="1" s="1"/>
  <c r="BM178" i="1" s="1"/>
  <c r="BL179" i="1" s="1"/>
  <c r="BM179" i="1" s="1"/>
  <c r="BL180" i="1" s="1"/>
  <c r="BM180" i="1" s="1"/>
  <c r="BL181" i="1" s="1"/>
  <c r="BM181" i="1" s="1"/>
  <c r="BL182" i="1" s="1"/>
  <c r="BM182" i="1" s="1"/>
  <c r="BL183" i="1" s="1"/>
  <c r="BM183" i="1" s="1"/>
  <c r="BL184" i="1" s="1"/>
  <c r="BM184" i="1" s="1"/>
  <c r="BL185" i="1" s="1"/>
  <c r="BM185" i="1" s="1"/>
  <c r="BL186" i="1" s="1"/>
  <c r="BM186" i="1" s="1"/>
  <c r="BL187" i="1" s="1"/>
  <c r="BM187" i="1" s="1"/>
  <c r="BL188" i="1" s="1"/>
  <c r="BM188" i="1" s="1"/>
  <c r="BL189" i="1" s="1"/>
  <c r="BM189" i="1" s="1"/>
  <c r="BL190" i="1" s="1"/>
  <c r="BM190" i="1" s="1"/>
  <c r="BL191" i="1" s="1"/>
  <c r="BM191" i="1" s="1"/>
  <c r="BL192" i="1" s="1"/>
  <c r="BM192" i="1" s="1"/>
  <c r="BL193" i="1" s="1"/>
  <c r="BM193" i="1" s="1"/>
  <c r="BL194" i="1" s="1"/>
  <c r="BM194" i="1" s="1"/>
  <c r="BL195" i="1" s="1"/>
  <c r="BM195" i="1" s="1"/>
  <c r="BL196" i="1" s="1"/>
  <c r="BM196" i="1" s="1"/>
  <c r="BL197" i="1" s="1"/>
  <c r="BM197" i="1" s="1"/>
  <c r="BL198" i="1" s="1"/>
  <c r="BM198" i="1" s="1"/>
  <c r="BL199" i="1" s="1"/>
  <c r="BM199" i="1" s="1"/>
  <c r="BL200" i="1" s="1"/>
  <c r="BM200" i="1" s="1"/>
  <c r="BL201" i="1" s="1"/>
  <c r="BM201" i="1" s="1"/>
  <c r="BL202" i="1" s="1"/>
  <c r="BM202" i="1" s="1"/>
  <c r="BL203" i="1" s="1"/>
  <c r="BM203" i="1" s="1"/>
  <c r="BL204" i="1" s="1"/>
  <c r="BM204" i="1" s="1"/>
  <c r="BL205" i="1" s="1"/>
  <c r="BM205" i="1" s="1"/>
  <c r="BL206" i="1" s="1"/>
  <c r="BM206" i="1" s="1"/>
  <c r="BL207" i="1" s="1"/>
  <c r="BM207" i="1" s="1"/>
  <c r="BL208" i="1" s="1"/>
  <c r="BM208" i="1" s="1"/>
  <c r="BL209" i="1" s="1"/>
  <c r="BM209" i="1" s="1"/>
  <c r="BL210" i="1" s="1"/>
  <c r="BM210" i="1" s="1"/>
  <c r="BL211" i="1" s="1"/>
  <c r="BM211" i="1" s="1"/>
  <c r="BL212" i="1" s="1"/>
  <c r="BM212" i="1" s="1"/>
  <c r="BL213" i="1" s="1"/>
  <c r="BM213" i="1" s="1"/>
  <c r="BL214" i="1" s="1"/>
  <c r="BM214" i="1" s="1"/>
  <c r="BL215" i="1" s="1"/>
  <c r="BM215" i="1" s="1"/>
  <c r="BL216" i="1" s="1"/>
  <c r="BM216" i="1" s="1"/>
  <c r="BL217" i="1" s="1"/>
  <c r="BM217" i="1" s="1"/>
  <c r="BL218" i="1" s="1"/>
  <c r="BM218" i="1" s="1"/>
  <c r="BL219" i="1" s="1"/>
  <c r="BM219" i="1" s="1"/>
  <c r="BL220" i="1" s="1"/>
  <c r="BM220" i="1" s="1"/>
  <c r="BL221" i="1" s="1"/>
  <c r="BM221" i="1" s="1"/>
  <c r="BL222" i="1" s="1"/>
  <c r="BM222" i="1" s="1"/>
  <c r="BL223" i="1" s="1"/>
  <c r="BM223" i="1" s="1"/>
  <c r="BL224" i="1" s="1"/>
  <c r="BM224" i="1" s="1"/>
  <c r="BL225" i="1" s="1"/>
  <c r="BM225" i="1" s="1"/>
  <c r="BL226" i="1" s="1"/>
  <c r="BM226" i="1" s="1"/>
  <c r="BL227" i="1" s="1"/>
  <c r="BM227" i="1" s="1"/>
  <c r="BL228" i="1" s="1"/>
  <c r="BM228" i="1" s="1"/>
  <c r="BL229" i="1" s="1"/>
  <c r="BM229" i="1" s="1"/>
  <c r="BL230" i="1" s="1"/>
  <c r="BM230" i="1" s="1"/>
  <c r="BL231" i="1" s="1"/>
  <c r="BM231" i="1" s="1"/>
  <c r="BL232" i="1" s="1"/>
  <c r="BM232" i="1" s="1"/>
  <c r="BL233" i="1" s="1"/>
  <c r="BM233" i="1" s="1"/>
  <c r="BL234" i="1" s="1"/>
  <c r="BM234" i="1" s="1"/>
  <c r="BL235" i="1" s="1"/>
  <c r="BM235" i="1" s="1"/>
  <c r="BL236" i="1" s="1"/>
  <c r="BM236" i="1" s="1"/>
  <c r="BL237" i="1" s="1"/>
  <c r="BM237" i="1" s="1"/>
  <c r="BL238" i="1" s="1"/>
  <c r="BM238" i="1" s="1"/>
  <c r="BL239" i="1" s="1"/>
  <c r="BM239" i="1" s="1"/>
  <c r="BL240" i="1" s="1"/>
  <c r="BM240" i="1" s="1"/>
  <c r="BL241" i="1" s="1"/>
  <c r="BM241" i="1" s="1"/>
  <c r="BL242" i="1" s="1"/>
  <c r="BM242" i="1" s="1"/>
  <c r="BL243" i="1" s="1"/>
  <c r="BM243" i="1" s="1"/>
  <c r="BL244" i="1" s="1"/>
  <c r="BM244" i="1" s="1"/>
  <c r="BL245" i="1" s="1"/>
  <c r="BM245" i="1" s="1"/>
  <c r="BL246" i="1" s="1"/>
  <c r="BM246" i="1" s="1"/>
  <c r="BL247" i="1" s="1"/>
  <c r="BM247" i="1" s="1"/>
  <c r="BL248" i="1" s="1"/>
  <c r="BM248" i="1" s="1"/>
  <c r="BL249" i="1" s="1"/>
  <c r="BM249" i="1" s="1"/>
  <c r="BL250" i="1" s="1"/>
  <c r="BM250" i="1" s="1"/>
  <c r="BL251" i="1" s="1"/>
  <c r="BM251" i="1" s="1"/>
  <c r="BL252" i="1" s="1"/>
  <c r="BM252" i="1" s="1"/>
  <c r="BL253" i="1" s="1"/>
  <c r="BM253" i="1" s="1"/>
  <c r="BL254" i="1" s="1"/>
  <c r="BM254" i="1" s="1"/>
  <c r="BL255" i="1" s="1"/>
  <c r="BM255" i="1" s="1"/>
  <c r="BL256" i="1" s="1"/>
  <c r="BM256" i="1" s="1"/>
  <c r="BL257" i="1" s="1"/>
  <c r="BM257" i="1" s="1"/>
  <c r="BF2" i="1"/>
  <c r="BE3" i="1" s="1"/>
  <c r="BE2" i="1"/>
  <c r="CU18" i="1"/>
  <c r="CV18" i="1" s="1"/>
  <c r="CW18" i="1" s="1"/>
  <c r="CX18" i="1" s="1"/>
  <c r="CU17" i="1"/>
  <c r="CV17" i="1" s="1"/>
  <c r="CW17" i="1" s="1"/>
  <c r="CX17" i="1" s="1"/>
  <c r="CU16" i="1"/>
  <c r="CV16" i="1" s="1"/>
  <c r="CW16" i="1" s="1"/>
  <c r="CX16" i="1" s="1"/>
  <c r="CU15" i="1"/>
  <c r="CV15" i="1" s="1"/>
  <c r="CW15" i="1" s="1"/>
  <c r="CX15" i="1" s="1"/>
  <c r="CU14" i="1"/>
  <c r="CV14" i="1" s="1"/>
  <c r="CW14" i="1" s="1"/>
  <c r="CX14" i="1" s="1"/>
  <c r="CU13" i="1"/>
  <c r="CV13" i="1" s="1"/>
  <c r="CW13" i="1" s="1"/>
  <c r="CX13" i="1" s="1"/>
  <c r="CU12" i="1"/>
  <c r="CV12" i="1" s="1"/>
  <c r="CW12" i="1" s="1"/>
  <c r="CX12" i="1" s="1"/>
  <c r="CU11" i="1"/>
  <c r="CV11" i="1" s="1"/>
  <c r="CW11" i="1" s="1"/>
  <c r="CX11" i="1" s="1"/>
  <c r="CU10" i="1"/>
  <c r="CV10" i="1" s="1"/>
  <c r="CW10" i="1" s="1"/>
  <c r="CX10" i="1" s="1"/>
  <c r="CU9" i="1"/>
  <c r="CV9" i="1" s="1"/>
  <c r="CW9" i="1" s="1"/>
  <c r="CX9" i="1" s="1"/>
  <c r="CU8" i="1"/>
  <c r="CV8" i="1" s="1"/>
  <c r="CW8" i="1" s="1"/>
  <c r="CX8" i="1" s="1"/>
  <c r="CU7" i="1"/>
  <c r="CV7" i="1" s="1"/>
  <c r="CW7" i="1" s="1"/>
  <c r="CX7" i="1" s="1"/>
  <c r="CU6" i="1"/>
  <c r="CV6" i="1" s="1"/>
  <c r="CW6" i="1" s="1"/>
  <c r="CX6" i="1" s="1"/>
  <c r="CU5" i="1"/>
  <c r="CV5" i="1" s="1"/>
  <c r="CW5" i="1" s="1"/>
  <c r="CX5" i="1" s="1"/>
  <c r="CU4" i="1"/>
  <c r="CV4" i="1" s="1"/>
  <c r="CW4" i="1" s="1"/>
  <c r="CX4" i="1" s="1"/>
  <c r="CU3" i="1"/>
  <c r="CV3" i="1" s="1"/>
  <c r="CW3" i="1" s="1"/>
  <c r="CX3" i="1" s="1"/>
  <c r="CU2" i="1"/>
  <c r="CV2" i="1" s="1"/>
  <c r="CW2" i="1" s="1"/>
  <c r="CX2" i="1" s="1"/>
  <c r="CQ18" i="1"/>
  <c r="CR18" i="1" s="1"/>
  <c r="CS18" i="1" s="1"/>
  <c r="CT18" i="1" s="1"/>
  <c r="CQ17" i="1"/>
  <c r="CR17" i="1" s="1"/>
  <c r="CS17" i="1" s="1"/>
  <c r="CT17" i="1" s="1"/>
  <c r="CQ16" i="1"/>
  <c r="CR16" i="1" s="1"/>
  <c r="CS16" i="1" s="1"/>
  <c r="CT16" i="1" s="1"/>
  <c r="CQ15" i="1"/>
  <c r="CR15" i="1" s="1"/>
  <c r="CS15" i="1" s="1"/>
  <c r="CT15" i="1" s="1"/>
  <c r="CQ14" i="1"/>
  <c r="CR14" i="1" s="1"/>
  <c r="CS14" i="1" s="1"/>
  <c r="CT14" i="1" s="1"/>
  <c r="CQ13" i="1"/>
  <c r="CR13" i="1" s="1"/>
  <c r="CS13" i="1" s="1"/>
  <c r="CT13" i="1" s="1"/>
  <c r="CQ12" i="1"/>
  <c r="CR12" i="1" s="1"/>
  <c r="CS12" i="1" s="1"/>
  <c r="CT12" i="1" s="1"/>
  <c r="CQ11" i="1"/>
  <c r="CR11" i="1" s="1"/>
  <c r="CS11" i="1" s="1"/>
  <c r="CT11" i="1" s="1"/>
  <c r="CQ10" i="1"/>
  <c r="CR10" i="1" s="1"/>
  <c r="CS10" i="1" s="1"/>
  <c r="CT10" i="1" s="1"/>
  <c r="CQ9" i="1"/>
  <c r="CR9" i="1" s="1"/>
  <c r="CS9" i="1" s="1"/>
  <c r="CT9" i="1" s="1"/>
  <c r="CQ8" i="1"/>
  <c r="CR8" i="1" s="1"/>
  <c r="CS8" i="1" s="1"/>
  <c r="CT8" i="1" s="1"/>
  <c r="CQ7" i="1"/>
  <c r="CR7" i="1" s="1"/>
  <c r="CS7" i="1" s="1"/>
  <c r="CT7" i="1" s="1"/>
  <c r="CQ6" i="1"/>
  <c r="CR6" i="1" s="1"/>
  <c r="CS6" i="1" s="1"/>
  <c r="CT6" i="1" s="1"/>
  <c r="CQ5" i="1"/>
  <c r="CR5" i="1" s="1"/>
  <c r="CS5" i="1" s="1"/>
  <c r="CT5" i="1" s="1"/>
  <c r="CQ4" i="1"/>
  <c r="CR4" i="1" s="1"/>
  <c r="CS4" i="1" s="1"/>
  <c r="CT4" i="1" s="1"/>
  <c r="CQ3" i="1"/>
  <c r="CR3" i="1" s="1"/>
  <c r="CS3" i="1" s="1"/>
  <c r="CT3" i="1" s="1"/>
  <c r="CQ2" i="1"/>
  <c r="CR2" i="1" s="1"/>
  <c r="CS2" i="1" s="1"/>
  <c r="CT2" i="1" s="1"/>
  <c r="CM18" i="1"/>
  <c r="CN18" i="1" s="1"/>
  <c r="CO18" i="1" s="1"/>
  <c r="CP18" i="1" s="1"/>
  <c r="CM17" i="1"/>
  <c r="CN17" i="1" s="1"/>
  <c r="CO17" i="1" s="1"/>
  <c r="CP17" i="1" s="1"/>
  <c r="CM16" i="1"/>
  <c r="CN16" i="1" s="1"/>
  <c r="CO16" i="1" s="1"/>
  <c r="CP16" i="1" s="1"/>
  <c r="CM15" i="1"/>
  <c r="CN15" i="1" s="1"/>
  <c r="CO15" i="1" s="1"/>
  <c r="CP15" i="1" s="1"/>
  <c r="CM14" i="1"/>
  <c r="CN14" i="1" s="1"/>
  <c r="CO14" i="1" s="1"/>
  <c r="CP14" i="1" s="1"/>
  <c r="CM13" i="1"/>
  <c r="CN13" i="1" s="1"/>
  <c r="CO13" i="1" s="1"/>
  <c r="CP13" i="1" s="1"/>
  <c r="CM12" i="1"/>
  <c r="CN12" i="1" s="1"/>
  <c r="CO12" i="1" s="1"/>
  <c r="CP12" i="1" s="1"/>
  <c r="CM11" i="1"/>
  <c r="CN11" i="1" s="1"/>
  <c r="CO11" i="1" s="1"/>
  <c r="CP11" i="1" s="1"/>
  <c r="CM10" i="1"/>
  <c r="CN10" i="1" s="1"/>
  <c r="CO10" i="1" s="1"/>
  <c r="CP10" i="1" s="1"/>
  <c r="CM9" i="1"/>
  <c r="CN9" i="1" s="1"/>
  <c r="CO9" i="1" s="1"/>
  <c r="CP9" i="1" s="1"/>
  <c r="CM8" i="1"/>
  <c r="CN8" i="1" s="1"/>
  <c r="CO8" i="1" s="1"/>
  <c r="CP8" i="1" s="1"/>
  <c r="CM7" i="1"/>
  <c r="CN7" i="1" s="1"/>
  <c r="CO7" i="1" s="1"/>
  <c r="CP7" i="1" s="1"/>
  <c r="CM6" i="1"/>
  <c r="CN6" i="1" s="1"/>
  <c r="CO6" i="1" s="1"/>
  <c r="CP6" i="1" s="1"/>
  <c r="CM5" i="1"/>
  <c r="CN5" i="1" s="1"/>
  <c r="CO5" i="1" s="1"/>
  <c r="CP5" i="1" s="1"/>
  <c r="CM4" i="1"/>
  <c r="CN4" i="1" s="1"/>
  <c r="CO4" i="1" s="1"/>
  <c r="CP4" i="1" s="1"/>
  <c r="CM3" i="1"/>
  <c r="CN3" i="1" s="1"/>
  <c r="CO3" i="1" s="1"/>
  <c r="CP3" i="1" s="1"/>
  <c r="CM2" i="1"/>
  <c r="CN2" i="1" s="1"/>
  <c r="CO2" i="1" s="1"/>
  <c r="CP2" i="1" s="1"/>
  <c r="CI18" i="1"/>
  <c r="CJ18" i="1" s="1"/>
  <c r="CK18" i="1" s="1"/>
  <c r="CL18" i="1" s="1"/>
  <c r="CI17" i="1"/>
  <c r="CJ17" i="1" s="1"/>
  <c r="CK17" i="1" s="1"/>
  <c r="CL17" i="1" s="1"/>
  <c r="CI16" i="1"/>
  <c r="CJ16" i="1" s="1"/>
  <c r="CK16" i="1" s="1"/>
  <c r="CL16" i="1" s="1"/>
  <c r="CI15" i="1"/>
  <c r="CJ15" i="1" s="1"/>
  <c r="CK15" i="1" s="1"/>
  <c r="CL15" i="1" s="1"/>
  <c r="CI14" i="1"/>
  <c r="CJ14" i="1" s="1"/>
  <c r="CK14" i="1" s="1"/>
  <c r="CL14" i="1" s="1"/>
  <c r="CI13" i="1"/>
  <c r="CJ13" i="1" s="1"/>
  <c r="CK13" i="1" s="1"/>
  <c r="CL13" i="1" s="1"/>
  <c r="CI12" i="1"/>
  <c r="CJ12" i="1" s="1"/>
  <c r="CK12" i="1" s="1"/>
  <c r="CL12" i="1" s="1"/>
  <c r="CI11" i="1"/>
  <c r="CJ11" i="1" s="1"/>
  <c r="CK11" i="1" s="1"/>
  <c r="CL11" i="1" s="1"/>
  <c r="CI10" i="1"/>
  <c r="CJ10" i="1" s="1"/>
  <c r="CK10" i="1" s="1"/>
  <c r="CL10" i="1" s="1"/>
  <c r="CI9" i="1"/>
  <c r="CJ9" i="1" s="1"/>
  <c r="CK9" i="1" s="1"/>
  <c r="CL9" i="1" s="1"/>
  <c r="CI8" i="1"/>
  <c r="CJ8" i="1" s="1"/>
  <c r="CK8" i="1" s="1"/>
  <c r="CL8" i="1" s="1"/>
  <c r="CI7" i="1"/>
  <c r="CJ7" i="1" s="1"/>
  <c r="CK7" i="1" s="1"/>
  <c r="CL7" i="1" s="1"/>
  <c r="CI6" i="1"/>
  <c r="CJ6" i="1" s="1"/>
  <c r="CK6" i="1" s="1"/>
  <c r="CL6" i="1" s="1"/>
  <c r="CI5" i="1"/>
  <c r="CJ5" i="1" s="1"/>
  <c r="CK5" i="1" s="1"/>
  <c r="CL5" i="1" s="1"/>
  <c r="CI4" i="1"/>
  <c r="CJ4" i="1" s="1"/>
  <c r="CK4" i="1" s="1"/>
  <c r="CL4" i="1" s="1"/>
  <c r="CI3" i="1"/>
  <c r="CJ3" i="1" s="1"/>
  <c r="CK3" i="1" s="1"/>
  <c r="CL3" i="1" s="1"/>
  <c r="CI2" i="1"/>
  <c r="CJ2" i="1" s="1"/>
  <c r="CK2" i="1" s="1"/>
  <c r="CL2" i="1" s="1"/>
  <c r="AQ2" i="1" l="1"/>
  <c r="BI2" i="1"/>
  <c r="BG2" i="1"/>
  <c r="BH2" i="1" s="1"/>
  <c r="BG3" i="1" s="1"/>
  <c r="BH3" i="1" s="1"/>
  <c r="BG4" i="1" s="1"/>
  <c r="BH4" i="1" s="1"/>
  <c r="BG5" i="1" s="1"/>
  <c r="BH5" i="1" s="1"/>
  <c r="BG6" i="1" s="1"/>
  <c r="BH6" i="1" s="1"/>
  <c r="BG7" i="1" s="1"/>
  <c r="BH7" i="1" s="1"/>
  <c r="BG8" i="1" s="1"/>
  <c r="BH8" i="1" s="1"/>
  <c r="BG9" i="1" s="1"/>
  <c r="BH9" i="1" s="1"/>
  <c r="BG10" i="1" s="1"/>
  <c r="BH10" i="1" s="1"/>
  <c r="BG11" i="1" s="1"/>
  <c r="BH11" i="1" s="1"/>
  <c r="BG12" i="1" s="1"/>
  <c r="BH12" i="1" s="1"/>
  <c r="BG13" i="1" s="1"/>
  <c r="BH13" i="1" s="1"/>
  <c r="BG14" i="1" s="1"/>
  <c r="BH14" i="1" s="1"/>
  <c r="BG15" i="1" s="1"/>
  <c r="BH15" i="1" s="1"/>
  <c r="BG16" i="1" s="1"/>
  <c r="BH16" i="1" s="1"/>
  <c r="BG17" i="1" s="1"/>
  <c r="BH17" i="1" s="1"/>
  <c r="BG18" i="1" s="1"/>
  <c r="BH18" i="1" s="1"/>
  <c r="BG19" i="1" s="1"/>
  <c r="BH19" i="1" s="1"/>
  <c r="BG20" i="1" s="1"/>
  <c r="BH20" i="1" s="1"/>
  <c r="BG21" i="1" s="1"/>
  <c r="BH21" i="1" s="1"/>
  <c r="BG22" i="1" s="1"/>
  <c r="BH22" i="1" s="1"/>
  <c r="BG23" i="1" s="1"/>
  <c r="BH23" i="1" s="1"/>
  <c r="BG24" i="1" s="1"/>
  <c r="BH24" i="1" s="1"/>
  <c r="BG25" i="1" s="1"/>
  <c r="BH25" i="1" s="1"/>
  <c r="BG26" i="1" s="1"/>
  <c r="BH26" i="1" s="1"/>
  <c r="BG27" i="1" s="1"/>
  <c r="BH27" i="1" s="1"/>
  <c r="BG28" i="1" s="1"/>
  <c r="BH28" i="1" s="1"/>
  <c r="BG29" i="1" s="1"/>
  <c r="BH29" i="1" s="1"/>
  <c r="BG30" i="1" s="1"/>
  <c r="BH30" i="1" s="1"/>
  <c r="BG31" i="1" s="1"/>
  <c r="BH31" i="1" s="1"/>
  <c r="BG32" i="1" s="1"/>
  <c r="BH32" i="1" s="1"/>
  <c r="BG33" i="1" s="1"/>
  <c r="BH33" i="1" s="1"/>
  <c r="BG34" i="1" s="1"/>
  <c r="BH34" i="1" s="1"/>
  <c r="BG35" i="1" s="1"/>
  <c r="BH35" i="1" s="1"/>
  <c r="BG36" i="1" s="1"/>
  <c r="BH36" i="1" s="1"/>
  <c r="BG37" i="1" s="1"/>
  <c r="BH37" i="1" s="1"/>
  <c r="BG38" i="1" s="1"/>
  <c r="BH38" i="1" s="1"/>
  <c r="BG39" i="1" s="1"/>
  <c r="BH39" i="1" s="1"/>
  <c r="BG40" i="1" s="1"/>
  <c r="BH40" i="1" s="1"/>
  <c r="BG41" i="1" s="1"/>
  <c r="BH41" i="1" s="1"/>
  <c r="BG42" i="1" s="1"/>
  <c r="BH42" i="1" s="1"/>
  <c r="BG43" i="1" s="1"/>
  <c r="BH43" i="1" s="1"/>
  <c r="BG44" i="1" s="1"/>
  <c r="BH44" i="1" s="1"/>
  <c r="BG45" i="1" s="1"/>
  <c r="BH45" i="1" s="1"/>
  <c r="BG46" i="1" s="1"/>
  <c r="BH46" i="1" s="1"/>
  <c r="BG47" i="1" s="1"/>
  <c r="BH47" i="1" s="1"/>
  <c r="BG48" i="1" s="1"/>
  <c r="BH48" i="1" s="1"/>
  <c r="BG49" i="1" s="1"/>
  <c r="BH49" i="1" s="1"/>
  <c r="BG50" i="1" s="1"/>
  <c r="BH50" i="1" s="1"/>
  <c r="BG51" i="1" s="1"/>
  <c r="BH51" i="1" s="1"/>
  <c r="BG52" i="1" s="1"/>
  <c r="BH52" i="1" s="1"/>
  <c r="BG53" i="1" s="1"/>
  <c r="BH53" i="1" s="1"/>
  <c r="BG54" i="1" s="1"/>
  <c r="BH54" i="1" s="1"/>
  <c r="BG55" i="1" s="1"/>
  <c r="BH55" i="1" s="1"/>
  <c r="BG56" i="1" s="1"/>
  <c r="BH56" i="1" s="1"/>
  <c r="BG57" i="1" s="1"/>
  <c r="BH57" i="1" s="1"/>
  <c r="BG58" i="1" s="1"/>
  <c r="BH58" i="1" s="1"/>
  <c r="BG59" i="1" s="1"/>
  <c r="BH59" i="1" s="1"/>
  <c r="BG60" i="1" s="1"/>
  <c r="BH60" i="1" s="1"/>
  <c r="BG61" i="1" s="1"/>
  <c r="BH61" i="1" s="1"/>
  <c r="BG62" i="1" s="1"/>
  <c r="BH62" i="1" s="1"/>
  <c r="BG63" i="1" s="1"/>
  <c r="BH63" i="1" s="1"/>
  <c r="BG64" i="1" s="1"/>
  <c r="BH64" i="1" s="1"/>
  <c r="BG65" i="1" s="1"/>
  <c r="BH65" i="1" s="1"/>
  <c r="BG66" i="1" s="1"/>
  <c r="BH66" i="1" s="1"/>
  <c r="BG67" i="1" s="1"/>
  <c r="BH67" i="1" s="1"/>
  <c r="BG68" i="1" s="1"/>
  <c r="BH68" i="1" s="1"/>
  <c r="BG69" i="1" s="1"/>
  <c r="BH69" i="1" s="1"/>
  <c r="BG70" i="1" s="1"/>
  <c r="BH70" i="1" s="1"/>
  <c r="BG71" i="1" s="1"/>
  <c r="BH71" i="1" s="1"/>
  <c r="BG72" i="1" s="1"/>
  <c r="BH72" i="1" s="1"/>
  <c r="BG73" i="1" s="1"/>
  <c r="BH73" i="1" s="1"/>
  <c r="BG74" i="1" s="1"/>
  <c r="BH74" i="1" s="1"/>
  <c r="BG75" i="1" s="1"/>
  <c r="BH75" i="1" s="1"/>
  <c r="BG76" i="1" s="1"/>
  <c r="BH76" i="1" s="1"/>
  <c r="BG77" i="1" s="1"/>
  <c r="BH77" i="1" s="1"/>
  <c r="BG78" i="1" s="1"/>
  <c r="BH78" i="1" s="1"/>
  <c r="BG79" i="1" s="1"/>
  <c r="BH79" i="1" s="1"/>
  <c r="BG80" i="1" s="1"/>
  <c r="BH80" i="1" s="1"/>
  <c r="BG81" i="1" s="1"/>
  <c r="BH81" i="1" s="1"/>
  <c r="BG82" i="1" s="1"/>
  <c r="BH82" i="1" s="1"/>
  <c r="BG83" i="1" s="1"/>
  <c r="BH83" i="1" s="1"/>
  <c r="BG84" i="1" s="1"/>
  <c r="BH84" i="1" s="1"/>
  <c r="BG85" i="1" s="1"/>
  <c r="BH85" i="1" s="1"/>
  <c r="BG86" i="1" s="1"/>
  <c r="BH86" i="1" s="1"/>
  <c r="BG87" i="1" s="1"/>
  <c r="BH87" i="1" s="1"/>
  <c r="BG88" i="1" s="1"/>
  <c r="BH88" i="1" s="1"/>
  <c r="BG89" i="1" s="1"/>
  <c r="BH89" i="1" s="1"/>
  <c r="BG90" i="1" s="1"/>
  <c r="BH90" i="1" s="1"/>
  <c r="BG91" i="1" s="1"/>
  <c r="BH91" i="1" s="1"/>
  <c r="BG92" i="1" s="1"/>
  <c r="BH92" i="1" s="1"/>
  <c r="BG93" i="1" s="1"/>
  <c r="BH93" i="1" s="1"/>
  <c r="BG94" i="1" s="1"/>
  <c r="BH94" i="1" s="1"/>
  <c r="BG95" i="1" s="1"/>
  <c r="BH95" i="1" s="1"/>
  <c r="BG96" i="1" s="1"/>
  <c r="BH96" i="1" s="1"/>
  <c r="BG97" i="1" s="1"/>
  <c r="BH97" i="1" s="1"/>
  <c r="BG98" i="1" s="1"/>
  <c r="BH98" i="1" s="1"/>
  <c r="BG99" i="1" s="1"/>
  <c r="BH99" i="1" s="1"/>
  <c r="BG100" i="1" s="1"/>
  <c r="BH100" i="1" s="1"/>
  <c r="BG101" i="1" s="1"/>
  <c r="BH101" i="1" s="1"/>
  <c r="BG102" i="1" s="1"/>
  <c r="BH102" i="1" s="1"/>
  <c r="BG103" i="1" s="1"/>
  <c r="BH103" i="1" s="1"/>
  <c r="BG104" i="1" s="1"/>
  <c r="BH104" i="1" s="1"/>
  <c r="BG105" i="1" s="1"/>
  <c r="BH105" i="1" s="1"/>
  <c r="BG106" i="1" s="1"/>
  <c r="BH106" i="1" s="1"/>
  <c r="BG107" i="1" s="1"/>
  <c r="BH107" i="1" s="1"/>
  <c r="BG108" i="1" s="1"/>
  <c r="BH108" i="1" s="1"/>
  <c r="BG109" i="1" s="1"/>
  <c r="BH109" i="1" s="1"/>
  <c r="BG110" i="1" s="1"/>
  <c r="BH110" i="1" s="1"/>
  <c r="BG111" i="1" s="1"/>
  <c r="BH111" i="1" s="1"/>
  <c r="BG112" i="1" s="1"/>
  <c r="BH112" i="1" s="1"/>
  <c r="BG113" i="1" s="1"/>
  <c r="BH113" i="1" s="1"/>
  <c r="BG114" i="1" s="1"/>
  <c r="BH114" i="1" s="1"/>
  <c r="BG115" i="1" s="1"/>
  <c r="BH115" i="1" s="1"/>
  <c r="BG116" i="1" s="1"/>
  <c r="BH116" i="1" s="1"/>
  <c r="BG117" i="1" s="1"/>
  <c r="BH117" i="1" s="1"/>
  <c r="BG118" i="1" s="1"/>
  <c r="BH118" i="1" s="1"/>
  <c r="BG119" i="1" s="1"/>
  <c r="BH119" i="1" s="1"/>
  <c r="BG120" i="1" s="1"/>
  <c r="BH120" i="1" s="1"/>
  <c r="BG121" i="1" s="1"/>
  <c r="BH121" i="1" s="1"/>
  <c r="BG122" i="1" s="1"/>
  <c r="BH122" i="1" s="1"/>
  <c r="BG123" i="1" s="1"/>
  <c r="BH123" i="1" s="1"/>
  <c r="BG124" i="1" s="1"/>
  <c r="BH124" i="1" s="1"/>
  <c r="BG125" i="1" s="1"/>
  <c r="BH125" i="1" s="1"/>
  <c r="BG126" i="1" s="1"/>
  <c r="BH126" i="1" s="1"/>
  <c r="BG127" i="1" s="1"/>
  <c r="BH127" i="1" s="1"/>
  <c r="BG128" i="1" s="1"/>
  <c r="BH128" i="1" s="1"/>
  <c r="BG129" i="1" s="1"/>
  <c r="BH129" i="1" s="1"/>
  <c r="BG130" i="1" s="1"/>
  <c r="BH130" i="1" s="1"/>
  <c r="BG131" i="1" s="1"/>
  <c r="BH131" i="1" s="1"/>
  <c r="BG132" i="1" s="1"/>
  <c r="BH132" i="1" s="1"/>
  <c r="BG133" i="1" s="1"/>
  <c r="BH133" i="1" s="1"/>
  <c r="BG134" i="1" s="1"/>
  <c r="BH134" i="1" s="1"/>
  <c r="BG135" i="1" s="1"/>
  <c r="BH135" i="1" s="1"/>
  <c r="BG136" i="1" s="1"/>
  <c r="BH136" i="1" s="1"/>
  <c r="BG137" i="1" s="1"/>
  <c r="BH137" i="1" s="1"/>
  <c r="BG138" i="1" s="1"/>
  <c r="BH138" i="1" s="1"/>
  <c r="BG139" i="1" s="1"/>
  <c r="BH139" i="1" s="1"/>
  <c r="BG140" i="1" s="1"/>
  <c r="BH140" i="1" s="1"/>
  <c r="BG141" i="1" s="1"/>
  <c r="BH141" i="1" s="1"/>
  <c r="BG142" i="1" s="1"/>
  <c r="BH142" i="1" s="1"/>
  <c r="BG143" i="1" s="1"/>
  <c r="BH143" i="1" s="1"/>
  <c r="BG144" i="1" s="1"/>
  <c r="BH144" i="1" s="1"/>
  <c r="BG145" i="1" s="1"/>
  <c r="BH145" i="1" s="1"/>
  <c r="BG146" i="1" s="1"/>
  <c r="BH146" i="1" s="1"/>
  <c r="BG147" i="1" s="1"/>
  <c r="BH147" i="1" s="1"/>
  <c r="BG148" i="1" s="1"/>
  <c r="BH148" i="1" s="1"/>
  <c r="BG149" i="1" s="1"/>
  <c r="BH149" i="1" s="1"/>
  <c r="BG150" i="1" s="1"/>
  <c r="BH150" i="1" s="1"/>
  <c r="BG151" i="1" s="1"/>
  <c r="BH151" i="1" s="1"/>
  <c r="BG152" i="1" s="1"/>
  <c r="BH152" i="1" s="1"/>
  <c r="BG153" i="1" s="1"/>
  <c r="BH153" i="1" s="1"/>
  <c r="BG154" i="1" s="1"/>
  <c r="BH154" i="1" s="1"/>
  <c r="BG155" i="1" s="1"/>
  <c r="BH155" i="1" s="1"/>
  <c r="BG156" i="1" s="1"/>
  <c r="BH156" i="1" s="1"/>
  <c r="BG157" i="1" s="1"/>
  <c r="BH157" i="1" s="1"/>
  <c r="BG158" i="1" s="1"/>
  <c r="BH158" i="1" s="1"/>
  <c r="BG159" i="1" s="1"/>
  <c r="BH159" i="1" s="1"/>
  <c r="BG160" i="1" s="1"/>
  <c r="BH160" i="1" s="1"/>
  <c r="BG161" i="1" s="1"/>
  <c r="BH161" i="1" s="1"/>
  <c r="BG162" i="1" s="1"/>
  <c r="BH162" i="1" s="1"/>
  <c r="BG163" i="1" s="1"/>
  <c r="BH163" i="1" s="1"/>
  <c r="BG164" i="1" s="1"/>
  <c r="BH164" i="1" s="1"/>
  <c r="BG165" i="1" s="1"/>
  <c r="BH165" i="1" s="1"/>
  <c r="BG166" i="1" s="1"/>
  <c r="BH166" i="1" s="1"/>
  <c r="BG167" i="1" s="1"/>
  <c r="BH167" i="1" s="1"/>
  <c r="BG168" i="1" s="1"/>
  <c r="BH168" i="1" s="1"/>
  <c r="BG169" i="1" s="1"/>
  <c r="BH169" i="1" s="1"/>
  <c r="BG170" i="1" s="1"/>
  <c r="BH170" i="1" s="1"/>
  <c r="BG171" i="1" s="1"/>
  <c r="BH171" i="1" s="1"/>
  <c r="BG172" i="1" s="1"/>
  <c r="BH172" i="1" s="1"/>
  <c r="BG173" i="1" s="1"/>
  <c r="BH173" i="1" s="1"/>
  <c r="BG174" i="1" s="1"/>
  <c r="BH174" i="1" s="1"/>
  <c r="BG175" i="1" s="1"/>
  <c r="BH175" i="1" s="1"/>
  <c r="BG176" i="1" s="1"/>
  <c r="BH176" i="1" s="1"/>
  <c r="BG177" i="1" s="1"/>
  <c r="BH177" i="1" s="1"/>
  <c r="BG178" i="1" s="1"/>
  <c r="BH178" i="1" s="1"/>
  <c r="BG179" i="1" s="1"/>
  <c r="BH179" i="1" s="1"/>
  <c r="BG180" i="1" s="1"/>
  <c r="BH180" i="1" s="1"/>
  <c r="BG181" i="1" s="1"/>
  <c r="BH181" i="1" s="1"/>
  <c r="BG182" i="1" s="1"/>
  <c r="BH182" i="1" s="1"/>
  <c r="BG183" i="1" s="1"/>
  <c r="BH183" i="1" s="1"/>
  <c r="BG184" i="1" s="1"/>
  <c r="BH184" i="1" s="1"/>
  <c r="BG185" i="1" s="1"/>
  <c r="BH185" i="1" s="1"/>
  <c r="BG186" i="1" s="1"/>
  <c r="BH186" i="1" s="1"/>
  <c r="BG187" i="1" s="1"/>
  <c r="BH187" i="1" s="1"/>
  <c r="BG188" i="1" s="1"/>
  <c r="BH188" i="1" s="1"/>
  <c r="BG189" i="1" s="1"/>
  <c r="BH189" i="1" s="1"/>
  <c r="BG190" i="1" s="1"/>
  <c r="BH190" i="1" s="1"/>
  <c r="BG191" i="1" s="1"/>
  <c r="BH191" i="1" s="1"/>
  <c r="BG192" i="1" s="1"/>
  <c r="BH192" i="1" s="1"/>
  <c r="BG193" i="1" s="1"/>
  <c r="BH193" i="1" s="1"/>
  <c r="BG194" i="1" s="1"/>
  <c r="BH194" i="1" s="1"/>
  <c r="BG195" i="1" s="1"/>
  <c r="BH195" i="1" s="1"/>
  <c r="BG196" i="1" s="1"/>
  <c r="BH196" i="1" s="1"/>
  <c r="BG197" i="1" s="1"/>
  <c r="BH197" i="1" s="1"/>
  <c r="BG198" i="1" s="1"/>
  <c r="BH198" i="1" s="1"/>
  <c r="BG199" i="1" s="1"/>
  <c r="BH199" i="1" s="1"/>
  <c r="BG200" i="1" s="1"/>
  <c r="BH200" i="1" s="1"/>
  <c r="BG201" i="1" s="1"/>
  <c r="BH201" i="1" s="1"/>
  <c r="BG202" i="1" s="1"/>
  <c r="BH202" i="1" s="1"/>
  <c r="BG203" i="1" s="1"/>
  <c r="BH203" i="1" s="1"/>
  <c r="BG204" i="1" s="1"/>
  <c r="BH204" i="1" s="1"/>
  <c r="BG205" i="1" s="1"/>
  <c r="BH205" i="1" s="1"/>
  <c r="BG206" i="1" s="1"/>
  <c r="BH206" i="1" s="1"/>
  <c r="BG207" i="1" s="1"/>
  <c r="BH207" i="1" s="1"/>
  <c r="BG208" i="1" s="1"/>
  <c r="BH208" i="1" s="1"/>
  <c r="BG209" i="1" s="1"/>
  <c r="BH209" i="1" s="1"/>
  <c r="BG210" i="1" s="1"/>
  <c r="BH210" i="1" s="1"/>
  <c r="BG211" i="1" s="1"/>
  <c r="BH211" i="1" s="1"/>
  <c r="BG212" i="1" s="1"/>
  <c r="BH212" i="1" s="1"/>
  <c r="BG213" i="1" s="1"/>
  <c r="BH213" i="1" s="1"/>
  <c r="BG214" i="1" s="1"/>
  <c r="BH214" i="1" s="1"/>
  <c r="BG215" i="1" s="1"/>
  <c r="BH215" i="1" s="1"/>
  <c r="BG216" i="1" s="1"/>
  <c r="BH216" i="1" s="1"/>
  <c r="BG217" i="1" s="1"/>
  <c r="BH217" i="1" s="1"/>
  <c r="BG218" i="1" s="1"/>
  <c r="BH218" i="1" s="1"/>
  <c r="BG219" i="1" s="1"/>
  <c r="BH219" i="1" s="1"/>
  <c r="BG220" i="1" s="1"/>
  <c r="BH220" i="1" s="1"/>
  <c r="BG221" i="1" s="1"/>
  <c r="BH221" i="1" s="1"/>
  <c r="BG222" i="1" s="1"/>
  <c r="BH222" i="1" s="1"/>
  <c r="BG223" i="1" s="1"/>
  <c r="BH223" i="1" s="1"/>
  <c r="BG224" i="1" s="1"/>
  <c r="BH224" i="1" s="1"/>
  <c r="BG225" i="1" s="1"/>
  <c r="BH225" i="1" s="1"/>
  <c r="BG226" i="1" s="1"/>
  <c r="BH226" i="1" s="1"/>
  <c r="BG227" i="1" s="1"/>
  <c r="BH227" i="1" s="1"/>
  <c r="BG228" i="1" s="1"/>
  <c r="BH228" i="1" s="1"/>
  <c r="BG229" i="1" s="1"/>
  <c r="BH229" i="1" s="1"/>
  <c r="BG230" i="1" s="1"/>
  <c r="BH230" i="1" s="1"/>
  <c r="BG231" i="1" s="1"/>
  <c r="BH231" i="1" s="1"/>
  <c r="BG232" i="1" s="1"/>
  <c r="BH232" i="1" s="1"/>
  <c r="BG233" i="1" s="1"/>
  <c r="BH233" i="1" s="1"/>
  <c r="BG234" i="1" s="1"/>
  <c r="BH234" i="1" s="1"/>
  <c r="BG235" i="1" s="1"/>
  <c r="BH235" i="1" s="1"/>
  <c r="BG236" i="1" s="1"/>
  <c r="BH236" i="1" s="1"/>
  <c r="BG237" i="1" s="1"/>
  <c r="BH237" i="1" s="1"/>
  <c r="BG238" i="1" s="1"/>
  <c r="BH238" i="1" s="1"/>
  <c r="BG239" i="1" s="1"/>
  <c r="BH239" i="1" s="1"/>
  <c r="BG240" i="1" s="1"/>
  <c r="BH240" i="1" s="1"/>
  <c r="BG241" i="1" s="1"/>
  <c r="BH241" i="1" s="1"/>
  <c r="BG242" i="1" s="1"/>
  <c r="BH242" i="1" s="1"/>
  <c r="BG243" i="1" s="1"/>
  <c r="BH243" i="1" s="1"/>
  <c r="BG244" i="1" s="1"/>
  <c r="BH244" i="1" s="1"/>
  <c r="BG245" i="1" s="1"/>
  <c r="BH245" i="1" s="1"/>
  <c r="BG246" i="1" s="1"/>
  <c r="BH246" i="1" s="1"/>
  <c r="BG247" i="1" s="1"/>
  <c r="BH247" i="1" s="1"/>
  <c r="BG248" i="1" s="1"/>
  <c r="BH248" i="1" s="1"/>
  <c r="BG249" i="1" s="1"/>
  <c r="BH249" i="1" s="1"/>
  <c r="BG250" i="1" s="1"/>
  <c r="BH250" i="1" s="1"/>
  <c r="BG251" i="1" s="1"/>
  <c r="BH251" i="1" s="1"/>
  <c r="BG252" i="1" s="1"/>
  <c r="BH252" i="1" s="1"/>
  <c r="BG253" i="1" s="1"/>
  <c r="BH253" i="1" s="1"/>
  <c r="BG254" i="1" s="1"/>
  <c r="BH254" i="1" s="1"/>
  <c r="BG255" i="1" s="1"/>
  <c r="BH255" i="1" s="1"/>
  <c r="BG256" i="1" s="1"/>
  <c r="BH256" i="1" s="1"/>
  <c r="BG257" i="1" s="1"/>
  <c r="BH257" i="1" s="1"/>
  <c r="AU2" i="1"/>
  <c r="AS2" i="1"/>
  <c r="CC2" i="1" l="1"/>
  <c r="CD2" i="1" s="1"/>
  <c r="CC3" i="1" s="1"/>
  <c r="CD3" i="1" s="1"/>
  <c r="CC4" i="1" s="1"/>
  <c r="CD4" i="1" s="1"/>
  <c r="CC5" i="1" s="1"/>
  <c r="CD5" i="1" s="1"/>
  <c r="BY2" i="1"/>
  <c r="BZ2" i="1" s="1"/>
  <c r="BY3" i="1" s="1"/>
  <c r="BZ3" i="1" s="1"/>
  <c r="BY4" i="1" s="1"/>
  <c r="BZ4" i="1" s="1"/>
  <c r="BY5" i="1" s="1"/>
  <c r="BZ5" i="1" s="1"/>
  <c r="BY6" i="1" s="1"/>
  <c r="BZ6" i="1" s="1"/>
  <c r="BY7" i="1" s="1"/>
  <c r="BZ7" i="1" s="1"/>
  <c r="BY8" i="1" s="1"/>
  <c r="BZ8" i="1" s="1"/>
  <c r="BY9" i="1" s="1"/>
  <c r="BZ9" i="1" s="1"/>
  <c r="BY10" i="1" s="1"/>
  <c r="BZ10" i="1" s="1"/>
  <c r="BY11" i="1" s="1"/>
  <c r="BZ11" i="1" s="1"/>
  <c r="BY12" i="1" s="1"/>
  <c r="BZ12" i="1" s="1"/>
  <c r="BY13" i="1" s="1"/>
  <c r="BZ13" i="1" s="1"/>
  <c r="BY14" i="1" s="1"/>
  <c r="BZ14" i="1" s="1"/>
  <c r="BY15" i="1" s="1"/>
  <c r="BZ15" i="1" s="1"/>
  <c r="BY16" i="1" s="1"/>
  <c r="BZ16" i="1" s="1"/>
  <c r="BY17" i="1" s="1"/>
  <c r="BZ17" i="1" s="1"/>
  <c r="BY18" i="1" s="1"/>
  <c r="BZ18" i="1" s="1"/>
  <c r="BY19" i="1" s="1"/>
  <c r="BZ19" i="1" s="1"/>
  <c r="BY20" i="1" s="1"/>
  <c r="BZ20" i="1" s="1"/>
  <c r="BY21" i="1" s="1"/>
  <c r="BZ21" i="1" s="1"/>
  <c r="BY22" i="1" s="1"/>
  <c r="BZ22" i="1" s="1"/>
  <c r="BY23" i="1" s="1"/>
  <c r="BZ23" i="1" s="1"/>
  <c r="BY24" i="1" s="1"/>
  <c r="BZ24" i="1" s="1"/>
  <c r="BY25" i="1" s="1"/>
  <c r="BZ25" i="1" s="1"/>
  <c r="BY26" i="1" s="1"/>
  <c r="BZ26" i="1" s="1"/>
  <c r="BY27" i="1" s="1"/>
  <c r="BZ27" i="1" s="1"/>
  <c r="BY28" i="1" s="1"/>
  <c r="BZ28" i="1" s="1"/>
  <c r="BY29" i="1" s="1"/>
  <c r="BZ29" i="1" s="1"/>
  <c r="BY30" i="1" s="1"/>
  <c r="BZ30" i="1" s="1"/>
  <c r="BY31" i="1" s="1"/>
  <c r="BZ31" i="1" s="1"/>
  <c r="BY32" i="1" s="1"/>
  <c r="BZ32" i="1" s="1"/>
  <c r="BY33" i="1" s="1"/>
  <c r="BZ33" i="1" s="1"/>
  <c r="BY34" i="1" s="1"/>
  <c r="BZ34" i="1" s="1"/>
  <c r="BY35" i="1" s="1"/>
  <c r="BZ35" i="1" s="1"/>
  <c r="BY36" i="1" s="1"/>
  <c r="BZ36" i="1" s="1"/>
  <c r="BY37" i="1" s="1"/>
  <c r="BZ37" i="1" s="1"/>
  <c r="BY38" i="1" s="1"/>
  <c r="BZ38" i="1" s="1"/>
  <c r="BY39" i="1" s="1"/>
  <c r="BZ39" i="1" s="1"/>
  <c r="BY40" i="1" s="1"/>
  <c r="BZ40" i="1" s="1"/>
  <c r="BY41" i="1" s="1"/>
  <c r="BZ41" i="1" s="1"/>
  <c r="BY42" i="1" s="1"/>
  <c r="BZ42" i="1" s="1"/>
  <c r="BY43" i="1" s="1"/>
  <c r="BZ43" i="1" s="1"/>
  <c r="BY44" i="1" s="1"/>
  <c r="BZ44" i="1" s="1"/>
  <c r="BY45" i="1" s="1"/>
  <c r="BZ45" i="1" s="1"/>
  <c r="BY46" i="1" s="1"/>
  <c r="BZ46" i="1" s="1"/>
  <c r="BY47" i="1" s="1"/>
  <c r="BZ47" i="1" s="1"/>
  <c r="BY48" i="1" s="1"/>
  <c r="BZ48" i="1" s="1"/>
  <c r="BY49" i="1" s="1"/>
  <c r="BZ49" i="1" s="1"/>
  <c r="BY50" i="1" s="1"/>
  <c r="BZ50" i="1" s="1"/>
  <c r="BY51" i="1" s="1"/>
  <c r="BZ51" i="1" s="1"/>
  <c r="BY52" i="1" s="1"/>
  <c r="BZ52" i="1" s="1"/>
  <c r="BY53" i="1" s="1"/>
  <c r="BZ53" i="1" s="1"/>
  <c r="BY54" i="1" s="1"/>
  <c r="BZ54" i="1" s="1"/>
  <c r="BY55" i="1" s="1"/>
  <c r="BZ55" i="1" s="1"/>
  <c r="BY56" i="1" s="1"/>
  <c r="BZ56" i="1" s="1"/>
  <c r="BY57" i="1" s="1"/>
  <c r="BZ57" i="1" s="1"/>
  <c r="BY58" i="1" s="1"/>
  <c r="BZ58" i="1" s="1"/>
  <c r="BY59" i="1" s="1"/>
  <c r="BZ59" i="1" s="1"/>
  <c r="BY60" i="1" s="1"/>
  <c r="BZ60" i="1" s="1"/>
  <c r="BY61" i="1" s="1"/>
  <c r="BZ61" i="1" s="1"/>
  <c r="BY62" i="1" s="1"/>
  <c r="BZ62" i="1" s="1"/>
  <c r="BY63" i="1" s="1"/>
  <c r="BZ63" i="1" s="1"/>
  <c r="BY64" i="1" s="1"/>
  <c r="BZ64" i="1" s="1"/>
  <c r="BY65" i="1" s="1"/>
  <c r="BZ65" i="1" s="1"/>
  <c r="BY66" i="1" s="1"/>
  <c r="BZ66" i="1" s="1"/>
  <c r="BY67" i="1" s="1"/>
  <c r="BZ67" i="1" s="1"/>
  <c r="BY68" i="1" s="1"/>
  <c r="BZ68" i="1" s="1"/>
  <c r="BY69" i="1" s="1"/>
  <c r="BZ69" i="1" s="1"/>
  <c r="BY70" i="1" s="1"/>
  <c r="BZ70" i="1" s="1"/>
  <c r="BY71" i="1" s="1"/>
  <c r="BZ71" i="1" s="1"/>
  <c r="BY72" i="1" s="1"/>
  <c r="BZ72" i="1" s="1"/>
  <c r="BY73" i="1" s="1"/>
  <c r="BZ73" i="1" s="1"/>
  <c r="BY74" i="1" s="1"/>
  <c r="BZ74" i="1" s="1"/>
  <c r="BY75" i="1" s="1"/>
  <c r="BZ75" i="1" s="1"/>
  <c r="BY76" i="1" s="1"/>
  <c r="BZ76" i="1" s="1"/>
  <c r="BY77" i="1" s="1"/>
  <c r="BZ77" i="1" s="1"/>
  <c r="BY78" i="1" s="1"/>
  <c r="BZ78" i="1" s="1"/>
  <c r="BY79" i="1" s="1"/>
  <c r="BZ79" i="1" s="1"/>
  <c r="BY80" i="1" s="1"/>
  <c r="BZ80" i="1" s="1"/>
  <c r="BY81" i="1" s="1"/>
  <c r="BZ81" i="1" s="1"/>
  <c r="BY82" i="1" s="1"/>
  <c r="BZ82" i="1" s="1"/>
  <c r="BY83" i="1" s="1"/>
  <c r="BZ83" i="1" s="1"/>
  <c r="BY84" i="1" s="1"/>
  <c r="BZ84" i="1" s="1"/>
  <c r="BY85" i="1" s="1"/>
  <c r="BZ85" i="1" s="1"/>
  <c r="BY86" i="1" s="1"/>
  <c r="BZ86" i="1" s="1"/>
  <c r="BY87" i="1" s="1"/>
  <c r="BZ87" i="1" s="1"/>
  <c r="BY88" i="1" s="1"/>
  <c r="BZ88" i="1" s="1"/>
  <c r="BY89" i="1" s="1"/>
  <c r="BZ89" i="1" s="1"/>
  <c r="BY90" i="1" s="1"/>
  <c r="BZ90" i="1" s="1"/>
  <c r="BY91" i="1" s="1"/>
  <c r="BZ91" i="1" s="1"/>
  <c r="BY92" i="1" s="1"/>
  <c r="BZ92" i="1" s="1"/>
  <c r="BY93" i="1" s="1"/>
  <c r="BZ93" i="1" s="1"/>
  <c r="BY94" i="1" s="1"/>
  <c r="BZ94" i="1" s="1"/>
  <c r="BY95" i="1" s="1"/>
  <c r="BZ95" i="1" s="1"/>
  <c r="BY96" i="1" s="1"/>
  <c r="BZ96" i="1" s="1"/>
  <c r="BY97" i="1" s="1"/>
  <c r="BZ97" i="1" s="1"/>
  <c r="BY98" i="1" s="1"/>
  <c r="BZ98" i="1" s="1"/>
  <c r="BY99" i="1" s="1"/>
  <c r="BZ99" i="1" s="1"/>
  <c r="BY100" i="1" s="1"/>
  <c r="BZ100" i="1" s="1"/>
  <c r="BY101" i="1" s="1"/>
  <c r="BZ101" i="1" s="1"/>
  <c r="BY102" i="1" s="1"/>
  <c r="BZ102" i="1" s="1"/>
  <c r="BY103" i="1" s="1"/>
  <c r="BZ103" i="1" s="1"/>
  <c r="BY104" i="1" s="1"/>
  <c r="BZ104" i="1" s="1"/>
  <c r="BY105" i="1" s="1"/>
  <c r="BZ105" i="1" s="1"/>
  <c r="BY106" i="1" s="1"/>
  <c r="BZ106" i="1" s="1"/>
  <c r="BY107" i="1" s="1"/>
  <c r="BZ107" i="1" s="1"/>
  <c r="BY108" i="1" s="1"/>
  <c r="BZ108" i="1" s="1"/>
  <c r="BY109" i="1" s="1"/>
  <c r="BZ109" i="1" s="1"/>
  <c r="BY110" i="1" s="1"/>
  <c r="BZ110" i="1" s="1"/>
  <c r="BY111" i="1" s="1"/>
  <c r="BZ111" i="1" s="1"/>
  <c r="BY112" i="1" s="1"/>
  <c r="BZ112" i="1" s="1"/>
  <c r="BY113" i="1" s="1"/>
  <c r="BZ113" i="1" s="1"/>
  <c r="BY114" i="1" s="1"/>
  <c r="BZ114" i="1" s="1"/>
  <c r="BY115" i="1" s="1"/>
  <c r="BZ115" i="1" s="1"/>
  <c r="BY116" i="1" s="1"/>
  <c r="BZ116" i="1" s="1"/>
  <c r="BY117" i="1" s="1"/>
  <c r="BZ117" i="1" s="1"/>
  <c r="BY118" i="1" s="1"/>
  <c r="BZ118" i="1" s="1"/>
  <c r="BY119" i="1" s="1"/>
  <c r="BZ119" i="1" s="1"/>
  <c r="BY120" i="1" s="1"/>
  <c r="BZ120" i="1" s="1"/>
  <c r="BY121" i="1" s="1"/>
  <c r="BZ121" i="1" s="1"/>
  <c r="BY122" i="1" s="1"/>
  <c r="BZ122" i="1" s="1"/>
  <c r="BY123" i="1" s="1"/>
  <c r="BZ123" i="1" s="1"/>
  <c r="BY124" i="1" s="1"/>
  <c r="BZ124" i="1" s="1"/>
  <c r="BY125" i="1" s="1"/>
  <c r="BZ125" i="1" s="1"/>
  <c r="BY126" i="1" s="1"/>
  <c r="BZ126" i="1" s="1"/>
  <c r="BY127" i="1" s="1"/>
  <c r="BZ127" i="1" s="1"/>
  <c r="BY128" i="1" s="1"/>
  <c r="BZ128" i="1" s="1"/>
  <c r="BY129" i="1" s="1"/>
  <c r="BZ129" i="1" s="1"/>
  <c r="BY130" i="1" s="1"/>
  <c r="BZ130" i="1" s="1"/>
  <c r="BY131" i="1" s="1"/>
  <c r="BZ131" i="1" s="1"/>
  <c r="BY132" i="1" s="1"/>
  <c r="BZ132" i="1" s="1"/>
  <c r="BY133" i="1" s="1"/>
  <c r="BZ133" i="1" s="1"/>
  <c r="BY134" i="1" s="1"/>
  <c r="BZ134" i="1" s="1"/>
  <c r="BY135" i="1" s="1"/>
  <c r="BZ135" i="1" s="1"/>
  <c r="BY136" i="1" s="1"/>
  <c r="BZ136" i="1" s="1"/>
  <c r="BY137" i="1" s="1"/>
  <c r="BZ137" i="1" s="1"/>
  <c r="BY138" i="1" s="1"/>
  <c r="BZ138" i="1" s="1"/>
  <c r="BY139" i="1" s="1"/>
  <c r="BZ139" i="1" s="1"/>
  <c r="BY140" i="1" s="1"/>
  <c r="BZ140" i="1" s="1"/>
  <c r="BY141" i="1" s="1"/>
  <c r="BZ141" i="1" s="1"/>
  <c r="BY142" i="1" s="1"/>
  <c r="BZ142" i="1" s="1"/>
  <c r="BY143" i="1" s="1"/>
  <c r="BZ143" i="1" s="1"/>
  <c r="BY144" i="1" s="1"/>
  <c r="BZ144" i="1" s="1"/>
  <c r="BY145" i="1" s="1"/>
  <c r="BZ145" i="1" s="1"/>
  <c r="BY146" i="1" s="1"/>
  <c r="BZ146" i="1" s="1"/>
  <c r="BY147" i="1" s="1"/>
  <c r="BZ147" i="1" s="1"/>
  <c r="BY148" i="1" s="1"/>
  <c r="BZ148" i="1" s="1"/>
  <c r="BY149" i="1" s="1"/>
  <c r="BZ149" i="1" s="1"/>
  <c r="BY150" i="1" s="1"/>
  <c r="BZ150" i="1" s="1"/>
  <c r="BY151" i="1" s="1"/>
  <c r="BZ151" i="1" s="1"/>
  <c r="BY152" i="1" s="1"/>
  <c r="BZ152" i="1" s="1"/>
  <c r="BY153" i="1" s="1"/>
  <c r="BZ153" i="1" s="1"/>
  <c r="BY154" i="1" s="1"/>
  <c r="BZ154" i="1" s="1"/>
  <c r="BY155" i="1" s="1"/>
  <c r="BZ155" i="1" s="1"/>
  <c r="BY156" i="1" s="1"/>
  <c r="BZ156" i="1" s="1"/>
  <c r="BY157" i="1" s="1"/>
  <c r="BZ157" i="1" s="1"/>
  <c r="BY158" i="1" s="1"/>
  <c r="BZ158" i="1" s="1"/>
  <c r="BY159" i="1" s="1"/>
  <c r="BZ159" i="1" s="1"/>
  <c r="BY160" i="1" s="1"/>
  <c r="BZ160" i="1" s="1"/>
  <c r="BY161" i="1" s="1"/>
  <c r="BZ161" i="1" s="1"/>
  <c r="BY162" i="1" s="1"/>
  <c r="BZ162" i="1" s="1"/>
  <c r="BY163" i="1" s="1"/>
  <c r="BZ163" i="1" s="1"/>
  <c r="BY164" i="1" s="1"/>
  <c r="BZ164" i="1" s="1"/>
  <c r="BY165" i="1" s="1"/>
  <c r="BZ165" i="1" s="1"/>
  <c r="BY166" i="1" s="1"/>
  <c r="BZ166" i="1" s="1"/>
  <c r="BY167" i="1" s="1"/>
  <c r="BZ167" i="1" s="1"/>
  <c r="BY168" i="1" s="1"/>
  <c r="BZ168" i="1" s="1"/>
  <c r="BY169" i="1" s="1"/>
  <c r="BZ169" i="1" s="1"/>
  <c r="BY170" i="1" s="1"/>
  <c r="BZ170" i="1" s="1"/>
  <c r="BY171" i="1" s="1"/>
  <c r="BZ171" i="1" s="1"/>
  <c r="BY172" i="1" s="1"/>
  <c r="BZ172" i="1" s="1"/>
  <c r="BY173" i="1" s="1"/>
  <c r="BZ173" i="1" s="1"/>
  <c r="BY174" i="1" s="1"/>
  <c r="BZ174" i="1" s="1"/>
  <c r="BY175" i="1" s="1"/>
  <c r="BZ175" i="1" s="1"/>
  <c r="BY176" i="1" s="1"/>
  <c r="BZ176" i="1" s="1"/>
  <c r="BY177" i="1" s="1"/>
  <c r="BZ177" i="1" s="1"/>
  <c r="BY178" i="1" s="1"/>
  <c r="BZ178" i="1" s="1"/>
  <c r="BY179" i="1" s="1"/>
  <c r="BZ179" i="1" s="1"/>
  <c r="BY180" i="1" s="1"/>
  <c r="BZ180" i="1" s="1"/>
  <c r="BY181" i="1" s="1"/>
  <c r="BZ181" i="1" s="1"/>
  <c r="BY182" i="1" s="1"/>
  <c r="BZ182" i="1" s="1"/>
  <c r="BY183" i="1" s="1"/>
  <c r="BZ183" i="1" s="1"/>
  <c r="BY184" i="1" s="1"/>
  <c r="BZ184" i="1" s="1"/>
  <c r="BY185" i="1" s="1"/>
  <c r="BZ185" i="1" s="1"/>
  <c r="BY186" i="1" s="1"/>
  <c r="BZ186" i="1" s="1"/>
  <c r="BY187" i="1" s="1"/>
  <c r="BZ187" i="1" s="1"/>
  <c r="BY188" i="1" s="1"/>
  <c r="BZ188" i="1" s="1"/>
  <c r="BY189" i="1" s="1"/>
  <c r="BZ189" i="1" s="1"/>
  <c r="BY190" i="1" s="1"/>
  <c r="BZ190" i="1" s="1"/>
  <c r="BY191" i="1" s="1"/>
  <c r="BZ191" i="1" s="1"/>
  <c r="BY192" i="1" s="1"/>
  <c r="BZ192" i="1" s="1"/>
  <c r="BY193" i="1" s="1"/>
  <c r="BZ193" i="1" s="1"/>
  <c r="BY194" i="1" s="1"/>
  <c r="BZ194" i="1" s="1"/>
  <c r="BY195" i="1" s="1"/>
  <c r="BZ195" i="1" s="1"/>
  <c r="BY196" i="1" s="1"/>
  <c r="BZ196" i="1" s="1"/>
  <c r="BY197" i="1" s="1"/>
  <c r="BZ197" i="1" s="1"/>
  <c r="BY198" i="1" s="1"/>
  <c r="BZ198" i="1" s="1"/>
  <c r="BY199" i="1" s="1"/>
  <c r="BZ199" i="1" s="1"/>
  <c r="BY200" i="1" s="1"/>
  <c r="BZ200" i="1" s="1"/>
  <c r="BY201" i="1" s="1"/>
  <c r="BZ201" i="1" s="1"/>
  <c r="BY202" i="1" s="1"/>
  <c r="BZ202" i="1" s="1"/>
  <c r="BY203" i="1" s="1"/>
  <c r="BZ203" i="1" s="1"/>
  <c r="BY204" i="1" s="1"/>
  <c r="BZ204" i="1" s="1"/>
  <c r="BY205" i="1" s="1"/>
  <c r="BZ205" i="1" s="1"/>
  <c r="BY206" i="1" s="1"/>
  <c r="BZ206" i="1" s="1"/>
  <c r="BY207" i="1" s="1"/>
  <c r="BZ207" i="1" s="1"/>
  <c r="BY208" i="1" s="1"/>
  <c r="BZ208" i="1" s="1"/>
  <c r="BY209" i="1" s="1"/>
  <c r="BZ209" i="1" s="1"/>
  <c r="BY210" i="1" s="1"/>
  <c r="BZ210" i="1" s="1"/>
  <c r="BY211" i="1" s="1"/>
  <c r="BZ211" i="1" s="1"/>
  <c r="BY212" i="1" s="1"/>
  <c r="BZ212" i="1" s="1"/>
  <c r="BY213" i="1" s="1"/>
  <c r="BZ213" i="1" s="1"/>
  <c r="BY214" i="1" s="1"/>
  <c r="BZ214" i="1" s="1"/>
  <c r="BY215" i="1" s="1"/>
  <c r="BZ215" i="1" s="1"/>
  <c r="BY216" i="1" s="1"/>
  <c r="BZ216" i="1" s="1"/>
  <c r="BY217" i="1" s="1"/>
  <c r="BZ217" i="1" s="1"/>
  <c r="BY218" i="1" s="1"/>
  <c r="BZ218" i="1" s="1"/>
  <c r="BY219" i="1" s="1"/>
  <c r="BZ219" i="1" s="1"/>
  <c r="BY220" i="1" s="1"/>
  <c r="BZ220" i="1" s="1"/>
  <c r="BY221" i="1" s="1"/>
  <c r="BZ221" i="1" s="1"/>
  <c r="BY222" i="1" s="1"/>
  <c r="BZ222" i="1" s="1"/>
  <c r="BY223" i="1" s="1"/>
  <c r="BZ223" i="1" s="1"/>
  <c r="BY224" i="1" s="1"/>
  <c r="BZ224" i="1" s="1"/>
  <c r="BY225" i="1" s="1"/>
  <c r="BZ225" i="1" s="1"/>
  <c r="BY226" i="1" s="1"/>
  <c r="BZ226" i="1" s="1"/>
  <c r="BY227" i="1" s="1"/>
  <c r="BZ227" i="1" s="1"/>
  <c r="BY228" i="1" s="1"/>
  <c r="BZ228" i="1" s="1"/>
  <c r="BY229" i="1" s="1"/>
  <c r="BZ229" i="1" s="1"/>
  <c r="BY230" i="1" s="1"/>
  <c r="BZ230" i="1" s="1"/>
  <c r="BY231" i="1" s="1"/>
  <c r="BZ231" i="1" s="1"/>
  <c r="BY232" i="1" s="1"/>
  <c r="BZ232" i="1" s="1"/>
  <c r="BY233" i="1" s="1"/>
  <c r="BZ233" i="1" s="1"/>
  <c r="BY234" i="1" s="1"/>
  <c r="BZ234" i="1" s="1"/>
  <c r="BY235" i="1" s="1"/>
  <c r="BZ235" i="1" s="1"/>
  <c r="BY236" i="1" s="1"/>
  <c r="BZ236" i="1" s="1"/>
  <c r="BY237" i="1" s="1"/>
  <c r="BZ237" i="1" s="1"/>
  <c r="BY238" i="1" s="1"/>
  <c r="BZ238" i="1" s="1"/>
  <c r="BY239" i="1" s="1"/>
  <c r="BZ239" i="1" s="1"/>
  <c r="BY240" i="1" s="1"/>
  <c r="BZ240" i="1" s="1"/>
  <c r="BY241" i="1" s="1"/>
  <c r="BZ241" i="1" s="1"/>
  <c r="BY242" i="1" s="1"/>
  <c r="BZ242" i="1" s="1"/>
  <c r="BY243" i="1" s="1"/>
  <c r="BZ243" i="1" s="1"/>
  <c r="BY244" i="1" s="1"/>
  <c r="BZ244" i="1" s="1"/>
  <c r="BY245" i="1" s="1"/>
  <c r="BZ245" i="1" s="1"/>
  <c r="BY246" i="1" s="1"/>
  <c r="BZ246" i="1" s="1"/>
  <c r="BY247" i="1" s="1"/>
  <c r="BZ247" i="1" s="1"/>
  <c r="BY248" i="1" s="1"/>
  <c r="BZ248" i="1" s="1"/>
  <c r="BY249" i="1" s="1"/>
  <c r="BZ249" i="1" s="1"/>
  <c r="BY250" i="1" s="1"/>
  <c r="BZ250" i="1" s="1"/>
  <c r="BY251" i="1" s="1"/>
  <c r="BZ251" i="1" s="1"/>
  <c r="BY252" i="1" s="1"/>
  <c r="BZ252" i="1" s="1"/>
  <c r="BY253" i="1" s="1"/>
  <c r="BZ253" i="1" s="1"/>
  <c r="BY254" i="1" s="1"/>
  <c r="BZ254" i="1" s="1"/>
  <c r="BY255" i="1" s="1"/>
  <c r="BZ255" i="1" s="1"/>
  <c r="BY256" i="1" s="1"/>
  <c r="BZ256" i="1" s="1"/>
  <c r="BY257" i="1" s="1"/>
  <c r="BZ257" i="1" s="1"/>
  <c r="BW2" i="1"/>
  <c r="BX2" i="1" s="1"/>
  <c r="BW3" i="1" s="1"/>
  <c r="BX3" i="1" s="1"/>
  <c r="BW4" i="1" s="1"/>
  <c r="BX4" i="1" s="1"/>
  <c r="BW5" i="1" s="1"/>
  <c r="BX5" i="1" s="1"/>
  <c r="BW6" i="1" s="1"/>
  <c r="BX6" i="1" s="1"/>
  <c r="BW7" i="1" s="1"/>
  <c r="BX7" i="1" s="1"/>
  <c r="BW8" i="1" s="1"/>
  <c r="BX8" i="1" s="1"/>
  <c r="BW9" i="1" s="1"/>
  <c r="BX9" i="1" s="1"/>
  <c r="BW10" i="1" s="1"/>
  <c r="BX10" i="1" s="1"/>
  <c r="BW11" i="1" s="1"/>
  <c r="BX11" i="1" s="1"/>
  <c r="BW12" i="1" s="1"/>
  <c r="BX12" i="1" s="1"/>
  <c r="BW13" i="1" s="1"/>
  <c r="BX13" i="1" s="1"/>
  <c r="BW14" i="1" s="1"/>
  <c r="BX14" i="1" s="1"/>
  <c r="BW15" i="1" s="1"/>
  <c r="BX15" i="1" s="1"/>
  <c r="BW16" i="1" s="1"/>
  <c r="BX16" i="1" s="1"/>
  <c r="BW17" i="1" s="1"/>
  <c r="BX17" i="1" s="1"/>
  <c r="BW18" i="1" s="1"/>
  <c r="BX18" i="1" s="1"/>
  <c r="BW19" i="1" s="1"/>
  <c r="BX19" i="1" s="1"/>
  <c r="BW20" i="1" s="1"/>
  <c r="BX20" i="1" s="1"/>
  <c r="BW21" i="1" s="1"/>
  <c r="BX21" i="1" s="1"/>
  <c r="BW22" i="1" s="1"/>
  <c r="BX22" i="1" s="1"/>
  <c r="BW23" i="1" s="1"/>
  <c r="BX23" i="1" s="1"/>
  <c r="BW24" i="1" s="1"/>
  <c r="BX24" i="1" s="1"/>
  <c r="BW25" i="1" s="1"/>
  <c r="BX25" i="1" s="1"/>
  <c r="BW26" i="1" s="1"/>
  <c r="BX26" i="1" s="1"/>
  <c r="BW27" i="1" s="1"/>
  <c r="BX27" i="1" s="1"/>
  <c r="BW28" i="1" s="1"/>
  <c r="BX28" i="1" s="1"/>
  <c r="BW29" i="1" s="1"/>
  <c r="BX29" i="1" s="1"/>
  <c r="BW30" i="1" s="1"/>
  <c r="BX30" i="1" s="1"/>
  <c r="BW31" i="1" s="1"/>
  <c r="BX31" i="1" s="1"/>
  <c r="BW32" i="1" s="1"/>
  <c r="BX32" i="1" s="1"/>
  <c r="BW33" i="1" s="1"/>
  <c r="BX33" i="1" s="1"/>
  <c r="BW34" i="1" s="1"/>
  <c r="BX34" i="1" s="1"/>
  <c r="BW35" i="1" s="1"/>
  <c r="BX35" i="1" s="1"/>
  <c r="BW36" i="1" s="1"/>
  <c r="BX36" i="1" s="1"/>
  <c r="BW37" i="1" s="1"/>
  <c r="BX37" i="1" s="1"/>
  <c r="BW38" i="1" s="1"/>
  <c r="BX38" i="1" s="1"/>
  <c r="BW39" i="1" s="1"/>
  <c r="BX39" i="1" s="1"/>
  <c r="BW40" i="1" s="1"/>
  <c r="BX40" i="1" s="1"/>
  <c r="BW41" i="1" s="1"/>
  <c r="BX41" i="1" s="1"/>
  <c r="BW42" i="1" s="1"/>
  <c r="BX42" i="1" s="1"/>
  <c r="BW43" i="1" s="1"/>
  <c r="BX43" i="1" s="1"/>
  <c r="BW44" i="1" s="1"/>
  <c r="BX44" i="1" s="1"/>
  <c r="BW45" i="1" s="1"/>
  <c r="BX45" i="1" s="1"/>
  <c r="BW46" i="1" s="1"/>
  <c r="BX46" i="1" s="1"/>
  <c r="BW47" i="1" s="1"/>
  <c r="BX47" i="1" s="1"/>
  <c r="BW48" i="1" s="1"/>
  <c r="BX48" i="1" s="1"/>
  <c r="BW49" i="1" s="1"/>
  <c r="BX49" i="1" s="1"/>
  <c r="BW50" i="1" s="1"/>
  <c r="BX50" i="1" s="1"/>
  <c r="BW51" i="1" s="1"/>
  <c r="BX51" i="1" s="1"/>
  <c r="BW52" i="1" s="1"/>
  <c r="BX52" i="1" s="1"/>
  <c r="BW53" i="1" s="1"/>
  <c r="BX53" i="1" s="1"/>
  <c r="BW54" i="1" s="1"/>
  <c r="BX54" i="1" s="1"/>
  <c r="BW55" i="1" s="1"/>
  <c r="BX55" i="1" s="1"/>
  <c r="BW56" i="1" s="1"/>
  <c r="BX56" i="1" s="1"/>
  <c r="BW57" i="1" s="1"/>
  <c r="BX57" i="1" s="1"/>
  <c r="BW58" i="1" s="1"/>
  <c r="BX58" i="1" s="1"/>
  <c r="BW59" i="1" s="1"/>
  <c r="BX59" i="1" s="1"/>
  <c r="BW60" i="1" s="1"/>
  <c r="BX60" i="1" s="1"/>
  <c r="BW61" i="1" s="1"/>
  <c r="BX61" i="1" s="1"/>
  <c r="BW62" i="1" s="1"/>
  <c r="BX62" i="1" s="1"/>
  <c r="BW63" i="1" s="1"/>
  <c r="BX63" i="1" s="1"/>
  <c r="BW64" i="1" s="1"/>
  <c r="BX64" i="1" s="1"/>
  <c r="BW65" i="1" s="1"/>
  <c r="BX65" i="1" s="1"/>
  <c r="BW66" i="1" s="1"/>
  <c r="BX66" i="1" s="1"/>
  <c r="BW67" i="1" s="1"/>
  <c r="BX67" i="1" s="1"/>
  <c r="BW68" i="1" s="1"/>
  <c r="BX68" i="1" s="1"/>
  <c r="BW69" i="1" s="1"/>
  <c r="BX69" i="1" s="1"/>
  <c r="BW70" i="1" s="1"/>
  <c r="BX70" i="1" s="1"/>
  <c r="BW71" i="1" s="1"/>
  <c r="BX71" i="1" s="1"/>
  <c r="BW72" i="1" s="1"/>
  <c r="BX72" i="1" s="1"/>
  <c r="BW73" i="1" s="1"/>
  <c r="BX73" i="1" s="1"/>
  <c r="BW74" i="1" s="1"/>
  <c r="BX74" i="1" s="1"/>
  <c r="BW75" i="1" s="1"/>
  <c r="BX75" i="1" s="1"/>
  <c r="BW76" i="1" s="1"/>
  <c r="BX76" i="1" s="1"/>
  <c r="BW77" i="1" s="1"/>
  <c r="BX77" i="1" s="1"/>
  <c r="BW78" i="1" s="1"/>
  <c r="BX78" i="1" s="1"/>
  <c r="BW79" i="1" s="1"/>
  <c r="BX79" i="1" s="1"/>
  <c r="BW80" i="1" s="1"/>
  <c r="BX80" i="1" s="1"/>
  <c r="BW81" i="1" s="1"/>
  <c r="BX81" i="1" s="1"/>
  <c r="BW82" i="1" s="1"/>
  <c r="BX82" i="1" s="1"/>
  <c r="BW83" i="1" s="1"/>
  <c r="BX83" i="1" s="1"/>
  <c r="BW84" i="1" s="1"/>
  <c r="BX84" i="1" s="1"/>
  <c r="BW85" i="1" s="1"/>
  <c r="BX85" i="1" s="1"/>
  <c r="BW86" i="1" s="1"/>
  <c r="BX86" i="1" s="1"/>
  <c r="BW87" i="1" s="1"/>
  <c r="BX87" i="1" s="1"/>
  <c r="BW88" i="1" s="1"/>
  <c r="BX88" i="1" s="1"/>
  <c r="BW89" i="1" s="1"/>
  <c r="BX89" i="1" s="1"/>
  <c r="BW90" i="1" s="1"/>
  <c r="BX90" i="1" s="1"/>
  <c r="BW91" i="1" s="1"/>
  <c r="BX91" i="1" s="1"/>
  <c r="BW92" i="1" s="1"/>
  <c r="BX92" i="1" s="1"/>
  <c r="BW93" i="1" s="1"/>
  <c r="BX93" i="1" s="1"/>
  <c r="BW94" i="1" s="1"/>
  <c r="BX94" i="1" s="1"/>
  <c r="BW95" i="1" s="1"/>
  <c r="BX95" i="1" s="1"/>
  <c r="BW96" i="1" s="1"/>
  <c r="BX96" i="1" s="1"/>
  <c r="BW97" i="1" s="1"/>
  <c r="BX97" i="1" s="1"/>
  <c r="BW98" i="1" s="1"/>
  <c r="BX98" i="1" s="1"/>
  <c r="BW99" i="1" s="1"/>
  <c r="BX99" i="1" s="1"/>
  <c r="BW100" i="1" s="1"/>
  <c r="BX100" i="1" s="1"/>
  <c r="BW101" i="1" s="1"/>
  <c r="BX101" i="1" s="1"/>
  <c r="BW102" i="1" s="1"/>
  <c r="BX102" i="1" s="1"/>
  <c r="BW103" i="1" s="1"/>
  <c r="BX103" i="1" s="1"/>
  <c r="BW104" i="1" s="1"/>
  <c r="BX104" i="1" s="1"/>
  <c r="BW105" i="1" s="1"/>
  <c r="BX105" i="1" s="1"/>
  <c r="BW106" i="1" s="1"/>
  <c r="BX106" i="1" s="1"/>
  <c r="BW107" i="1" s="1"/>
  <c r="BX107" i="1" s="1"/>
  <c r="BW108" i="1" s="1"/>
  <c r="BX108" i="1" s="1"/>
  <c r="BW109" i="1" s="1"/>
  <c r="BX109" i="1" s="1"/>
  <c r="BW110" i="1" s="1"/>
  <c r="BX110" i="1" s="1"/>
  <c r="BW111" i="1" s="1"/>
  <c r="BX111" i="1" s="1"/>
  <c r="BW112" i="1" s="1"/>
  <c r="BX112" i="1" s="1"/>
  <c r="BW113" i="1" s="1"/>
  <c r="BX113" i="1" s="1"/>
  <c r="BW114" i="1" s="1"/>
  <c r="BX114" i="1" s="1"/>
  <c r="BW115" i="1" s="1"/>
  <c r="BX115" i="1" s="1"/>
  <c r="BW116" i="1" s="1"/>
  <c r="BX116" i="1" s="1"/>
  <c r="BW117" i="1" s="1"/>
  <c r="BX117" i="1" s="1"/>
  <c r="BW118" i="1" s="1"/>
  <c r="BX118" i="1" s="1"/>
  <c r="BW119" i="1" s="1"/>
  <c r="BX119" i="1" s="1"/>
  <c r="BW120" i="1" s="1"/>
  <c r="BX120" i="1" s="1"/>
  <c r="BW121" i="1" s="1"/>
  <c r="BX121" i="1" s="1"/>
  <c r="BW122" i="1" s="1"/>
  <c r="BX122" i="1" s="1"/>
  <c r="BW123" i="1" s="1"/>
  <c r="BX123" i="1" s="1"/>
  <c r="BW124" i="1" s="1"/>
  <c r="BX124" i="1" s="1"/>
  <c r="BW125" i="1" s="1"/>
  <c r="BX125" i="1" s="1"/>
  <c r="BW126" i="1" s="1"/>
  <c r="BX126" i="1" s="1"/>
  <c r="BW127" i="1" s="1"/>
  <c r="BX127" i="1" s="1"/>
  <c r="BW128" i="1" s="1"/>
  <c r="BX128" i="1" s="1"/>
  <c r="BW129" i="1" s="1"/>
  <c r="BX129" i="1" s="1"/>
  <c r="BW130" i="1" s="1"/>
  <c r="BX130" i="1" s="1"/>
  <c r="BW131" i="1" s="1"/>
  <c r="BX131" i="1" s="1"/>
  <c r="BW132" i="1" s="1"/>
  <c r="BX132" i="1" s="1"/>
  <c r="BW133" i="1" s="1"/>
  <c r="BX133" i="1" s="1"/>
  <c r="BW134" i="1" s="1"/>
  <c r="BX134" i="1" s="1"/>
  <c r="BW135" i="1" s="1"/>
  <c r="BX135" i="1" s="1"/>
  <c r="BW136" i="1" s="1"/>
  <c r="BX136" i="1" s="1"/>
  <c r="BW137" i="1" s="1"/>
  <c r="BX137" i="1" s="1"/>
  <c r="BW138" i="1" s="1"/>
  <c r="BX138" i="1" s="1"/>
  <c r="BW139" i="1" s="1"/>
  <c r="BX139" i="1" s="1"/>
  <c r="BW140" i="1" s="1"/>
  <c r="BX140" i="1" s="1"/>
  <c r="BW141" i="1" s="1"/>
  <c r="BX141" i="1" s="1"/>
  <c r="BW142" i="1" s="1"/>
  <c r="BX142" i="1" s="1"/>
  <c r="BW143" i="1" s="1"/>
  <c r="BX143" i="1" s="1"/>
  <c r="BW144" i="1" s="1"/>
  <c r="BX144" i="1" s="1"/>
  <c r="BW145" i="1" s="1"/>
  <c r="BX145" i="1" s="1"/>
  <c r="BW146" i="1" s="1"/>
  <c r="BX146" i="1" s="1"/>
  <c r="BW147" i="1" s="1"/>
  <c r="BX147" i="1" s="1"/>
  <c r="BW148" i="1" s="1"/>
  <c r="BX148" i="1" s="1"/>
  <c r="BW149" i="1" s="1"/>
  <c r="BX149" i="1" s="1"/>
  <c r="BW150" i="1" s="1"/>
  <c r="BX150" i="1" s="1"/>
  <c r="BW151" i="1" s="1"/>
  <c r="BX151" i="1" s="1"/>
  <c r="BW152" i="1" s="1"/>
  <c r="BX152" i="1" s="1"/>
  <c r="BW153" i="1" s="1"/>
  <c r="BX153" i="1" s="1"/>
  <c r="BW154" i="1" s="1"/>
  <c r="BX154" i="1" s="1"/>
  <c r="BW155" i="1" s="1"/>
  <c r="BX155" i="1" s="1"/>
  <c r="BW156" i="1" s="1"/>
  <c r="BX156" i="1" s="1"/>
  <c r="BW157" i="1" s="1"/>
  <c r="BX157" i="1" s="1"/>
  <c r="BW158" i="1" s="1"/>
  <c r="BX158" i="1" s="1"/>
  <c r="BW159" i="1" s="1"/>
  <c r="BX159" i="1" s="1"/>
  <c r="BW160" i="1" s="1"/>
  <c r="BX160" i="1" s="1"/>
  <c r="BW161" i="1" s="1"/>
  <c r="BX161" i="1" s="1"/>
  <c r="BW162" i="1" s="1"/>
  <c r="BX162" i="1" s="1"/>
  <c r="BW163" i="1" s="1"/>
  <c r="BX163" i="1" s="1"/>
  <c r="BW164" i="1" s="1"/>
  <c r="BX164" i="1" s="1"/>
  <c r="BW165" i="1" s="1"/>
  <c r="BX165" i="1" s="1"/>
  <c r="BW166" i="1" s="1"/>
  <c r="BX166" i="1" s="1"/>
  <c r="BW167" i="1" s="1"/>
  <c r="BX167" i="1" s="1"/>
  <c r="BW168" i="1" s="1"/>
  <c r="BX168" i="1" s="1"/>
  <c r="BW169" i="1" s="1"/>
  <c r="BX169" i="1" s="1"/>
  <c r="BW170" i="1" s="1"/>
  <c r="BX170" i="1" s="1"/>
  <c r="BW171" i="1" s="1"/>
  <c r="BX171" i="1" s="1"/>
  <c r="BW172" i="1" s="1"/>
  <c r="BX172" i="1" s="1"/>
  <c r="BW173" i="1" s="1"/>
  <c r="BX173" i="1" s="1"/>
  <c r="BW174" i="1" s="1"/>
  <c r="BX174" i="1" s="1"/>
  <c r="BW175" i="1" s="1"/>
  <c r="BX175" i="1" s="1"/>
  <c r="BW176" i="1" s="1"/>
  <c r="BX176" i="1" s="1"/>
  <c r="BW177" i="1" s="1"/>
  <c r="BX177" i="1" s="1"/>
  <c r="BW178" i="1" s="1"/>
  <c r="BX178" i="1" s="1"/>
  <c r="BW179" i="1" s="1"/>
  <c r="BX179" i="1" s="1"/>
  <c r="BW180" i="1" s="1"/>
  <c r="BX180" i="1" s="1"/>
  <c r="BW181" i="1" s="1"/>
  <c r="BX181" i="1" s="1"/>
  <c r="BW182" i="1" s="1"/>
  <c r="BX182" i="1" s="1"/>
  <c r="BW183" i="1" s="1"/>
  <c r="BX183" i="1" s="1"/>
  <c r="BW184" i="1" s="1"/>
  <c r="BX184" i="1" s="1"/>
  <c r="BW185" i="1" s="1"/>
  <c r="BX185" i="1" s="1"/>
  <c r="BW186" i="1" s="1"/>
  <c r="BX186" i="1" s="1"/>
  <c r="BW187" i="1" s="1"/>
  <c r="BX187" i="1" s="1"/>
  <c r="BW188" i="1" s="1"/>
  <c r="BX188" i="1" s="1"/>
  <c r="BW189" i="1" s="1"/>
  <c r="BX189" i="1" s="1"/>
  <c r="BW190" i="1" s="1"/>
  <c r="BX190" i="1" s="1"/>
  <c r="BW191" i="1" s="1"/>
  <c r="BX191" i="1" s="1"/>
  <c r="BW192" i="1" s="1"/>
  <c r="BX192" i="1" s="1"/>
  <c r="BW193" i="1" s="1"/>
  <c r="BX193" i="1" s="1"/>
  <c r="BW194" i="1" s="1"/>
  <c r="BX194" i="1" s="1"/>
  <c r="BW195" i="1" s="1"/>
  <c r="BX195" i="1" s="1"/>
  <c r="BW196" i="1" s="1"/>
  <c r="BX196" i="1" s="1"/>
  <c r="BW197" i="1" s="1"/>
  <c r="BX197" i="1" s="1"/>
  <c r="BW198" i="1" s="1"/>
  <c r="BX198" i="1" s="1"/>
  <c r="BW199" i="1" s="1"/>
  <c r="BX199" i="1" s="1"/>
  <c r="BW200" i="1" s="1"/>
  <c r="BX200" i="1" s="1"/>
  <c r="BW201" i="1" s="1"/>
  <c r="BX201" i="1" s="1"/>
  <c r="BW202" i="1" s="1"/>
  <c r="BX202" i="1" s="1"/>
  <c r="BW203" i="1" s="1"/>
  <c r="BX203" i="1" s="1"/>
  <c r="BW204" i="1" s="1"/>
  <c r="BX204" i="1" s="1"/>
  <c r="BW205" i="1" s="1"/>
  <c r="BX205" i="1" s="1"/>
  <c r="BW206" i="1" s="1"/>
  <c r="BX206" i="1" s="1"/>
  <c r="BW207" i="1" s="1"/>
  <c r="BX207" i="1" s="1"/>
  <c r="BW208" i="1" s="1"/>
  <c r="BX208" i="1" s="1"/>
  <c r="BW209" i="1" s="1"/>
  <c r="BX209" i="1" s="1"/>
  <c r="BW210" i="1" s="1"/>
  <c r="BX210" i="1" s="1"/>
  <c r="BW211" i="1" s="1"/>
  <c r="BX211" i="1" s="1"/>
  <c r="BW212" i="1" s="1"/>
  <c r="BX212" i="1" s="1"/>
  <c r="BW213" i="1" s="1"/>
  <c r="BX213" i="1" s="1"/>
  <c r="BW214" i="1" s="1"/>
  <c r="BX214" i="1" s="1"/>
  <c r="BW215" i="1" s="1"/>
  <c r="BX215" i="1" s="1"/>
  <c r="BW216" i="1" s="1"/>
  <c r="BX216" i="1" s="1"/>
  <c r="BW217" i="1" s="1"/>
  <c r="BX217" i="1" s="1"/>
  <c r="BW218" i="1" s="1"/>
  <c r="BX218" i="1" s="1"/>
  <c r="BW219" i="1" s="1"/>
  <c r="BX219" i="1" s="1"/>
  <c r="BW220" i="1" s="1"/>
  <c r="BX220" i="1" s="1"/>
  <c r="BW221" i="1" s="1"/>
  <c r="BX221" i="1" s="1"/>
  <c r="BW222" i="1" s="1"/>
  <c r="BX222" i="1" s="1"/>
  <c r="BW223" i="1" s="1"/>
  <c r="BX223" i="1" s="1"/>
  <c r="BW224" i="1" s="1"/>
  <c r="BX224" i="1" s="1"/>
  <c r="BW225" i="1" s="1"/>
  <c r="BX225" i="1" s="1"/>
  <c r="BW226" i="1" s="1"/>
  <c r="BX226" i="1" s="1"/>
  <c r="BW227" i="1" s="1"/>
  <c r="BX227" i="1" s="1"/>
  <c r="BW228" i="1" s="1"/>
  <c r="BX228" i="1" s="1"/>
  <c r="BW229" i="1" s="1"/>
  <c r="BX229" i="1" s="1"/>
  <c r="BW230" i="1" s="1"/>
  <c r="BX230" i="1" s="1"/>
  <c r="BW231" i="1" s="1"/>
  <c r="BX231" i="1" s="1"/>
  <c r="BW232" i="1" s="1"/>
  <c r="BX232" i="1" s="1"/>
  <c r="BW233" i="1" s="1"/>
  <c r="BX233" i="1" s="1"/>
  <c r="BW234" i="1" s="1"/>
  <c r="BX234" i="1" s="1"/>
  <c r="BW235" i="1" s="1"/>
  <c r="BX235" i="1" s="1"/>
  <c r="BW236" i="1" s="1"/>
  <c r="BX236" i="1" s="1"/>
  <c r="BW237" i="1" s="1"/>
  <c r="BX237" i="1" s="1"/>
  <c r="BW238" i="1" s="1"/>
  <c r="BX238" i="1" s="1"/>
  <c r="BW239" i="1" s="1"/>
  <c r="BX239" i="1" s="1"/>
  <c r="BW240" i="1" s="1"/>
  <c r="BX240" i="1" s="1"/>
  <c r="BW241" i="1" s="1"/>
  <c r="BX241" i="1" s="1"/>
  <c r="BW242" i="1" s="1"/>
  <c r="BX242" i="1" s="1"/>
  <c r="BW243" i="1" s="1"/>
  <c r="BX243" i="1" s="1"/>
  <c r="BW244" i="1" s="1"/>
  <c r="BX244" i="1" s="1"/>
  <c r="BW245" i="1" s="1"/>
  <c r="BX245" i="1" s="1"/>
  <c r="BW246" i="1" s="1"/>
  <c r="BX246" i="1" s="1"/>
  <c r="BW247" i="1" s="1"/>
  <c r="BX247" i="1" s="1"/>
  <c r="BW248" i="1" s="1"/>
  <c r="BX248" i="1" s="1"/>
  <c r="BW249" i="1" s="1"/>
  <c r="BX249" i="1" s="1"/>
  <c r="BW250" i="1" s="1"/>
  <c r="BX250" i="1" s="1"/>
  <c r="BW251" i="1" s="1"/>
  <c r="BX251" i="1" s="1"/>
  <c r="BW252" i="1" s="1"/>
  <c r="BX252" i="1" s="1"/>
  <c r="BW253" i="1" s="1"/>
  <c r="BX253" i="1" s="1"/>
  <c r="BW254" i="1" s="1"/>
  <c r="BX254" i="1" s="1"/>
  <c r="BW255" i="1" s="1"/>
  <c r="BX255" i="1" s="1"/>
  <c r="BW256" i="1" s="1"/>
  <c r="BX256" i="1" s="1"/>
  <c r="BW257" i="1" s="1"/>
  <c r="BX257" i="1" s="1"/>
  <c r="CA2" i="1"/>
  <c r="CB2" i="1" s="1"/>
  <c r="CA3" i="1" s="1"/>
  <c r="CB3" i="1" s="1"/>
  <c r="CA4" i="1" s="1"/>
  <c r="CB4" i="1" s="1"/>
  <c r="CA5" i="1" s="1"/>
  <c r="CB5" i="1" s="1"/>
  <c r="CA6" i="1" s="1"/>
  <c r="CB6" i="1" s="1"/>
  <c r="CA7" i="1" s="1"/>
  <c r="CB7" i="1" s="1"/>
  <c r="CA8" i="1" s="1"/>
  <c r="CB8" i="1" s="1"/>
  <c r="CA9" i="1" s="1"/>
  <c r="CB9" i="1" s="1"/>
  <c r="CA10" i="1" s="1"/>
  <c r="CB10" i="1" s="1"/>
  <c r="CA11" i="1" s="1"/>
  <c r="CB11" i="1" s="1"/>
  <c r="CA12" i="1" s="1"/>
  <c r="CB12" i="1" s="1"/>
  <c r="CA13" i="1" s="1"/>
  <c r="CB13" i="1" s="1"/>
  <c r="CA14" i="1" s="1"/>
  <c r="CB14" i="1" s="1"/>
  <c r="CA15" i="1" s="1"/>
  <c r="CB15" i="1" s="1"/>
  <c r="CA16" i="1" s="1"/>
  <c r="CB16" i="1" s="1"/>
  <c r="CA17" i="1" s="1"/>
  <c r="CB17" i="1" s="1"/>
  <c r="CA18" i="1" s="1"/>
  <c r="CB18" i="1" s="1"/>
  <c r="CA19" i="1" s="1"/>
  <c r="CB19" i="1" s="1"/>
  <c r="CA20" i="1" s="1"/>
  <c r="CB20" i="1" s="1"/>
  <c r="CA21" i="1" s="1"/>
  <c r="CB21" i="1" s="1"/>
  <c r="CA22" i="1" s="1"/>
  <c r="CB22" i="1" s="1"/>
  <c r="CA23" i="1" s="1"/>
  <c r="CB23" i="1" s="1"/>
  <c r="CA24" i="1" s="1"/>
  <c r="CB24" i="1" s="1"/>
  <c r="CA25" i="1" s="1"/>
  <c r="CB25" i="1" s="1"/>
  <c r="CA26" i="1" s="1"/>
  <c r="CB26" i="1" s="1"/>
  <c r="CA27" i="1" s="1"/>
  <c r="CB27" i="1" s="1"/>
  <c r="CA28" i="1" s="1"/>
  <c r="CB28" i="1" s="1"/>
  <c r="CA29" i="1" s="1"/>
  <c r="CB29" i="1" s="1"/>
  <c r="CA30" i="1" s="1"/>
  <c r="CB30" i="1" s="1"/>
  <c r="CA31" i="1" s="1"/>
  <c r="CB31" i="1" s="1"/>
  <c r="CA32" i="1" s="1"/>
  <c r="CB32" i="1" s="1"/>
  <c r="CA33" i="1" s="1"/>
  <c r="CB33" i="1" s="1"/>
  <c r="CA34" i="1" s="1"/>
  <c r="CB34" i="1" s="1"/>
  <c r="CA35" i="1" s="1"/>
  <c r="CB35" i="1" s="1"/>
  <c r="CA36" i="1" s="1"/>
  <c r="CB36" i="1" s="1"/>
  <c r="CA37" i="1" s="1"/>
  <c r="CB37" i="1" s="1"/>
  <c r="CA38" i="1" s="1"/>
  <c r="CB38" i="1" s="1"/>
  <c r="CA39" i="1" s="1"/>
  <c r="CB39" i="1" s="1"/>
  <c r="CA40" i="1" s="1"/>
  <c r="CB40" i="1" s="1"/>
  <c r="CA41" i="1" s="1"/>
  <c r="CB41" i="1" s="1"/>
  <c r="CA42" i="1" s="1"/>
  <c r="CB42" i="1" s="1"/>
  <c r="CA43" i="1" s="1"/>
  <c r="CB43" i="1" s="1"/>
  <c r="CA44" i="1" s="1"/>
  <c r="CB44" i="1" s="1"/>
  <c r="CA45" i="1" s="1"/>
  <c r="CB45" i="1" s="1"/>
  <c r="CA46" i="1" s="1"/>
  <c r="CB46" i="1" s="1"/>
  <c r="CA47" i="1" s="1"/>
  <c r="CB47" i="1" s="1"/>
  <c r="CA48" i="1" s="1"/>
  <c r="CB48" i="1" s="1"/>
  <c r="CA49" i="1" s="1"/>
  <c r="CB49" i="1" s="1"/>
  <c r="CA50" i="1" s="1"/>
  <c r="CB50" i="1" s="1"/>
  <c r="CA51" i="1" s="1"/>
  <c r="CB51" i="1" s="1"/>
  <c r="CA52" i="1" s="1"/>
  <c r="CB52" i="1" s="1"/>
  <c r="CA53" i="1" s="1"/>
  <c r="CB53" i="1" s="1"/>
  <c r="CA54" i="1" s="1"/>
  <c r="CB54" i="1" s="1"/>
  <c r="CA55" i="1" s="1"/>
  <c r="CB55" i="1" s="1"/>
  <c r="CA56" i="1" s="1"/>
  <c r="CB56" i="1" s="1"/>
  <c r="CA57" i="1" s="1"/>
  <c r="CB57" i="1" s="1"/>
  <c r="CA58" i="1" s="1"/>
  <c r="CB58" i="1" s="1"/>
  <c r="CA59" i="1" s="1"/>
  <c r="CB59" i="1" s="1"/>
  <c r="CA60" i="1" s="1"/>
  <c r="CB60" i="1" s="1"/>
  <c r="CA61" i="1" s="1"/>
  <c r="CB61" i="1" s="1"/>
  <c r="CA62" i="1" s="1"/>
  <c r="CB62" i="1" s="1"/>
  <c r="CA63" i="1" s="1"/>
  <c r="CB63" i="1" s="1"/>
  <c r="CA64" i="1" s="1"/>
  <c r="CB64" i="1" s="1"/>
  <c r="CA65" i="1" s="1"/>
  <c r="CB65" i="1" s="1"/>
  <c r="CA66" i="1" s="1"/>
  <c r="CB66" i="1" s="1"/>
  <c r="CA67" i="1" s="1"/>
  <c r="CB67" i="1" s="1"/>
  <c r="CA68" i="1" s="1"/>
  <c r="CB68" i="1" s="1"/>
  <c r="CA69" i="1" s="1"/>
  <c r="CB69" i="1" s="1"/>
  <c r="CA70" i="1" s="1"/>
  <c r="CB70" i="1" s="1"/>
  <c r="CA71" i="1" s="1"/>
  <c r="CB71" i="1" s="1"/>
  <c r="CA72" i="1" s="1"/>
  <c r="CB72" i="1" s="1"/>
  <c r="CA73" i="1" s="1"/>
  <c r="CB73" i="1" s="1"/>
  <c r="CA74" i="1" s="1"/>
  <c r="CB74" i="1" s="1"/>
  <c r="CA75" i="1" s="1"/>
  <c r="CB75" i="1" s="1"/>
  <c r="CA76" i="1" s="1"/>
  <c r="CB76" i="1" s="1"/>
  <c r="CA77" i="1" s="1"/>
  <c r="CB77" i="1" s="1"/>
  <c r="CA78" i="1" s="1"/>
  <c r="CB78" i="1" s="1"/>
  <c r="CA79" i="1" s="1"/>
  <c r="CB79" i="1" s="1"/>
  <c r="CA80" i="1" s="1"/>
  <c r="CB80" i="1" s="1"/>
  <c r="CA81" i="1" s="1"/>
  <c r="CB81" i="1" s="1"/>
  <c r="CA82" i="1" s="1"/>
  <c r="CB82" i="1" s="1"/>
  <c r="CA83" i="1" s="1"/>
  <c r="CB83" i="1" s="1"/>
  <c r="CA84" i="1" s="1"/>
  <c r="CB84" i="1" s="1"/>
  <c r="CA85" i="1" s="1"/>
  <c r="CB85" i="1" s="1"/>
  <c r="CA86" i="1" s="1"/>
  <c r="CB86" i="1" s="1"/>
  <c r="CA87" i="1" s="1"/>
  <c r="CB87" i="1" s="1"/>
  <c r="CA88" i="1" s="1"/>
  <c r="CB88" i="1" s="1"/>
  <c r="CA89" i="1" s="1"/>
  <c r="CB89" i="1" s="1"/>
  <c r="CA90" i="1" s="1"/>
  <c r="CB90" i="1" s="1"/>
  <c r="CA91" i="1" s="1"/>
  <c r="CB91" i="1" s="1"/>
  <c r="CA92" i="1" s="1"/>
  <c r="CB92" i="1" s="1"/>
  <c r="CA93" i="1" s="1"/>
  <c r="CB93" i="1" s="1"/>
  <c r="CA94" i="1" s="1"/>
  <c r="CB94" i="1" s="1"/>
  <c r="CA95" i="1" s="1"/>
  <c r="CB95" i="1" s="1"/>
  <c r="CA96" i="1" s="1"/>
  <c r="CB96" i="1" s="1"/>
  <c r="CA97" i="1" s="1"/>
  <c r="CB97" i="1" s="1"/>
  <c r="CA98" i="1" s="1"/>
  <c r="CB98" i="1" s="1"/>
  <c r="CA99" i="1" s="1"/>
  <c r="CB99" i="1" s="1"/>
  <c r="CA100" i="1" s="1"/>
  <c r="CB100" i="1" s="1"/>
  <c r="CA101" i="1" s="1"/>
  <c r="CB101" i="1" s="1"/>
  <c r="CA102" i="1" s="1"/>
  <c r="CB102" i="1" s="1"/>
  <c r="CA103" i="1" s="1"/>
  <c r="CB103" i="1" s="1"/>
  <c r="CA104" i="1" s="1"/>
  <c r="CB104" i="1" s="1"/>
  <c r="CA105" i="1" s="1"/>
  <c r="CB105" i="1" s="1"/>
  <c r="CA106" i="1" s="1"/>
  <c r="CB106" i="1" s="1"/>
  <c r="CA107" i="1" s="1"/>
  <c r="CB107" i="1" s="1"/>
  <c r="CA108" i="1" s="1"/>
  <c r="CB108" i="1" s="1"/>
  <c r="CA109" i="1" s="1"/>
  <c r="CB109" i="1" s="1"/>
  <c r="CA110" i="1" s="1"/>
  <c r="CB110" i="1" s="1"/>
  <c r="CA111" i="1" s="1"/>
  <c r="CB111" i="1" s="1"/>
  <c r="CA112" i="1" s="1"/>
  <c r="CB112" i="1" s="1"/>
  <c r="CA113" i="1" s="1"/>
  <c r="CB113" i="1" s="1"/>
  <c r="CA114" i="1" s="1"/>
  <c r="CB114" i="1" s="1"/>
  <c r="CA115" i="1" s="1"/>
  <c r="CB115" i="1" s="1"/>
  <c r="CA116" i="1" s="1"/>
  <c r="CB116" i="1" s="1"/>
  <c r="CA117" i="1" s="1"/>
  <c r="CB117" i="1" s="1"/>
  <c r="CA118" i="1" s="1"/>
  <c r="CB118" i="1" s="1"/>
  <c r="CA119" i="1" s="1"/>
  <c r="CB119" i="1" s="1"/>
  <c r="CA120" i="1" s="1"/>
  <c r="CB120" i="1" s="1"/>
  <c r="CA121" i="1" s="1"/>
  <c r="CB121" i="1" s="1"/>
  <c r="CA122" i="1" s="1"/>
  <c r="CB122" i="1" s="1"/>
  <c r="CA123" i="1" s="1"/>
  <c r="CB123" i="1" s="1"/>
  <c r="CA124" i="1" s="1"/>
  <c r="CB124" i="1" s="1"/>
  <c r="CA125" i="1" s="1"/>
  <c r="CB125" i="1" s="1"/>
  <c r="CA126" i="1" s="1"/>
  <c r="CB126" i="1" s="1"/>
  <c r="CA127" i="1" s="1"/>
  <c r="CB127" i="1" s="1"/>
  <c r="CA128" i="1" s="1"/>
  <c r="CB128" i="1" s="1"/>
  <c r="CA129" i="1" s="1"/>
  <c r="CB129" i="1" s="1"/>
  <c r="CA130" i="1" s="1"/>
  <c r="CB130" i="1" s="1"/>
  <c r="CA131" i="1" s="1"/>
  <c r="CB131" i="1" s="1"/>
  <c r="CA132" i="1" s="1"/>
  <c r="CB132" i="1" s="1"/>
  <c r="CA133" i="1" s="1"/>
  <c r="CB133" i="1" s="1"/>
  <c r="CA134" i="1" s="1"/>
  <c r="CB134" i="1" s="1"/>
  <c r="CA135" i="1" s="1"/>
  <c r="CB135" i="1" s="1"/>
  <c r="CA136" i="1" s="1"/>
  <c r="CB136" i="1" s="1"/>
  <c r="CA137" i="1" s="1"/>
  <c r="CB137" i="1" s="1"/>
  <c r="CA138" i="1" s="1"/>
  <c r="CB138" i="1" s="1"/>
  <c r="CA139" i="1" s="1"/>
  <c r="CB139" i="1" s="1"/>
  <c r="CA140" i="1" s="1"/>
  <c r="CB140" i="1" s="1"/>
  <c r="CA141" i="1" s="1"/>
  <c r="CB141" i="1" s="1"/>
  <c r="CA142" i="1" s="1"/>
  <c r="CB142" i="1" s="1"/>
  <c r="CA143" i="1" s="1"/>
  <c r="CB143" i="1" s="1"/>
  <c r="CA144" i="1" s="1"/>
  <c r="CB144" i="1" s="1"/>
  <c r="CA145" i="1" s="1"/>
  <c r="CB145" i="1" s="1"/>
  <c r="CA146" i="1" s="1"/>
  <c r="CB146" i="1" s="1"/>
  <c r="CA147" i="1" s="1"/>
  <c r="CB147" i="1" s="1"/>
  <c r="CA148" i="1" s="1"/>
  <c r="CB148" i="1" s="1"/>
  <c r="CA149" i="1" s="1"/>
  <c r="CB149" i="1" s="1"/>
  <c r="CA150" i="1" s="1"/>
  <c r="CB150" i="1" s="1"/>
  <c r="CA151" i="1" s="1"/>
  <c r="CB151" i="1" s="1"/>
  <c r="CA152" i="1" s="1"/>
  <c r="CB152" i="1" s="1"/>
  <c r="CA153" i="1" s="1"/>
  <c r="CB153" i="1" s="1"/>
  <c r="CA154" i="1" s="1"/>
  <c r="CB154" i="1" s="1"/>
  <c r="CA155" i="1" s="1"/>
  <c r="CB155" i="1" s="1"/>
  <c r="CA156" i="1" s="1"/>
  <c r="CB156" i="1" s="1"/>
  <c r="CA157" i="1" s="1"/>
  <c r="CB157" i="1" s="1"/>
  <c r="CA158" i="1" s="1"/>
  <c r="CB158" i="1" s="1"/>
  <c r="CA159" i="1" s="1"/>
  <c r="CB159" i="1" s="1"/>
  <c r="CA160" i="1" s="1"/>
  <c r="CB160" i="1" s="1"/>
  <c r="CA161" i="1" s="1"/>
  <c r="CB161" i="1" s="1"/>
  <c r="CA162" i="1" s="1"/>
  <c r="CB162" i="1" s="1"/>
  <c r="CA163" i="1" s="1"/>
  <c r="CB163" i="1" s="1"/>
  <c r="CA164" i="1" s="1"/>
  <c r="CB164" i="1" s="1"/>
  <c r="CA165" i="1" s="1"/>
  <c r="CB165" i="1" s="1"/>
  <c r="CA166" i="1" s="1"/>
  <c r="CB166" i="1" s="1"/>
  <c r="CA167" i="1" s="1"/>
  <c r="CB167" i="1" s="1"/>
  <c r="CA168" i="1" s="1"/>
  <c r="CB168" i="1" s="1"/>
  <c r="CA169" i="1" s="1"/>
  <c r="CB169" i="1" s="1"/>
  <c r="CA170" i="1" s="1"/>
  <c r="CB170" i="1" s="1"/>
  <c r="CA171" i="1" s="1"/>
  <c r="CB171" i="1" s="1"/>
  <c r="CA172" i="1" s="1"/>
  <c r="CB172" i="1" s="1"/>
  <c r="CA173" i="1" s="1"/>
  <c r="CB173" i="1" s="1"/>
  <c r="CA174" i="1" s="1"/>
  <c r="CB174" i="1" s="1"/>
  <c r="CA175" i="1" s="1"/>
  <c r="CB175" i="1" s="1"/>
  <c r="CA176" i="1" s="1"/>
  <c r="CB176" i="1" s="1"/>
  <c r="CA177" i="1" s="1"/>
  <c r="CB177" i="1" s="1"/>
  <c r="CA178" i="1" s="1"/>
  <c r="CB178" i="1" s="1"/>
  <c r="CA179" i="1" s="1"/>
  <c r="CB179" i="1" s="1"/>
  <c r="CA180" i="1" s="1"/>
  <c r="CB180" i="1" s="1"/>
  <c r="CA181" i="1" s="1"/>
  <c r="CB181" i="1" s="1"/>
  <c r="CA182" i="1" s="1"/>
  <c r="CB182" i="1" s="1"/>
  <c r="CA183" i="1" s="1"/>
  <c r="CB183" i="1" s="1"/>
  <c r="CA184" i="1" s="1"/>
  <c r="CB184" i="1" s="1"/>
  <c r="CA185" i="1" s="1"/>
  <c r="CB185" i="1" s="1"/>
  <c r="CA186" i="1" s="1"/>
  <c r="CB186" i="1" s="1"/>
  <c r="CA187" i="1" s="1"/>
  <c r="CB187" i="1" s="1"/>
  <c r="CA188" i="1" s="1"/>
  <c r="CB188" i="1" s="1"/>
  <c r="CA189" i="1" s="1"/>
  <c r="CB189" i="1" s="1"/>
  <c r="CA190" i="1" s="1"/>
  <c r="CB190" i="1" s="1"/>
  <c r="CA191" i="1" s="1"/>
  <c r="CB191" i="1" s="1"/>
  <c r="CA192" i="1" s="1"/>
  <c r="CB192" i="1" s="1"/>
  <c r="CA193" i="1" s="1"/>
  <c r="CB193" i="1" s="1"/>
  <c r="CA194" i="1" s="1"/>
  <c r="CB194" i="1" s="1"/>
  <c r="CA195" i="1" s="1"/>
  <c r="CB195" i="1" s="1"/>
  <c r="CA196" i="1" s="1"/>
  <c r="CB196" i="1" s="1"/>
  <c r="CA197" i="1" s="1"/>
  <c r="CB197" i="1" s="1"/>
  <c r="CA198" i="1" s="1"/>
  <c r="CB198" i="1" s="1"/>
  <c r="CA199" i="1" s="1"/>
  <c r="CB199" i="1" s="1"/>
  <c r="CA200" i="1" s="1"/>
  <c r="CB200" i="1" s="1"/>
  <c r="CA201" i="1" s="1"/>
  <c r="CB201" i="1" s="1"/>
  <c r="CA202" i="1" s="1"/>
  <c r="CB202" i="1" s="1"/>
  <c r="CA203" i="1" s="1"/>
  <c r="CB203" i="1" s="1"/>
  <c r="CA204" i="1" s="1"/>
  <c r="CB204" i="1" s="1"/>
  <c r="CA205" i="1" s="1"/>
  <c r="CB205" i="1" s="1"/>
  <c r="CA206" i="1" s="1"/>
  <c r="CB206" i="1" s="1"/>
  <c r="CA207" i="1" s="1"/>
  <c r="CB207" i="1" s="1"/>
  <c r="CA208" i="1" s="1"/>
  <c r="CB208" i="1" s="1"/>
  <c r="CA209" i="1" s="1"/>
  <c r="CB209" i="1" s="1"/>
  <c r="CA210" i="1" s="1"/>
  <c r="CB210" i="1" s="1"/>
  <c r="CA211" i="1" s="1"/>
  <c r="CB211" i="1" s="1"/>
  <c r="CA212" i="1" s="1"/>
  <c r="CB212" i="1" s="1"/>
  <c r="CA213" i="1" s="1"/>
  <c r="CB213" i="1" s="1"/>
  <c r="CA214" i="1" s="1"/>
  <c r="CB214" i="1" s="1"/>
  <c r="CA215" i="1" s="1"/>
  <c r="CB215" i="1" s="1"/>
  <c r="CA216" i="1" s="1"/>
  <c r="CB216" i="1" s="1"/>
  <c r="CA217" i="1" s="1"/>
  <c r="CB217" i="1" s="1"/>
  <c r="CA218" i="1" s="1"/>
  <c r="CB218" i="1" s="1"/>
  <c r="CA219" i="1" s="1"/>
  <c r="CB219" i="1" s="1"/>
  <c r="CA220" i="1" s="1"/>
  <c r="CB220" i="1" s="1"/>
  <c r="CA221" i="1" s="1"/>
  <c r="CB221" i="1" s="1"/>
  <c r="CA222" i="1" s="1"/>
  <c r="CB222" i="1" s="1"/>
  <c r="CA223" i="1" s="1"/>
  <c r="CB223" i="1" s="1"/>
  <c r="CA224" i="1" s="1"/>
  <c r="CB224" i="1" s="1"/>
  <c r="CA225" i="1" s="1"/>
  <c r="CB225" i="1" s="1"/>
  <c r="CA226" i="1" s="1"/>
  <c r="CB226" i="1" s="1"/>
  <c r="CA227" i="1" s="1"/>
  <c r="CB227" i="1" s="1"/>
  <c r="CA228" i="1" s="1"/>
  <c r="CB228" i="1" s="1"/>
  <c r="CA229" i="1" s="1"/>
  <c r="CB229" i="1" s="1"/>
  <c r="CA230" i="1" s="1"/>
  <c r="CB230" i="1" s="1"/>
  <c r="CA231" i="1" s="1"/>
  <c r="CB231" i="1" s="1"/>
  <c r="CA232" i="1" s="1"/>
  <c r="CB232" i="1" s="1"/>
  <c r="CA233" i="1" s="1"/>
  <c r="CB233" i="1" s="1"/>
  <c r="CA234" i="1" s="1"/>
  <c r="CB234" i="1" s="1"/>
  <c r="CA235" i="1" s="1"/>
  <c r="CB235" i="1" s="1"/>
  <c r="CA236" i="1" s="1"/>
  <c r="CB236" i="1" s="1"/>
  <c r="CA237" i="1" s="1"/>
  <c r="CB237" i="1" s="1"/>
  <c r="CA238" i="1" s="1"/>
  <c r="CB238" i="1" s="1"/>
  <c r="CA239" i="1" s="1"/>
  <c r="CB239" i="1" s="1"/>
  <c r="CA240" i="1" s="1"/>
  <c r="CB240" i="1" s="1"/>
  <c r="CA241" i="1" s="1"/>
  <c r="CB241" i="1" s="1"/>
  <c r="CA242" i="1" s="1"/>
  <c r="CB242" i="1" s="1"/>
  <c r="CA243" i="1" s="1"/>
  <c r="CB243" i="1" s="1"/>
  <c r="CA244" i="1" s="1"/>
  <c r="CB244" i="1" s="1"/>
  <c r="CA245" i="1" s="1"/>
  <c r="CB245" i="1" s="1"/>
  <c r="CA246" i="1" s="1"/>
  <c r="CB246" i="1" s="1"/>
  <c r="CA247" i="1" s="1"/>
  <c r="CB247" i="1" s="1"/>
  <c r="CA248" i="1" s="1"/>
  <c r="CB248" i="1" s="1"/>
  <c r="CA249" i="1" s="1"/>
  <c r="CB249" i="1" s="1"/>
  <c r="CA250" i="1" s="1"/>
  <c r="CB250" i="1" s="1"/>
  <c r="CA251" i="1" s="1"/>
  <c r="CB251" i="1" s="1"/>
  <c r="CA252" i="1" s="1"/>
  <c r="CB252" i="1" s="1"/>
  <c r="CA253" i="1" s="1"/>
  <c r="CB253" i="1" s="1"/>
  <c r="CA254" i="1" s="1"/>
  <c r="CB254" i="1" s="1"/>
  <c r="CA255" i="1" s="1"/>
  <c r="CB255" i="1" s="1"/>
  <c r="CA256" i="1" s="1"/>
  <c r="CB256" i="1" s="1"/>
  <c r="CA257" i="1" s="1"/>
  <c r="CB257" i="1" s="1"/>
  <c r="X2" i="1"/>
  <c r="Y2" i="1" s="1"/>
  <c r="BP2" i="1"/>
  <c r="BQ2" i="1"/>
  <c r="BP3" i="1" s="1"/>
  <c r="Z2" i="1"/>
  <c r="AA2" i="1" s="1"/>
  <c r="Z3" i="1" s="1"/>
  <c r="AA3" i="1" s="1"/>
  <c r="V2" i="1"/>
  <c r="W2" i="1" s="1"/>
  <c r="V3" i="1" s="1"/>
  <c r="W3" i="1" s="1"/>
  <c r="T2" i="1"/>
  <c r="U2" i="1" s="1"/>
  <c r="T3" i="1" s="1"/>
  <c r="CC6" i="1" l="1"/>
  <c r="CD6" i="1" s="1"/>
  <c r="X3" i="1"/>
  <c r="Y3" i="1" s="1"/>
  <c r="BT3" i="1"/>
  <c r="BU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U52" i="1" s="1"/>
  <c r="BT53" i="1"/>
  <c r="BU53" i="1" s="1"/>
  <c r="BT54" i="1"/>
  <c r="BU54" i="1" s="1"/>
  <c r="BT55" i="1"/>
  <c r="BU55" i="1" s="1"/>
  <c r="BT56" i="1"/>
  <c r="BU56" i="1" s="1"/>
  <c r="BT57" i="1"/>
  <c r="BU57" i="1" s="1"/>
  <c r="BT58" i="1"/>
  <c r="BU58" i="1" s="1"/>
  <c r="BT59" i="1"/>
  <c r="BU59" i="1" s="1"/>
  <c r="BT60" i="1"/>
  <c r="BU60" i="1" s="1"/>
  <c r="BT61" i="1"/>
  <c r="BU61" i="1" s="1"/>
  <c r="BT62" i="1"/>
  <c r="BU62" i="1" s="1"/>
  <c r="BT63" i="1"/>
  <c r="BU63" i="1" s="1"/>
  <c r="BT64" i="1"/>
  <c r="BU64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T107" i="1"/>
  <c r="BU107" i="1" s="1"/>
  <c r="BT108" i="1"/>
  <c r="BU108" i="1" s="1"/>
  <c r="BT109" i="1"/>
  <c r="BU109" i="1" s="1"/>
  <c r="BT110" i="1"/>
  <c r="BU110" i="1" s="1"/>
  <c r="BT111" i="1"/>
  <c r="BU111" i="1" s="1"/>
  <c r="BT112" i="1"/>
  <c r="BU112" i="1" s="1"/>
  <c r="BT113" i="1"/>
  <c r="BU113" i="1" s="1"/>
  <c r="BT114" i="1"/>
  <c r="BU114" i="1" s="1"/>
  <c r="BT115" i="1"/>
  <c r="BU115" i="1" s="1"/>
  <c r="BT116" i="1"/>
  <c r="BU116" i="1" s="1"/>
  <c r="BT117" i="1"/>
  <c r="BU117" i="1" s="1"/>
  <c r="BT118" i="1"/>
  <c r="BU118" i="1" s="1"/>
  <c r="BT119" i="1"/>
  <c r="BU119" i="1" s="1"/>
  <c r="BT120" i="1"/>
  <c r="BU120" i="1" s="1"/>
  <c r="BT121" i="1"/>
  <c r="BU121" i="1" s="1"/>
  <c r="BT122" i="1"/>
  <c r="BU122" i="1" s="1"/>
  <c r="BT123" i="1"/>
  <c r="BU123" i="1" s="1"/>
  <c r="BT124" i="1"/>
  <c r="BU124" i="1" s="1"/>
  <c r="BT125" i="1"/>
  <c r="BU125" i="1" s="1"/>
  <c r="BT126" i="1"/>
  <c r="BU126" i="1" s="1"/>
  <c r="BT127" i="1"/>
  <c r="BU127" i="1" s="1"/>
  <c r="BT128" i="1"/>
  <c r="BU128" i="1" s="1"/>
  <c r="BT129" i="1"/>
  <c r="BU129" i="1" s="1"/>
  <c r="BT130" i="1"/>
  <c r="BU130" i="1" s="1"/>
  <c r="BT131" i="1"/>
  <c r="BU131" i="1" s="1"/>
  <c r="BT132" i="1"/>
  <c r="BU132" i="1" s="1"/>
  <c r="BT133" i="1"/>
  <c r="BU133" i="1" s="1"/>
  <c r="BT134" i="1"/>
  <c r="BU134" i="1" s="1"/>
  <c r="BT135" i="1"/>
  <c r="BU135" i="1" s="1"/>
  <c r="BT136" i="1"/>
  <c r="BU136" i="1" s="1"/>
  <c r="BT137" i="1"/>
  <c r="BU137" i="1" s="1"/>
  <c r="BT138" i="1"/>
  <c r="BU138" i="1" s="1"/>
  <c r="BT139" i="1"/>
  <c r="BU139" i="1" s="1"/>
  <c r="BT140" i="1"/>
  <c r="BU140" i="1" s="1"/>
  <c r="BT141" i="1"/>
  <c r="BU141" i="1" s="1"/>
  <c r="BT142" i="1"/>
  <c r="BU142" i="1" s="1"/>
  <c r="BT143" i="1"/>
  <c r="BU143" i="1" s="1"/>
  <c r="BT144" i="1"/>
  <c r="BU144" i="1" s="1"/>
  <c r="BT145" i="1"/>
  <c r="BU145" i="1" s="1"/>
  <c r="BT146" i="1"/>
  <c r="BU146" i="1" s="1"/>
  <c r="BT147" i="1"/>
  <c r="BU147" i="1" s="1"/>
  <c r="BT148" i="1"/>
  <c r="BU148" i="1" s="1"/>
  <c r="BT149" i="1"/>
  <c r="BU149" i="1" s="1"/>
  <c r="BT150" i="1"/>
  <c r="BU150" i="1" s="1"/>
  <c r="BT151" i="1"/>
  <c r="BU151" i="1" s="1"/>
  <c r="BT152" i="1"/>
  <c r="BU152" i="1" s="1"/>
  <c r="BT153" i="1"/>
  <c r="BU153" i="1" s="1"/>
  <c r="BT154" i="1"/>
  <c r="BU154" i="1" s="1"/>
  <c r="BT155" i="1"/>
  <c r="BU155" i="1" s="1"/>
  <c r="BT156" i="1"/>
  <c r="BU156" i="1" s="1"/>
  <c r="BT157" i="1"/>
  <c r="BU157" i="1" s="1"/>
  <c r="BT158" i="1"/>
  <c r="BU158" i="1" s="1"/>
  <c r="BT159" i="1"/>
  <c r="BU159" i="1" s="1"/>
  <c r="BT160" i="1"/>
  <c r="BU160" i="1" s="1"/>
  <c r="BT161" i="1"/>
  <c r="BU161" i="1" s="1"/>
  <c r="BT162" i="1"/>
  <c r="BU162" i="1" s="1"/>
  <c r="BT163" i="1"/>
  <c r="BU163" i="1" s="1"/>
  <c r="BT164" i="1"/>
  <c r="BU164" i="1" s="1"/>
  <c r="BT165" i="1"/>
  <c r="BU165" i="1" s="1"/>
  <c r="BT166" i="1"/>
  <c r="BU166" i="1" s="1"/>
  <c r="BT167" i="1"/>
  <c r="BU167" i="1" s="1"/>
  <c r="BT168" i="1"/>
  <c r="BU168" i="1" s="1"/>
  <c r="BT169" i="1"/>
  <c r="BU169" i="1" s="1"/>
  <c r="BT170" i="1"/>
  <c r="BU170" i="1" s="1"/>
  <c r="BT171" i="1"/>
  <c r="BU171" i="1" s="1"/>
  <c r="BT172" i="1"/>
  <c r="BU172" i="1" s="1"/>
  <c r="BT173" i="1"/>
  <c r="BU173" i="1" s="1"/>
  <c r="BT174" i="1"/>
  <c r="BU174" i="1" s="1"/>
  <c r="BT175" i="1"/>
  <c r="BU175" i="1" s="1"/>
  <c r="BT176" i="1"/>
  <c r="BU176" i="1" s="1"/>
  <c r="BT177" i="1"/>
  <c r="BU177" i="1" s="1"/>
  <c r="BT178" i="1"/>
  <c r="BU178" i="1" s="1"/>
  <c r="BT179" i="1"/>
  <c r="BU179" i="1" s="1"/>
  <c r="BT180" i="1"/>
  <c r="BU180" i="1" s="1"/>
  <c r="BT181" i="1"/>
  <c r="BU181" i="1" s="1"/>
  <c r="BT182" i="1"/>
  <c r="BU182" i="1" s="1"/>
  <c r="BT183" i="1"/>
  <c r="BU183" i="1" s="1"/>
  <c r="BT184" i="1"/>
  <c r="BU184" i="1" s="1"/>
  <c r="BT185" i="1"/>
  <c r="BU185" i="1" s="1"/>
  <c r="BT186" i="1"/>
  <c r="BU186" i="1" s="1"/>
  <c r="BT187" i="1"/>
  <c r="BU187" i="1" s="1"/>
  <c r="BT188" i="1"/>
  <c r="BU188" i="1" s="1"/>
  <c r="BT189" i="1"/>
  <c r="BU189" i="1" s="1"/>
  <c r="BT190" i="1"/>
  <c r="BU190" i="1" s="1"/>
  <c r="BT191" i="1"/>
  <c r="BU191" i="1" s="1"/>
  <c r="BT192" i="1"/>
  <c r="BU192" i="1" s="1"/>
  <c r="BT193" i="1"/>
  <c r="BU193" i="1" s="1"/>
  <c r="BT194" i="1"/>
  <c r="BU194" i="1" s="1"/>
  <c r="BT195" i="1"/>
  <c r="BU195" i="1" s="1"/>
  <c r="BT196" i="1"/>
  <c r="BU196" i="1" s="1"/>
  <c r="BT197" i="1"/>
  <c r="BU197" i="1" s="1"/>
  <c r="BT198" i="1"/>
  <c r="BU198" i="1" s="1"/>
  <c r="BT199" i="1"/>
  <c r="BU199" i="1" s="1"/>
  <c r="BT200" i="1"/>
  <c r="BU200" i="1" s="1"/>
  <c r="BT201" i="1"/>
  <c r="BU201" i="1" s="1"/>
  <c r="BT202" i="1"/>
  <c r="BU202" i="1" s="1"/>
  <c r="BT203" i="1"/>
  <c r="BU203" i="1" s="1"/>
  <c r="BT204" i="1"/>
  <c r="BU204" i="1" s="1"/>
  <c r="BT205" i="1"/>
  <c r="BU205" i="1" s="1"/>
  <c r="BT206" i="1"/>
  <c r="BU206" i="1" s="1"/>
  <c r="BT207" i="1"/>
  <c r="BU207" i="1" s="1"/>
  <c r="BT208" i="1"/>
  <c r="BU208" i="1" s="1"/>
  <c r="BT209" i="1"/>
  <c r="BU209" i="1" s="1"/>
  <c r="BT210" i="1"/>
  <c r="BU210" i="1" s="1"/>
  <c r="BT211" i="1"/>
  <c r="BU211" i="1" s="1"/>
  <c r="BT212" i="1"/>
  <c r="BU212" i="1" s="1"/>
  <c r="BT213" i="1"/>
  <c r="BU213" i="1" s="1"/>
  <c r="BT214" i="1"/>
  <c r="BU214" i="1" s="1"/>
  <c r="BT215" i="1"/>
  <c r="BU215" i="1" s="1"/>
  <c r="BT216" i="1"/>
  <c r="BU216" i="1" s="1"/>
  <c r="BT217" i="1"/>
  <c r="BU217" i="1" s="1"/>
  <c r="BT218" i="1"/>
  <c r="BU218" i="1" s="1"/>
  <c r="BT219" i="1"/>
  <c r="BU219" i="1" s="1"/>
  <c r="BT220" i="1"/>
  <c r="BU220" i="1" s="1"/>
  <c r="BT221" i="1"/>
  <c r="BU221" i="1" s="1"/>
  <c r="BT222" i="1"/>
  <c r="BU222" i="1" s="1"/>
  <c r="BT223" i="1"/>
  <c r="BU223" i="1" s="1"/>
  <c r="BT224" i="1"/>
  <c r="BU224" i="1" s="1"/>
  <c r="BT225" i="1"/>
  <c r="BU225" i="1" s="1"/>
  <c r="BT226" i="1"/>
  <c r="BU226" i="1" s="1"/>
  <c r="BT227" i="1"/>
  <c r="BU227" i="1" s="1"/>
  <c r="BT228" i="1"/>
  <c r="BU228" i="1" s="1"/>
  <c r="BT229" i="1"/>
  <c r="BU229" i="1" s="1"/>
  <c r="BT230" i="1"/>
  <c r="BU230" i="1" s="1"/>
  <c r="BT231" i="1"/>
  <c r="BU231" i="1" s="1"/>
  <c r="BT232" i="1"/>
  <c r="BU232" i="1" s="1"/>
  <c r="BT233" i="1"/>
  <c r="BU233" i="1" s="1"/>
  <c r="BT234" i="1"/>
  <c r="BU234" i="1" s="1"/>
  <c r="BT235" i="1"/>
  <c r="BU235" i="1" s="1"/>
  <c r="BT236" i="1"/>
  <c r="BU236" i="1" s="1"/>
  <c r="BT237" i="1"/>
  <c r="BU237" i="1" s="1"/>
  <c r="BT238" i="1"/>
  <c r="BU238" i="1" s="1"/>
  <c r="BT239" i="1"/>
  <c r="BU239" i="1" s="1"/>
  <c r="BT240" i="1"/>
  <c r="BU240" i="1" s="1"/>
  <c r="BT241" i="1"/>
  <c r="BU241" i="1" s="1"/>
  <c r="BT242" i="1"/>
  <c r="BU242" i="1" s="1"/>
  <c r="BT243" i="1"/>
  <c r="BU243" i="1" s="1"/>
  <c r="BT244" i="1"/>
  <c r="BU244" i="1" s="1"/>
  <c r="BT245" i="1"/>
  <c r="BU245" i="1" s="1"/>
  <c r="BT246" i="1"/>
  <c r="BU246" i="1" s="1"/>
  <c r="BT247" i="1"/>
  <c r="BU247" i="1" s="1"/>
  <c r="BT248" i="1"/>
  <c r="BU248" i="1" s="1"/>
  <c r="BT249" i="1"/>
  <c r="BU249" i="1" s="1"/>
  <c r="BT250" i="1"/>
  <c r="BU250" i="1" s="1"/>
  <c r="BT251" i="1"/>
  <c r="BU251" i="1" s="1"/>
  <c r="BT252" i="1"/>
  <c r="BU252" i="1" s="1"/>
  <c r="BT253" i="1"/>
  <c r="BU253" i="1" s="1"/>
  <c r="BT254" i="1"/>
  <c r="BU254" i="1" s="1"/>
  <c r="BT255" i="1"/>
  <c r="BU255" i="1" s="1"/>
  <c r="BT256" i="1"/>
  <c r="BU256" i="1" s="1"/>
  <c r="BT257" i="1"/>
  <c r="BU257" i="1" s="1"/>
  <c r="BT2" i="1"/>
  <c r="BU2" i="1" s="1"/>
  <c r="BQ3" i="1"/>
  <c r="BJ2" i="1"/>
  <c r="AR2" i="1"/>
  <c r="AQ3" i="1" s="1"/>
  <c r="AV2" i="1"/>
  <c r="AT2" i="1"/>
  <c r="AS3" i="1" l="1"/>
  <c r="AT3" i="1" s="1"/>
  <c r="AS4" i="1" s="1"/>
  <c r="AT4" i="1" s="1"/>
  <c r="AS5" i="1" s="1"/>
  <c r="AU3" i="1"/>
  <c r="AV3" i="1" s="1"/>
  <c r="AU4" i="1" s="1"/>
  <c r="AV4" i="1" s="1"/>
  <c r="AU5" i="1" s="1"/>
  <c r="BI3" i="1"/>
  <c r="BJ3" i="1" s="1"/>
  <c r="CC7" i="1"/>
  <c r="CD7" i="1" s="1"/>
  <c r="BP4" i="1"/>
  <c r="BQ4" i="1" s="1"/>
  <c r="BP5" i="1" s="1"/>
  <c r="BQ5" i="1" s="1"/>
  <c r="AR3" i="1"/>
  <c r="AQ4" i="1" s="1"/>
  <c r="U3" i="1"/>
  <c r="BI4" i="1" l="1"/>
  <c r="BJ4" i="1" s="1"/>
  <c r="BI5" i="1" s="1"/>
  <c r="BJ5" i="1" s="1"/>
  <c r="BI6" i="1" s="1"/>
  <c r="BJ6" i="1" s="1"/>
  <c r="CC8" i="1"/>
  <c r="CD8" i="1" s="1"/>
  <c r="BP6" i="1"/>
  <c r="BQ6" i="1" s="1"/>
  <c r="BF3" i="1"/>
  <c r="BE4" i="1" s="1"/>
  <c r="AT5" i="1"/>
  <c r="AS6" i="1" s="1"/>
  <c r="AV5" i="1"/>
  <c r="AU6" i="1" s="1"/>
  <c r="BI7" i="1" l="1"/>
  <c r="BJ7" i="1" s="1"/>
  <c r="CC9" i="1"/>
  <c r="CD9" i="1" s="1"/>
  <c r="CC10" i="1" s="1"/>
  <c r="CD10" i="1" s="1"/>
  <c r="BP7" i="1"/>
  <c r="BQ7" i="1" s="1"/>
  <c r="Z4" i="1"/>
  <c r="AA4" i="1" s="1"/>
  <c r="V4" i="1"/>
  <c r="T4" i="1"/>
  <c r="BF4" i="1"/>
  <c r="BE5" i="1" s="1"/>
  <c r="AV6" i="1"/>
  <c r="AU7" i="1" s="1"/>
  <c r="AT6" i="1"/>
  <c r="AS7" i="1" s="1"/>
  <c r="AR4" i="1"/>
  <c r="AQ5" i="1" s="1"/>
  <c r="BI8" i="1" l="1"/>
  <c r="BJ8" i="1" s="1"/>
  <c r="CC11" i="1"/>
  <c r="CD11" i="1" s="1"/>
  <c r="W4" i="1"/>
  <c r="V5" i="1" s="1"/>
  <c r="W5" i="1" s="1"/>
  <c r="V6" i="1" s="1"/>
  <c r="W6" i="1" s="1"/>
  <c r="BP8" i="1"/>
  <c r="BQ8" i="1" s="1"/>
  <c r="Z5" i="1"/>
  <c r="X4" i="1"/>
  <c r="U4" i="1"/>
  <c r="T5" i="1" s="1"/>
  <c r="BF5" i="1"/>
  <c r="BE6" i="1" s="1"/>
  <c r="AT7" i="1"/>
  <c r="AS8" i="1" s="1"/>
  <c r="AR5" i="1"/>
  <c r="AQ6" i="1" s="1"/>
  <c r="AV7" i="1"/>
  <c r="AU8" i="1" s="1"/>
  <c r="AJ30" i="1"/>
  <c r="AG26" i="1"/>
  <c r="AD32" i="1"/>
  <c r="AD31" i="1"/>
  <c r="AK39" i="1"/>
  <c r="AK40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AD44" i="1" s="1"/>
  <c r="AD45" i="1" l="1"/>
  <c r="BI9" i="1"/>
  <c r="BJ9" i="1" s="1"/>
  <c r="CC12" i="1"/>
  <c r="CD12" i="1" s="1"/>
  <c r="AA5" i="1"/>
  <c r="Z6" i="1" s="1"/>
  <c r="AA6" i="1" s="1"/>
  <c r="Z7" i="1" s="1"/>
  <c r="AA7" i="1" s="1"/>
  <c r="Y4" i="1"/>
  <c r="X5" i="1" s="1"/>
  <c r="Y5" i="1" s="1"/>
  <c r="X6" i="1" s="1"/>
  <c r="Y6" i="1" s="1"/>
  <c r="BP9" i="1"/>
  <c r="BQ9" i="1" s="1"/>
  <c r="V7" i="1"/>
  <c r="W7" i="1" s="1"/>
  <c r="U5" i="1"/>
  <c r="T6" i="1" s="1"/>
  <c r="U6" i="1" s="1"/>
  <c r="T7" i="1" s="1"/>
  <c r="BF6" i="1"/>
  <c r="BE7" i="1" s="1"/>
  <c r="AV8" i="1"/>
  <c r="AU9" i="1" s="1"/>
  <c r="AR6" i="1"/>
  <c r="AQ7" i="1" s="1"/>
  <c r="AT8" i="1"/>
  <c r="AS9" i="1" s="1"/>
  <c r="AN27" i="1"/>
  <c r="AN26" i="1"/>
  <c r="AN32" i="1"/>
  <c r="AN45" i="1" s="1"/>
  <c r="AN31" i="1"/>
  <c r="AN30" i="1"/>
  <c r="AN29" i="1"/>
  <c r="AN28" i="1"/>
  <c r="AN25" i="1"/>
  <c r="AK26" i="1"/>
  <c r="AK32" i="1"/>
  <c r="AK45" i="1" s="1"/>
  <c r="AK30" i="1"/>
  <c r="AL30" i="1" s="1"/>
  <c r="AK28" i="1"/>
  <c r="AK27" i="1"/>
  <c r="AK31" i="1"/>
  <c r="AK29" i="1"/>
  <c r="AK25" i="1"/>
  <c r="AH25" i="1"/>
  <c r="AG28" i="1"/>
  <c r="AH32" i="1"/>
  <c r="AH31" i="1"/>
  <c r="AH30" i="1"/>
  <c r="AH29" i="1"/>
  <c r="AH28" i="1"/>
  <c r="AH27" i="1"/>
  <c r="AH26" i="1"/>
  <c r="AI26" i="1" s="1"/>
  <c r="AE25" i="1"/>
  <c r="AG25" i="1"/>
  <c r="AG27" i="1"/>
  <c r="AG29" i="1"/>
  <c r="AG30" i="1"/>
  <c r="AI30" i="1" s="1"/>
  <c r="AG31" i="1"/>
  <c r="AG32" i="1"/>
  <c r="AE32" i="1"/>
  <c r="AE31" i="1"/>
  <c r="AF31" i="1" s="1"/>
  <c r="AE30" i="1"/>
  <c r="AE28" i="1"/>
  <c r="AE29" i="1"/>
  <c r="AE27" i="1"/>
  <c r="AE26" i="1"/>
  <c r="AJ25" i="1"/>
  <c r="AM25" i="1"/>
  <c r="AO25" i="1" s="1"/>
  <c r="AJ26" i="1"/>
  <c r="AM26" i="1"/>
  <c r="AJ27" i="1"/>
  <c r="AM27" i="1"/>
  <c r="AJ28" i="1"/>
  <c r="AM28" i="1"/>
  <c r="AO28" i="1" s="1"/>
  <c r="AJ29" i="1"/>
  <c r="AM29" i="1"/>
  <c r="AM30" i="1"/>
  <c r="AO30" i="1" s="1"/>
  <c r="AJ31" i="1"/>
  <c r="AM31" i="1"/>
  <c r="AO31" i="1" s="1"/>
  <c r="AJ32" i="1"/>
  <c r="AM32" i="1"/>
  <c r="AD30" i="1"/>
  <c r="AD43" i="1" s="1"/>
  <c r="AD29" i="1"/>
  <c r="AD28" i="1"/>
  <c r="AN43" i="1" l="1"/>
  <c r="AJ44" i="1"/>
  <c r="AK42" i="1"/>
  <c r="AL28" i="1"/>
  <c r="AE42" i="1"/>
  <c r="AK43" i="1"/>
  <c r="AF32" i="1"/>
  <c r="AE45" i="1"/>
  <c r="AF45" i="1" s="1"/>
  <c r="AF29" i="1"/>
  <c r="AD42" i="1"/>
  <c r="AL29" i="1"/>
  <c r="AJ42" i="1"/>
  <c r="AL42" i="1" s="1"/>
  <c r="AI32" i="1"/>
  <c r="AG45" i="1"/>
  <c r="AH43" i="1"/>
  <c r="AO29" i="1"/>
  <c r="AM42" i="1"/>
  <c r="AF26" i="1"/>
  <c r="AE44" i="1"/>
  <c r="AF44" i="1" s="1"/>
  <c r="AI31" i="1"/>
  <c r="AG44" i="1"/>
  <c r="AO32" i="1"/>
  <c r="AM45" i="1"/>
  <c r="AO45" i="1" s="1"/>
  <c r="AF27" i="1"/>
  <c r="AE43" i="1"/>
  <c r="AF43" i="1" s="1"/>
  <c r="AH42" i="1"/>
  <c r="AK44" i="1"/>
  <c r="AL44" i="1" s="1"/>
  <c r="AN42" i="1"/>
  <c r="AL32" i="1"/>
  <c r="AJ45" i="1"/>
  <c r="AL45" i="1" s="1"/>
  <c r="AI29" i="1"/>
  <c r="AG42" i="1"/>
  <c r="AM43" i="1"/>
  <c r="AO43" i="1" s="1"/>
  <c r="AL27" i="1"/>
  <c r="AJ43" i="1"/>
  <c r="AI27" i="1"/>
  <c r="AG43" i="1"/>
  <c r="AH44" i="1"/>
  <c r="AN44" i="1"/>
  <c r="AM44" i="1"/>
  <c r="AH45" i="1"/>
  <c r="BI10" i="1"/>
  <c r="BJ10" i="1" s="1"/>
  <c r="CC13" i="1"/>
  <c r="CD13" i="1" s="1"/>
  <c r="BP10" i="1"/>
  <c r="BQ10" i="1" s="1"/>
  <c r="Z8" i="1"/>
  <c r="AA8" i="1" s="1"/>
  <c r="X7" i="1"/>
  <c r="Y7" i="1" s="1"/>
  <c r="V8" i="1"/>
  <c r="W8" i="1" s="1"/>
  <c r="U7" i="1"/>
  <c r="T8" i="1" s="1"/>
  <c r="AI28" i="1"/>
  <c r="AO26" i="1"/>
  <c r="AK33" i="1"/>
  <c r="AO27" i="1"/>
  <c r="AL31" i="1"/>
  <c r="AP31" i="1" s="1"/>
  <c r="AI25" i="1"/>
  <c r="BF7" i="1"/>
  <c r="BE8" i="1" s="1"/>
  <c r="AR7" i="1"/>
  <c r="AQ8" i="1" s="1"/>
  <c r="AT9" i="1"/>
  <c r="AS10" i="1" s="1"/>
  <c r="AV9" i="1"/>
  <c r="AU10" i="1" s="1"/>
  <c r="AE33" i="1"/>
  <c r="AF28" i="1"/>
  <c r="AF30" i="1"/>
  <c r="AP30" i="1" s="1"/>
  <c r="AL26" i="1"/>
  <c r="AN33" i="1"/>
  <c r="AH33" i="1"/>
  <c r="AJ33" i="1"/>
  <c r="AF25" i="1"/>
  <c r="AM33" i="1"/>
  <c r="AG33" i="1"/>
  <c r="AD33" i="1"/>
  <c r="AH18" i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F17" i="1"/>
  <c r="AG17" i="1"/>
  <c r="AD17" i="1"/>
  <c r="AE16" i="1"/>
  <c r="AF16" i="1"/>
  <c r="AG16" i="1"/>
  <c r="AD16" i="1"/>
  <c r="AE15" i="1"/>
  <c r="AF15" i="1"/>
  <c r="AG15" i="1"/>
  <c r="AD15" i="1"/>
  <c r="AE14" i="1"/>
  <c r="AF14" i="1"/>
  <c r="AG14" i="1"/>
  <c r="AD14" i="1"/>
  <c r="AE13" i="1"/>
  <c r="AF13" i="1"/>
  <c r="AG13" i="1"/>
  <c r="AL13" i="1" s="1"/>
  <c r="AD13" i="1"/>
  <c r="AE12" i="1"/>
  <c r="AF12" i="1"/>
  <c r="AG12" i="1"/>
  <c r="AD12" i="1"/>
  <c r="AE11" i="1"/>
  <c r="AF11" i="1"/>
  <c r="AG11" i="1"/>
  <c r="AD11" i="1"/>
  <c r="AE10" i="1"/>
  <c r="AF10" i="1"/>
  <c r="AK10" i="1" s="1"/>
  <c r="AG10" i="1"/>
  <c r="AD10" i="1"/>
  <c r="AE9" i="1"/>
  <c r="AF9" i="1"/>
  <c r="AG9" i="1"/>
  <c r="AD9" i="1"/>
  <c r="AE8" i="1"/>
  <c r="AF8" i="1"/>
  <c r="AG8" i="1"/>
  <c r="AD8" i="1"/>
  <c r="AE7" i="1"/>
  <c r="AJ7" i="1" s="1"/>
  <c r="AF7" i="1"/>
  <c r="AG7" i="1"/>
  <c r="AD7" i="1"/>
  <c r="AH3" i="1"/>
  <c r="AH2" i="1"/>
  <c r="AE6" i="1"/>
  <c r="AF6" i="1"/>
  <c r="AG6" i="1"/>
  <c r="AD6" i="1"/>
  <c r="AE5" i="1"/>
  <c r="AJ5" i="1" s="1"/>
  <c r="AF5" i="1"/>
  <c r="AG5" i="1"/>
  <c r="AD5" i="1"/>
  <c r="AE4" i="1"/>
  <c r="AF4" i="1"/>
  <c r="AG4" i="1"/>
  <c r="AD4" i="1"/>
  <c r="AE3" i="1"/>
  <c r="AF3" i="1"/>
  <c r="AG3" i="1"/>
  <c r="AL3" i="1" s="1"/>
  <c r="AD3" i="1"/>
  <c r="AE2" i="1"/>
  <c r="AF2" i="1"/>
  <c r="AG2" i="1"/>
  <c r="AD2" i="1"/>
  <c r="AJ8" i="1" l="1"/>
  <c r="AI43" i="1"/>
  <c r="AI44" i="1"/>
  <c r="AL9" i="1"/>
  <c r="AK9" i="1"/>
  <c r="AL43" i="1"/>
  <c r="AJ9" i="1"/>
  <c r="AJ17" i="1"/>
  <c r="AO33" i="1"/>
  <c r="AF42" i="1"/>
  <c r="AP26" i="1"/>
  <c r="AI33" i="1"/>
  <c r="AO42" i="1"/>
  <c r="AP29" i="1"/>
  <c r="AI42" i="1"/>
  <c r="AP42" i="1" s="1"/>
  <c r="AP27" i="1"/>
  <c r="AL7" i="1"/>
  <c r="AL15" i="1"/>
  <c r="AL17" i="1"/>
  <c r="AP28" i="1"/>
  <c r="AO44" i="1"/>
  <c r="AP44" i="1" s="1"/>
  <c r="AP32" i="1"/>
  <c r="AK7" i="1"/>
  <c r="AK17" i="1"/>
  <c r="AP25" i="1"/>
  <c r="AI45" i="1"/>
  <c r="AP45" i="1" s="1"/>
  <c r="BI11" i="1"/>
  <c r="BJ11" i="1" s="1"/>
  <c r="CC14" i="1"/>
  <c r="CD14" i="1" s="1"/>
  <c r="BP11" i="1"/>
  <c r="BQ11" i="1" s="1"/>
  <c r="Z9" i="1"/>
  <c r="AA9" i="1" s="1"/>
  <c r="X8" i="1"/>
  <c r="Y8" i="1" s="1"/>
  <c r="V9" i="1"/>
  <c r="W9" i="1" s="1"/>
  <c r="U8" i="1"/>
  <c r="T9" i="1" s="1"/>
  <c r="U9" i="1" s="1"/>
  <c r="T10" i="1" s="1"/>
  <c r="U10" i="1" s="1"/>
  <c r="T11" i="1" s="1"/>
  <c r="U11" i="1" s="1"/>
  <c r="AF33" i="1"/>
  <c r="AI12" i="1"/>
  <c r="AJ12" i="1"/>
  <c r="AL33" i="1"/>
  <c r="AK6" i="1"/>
  <c r="AJ6" i="1"/>
  <c r="AL16" i="1"/>
  <c r="AL5" i="1"/>
  <c r="AJ14" i="1"/>
  <c r="AJ16" i="1"/>
  <c r="AL6" i="1"/>
  <c r="AK5" i="1"/>
  <c r="AI7" i="1"/>
  <c r="AM7" i="1"/>
  <c r="AL11" i="1"/>
  <c r="AI15" i="1"/>
  <c r="AM15" i="1"/>
  <c r="AM2" i="1"/>
  <c r="AI4" i="1"/>
  <c r="AM4" i="1"/>
  <c r="AI6" i="1"/>
  <c r="AM6" i="1"/>
  <c r="AK11" i="1"/>
  <c r="AK13" i="1"/>
  <c r="AK15" i="1"/>
  <c r="AL4" i="1"/>
  <c r="AJ13" i="1"/>
  <c r="AJ15" i="1"/>
  <c r="AI11" i="1"/>
  <c r="AM11" i="1"/>
  <c r="AI17" i="1"/>
  <c r="AM17" i="1"/>
  <c r="AK4" i="1"/>
  <c r="AI8" i="1"/>
  <c r="AM8" i="1"/>
  <c r="AM18" i="1"/>
  <c r="BF8" i="1"/>
  <c r="BE9" i="1" s="1"/>
  <c r="AI9" i="1"/>
  <c r="AM9" i="1"/>
  <c r="AM10" i="1"/>
  <c r="AI14" i="1"/>
  <c r="AM14" i="1"/>
  <c r="AI13" i="1"/>
  <c r="AM13" i="1"/>
  <c r="AM12" i="1"/>
  <c r="AI16" i="1"/>
  <c r="AM16" i="1"/>
  <c r="AE19" i="1"/>
  <c r="AJ4" i="1"/>
  <c r="AL8" i="1"/>
  <c r="AL12" i="1"/>
  <c r="AI3" i="1"/>
  <c r="AM3" i="1"/>
  <c r="AI5" i="1"/>
  <c r="AM5" i="1"/>
  <c r="AK8" i="1"/>
  <c r="AK12" i="1"/>
  <c r="AK14" i="1"/>
  <c r="AK16" i="1"/>
  <c r="AI18" i="1"/>
  <c r="AT10" i="1"/>
  <c r="AS11" i="1" s="1"/>
  <c r="AV10" i="1"/>
  <c r="AU11" i="1" s="1"/>
  <c r="AR8" i="1"/>
  <c r="AQ9" i="1" s="1"/>
  <c r="AJ10" i="1"/>
  <c r="AJ18" i="1"/>
  <c r="AK3" i="1"/>
  <c r="AI2" i="1"/>
  <c r="AJ11" i="1"/>
  <c r="AK2" i="1"/>
  <c r="AI10" i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AP43" i="1" l="1"/>
  <c r="BI12" i="1"/>
  <c r="BJ12" i="1" s="1"/>
  <c r="CC15" i="1"/>
  <c r="CD15" i="1" s="1"/>
  <c r="BP12" i="1"/>
  <c r="BQ12" i="1" s="1"/>
  <c r="Z10" i="1"/>
  <c r="AA10" i="1" s="1"/>
  <c r="X9" i="1"/>
  <c r="Y9" i="1" s="1"/>
  <c r="V10" i="1"/>
  <c r="W10" i="1" s="1"/>
  <c r="AI19" i="1"/>
  <c r="AK19" i="1"/>
  <c r="BF9" i="1"/>
  <c r="BE10" i="1" s="1"/>
  <c r="AV11" i="1"/>
  <c r="AU12" i="1" s="1"/>
  <c r="AR9" i="1"/>
  <c r="AQ10" i="1" s="1"/>
  <c r="AT11" i="1"/>
  <c r="AS12" i="1" s="1"/>
  <c r="AJ19" i="1"/>
  <c r="T12" i="1"/>
  <c r="U12" i="1" s="1"/>
  <c r="AL19" i="1"/>
  <c r="BI13" i="1" l="1"/>
  <c r="BJ13" i="1" s="1"/>
  <c r="CC16" i="1"/>
  <c r="CD16" i="1" s="1"/>
  <c r="BP13" i="1"/>
  <c r="BQ13" i="1" s="1"/>
  <c r="Z11" i="1"/>
  <c r="AA11" i="1" s="1"/>
  <c r="X10" i="1"/>
  <c r="Y10" i="1" s="1"/>
  <c r="V11" i="1"/>
  <c r="W11" i="1" s="1"/>
  <c r="BF10" i="1"/>
  <c r="BE11" i="1" s="1"/>
  <c r="AR10" i="1"/>
  <c r="AQ11" i="1" s="1"/>
  <c r="AT12" i="1"/>
  <c r="AS13" i="1" s="1"/>
  <c r="AV12" i="1"/>
  <c r="AU13" i="1" s="1"/>
  <c r="T13" i="1"/>
  <c r="U13" i="1" s="1"/>
  <c r="BI14" i="1" l="1"/>
  <c r="BJ14" i="1" s="1"/>
  <c r="CC17" i="1"/>
  <c r="CD17" i="1" s="1"/>
  <c r="BP14" i="1"/>
  <c r="BQ14" i="1" s="1"/>
  <c r="Z12" i="1"/>
  <c r="AA12" i="1" s="1"/>
  <c r="X11" i="1"/>
  <c r="Y11" i="1" s="1"/>
  <c r="V12" i="1"/>
  <c r="W12" i="1" s="1"/>
  <c r="BF11" i="1"/>
  <c r="BE12" i="1" s="1"/>
  <c r="AV13" i="1"/>
  <c r="AU14" i="1" s="1"/>
  <c r="AT13" i="1"/>
  <c r="AS14" i="1" s="1"/>
  <c r="AR11" i="1"/>
  <c r="AQ12" i="1" s="1"/>
  <c r="T14" i="1"/>
  <c r="U14" i="1" s="1"/>
  <c r="BI15" i="1" l="1"/>
  <c r="BJ15" i="1" s="1"/>
  <c r="CC18" i="1"/>
  <c r="CD18" i="1" s="1"/>
  <c r="BP15" i="1"/>
  <c r="BQ15" i="1" s="1"/>
  <c r="Z13" i="1"/>
  <c r="AA13" i="1" s="1"/>
  <c r="X12" i="1"/>
  <c r="Y12" i="1" s="1"/>
  <c r="V13" i="1"/>
  <c r="W13" i="1" s="1"/>
  <c r="BF12" i="1"/>
  <c r="BE13" i="1" s="1"/>
  <c r="AT14" i="1"/>
  <c r="AS15" i="1" s="1"/>
  <c r="AR12" i="1"/>
  <c r="AQ13" i="1" s="1"/>
  <c r="AV14" i="1"/>
  <c r="AU15" i="1" s="1"/>
  <c r="T15" i="1"/>
  <c r="U15" i="1" s="1"/>
  <c r="BI16" i="1" l="1"/>
  <c r="BJ16" i="1" s="1"/>
  <c r="CC19" i="1"/>
  <c r="CD19" i="1" s="1"/>
  <c r="BP16" i="1"/>
  <c r="BQ16" i="1" s="1"/>
  <c r="Z14" i="1"/>
  <c r="AA14" i="1" s="1"/>
  <c r="X13" i="1"/>
  <c r="Y13" i="1" s="1"/>
  <c r="V14" i="1"/>
  <c r="W14" i="1" s="1"/>
  <c r="BF13" i="1"/>
  <c r="BE14" i="1" s="1"/>
  <c r="AR13" i="1"/>
  <c r="AQ14" i="1" s="1"/>
  <c r="AV15" i="1"/>
  <c r="AU16" i="1" s="1"/>
  <c r="AT15" i="1"/>
  <c r="AS16" i="1" s="1"/>
  <c r="T16" i="1"/>
  <c r="U16" i="1" s="1"/>
  <c r="BI17" i="1" l="1"/>
  <c r="BJ17" i="1" s="1"/>
  <c r="CC20" i="1"/>
  <c r="CD20" i="1" s="1"/>
  <c r="CC21" i="1" s="1"/>
  <c r="CD21" i="1" s="1"/>
  <c r="BP17" i="1"/>
  <c r="BQ17" i="1" s="1"/>
  <c r="Z15" i="1"/>
  <c r="AA15" i="1" s="1"/>
  <c r="X14" i="1"/>
  <c r="Y14" i="1" s="1"/>
  <c r="V15" i="1"/>
  <c r="W15" i="1" s="1"/>
  <c r="BF14" i="1"/>
  <c r="BE15" i="1" s="1"/>
  <c r="AV16" i="1"/>
  <c r="AU17" i="1" s="1"/>
  <c r="AT16" i="1"/>
  <c r="AS17" i="1" s="1"/>
  <c r="AR14" i="1"/>
  <c r="AQ15" i="1" s="1"/>
  <c r="T17" i="1"/>
  <c r="U17" i="1" s="1"/>
  <c r="BI18" i="1" l="1"/>
  <c r="BJ18" i="1" s="1"/>
  <c r="CC22" i="1"/>
  <c r="CD22" i="1" s="1"/>
  <c r="BP18" i="1"/>
  <c r="BQ18" i="1" s="1"/>
  <c r="Z16" i="1"/>
  <c r="AA16" i="1" s="1"/>
  <c r="X15" i="1"/>
  <c r="Y15" i="1" s="1"/>
  <c r="V16" i="1"/>
  <c r="W16" i="1" s="1"/>
  <c r="BF15" i="1"/>
  <c r="BE16" i="1" s="1"/>
  <c r="AT17" i="1"/>
  <c r="AS18" i="1" s="1"/>
  <c r="AR15" i="1"/>
  <c r="AQ16" i="1" s="1"/>
  <c r="AV17" i="1"/>
  <c r="AU18" i="1" s="1"/>
  <c r="T18" i="1"/>
  <c r="U18" i="1" s="1"/>
  <c r="BI19" i="1" l="1"/>
  <c r="BJ19" i="1" s="1"/>
  <c r="CC23" i="1"/>
  <c r="CD23" i="1" s="1"/>
  <c r="BP19" i="1"/>
  <c r="BQ19" i="1" s="1"/>
  <c r="Z17" i="1"/>
  <c r="AA17" i="1" s="1"/>
  <c r="X16" i="1"/>
  <c r="Y16" i="1" s="1"/>
  <c r="V17" i="1"/>
  <c r="W17" i="1" s="1"/>
  <c r="BF16" i="1"/>
  <c r="BE17" i="1" s="1"/>
  <c r="AR16" i="1"/>
  <c r="AQ17" i="1" s="1"/>
  <c r="AT18" i="1"/>
  <c r="AS19" i="1" s="1"/>
  <c r="AV18" i="1"/>
  <c r="AU19" i="1" s="1"/>
  <c r="T19" i="1"/>
  <c r="U19" i="1" s="1"/>
  <c r="BI20" i="1" l="1"/>
  <c r="BJ20" i="1" s="1"/>
  <c r="CC24" i="1"/>
  <c r="CD24" i="1" s="1"/>
  <c r="BP20" i="1"/>
  <c r="BQ20" i="1" s="1"/>
  <c r="Z18" i="1"/>
  <c r="AA18" i="1" s="1"/>
  <c r="X17" i="1"/>
  <c r="Y17" i="1" s="1"/>
  <c r="V18" i="1"/>
  <c r="W18" i="1" s="1"/>
  <c r="BF17" i="1"/>
  <c r="BE18" i="1" s="1"/>
  <c r="AT19" i="1"/>
  <c r="AS20" i="1" s="1"/>
  <c r="AV19" i="1"/>
  <c r="AU20" i="1" s="1"/>
  <c r="AR17" i="1"/>
  <c r="AQ18" i="1" s="1"/>
  <c r="T20" i="1"/>
  <c r="U20" i="1" s="1"/>
  <c r="BI21" i="1" l="1"/>
  <c r="BJ21" i="1" s="1"/>
  <c r="CC25" i="1"/>
  <c r="CD25" i="1" s="1"/>
  <c r="CC26" i="1" s="1"/>
  <c r="CD26" i="1" s="1"/>
  <c r="CC27" i="1" s="1"/>
  <c r="CD27" i="1" s="1"/>
  <c r="BP21" i="1"/>
  <c r="BQ21" i="1" s="1"/>
  <c r="Z19" i="1"/>
  <c r="AA19" i="1" s="1"/>
  <c r="X18" i="1"/>
  <c r="Y18" i="1" s="1"/>
  <c r="V19" i="1"/>
  <c r="W19" i="1" s="1"/>
  <c r="BF18" i="1"/>
  <c r="BE19" i="1" s="1"/>
  <c r="AV20" i="1"/>
  <c r="AU21" i="1" s="1"/>
  <c r="AR18" i="1"/>
  <c r="AQ19" i="1" s="1"/>
  <c r="AT20" i="1"/>
  <c r="AS21" i="1" s="1"/>
  <c r="T21" i="1"/>
  <c r="U21" i="1" s="1"/>
  <c r="BI22" i="1" l="1"/>
  <c r="BJ22" i="1" s="1"/>
  <c r="CC28" i="1"/>
  <c r="CD28" i="1" s="1"/>
  <c r="BP22" i="1"/>
  <c r="BQ22" i="1" s="1"/>
  <c r="Z20" i="1"/>
  <c r="AA20" i="1" s="1"/>
  <c r="X19" i="1"/>
  <c r="Y19" i="1" s="1"/>
  <c r="V20" i="1"/>
  <c r="W20" i="1" s="1"/>
  <c r="BF19" i="1"/>
  <c r="BE20" i="1" s="1"/>
  <c r="AR19" i="1"/>
  <c r="AQ20" i="1" s="1"/>
  <c r="AV21" i="1"/>
  <c r="AU22" i="1" s="1"/>
  <c r="AT21" i="1"/>
  <c r="AS22" i="1" s="1"/>
  <c r="T22" i="1"/>
  <c r="U22" i="1" s="1"/>
  <c r="BI23" i="1" l="1"/>
  <c r="BJ23" i="1" s="1"/>
  <c r="CC29" i="1"/>
  <c r="CD29" i="1" s="1"/>
  <c r="BP23" i="1"/>
  <c r="BQ23" i="1" s="1"/>
  <c r="Z21" i="1"/>
  <c r="AA21" i="1" s="1"/>
  <c r="X20" i="1"/>
  <c r="Y20" i="1" s="1"/>
  <c r="V21" i="1"/>
  <c r="W21" i="1" s="1"/>
  <c r="BF20" i="1"/>
  <c r="BE21" i="1" s="1"/>
  <c r="AV22" i="1"/>
  <c r="AU23" i="1" s="1"/>
  <c r="AT22" i="1"/>
  <c r="AS23" i="1" s="1"/>
  <c r="AR20" i="1"/>
  <c r="AQ21" i="1" s="1"/>
  <c r="T23" i="1"/>
  <c r="U23" i="1" s="1"/>
  <c r="BI24" i="1" l="1"/>
  <c r="BJ24" i="1" s="1"/>
  <c r="CC30" i="1"/>
  <c r="CD30" i="1" s="1"/>
  <c r="CC31" i="1" s="1"/>
  <c r="CD31" i="1" s="1"/>
  <c r="BP24" i="1"/>
  <c r="BQ24" i="1" s="1"/>
  <c r="Z22" i="1"/>
  <c r="AA22" i="1" s="1"/>
  <c r="X21" i="1"/>
  <c r="Y21" i="1" s="1"/>
  <c r="V22" i="1"/>
  <c r="W22" i="1" s="1"/>
  <c r="BF21" i="1"/>
  <c r="BE22" i="1" s="1"/>
  <c r="AT23" i="1"/>
  <c r="AS24" i="1" s="1"/>
  <c r="AR21" i="1"/>
  <c r="AQ22" i="1" s="1"/>
  <c r="AV23" i="1"/>
  <c r="AU24" i="1" s="1"/>
  <c r="T24" i="1"/>
  <c r="U24" i="1" s="1"/>
  <c r="BI25" i="1" l="1"/>
  <c r="BJ25" i="1" s="1"/>
  <c r="BI26" i="1" s="1"/>
  <c r="BJ26" i="1" s="1"/>
  <c r="CC32" i="1"/>
  <c r="CD32" i="1" s="1"/>
  <c r="BP25" i="1"/>
  <c r="BQ25" i="1" s="1"/>
  <c r="Z23" i="1"/>
  <c r="AA23" i="1" s="1"/>
  <c r="X22" i="1"/>
  <c r="Y22" i="1" s="1"/>
  <c r="V23" i="1"/>
  <c r="W23" i="1" s="1"/>
  <c r="BF22" i="1"/>
  <c r="BE23" i="1" s="1"/>
  <c r="AR22" i="1"/>
  <c r="AQ23" i="1" s="1"/>
  <c r="AV24" i="1"/>
  <c r="AU25" i="1" s="1"/>
  <c r="AT24" i="1"/>
  <c r="AS25" i="1" s="1"/>
  <c r="T25" i="1"/>
  <c r="U25" i="1" s="1"/>
  <c r="BI27" i="1" l="1"/>
  <c r="BJ27" i="1" s="1"/>
  <c r="CC33" i="1"/>
  <c r="CD33" i="1" s="1"/>
  <c r="BP26" i="1"/>
  <c r="BQ26" i="1" s="1"/>
  <c r="Z24" i="1"/>
  <c r="AA24" i="1" s="1"/>
  <c r="X23" i="1"/>
  <c r="Y23" i="1" s="1"/>
  <c r="V24" i="1"/>
  <c r="W24" i="1" s="1"/>
  <c r="BF23" i="1"/>
  <c r="BE24" i="1" s="1"/>
  <c r="AV25" i="1"/>
  <c r="AU26" i="1" s="1"/>
  <c r="AT25" i="1"/>
  <c r="AS26" i="1" s="1"/>
  <c r="AR23" i="1"/>
  <c r="AQ24" i="1" s="1"/>
  <c r="T26" i="1"/>
  <c r="U26" i="1" s="1"/>
  <c r="BI28" i="1" l="1"/>
  <c r="BJ28" i="1" s="1"/>
  <c r="CC34" i="1"/>
  <c r="CD34" i="1" s="1"/>
  <c r="BP27" i="1"/>
  <c r="BQ27" i="1" s="1"/>
  <c r="Z25" i="1"/>
  <c r="AA25" i="1" s="1"/>
  <c r="X24" i="1"/>
  <c r="Y24" i="1" s="1"/>
  <c r="V25" i="1"/>
  <c r="W25" i="1" s="1"/>
  <c r="BF24" i="1"/>
  <c r="BE25" i="1" s="1"/>
  <c r="AT26" i="1"/>
  <c r="AS27" i="1" s="1"/>
  <c r="AR24" i="1"/>
  <c r="AQ25" i="1" s="1"/>
  <c r="AV26" i="1"/>
  <c r="AU27" i="1" s="1"/>
  <c r="T27" i="1"/>
  <c r="U27" i="1" s="1"/>
  <c r="BI29" i="1" l="1"/>
  <c r="BJ29" i="1" s="1"/>
  <c r="CC35" i="1"/>
  <c r="CD35" i="1" s="1"/>
  <c r="BP28" i="1"/>
  <c r="BQ28" i="1" s="1"/>
  <c r="Z26" i="1"/>
  <c r="AA26" i="1" s="1"/>
  <c r="X25" i="1"/>
  <c r="Y25" i="1" s="1"/>
  <c r="V26" i="1"/>
  <c r="W26" i="1" s="1"/>
  <c r="BF25" i="1"/>
  <c r="BE26" i="1" s="1"/>
  <c r="AR25" i="1"/>
  <c r="AQ26" i="1" s="1"/>
  <c r="AV27" i="1"/>
  <c r="AU28" i="1" s="1"/>
  <c r="AT27" i="1"/>
  <c r="AS28" i="1" s="1"/>
  <c r="T28" i="1"/>
  <c r="U28" i="1" s="1"/>
  <c r="BI30" i="1" l="1"/>
  <c r="BJ30" i="1" s="1"/>
  <c r="CC36" i="1"/>
  <c r="CD36" i="1" s="1"/>
  <c r="BP29" i="1"/>
  <c r="BQ29" i="1" s="1"/>
  <c r="Z27" i="1"/>
  <c r="AA27" i="1" s="1"/>
  <c r="X26" i="1"/>
  <c r="Y26" i="1" s="1"/>
  <c r="V27" i="1"/>
  <c r="W27" i="1" s="1"/>
  <c r="BF26" i="1"/>
  <c r="BE27" i="1" s="1"/>
  <c r="AV28" i="1"/>
  <c r="AU29" i="1" s="1"/>
  <c r="AT28" i="1"/>
  <c r="AS29" i="1" s="1"/>
  <c r="AR26" i="1"/>
  <c r="AQ27" i="1" s="1"/>
  <c r="T29" i="1"/>
  <c r="U29" i="1" s="1"/>
  <c r="BI31" i="1" l="1"/>
  <c r="BJ31" i="1" s="1"/>
  <c r="CC37" i="1"/>
  <c r="CD37" i="1" s="1"/>
  <c r="BP30" i="1"/>
  <c r="BQ30" i="1" s="1"/>
  <c r="Z28" i="1"/>
  <c r="AA28" i="1" s="1"/>
  <c r="X27" i="1"/>
  <c r="Y27" i="1" s="1"/>
  <c r="V28" i="1"/>
  <c r="W28" i="1" s="1"/>
  <c r="BF27" i="1"/>
  <c r="BE28" i="1" s="1"/>
  <c r="AR27" i="1"/>
  <c r="AQ28" i="1" s="1"/>
  <c r="AT29" i="1"/>
  <c r="AS30" i="1" s="1"/>
  <c r="AV29" i="1"/>
  <c r="AU30" i="1" s="1"/>
  <c r="T30" i="1"/>
  <c r="U30" i="1" s="1"/>
  <c r="BI32" i="1" l="1"/>
  <c r="BJ32" i="1" s="1"/>
  <c r="CC38" i="1"/>
  <c r="CD38" i="1" s="1"/>
  <c r="BP31" i="1"/>
  <c r="BQ31" i="1" s="1"/>
  <c r="Z29" i="1"/>
  <c r="AA29" i="1" s="1"/>
  <c r="X28" i="1"/>
  <c r="Y28" i="1" s="1"/>
  <c r="V29" i="1"/>
  <c r="W29" i="1" s="1"/>
  <c r="BF28" i="1"/>
  <c r="BE29" i="1" s="1"/>
  <c r="AT30" i="1"/>
  <c r="AS31" i="1" s="1"/>
  <c r="AV30" i="1"/>
  <c r="AU31" i="1" s="1"/>
  <c r="AR28" i="1"/>
  <c r="AQ29" i="1" s="1"/>
  <c r="T31" i="1"/>
  <c r="U31" i="1" s="1"/>
  <c r="BI33" i="1" l="1"/>
  <c r="BJ33" i="1" s="1"/>
  <c r="CC39" i="1"/>
  <c r="CD39" i="1" s="1"/>
  <c r="BP32" i="1"/>
  <c r="BQ32" i="1" s="1"/>
  <c r="Z30" i="1"/>
  <c r="AA30" i="1" s="1"/>
  <c r="X29" i="1"/>
  <c r="Y29" i="1" s="1"/>
  <c r="V30" i="1"/>
  <c r="W30" i="1" s="1"/>
  <c r="BF29" i="1"/>
  <c r="BE30" i="1" s="1"/>
  <c r="AV31" i="1"/>
  <c r="AU32" i="1" s="1"/>
  <c r="AR29" i="1"/>
  <c r="AQ30" i="1" s="1"/>
  <c r="AT31" i="1"/>
  <c r="AS32" i="1" s="1"/>
  <c r="T32" i="1"/>
  <c r="U32" i="1" s="1"/>
  <c r="BI34" i="1" l="1"/>
  <c r="BJ34" i="1" s="1"/>
  <c r="CC40" i="1"/>
  <c r="CD40" i="1" s="1"/>
  <c r="BP33" i="1"/>
  <c r="BQ33" i="1" s="1"/>
  <c r="Z31" i="1"/>
  <c r="AA31" i="1" s="1"/>
  <c r="X30" i="1"/>
  <c r="Y30" i="1" s="1"/>
  <c r="V31" i="1"/>
  <c r="W31" i="1" s="1"/>
  <c r="BF30" i="1"/>
  <c r="BE31" i="1" s="1"/>
  <c r="AR30" i="1"/>
  <c r="AQ31" i="1" s="1"/>
  <c r="AV32" i="1"/>
  <c r="AU33" i="1" s="1"/>
  <c r="AT32" i="1"/>
  <c r="AS33" i="1" s="1"/>
  <c r="T33" i="1"/>
  <c r="U33" i="1" s="1"/>
  <c r="BI35" i="1" l="1"/>
  <c r="BJ35" i="1" s="1"/>
  <c r="CC41" i="1"/>
  <c r="CD41" i="1" s="1"/>
  <c r="BP34" i="1"/>
  <c r="BQ34" i="1" s="1"/>
  <c r="Z32" i="1"/>
  <c r="AA32" i="1" s="1"/>
  <c r="X31" i="1"/>
  <c r="Y31" i="1" s="1"/>
  <c r="V32" i="1"/>
  <c r="W32" i="1" s="1"/>
  <c r="BF31" i="1"/>
  <c r="BE32" i="1" s="1"/>
  <c r="AV33" i="1"/>
  <c r="AU34" i="1" s="1"/>
  <c r="AT33" i="1"/>
  <c r="AS34" i="1" s="1"/>
  <c r="AR31" i="1"/>
  <c r="AQ32" i="1" s="1"/>
  <c r="T34" i="1"/>
  <c r="U34" i="1" s="1"/>
  <c r="BI36" i="1" l="1"/>
  <c r="BJ36" i="1" s="1"/>
  <c r="CC42" i="1"/>
  <c r="CD42" i="1" s="1"/>
  <c r="BP35" i="1"/>
  <c r="BQ35" i="1" s="1"/>
  <c r="Z33" i="1"/>
  <c r="AA33" i="1" s="1"/>
  <c r="X32" i="1"/>
  <c r="Y32" i="1" s="1"/>
  <c r="V33" i="1"/>
  <c r="W33" i="1" s="1"/>
  <c r="BF32" i="1"/>
  <c r="BE33" i="1" s="1"/>
  <c r="AR32" i="1"/>
  <c r="AQ33" i="1" s="1"/>
  <c r="AV34" i="1"/>
  <c r="AU35" i="1" s="1"/>
  <c r="AT34" i="1"/>
  <c r="AS35" i="1" s="1"/>
  <c r="T35" i="1"/>
  <c r="U35" i="1" s="1"/>
  <c r="BI37" i="1" l="1"/>
  <c r="BJ37" i="1" s="1"/>
  <c r="CC43" i="1"/>
  <c r="CD43" i="1" s="1"/>
  <c r="CC44" i="1" s="1"/>
  <c r="CD44" i="1" s="1"/>
  <c r="BP36" i="1"/>
  <c r="BQ36" i="1" s="1"/>
  <c r="Z34" i="1"/>
  <c r="AA34" i="1" s="1"/>
  <c r="X33" i="1"/>
  <c r="Y33" i="1" s="1"/>
  <c r="V34" i="1"/>
  <c r="W34" i="1" s="1"/>
  <c r="BF33" i="1"/>
  <c r="BE34" i="1" s="1"/>
  <c r="AV35" i="1"/>
  <c r="AU36" i="1" s="1"/>
  <c r="AT35" i="1"/>
  <c r="AS36" i="1" s="1"/>
  <c r="AR33" i="1"/>
  <c r="AQ34" i="1" s="1"/>
  <c r="T36" i="1"/>
  <c r="U36" i="1" s="1"/>
  <c r="BI38" i="1" l="1"/>
  <c r="BJ38" i="1" s="1"/>
  <c r="CC45" i="1"/>
  <c r="CD45" i="1" s="1"/>
  <c r="BP37" i="1"/>
  <c r="BQ37" i="1" s="1"/>
  <c r="Z35" i="1"/>
  <c r="AA35" i="1" s="1"/>
  <c r="X34" i="1"/>
  <c r="Y34" i="1" s="1"/>
  <c r="V35" i="1"/>
  <c r="W35" i="1" s="1"/>
  <c r="BF34" i="1"/>
  <c r="BE35" i="1" s="1"/>
  <c r="AT36" i="1"/>
  <c r="AS37" i="1" s="1"/>
  <c r="AR34" i="1"/>
  <c r="AQ35" i="1" s="1"/>
  <c r="AV36" i="1"/>
  <c r="AU37" i="1" s="1"/>
  <c r="T37" i="1"/>
  <c r="U37" i="1" s="1"/>
  <c r="BI39" i="1" l="1"/>
  <c r="BJ39" i="1" s="1"/>
  <c r="CC46" i="1"/>
  <c r="CD46" i="1" s="1"/>
  <c r="BP38" i="1"/>
  <c r="BQ38" i="1" s="1"/>
  <c r="Z36" i="1"/>
  <c r="AA36" i="1" s="1"/>
  <c r="X35" i="1"/>
  <c r="Y35" i="1" s="1"/>
  <c r="V36" i="1"/>
  <c r="W36" i="1" s="1"/>
  <c r="BF35" i="1"/>
  <c r="BE36" i="1" s="1"/>
  <c r="AV37" i="1"/>
  <c r="AU38" i="1" s="1"/>
  <c r="AR35" i="1"/>
  <c r="AQ36" i="1" s="1"/>
  <c r="AT37" i="1"/>
  <c r="AS38" i="1" s="1"/>
  <c r="T38" i="1"/>
  <c r="U38" i="1" s="1"/>
  <c r="BI40" i="1" l="1"/>
  <c r="BJ40" i="1" s="1"/>
  <c r="CC47" i="1"/>
  <c r="CD47" i="1" s="1"/>
  <c r="BP39" i="1"/>
  <c r="BQ39" i="1" s="1"/>
  <c r="Z37" i="1"/>
  <c r="AA37" i="1" s="1"/>
  <c r="X36" i="1"/>
  <c r="Y36" i="1" s="1"/>
  <c r="V37" i="1"/>
  <c r="W37" i="1" s="1"/>
  <c r="BF36" i="1"/>
  <c r="BE37" i="1" s="1"/>
  <c r="AR36" i="1"/>
  <c r="AQ37" i="1" s="1"/>
  <c r="AT38" i="1"/>
  <c r="AS39" i="1" s="1"/>
  <c r="AV38" i="1"/>
  <c r="AU39" i="1" s="1"/>
  <c r="T39" i="1"/>
  <c r="U39" i="1" s="1"/>
  <c r="BI41" i="1" l="1"/>
  <c r="BJ41" i="1" s="1"/>
  <c r="CC48" i="1"/>
  <c r="CD48" i="1" s="1"/>
  <c r="BP40" i="1"/>
  <c r="BQ40" i="1" s="1"/>
  <c r="Z38" i="1"/>
  <c r="AA38" i="1" s="1"/>
  <c r="X37" i="1"/>
  <c r="Y37" i="1" s="1"/>
  <c r="V38" i="1"/>
  <c r="W38" i="1" s="1"/>
  <c r="BF37" i="1"/>
  <c r="BE38" i="1" s="1"/>
  <c r="AV39" i="1"/>
  <c r="AU40" i="1" s="1"/>
  <c r="AT39" i="1"/>
  <c r="AS40" i="1" s="1"/>
  <c r="AR37" i="1"/>
  <c r="AQ38" i="1" s="1"/>
  <c r="T40" i="1"/>
  <c r="U40" i="1" s="1"/>
  <c r="BI42" i="1" l="1"/>
  <c r="BJ42" i="1" s="1"/>
  <c r="CC49" i="1"/>
  <c r="CD49" i="1" s="1"/>
  <c r="BP41" i="1"/>
  <c r="BQ41" i="1" s="1"/>
  <c r="Z39" i="1"/>
  <c r="AA39" i="1" s="1"/>
  <c r="X38" i="1"/>
  <c r="Y38" i="1" s="1"/>
  <c r="V39" i="1"/>
  <c r="W39" i="1" s="1"/>
  <c r="BF38" i="1"/>
  <c r="BE39" i="1" s="1"/>
  <c r="AT40" i="1"/>
  <c r="AS41" i="1" s="1"/>
  <c r="AR38" i="1"/>
  <c r="AQ39" i="1" s="1"/>
  <c r="AV40" i="1"/>
  <c r="AU41" i="1" s="1"/>
  <c r="T41" i="1"/>
  <c r="U41" i="1" s="1"/>
  <c r="BI43" i="1" l="1"/>
  <c r="BJ43" i="1" s="1"/>
  <c r="CC50" i="1"/>
  <c r="CD50" i="1" s="1"/>
  <c r="BP42" i="1"/>
  <c r="BQ42" i="1" s="1"/>
  <c r="Z40" i="1"/>
  <c r="AA40" i="1" s="1"/>
  <c r="X39" i="1"/>
  <c r="Y39" i="1" s="1"/>
  <c r="V40" i="1"/>
  <c r="W40" i="1" s="1"/>
  <c r="BF39" i="1"/>
  <c r="BE40" i="1" s="1"/>
  <c r="AR39" i="1"/>
  <c r="AQ40" i="1" s="1"/>
  <c r="AV41" i="1"/>
  <c r="AU42" i="1" s="1"/>
  <c r="AT41" i="1"/>
  <c r="AS42" i="1" s="1"/>
  <c r="T42" i="1"/>
  <c r="U42" i="1" s="1"/>
  <c r="BI44" i="1" l="1"/>
  <c r="BJ44" i="1" s="1"/>
  <c r="CC51" i="1"/>
  <c r="CD51" i="1" s="1"/>
  <c r="BP43" i="1"/>
  <c r="BQ43" i="1" s="1"/>
  <c r="Z41" i="1"/>
  <c r="AA41" i="1" s="1"/>
  <c r="X40" i="1"/>
  <c r="Y40" i="1" s="1"/>
  <c r="V41" i="1"/>
  <c r="W41" i="1" s="1"/>
  <c r="BF40" i="1"/>
  <c r="BE41" i="1" s="1"/>
  <c r="AV42" i="1"/>
  <c r="AU43" i="1" s="1"/>
  <c r="AT42" i="1"/>
  <c r="AS43" i="1" s="1"/>
  <c r="AR40" i="1"/>
  <c r="AQ41" i="1" s="1"/>
  <c r="T43" i="1"/>
  <c r="U43" i="1" s="1"/>
  <c r="BI45" i="1" l="1"/>
  <c r="BJ45" i="1" s="1"/>
  <c r="CC52" i="1"/>
  <c r="CD52" i="1" s="1"/>
  <c r="BP44" i="1"/>
  <c r="BQ44" i="1" s="1"/>
  <c r="Z42" i="1"/>
  <c r="AA42" i="1" s="1"/>
  <c r="X41" i="1"/>
  <c r="Y41" i="1" s="1"/>
  <c r="V42" i="1"/>
  <c r="W42" i="1" s="1"/>
  <c r="BF41" i="1"/>
  <c r="BE42" i="1" s="1"/>
  <c r="AT43" i="1"/>
  <c r="AS44" i="1" s="1"/>
  <c r="AV43" i="1"/>
  <c r="AU44" i="1" s="1"/>
  <c r="AR41" i="1"/>
  <c r="AQ42" i="1" s="1"/>
  <c r="T44" i="1"/>
  <c r="U44" i="1" s="1"/>
  <c r="BI46" i="1" l="1"/>
  <c r="BJ46" i="1" s="1"/>
  <c r="CC53" i="1"/>
  <c r="CD53" i="1" s="1"/>
  <c r="BP45" i="1"/>
  <c r="BQ45" i="1" s="1"/>
  <c r="Z43" i="1"/>
  <c r="AA43" i="1" s="1"/>
  <c r="X42" i="1"/>
  <c r="Y42" i="1" s="1"/>
  <c r="V43" i="1"/>
  <c r="W43" i="1" s="1"/>
  <c r="BF42" i="1"/>
  <c r="BE43" i="1" s="1"/>
  <c r="AV44" i="1"/>
  <c r="AU45" i="1" s="1"/>
  <c r="AR42" i="1"/>
  <c r="AQ43" i="1" s="1"/>
  <c r="AT44" i="1"/>
  <c r="AS45" i="1" s="1"/>
  <c r="T45" i="1"/>
  <c r="U45" i="1" s="1"/>
  <c r="BI47" i="1" l="1"/>
  <c r="BJ47" i="1" s="1"/>
  <c r="CC54" i="1"/>
  <c r="CD54" i="1" s="1"/>
  <c r="CC55" i="1" s="1"/>
  <c r="CD55" i="1" s="1"/>
  <c r="BP46" i="1"/>
  <c r="BQ46" i="1" s="1"/>
  <c r="Z44" i="1"/>
  <c r="AA44" i="1" s="1"/>
  <c r="X43" i="1"/>
  <c r="Y43" i="1" s="1"/>
  <c r="V44" i="1"/>
  <c r="W44" i="1" s="1"/>
  <c r="BF43" i="1"/>
  <c r="BE44" i="1" s="1"/>
  <c r="AR43" i="1"/>
  <c r="AQ44" i="1" s="1"/>
  <c r="AT45" i="1"/>
  <c r="AS46" i="1" s="1"/>
  <c r="AV45" i="1"/>
  <c r="AU46" i="1" s="1"/>
  <c r="T46" i="1"/>
  <c r="U46" i="1" s="1"/>
  <c r="BI48" i="1" l="1"/>
  <c r="BJ48" i="1" s="1"/>
  <c r="CC56" i="1"/>
  <c r="CD56" i="1" s="1"/>
  <c r="BP47" i="1"/>
  <c r="BQ47" i="1" s="1"/>
  <c r="Z45" i="1"/>
  <c r="AA45" i="1" s="1"/>
  <c r="X44" i="1"/>
  <c r="Y44" i="1" s="1"/>
  <c r="V45" i="1"/>
  <c r="W45" i="1" s="1"/>
  <c r="BF44" i="1"/>
  <c r="BE45" i="1" s="1"/>
  <c r="AV46" i="1"/>
  <c r="AU47" i="1" s="1"/>
  <c r="AT46" i="1"/>
  <c r="AS47" i="1" s="1"/>
  <c r="AR44" i="1"/>
  <c r="AQ45" i="1" s="1"/>
  <c r="T47" i="1"/>
  <c r="U47" i="1" s="1"/>
  <c r="BI49" i="1" l="1"/>
  <c r="BJ49" i="1" s="1"/>
  <c r="CC57" i="1"/>
  <c r="CD57" i="1" s="1"/>
  <c r="BP48" i="1"/>
  <c r="BQ48" i="1" s="1"/>
  <c r="Z46" i="1"/>
  <c r="AA46" i="1" s="1"/>
  <c r="X45" i="1"/>
  <c r="Y45" i="1" s="1"/>
  <c r="V46" i="1"/>
  <c r="W46" i="1" s="1"/>
  <c r="BF45" i="1"/>
  <c r="BE46" i="1" s="1"/>
  <c r="AT47" i="1"/>
  <c r="AS48" i="1" s="1"/>
  <c r="AR45" i="1"/>
  <c r="AQ46" i="1" s="1"/>
  <c r="AV47" i="1"/>
  <c r="AU48" i="1" s="1"/>
  <c r="T48" i="1"/>
  <c r="U48" i="1" s="1"/>
  <c r="BI50" i="1" l="1"/>
  <c r="BJ50" i="1" s="1"/>
  <c r="CC58" i="1"/>
  <c r="CD58" i="1" s="1"/>
  <c r="BP49" i="1"/>
  <c r="BQ49" i="1" s="1"/>
  <c r="Z47" i="1"/>
  <c r="AA47" i="1" s="1"/>
  <c r="X46" i="1"/>
  <c r="Y46" i="1" s="1"/>
  <c r="V47" i="1"/>
  <c r="W47" i="1" s="1"/>
  <c r="BF46" i="1"/>
  <c r="BE47" i="1" s="1"/>
  <c r="AR46" i="1"/>
  <c r="AQ47" i="1" s="1"/>
  <c r="AV48" i="1"/>
  <c r="AU49" i="1" s="1"/>
  <c r="AT48" i="1"/>
  <c r="AS49" i="1" s="1"/>
  <c r="T49" i="1"/>
  <c r="U49" i="1" s="1"/>
  <c r="BI51" i="1" l="1"/>
  <c r="BJ51" i="1" s="1"/>
  <c r="CC59" i="1"/>
  <c r="CD59" i="1" s="1"/>
  <c r="BP50" i="1"/>
  <c r="BQ50" i="1" s="1"/>
  <c r="Z48" i="1"/>
  <c r="AA48" i="1" s="1"/>
  <c r="X47" i="1"/>
  <c r="Y47" i="1" s="1"/>
  <c r="V48" i="1"/>
  <c r="W48" i="1" s="1"/>
  <c r="BF47" i="1"/>
  <c r="BE48" i="1" s="1"/>
  <c r="AT49" i="1"/>
  <c r="AS50" i="1" s="1"/>
  <c r="AV49" i="1"/>
  <c r="AU50" i="1" s="1"/>
  <c r="AR47" i="1"/>
  <c r="AQ48" i="1" s="1"/>
  <c r="T50" i="1"/>
  <c r="U50" i="1" s="1"/>
  <c r="BI52" i="1" l="1"/>
  <c r="BJ52" i="1" s="1"/>
  <c r="CC60" i="1"/>
  <c r="CD60" i="1" s="1"/>
  <c r="BP51" i="1"/>
  <c r="BQ51" i="1" s="1"/>
  <c r="Z49" i="1"/>
  <c r="AA49" i="1" s="1"/>
  <c r="X48" i="1"/>
  <c r="Y48" i="1" s="1"/>
  <c r="V49" i="1"/>
  <c r="W49" i="1" s="1"/>
  <c r="BF48" i="1"/>
  <c r="BE49" i="1" s="1"/>
  <c r="AV50" i="1"/>
  <c r="AU51" i="1" s="1"/>
  <c r="AR48" i="1"/>
  <c r="AQ49" i="1" s="1"/>
  <c r="AT50" i="1"/>
  <c r="AS51" i="1" s="1"/>
  <c r="T51" i="1"/>
  <c r="U51" i="1" s="1"/>
  <c r="BI53" i="1" l="1"/>
  <c r="BJ53" i="1" s="1"/>
  <c r="CC61" i="1"/>
  <c r="CD61" i="1" s="1"/>
  <c r="BP52" i="1"/>
  <c r="BQ52" i="1" s="1"/>
  <c r="Z50" i="1"/>
  <c r="AA50" i="1" s="1"/>
  <c r="X49" i="1"/>
  <c r="Y49" i="1" s="1"/>
  <c r="V50" i="1"/>
  <c r="W50" i="1" s="1"/>
  <c r="BF49" i="1"/>
  <c r="BE50" i="1" s="1"/>
  <c r="AR49" i="1"/>
  <c r="AQ50" i="1" s="1"/>
  <c r="AT51" i="1"/>
  <c r="AS52" i="1" s="1"/>
  <c r="AV51" i="1"/>
  <c r="AU52" i="1" s="1"/>
  <c r="T52" i="1"/>
  <c r="U52" i="1" s="1"/>
  <c r="BI54" i="1" l="1"/>
  <c r="BJ54" i="1" s="1"/>
  <c r="CC62" i="1"/>
  <c r="CD62" i="1" s="1"/>
  <c r="BP53" i="1"/>
  <c r="BQ53" i="1" s="1"/>
  <c r="Z51" i="1"/>
  <c r="AA51" i="1" s="1"/>
  <c r="X50" i="1"/>
  <c r="Y50" i="1" s="1"/>
  <c r="V51" i="1"/>
  <c r="W51" i="1" s="1"/>
  <c r="BF50" i="1"/>
  <c r="BE51" i="1" s="1"/>
  <c r="AT52" i="1"/>
  <c r="AS53" i="1" s="1"/>
  <c r="AV52" i="1"/>
  <c r="AU53" i="1" s="1"/>
  <c r="AR50" i="1"/>
  <c r="AQ51" i="1" s="1"/>
  <c r="T53" i="1"/>
  <c r="U53" i="1" s="1"/>
  <c r="BI55" i="1" l="1"/>
  <c r="BJ55" i="1" s="1"/>
  <c r="CC63" i="1"/>
  <c r="CD63" i="1" s="1"/>
  <c r="BP54" i="1"/>
  <c r="BQ54" i="1" s="1"/>
  <c r="Z52" i="1"/>
  <c r="AA52" i="1" s="1"/>
  <c r="X51" i="1"/>
  <c r="Y51" i="1" s="1"/>
  <c r="V52" i="1"/>
  <c r="W52" i="1" s="1"/>
  <c r="BF51" i="1"/>
  <c r="BE52" i="1" s="1"/>
  <c r="AV53" i="1"/>
  <c r="AU54" i="1" s="1"/>
  <c r="AR51" i="1"/>
  <c r="AQ52" i="1" s="1"/>
  <c r="AT53" i="1"/>
  <c r="AS54" i="1" s="1"/>
  <c r="T54" i="1"/>
  <c r="U54" i="1" s="1"/>
  <c r="BI56" i="1" l="1"/>
  <c r="BJ56" i="1" s="1"/>
  <c r="CC64" i="1"/>
  <c r="CD64" i="1" s="1"/>
  <c r="BP55" i="1"/>
  <c r="BQ55" i="1" s="1"/>
  <c r="Z53" i="1"/>
  <c r="AA53" i="1" s="1"/>
  <c r="X52" i="1"/>
  <c r="Y52" i="1" s="1"/>
  <c r="V53" i="1"/>
  <c r="W53" i="1" s="1"/>
  <c r="BF52" i="1"/>
  <c r="BE53" i="1" s="1"/>
  <c r="AT54" i="1"/>
  <c r="AS55" i="1" s="1"/>
  <c r="AR52" i="1"/>
  <c r="AQ53" i="1" s="1"/>
  <c r="AV54" i="1"/>
  <c r="AU55" i="1" s="1"/>
  <c r="T55" i="1"/>
  <c r="U55" i="1" s="1"/>
  <c r="BI57" i="1" l="1"/>
  <c r="BJ57" i="1" s="1"/>
  <c r="CC65" i="1"/>
  <c r="CD65" i="1" s="1"/>
  <c r="BP56" i="1"/>
  <c r="BQ56" i="1" s="1"/>
  <c r="Z54" i="1"/>
  <c r="AA54" i="1" s="1"/>
  <c r="X53" i="1"/>
  <c r="Y53" i="1" s="1"/>
  <c r="V54" i="1"/>
  <c r="W54" i="1" s="1"/>
  <c r="BF53" i="1"/>
  <c r="BE54" i="1" s="1"/>
  <c r="AR53" i="1"/>
  <c r="AQ54" i="1" s="1"/>
  <c r="AV55" i="1"/>
  <c r="AU56" i="1" s="1"/>
  <c r="AT55" i="1"/>
  <c r="AS56" i="1" s="1"/>
  <c r="T56" i="1"/>
  <c r="U56" i="1" s="1"/>
  <c r="BI58" i="1" l="1"/>
  <c r="BJ58" i="1" s="1"/>
  <c r="CC66" i="1"/>
  <c r="CD66" i="1" s="1"/>
  <c r="BP57" i="1"/>
  <c r="BQ57" i="1" s="1"/>
  <c r="Z55" i="1"/>
  <c r="AA55" i="1" s="1"/>
  <c r="X54" i="1"/>
  <c r="Y54" i="1" s="1"/>
  <c r="V55" i="1"/>
  <c r="W55" i="1" s="1"/>
  <c r="BF54" i="1"/>
  <c r="BE55" i="1" s="1"/>
  <c r="AT56" i="1"/>
  <c r="AS57" i="1" s="1"/>
  <c r="AV56" i="1"/>
  <c r="AU57" i="1" s="1"/>
  <c r="AR54" i="1"/>
  <c r="AQ55" i="1" s="1"/>
  <c r="T57" i="1"/>
  <c r="U57" i="1" s="1"/>
  <c r="BI59" i="1" l="1"/>
  <c r="BJ59" i="1" s="1"/>
  <c r="CC67" i="1"/>
  <c r="CD67" i="1" s="1"/>
  <c r="BP58" i="1"/>
  <c r="BQ58" i="1" s="1"/>
  <c r="Z56" i="1"/>
  <c r="AA56" i="1" s="1"/>
  <c r="X55" i="1"/>
  <c r="Y55" i="1" s="1"/>
  <c r="V56" i="1"/>
  <c r="W56" i="1" s="1"/>
  <c r="BF55" i="1"/>
  <c r="BE56" i="1" s="1"/>
  <c r="AR55" i="1"/>
  <c r="AQ56" i="1" s="1"/>
  <c r="AV57" i="1"/>
  <c r="AU58" i="1" s="1"/>
  <c r="AT57" i="1"/>
  <c r="AS58" i="1" s="1"/>
  <c r="T58" i="1"/>
  <c r="U58" i="1" s="1"/>
  <c r="BI60" i="1" l="1"/>
  <c r="BJ60" i="1" s="1"/>
  <c r="CC68" i="1"/>
  <c r="CD68" i="1" s="1"/>
  <c r="BP59" i="1"/>
  <c r="BQ59" i="1" s="1"/>
  <c r="Z57" i="1"/>
  <c r="AA57" i="1" s="1"/>
  <c r="X56" i="1"/>
  <c r="Y56" i="1" s="1"/>
  <c r="V57" i="1"/>
  <c r="W57" i="1" s="1"/>
  <c r="BF56" i="1"/>
  <c r="BE57" i="1" s="1"/>
  <c r="AT58" i="1"/>
  <c r="AS59" i="1" s="1"/>
  <c r="AV58" i="1"/>
  <c r="AU59" i="1" s="1"/>
  <c r="AR56" i="1"/>
  <c r="AQ57" i="1" s="1"/>
  <c r="T59" i="1"/>
  <c r="U59" i="1" s="1"/>
  <c r="BI61" i="1" l="1"/>
  <c r="BJ61" i="1" s="1"/>
  <c r="CC69" i="1"/>
  <c r="CD69" i="1" s="1"/>
  <c r="BP60" i="1"/>
  <c r="BQ60" i="1" s="1"/>
  <c r="Z58" i="1"/>
  <c r="AA58" i="1" s="1"/>
  <c r="X57" i="1"/>
  <c r="Y57" i="1" s="1"/>
  <c r="V58" i="1"/>
  <c r="W58" i="1" s="1"/>
  <c r="BF57" i="1"/>
  <c r="BE58" i="1" s="1"/>
  <c r="AV59" i="1"/>
  <c r="AU60" i="1" s="1"/>
  <c r="AT59" i="1"/>
  <c r="AS60" i="1" s="1"/>
  <c r="AR57" i="1"/>
  <c r="AQ58" i="1" s="1"/>
  <c r="T60" i="1"/>
  <c r="U60" i="1" s="1"/>
  <c r="BI62" i="1" l="1"/>
  <c r="BJ62" i="1" s="1"/>
  <c r="CC70" i="1"/>
  <c r="CD70" i="1" s="1"/>
  <c r="BP61" i="1"/>
  <c r="BQ61" i="1" s="1"/>
  <c r="Z59" i="1"/>
  <c r="AA59" i="1" s="1"/>
  <c r="X58" i="1"/>
  <c r="Y58" i="1" s="1"/>
  <c r="V59" i="1"/>
  <c r="W59" i="1" s="1"/>
  <c r="BF58" i="1"/>
  <c r="BE59" i="1" s="1"/>
  <c r="AR58" i="1"/>
  <c r="AQ59" i="1" s="1"/>
  <c r="AT60" i="1"/>
  <c r="AS61" i="1" s="1"/>
  <c r="AV60" i="1"/>
  <c r="AU61" i="1" s="1"/>
  <c r="T61" i="1"/>
  <c r="U61" i="1" s="1"/>
  <c r="BI63" i="1" l="1"/>
  <c r="BJ63" i="1" s="1"/>
  <c r="CC71" i="1"/>
  <c r="CD71" i="1" s="1"/>
  <c r="BP62" i="1"/>
  <c r="BQ62" i="1" s="1"/>
  <c r="Z60" i="1"/>
  <c r="AA60" i="1" s="1"/>
  <c r="X59" i="1"/>
  <c r="Y59" i="1" s="1"/>
  <c r="V60" i="1"/>
  <c r="W60" i="1" s="1"/>
  <c r="BF59" i="1"/>
  <c r="BE60" i="1" s="1"/>
  <c r="AT61" i="1"/>
  <c r="AS62" i="1" s="1"/>
  <c r="AV61" i="1"/>
  <c r="AU62" i="1" s="1"/>
  <c r="AR59" i="1"/>
  <c r="AQ60" i="1" s="1"/>
  <c r="T62" i="1"/>
  <c r="U62" i="1" s="1"/>
  <c r="BI64" i="1" l="1"/>
  <c r="BJ64" i="1" s="1"/>
  <c r="CC72" i="1"/>
  <c r="CD72" i="1" s="1"/>
  <c r="BP63" i="1"/>
  <c r="BQ63" i="1" s="1"/>
  <c r="Z61" i="1"/>
  <c r="AA61" i="1" s="1"/>
  <c r="X60" i="1"/>
  <c r="Y60" i="1" s="1"/>
  <c r="V61" i="1"/>
  <c r="W61" i="1" s="1"/>
  <c r="BF60" i="1"/>
  <c r="BE61" i="1" s="1"/>
  <c r="AV62" i="1"/>
  <c r="AU63" i="1" s="1"/>
  <c r="AR60" i="1"/>
  <c r="AQ61" i="1" s="1"/>
  <c r="AT62" i="1"/>
  <c r="AS63" i="1" s="1"/>
  <c r="T63" i="1"/>
  <c r="U63" i="1" s="1"/>
  <c r="BI65" i="1" l="1"/>
  <c r="BJ65" i="1" s="1"/>
  <c r="CC73" i="1"/>
  <c r="CD73" i="1" s="1"/>
  <c r="BP64" i="1"/>
  <c r="BQ64" i="1" s="1"/>
  <c r="Z62" i="1"/>
  <c r="AA62" i="1" s="1"/>
  <c r="X61" i="1"/>
  <c r="Y61" i="1" s="1"/>
  <c r="V62" i="1"/>
  <c r="W62" i="1" s="1"/>
  <c r="BF61" i="1"/>
  <c r="BE62" i="1" s="1"/>
  <c r="AR61" i="1"/>
  <c r="AQ62" i="1" s="1"/>
  <c r="AV63" i="1"/>
  <c r="AU64" i="1" s="1"/>
  <c r="AT63" i="1"/>
  <c r="AS64" i="1" s="1"/>
  <c r="T64" i="1"/>
  <c r="U64" i="1" s="1"/>
  <c r="BI66" i="1" l="1"/>
  <c r="BJ66" i="1" s="1"/>
  <c r="CC74" i="1"/>
  <c r="CD74" i="1" s="1"/>
  <c r="BP65" i="1"/>
  <c r="BQ65" i="1" s="1"/>
  <c r="Z63" i="1"/>
  <c r="AA63" i="1" s="1"/>
  <c r="X62" i="1"/>
  <c r="Y62" i="1" s="1"/>
  <c r="V63" i="1"/>
  <c r="W63" i="1" s="1"/>
  <c r="BF62" i="1"/>
  <c r="BE63" i="1" s="1"/>
  <c r="AT64" i="1"/>
  <c r="AS65" i="1" s="1"/>
  <c r="AV64" i="1"/>
  <c r="AU65" i="1" s="1"/>
  <c r="AR62" i="1"/>
  <c r="AQ63" i="1" s="1"/>
  <c r="T65" i="1"/>
  <c r="U65" i="1" s="1"/>
  <c r="BI67" i="1" l="1"/>
  <c r="BJ67" i="1" s="1"/>
  <c r="CC75" i="1"/>
  <c r="CD75" i="1" s="1"/>
  <c r="BP66" i="1"/>
  <c r="BQ66" i="1" s="1"/>
  <c r="Z64" i="1"/>
  <c r="AA64" i="1" s="1"/>
  <c r="X63" i="1"/>
  <c r="Y63" i="1" s="1"/>
  <c r="V64" i="1"/>
  <c r="W64" i="1" s="1"/>
  <c r="BF63" i="1"/>
  <c r="BE64" i="1" s="1"/>
  <c r="AV65" i="1"/>
  <c r="AU66" i="1" s="1"/>
  <c r="AR63" i="1"/>
  <c r="AQ64" i="1" s="1"/>
  <c r="AT65" i="1"/>
  <c r="AS66" i="1" s="1"/>
  <c r="T66" i="1"/>
  <c r="U66" i="1" s="1"/>
  <c r="BI68" i="1" l="1"/>
  <c r="BJ68" i="1" s="1"/>
  <c r="CC76" i="1"/>
  <c r="CD76" i="1" s="1"/>
  <c r="BP67" i="1"/>
  <c r="BQ67" i="1" s="1"/>
  <c r="Z65" i="1"/>
  <c r="AA65" i="1" s="1"/>
  <c r="X64" i="1"/>
  <c r="Y64" i="1" s="1"/>
  <c r="V65" i="1"/>
  <c r="W65" i="1" s="1"/>
  <c r="BF64" i="1"/>
  <c r="BE65" i="1" s="1"/>
  <c r="AR64" i="1"/>
  <c r="AQ65" i="1" s="1"/>
  <c r="AV66" i="1"/>
  <c r="AU67" i="1" s="1"/>
  <c r="AT66" i="1"/>
  <c r="AS67" i="1" s="1"/>
  <c r="T67" i="1"/>
  <c r="U67" i="1" s="1"/>
  <c r="BI69" i="1" l="1"/>
  <c r="BJ69" i="1" s="1"/>
  <c r="CC77" i="1"/>
  <c r="CD77" i="1" s="1"/>
  <c r="BP68" i="1"/>
  <c r="BQ68" i="1" s="1"/>
  <c r="Z66" i="1"/>
  <c r="AA66" i="1" s="1"/>
  <c r="X65" i="1"/>
  <c r="Y65" i="1" s="1"/>
  <c r="V66" i="1"/>
  <c r="W66" i="1" s="1"/>
  <c r="BF65" i="1"/>
  <c r="BE66" i="1" s="1"/>
  <c r="AT67" i="1"/>
  <c r="AS68" i="1" s="1"/>
  <c r="AV67" i="1"/>
  <c r="AU68" i="1" s="1"/>
  <c r="AR65" i="1"/>
  <c r="AQ66" i="1" s="1"/>
  <c r="T68" i="1"/>
  <c r="U68" i="1" s="1"/>
  <c r="BI70" i="1" l="1"/>
  <c r="BJ70" i="1" s="1"/>
  <c r="CC78" i="1"/>
  <c r="CD78" i="1" s="1"/>
  <c r="BP69" i="1"/>
  <c r="BQ69" i="1" s="1"/>
  <c r="Z67" i="1"/>
  <c r="AA67" i="1" s="1"/>
  <c r="X66" i="1"/>
  <c r="Y66" i="1" s="1"/>
  <c r="V67" i="1"/>
  <c r="W67" i="1" s="1"/>
  <c r="BF66" i="1"/>
  <c r="BE67" i="1" s="1"/>
  <c r="AV68" i="1"/>
  <c r="AU69" i="1" s="1"/>
  <c r="AT68" i="1"/>
  <c r="AS69" i="1" s="1"/>
  <c r="AR66" i="1"/>
  <c r="AQ67" i="1" s="1"/>
  <c r="T69" i="1"/>
  <c r="U69" i="1" s="1"/>
  <c r="BI71" i="1" l="1"/>
  <c r="BJ71" i="1" s="1"/>
  <c r="CC79" i="1"/>
  <c r="CD79" i="1" s="1"/>
  <c r="CC80" i="1" s="1"/>
  <c r="CD80" i="1" s="1"/>
  <c r="BP70" i="1"/>
  <c r="BQ70" i="1" s="1"/>
  <c r="Z68" i="1"/>
  <c r="AA68" i="1" s="1"/>
  <c r="X67" i="1"/>
  <c r="Y67" i="1" s="1"/>
  <c r="V68" i="1"/>
  <c r="W68" i="1" s="1"/>
  <c r="BF67" i="1"/>
  <c r="BE68" i="1" s="1"/>
  <c r="AT69" i="1"/>
  <c r="AS70" i="1" s="1"/>
  <c r="AV69" i="1"/>
  <c r="AU70" i="1" s="1"/>
  <c r="AR67" i="1"/>
  <c r="AQ68" i="1" s="1"/>
  <c r="T70" i="1"/>
  <c r="U70" i="1" s="1"/>
  <c r="BI72" i="1" l="1"/>
  <c r="BJ72" i="1" s="1"/>
  <c r="CC81" i="1"/>
  <c r="CD81" i="1" s="1"/>
  <c r="BP71" i="1"/>
  <c r="BQ71" i="1" s="1"/>
  <c r="Z69" i="1"/>
  <c r="AA69" i="1" s="1"/>
  <c r="X68" i="1"/>
  <c r="Y68" i="1" s="1"/>
  <c r="V69" i="1"/>
  <c r="W69" i="1" s="1"/>
  <c r="BF68" i="1"/>
  <c r="BE69" i="1" s="1"/>
  <c r="AV70" i="1"/>
  <c r="AU71" i="1" s="1"/>
  <c r="AR68" i="1"/>
  <c r="AQ69" i="1" s="1"/>
  <c r="AT70" i="1"/>
  <c r="AS71" i="1" s="1"/>
  <c r="T71" i="1"/>
  <c r="U71" i="1" s="1"/>
  <c r="BI73" i="1" l="1"/>
  <c r="BJ73" i="1" s="1"/>
  <c r="CC82" i="1"/>
  <c r="CD82" i="1" s="1"/>
  <c r="BP72" i="1"/>
  <c r="BQ72" i="1" s="1"/>
  <c r="Z70" i="1"/>
  <c r="AA70" i="1" s="1"/>
  <c r="X69" i="1"/>
  <c r="Y69" i="1" s="1"/>
  <c r="V70" i="1"/>
  <c r="W70" i="1" s="1"/>
  <c r="BF69" i="1"/>
  <c r="BE70" i="1" s="1"/>
  <c r="AT71" i="1"/>
  <c r="AS72" i="1" s="1"/>
  <c r="AR69" i="1"/>
  <c r="AQ70" i="1" s="1"/>
  <c r="AV71" i="1"/>
  <c r="AU72" i="1" s="1"/>
  <c r="T72" i="1"/>
  <c r="U72" i="1" s="1"/>
  <c r="BI74" i="1" l="1"/>
  <c r="BJ74" i="1" s="1"/>
  <c r="CC83" i="1"/>
  <c r="CD83" i="1" s="1"/>
  <c r="BP73" i="1"/>
  <c r="BQ73" i="1" s="1"/>
  <c r="Z71" i="1"/>
  <c r="AA71" i="1" s="1"/>
  <c r="X70" i="1"/>
  <c r="Y70" i="1" s="1"/>
  <c r="V71" i="1"/>
  <c r="W71" i="1" s="1"/>
  <c r="BF70" i="1"/>
  <c r="BE71" i="1" s="1"/>
  <c r="AR70" i="1"/>
  <c r="AQ71" i="1" s="1"/>
  <c r="AV72" i="1"/>
  <c r="AU73" i="1" s="1"/>
  <c r="AT72" i="1"/>
  <c r="AS73" i="1" s="1"/>
  <c r="T73" i="1"/>
  <c r="U73" i="1" s="1"/>
  <c r="BI75" i="1" l="1"/>
  <c r="BJ75" i="1" s="1"/>
  <c r="CC84" i="1"/>
  <c r="CD84" i="1" s="1"/>
  <c r="BP74" i="1"/>
  <c r="BQ74" i="1" s="1"/>
  <c r="Z72" i="1"/>
  <c r="AA72" i="1" s="1"/>
  <c r="X71" i="1"/>
  <c r="Y71" i="1" s="1"/>
  <c r="V72" i="1"/>
  <c r="W72" i="1" s="1"/>
  <c r="BF71" i="1"/>
  <c r="BE72" i="1" s="1"/>
  <c r="AV73" i="1"/>
  <c r="AU74" i="1" s="1"/>
  <c r="AT73" i="1"/>
  <c r="AS74" i="1" s="1"/>
  <c r="AR71" i="1"/>
  <c r="AQ72" i="1" s="1"/>
  <c r="T74" i="1"/>
  <c r="U74" i="1" s="1"/>
  <c r="BI76" i="1" l="1"/>
  <c r="BJ76" i="1" s="1"/>
  <c r="CC85" i="1"/>
  <c r="CD85" i="1" s="1"/>
  <c r="BP75" i="1"/>
  <c r="BQ75" i="1" s="1"/>
  <c r="Z73" i="1"/>
  <c r="AA73" i="1" s="1"/>
  <c r="X72" i="1"/>
  <c r="Y72" i="1" s="1"/>
  <c r="V73" i="1"/>
  <c r="W73" i="1" s="1"/>
  <c r="BF72" i="1"/>
  <c r="BE73" i="1" s="1"/>
  <c r="AR72" i="1"/>
  <c r="AQ73" i="1" s="1"/>
  <c r="AT74" i="1"/>
  <c r="AS75" i="1" s="1"/>
  <c r="AV74" i="1"/>
  <c r="AU75" i="1" s="1"/>
  <c r="T75" i="1"/>
  <c r="U75" i="1" s="1"/>
  <c r="BI77" i="1" l="1"/>
  <c r="BJ77" i="1" s="1"/>
  <c r="CC86" i="1"/>
  <c r="CD86" i="1" s="1"/>
  <c r="BP76" i="1"/>
  <c r="BQ76" i="1" s="1"/>
  <c r="Z74" i="1"/>
  <c r="AA74" i="1" s="1"/>
  <c r="X73" i="1"/>
  <c r="Y73" i="1" s="1"/>
  <c r="V74" i="1"/>
  <c r="W74" i="1" s="1"/>
  <c r="BF73" i="1"/>
  <c r="BE74" i="1" s="1"/>
  <c r="AV75" i="1"/>
  <c r="AU76" i="1" s="1"/>
  <c r="AT75" i="1"/>
  <c r="AS76" i="1" s="1"/>
  <c r="AR73" i="1"/>
  <c r="AQ74" i="1" s="1"/>
  <c r="T76" i="1"/>
  <c r="U76" i="1" s="1"/>
  <c r="BI78" i="1" l="1"/>
  <c r="BJ78" i="1" s="1"/>
  <c r="CC87" i="1"/>
  <c r="CD87" i="1" s="1"/>
  <c r="BP77" i="1"/>
  <c r="BQ77" i="1" s="1"/>
  <c r="Z75" i="1"/>
  <c r="AA75" i="1" s="1"/>
  <c r="X74" i="1"/>
  <c r="Y74" i="1" s="1"/>
  <c r="V75" i="1"/>
  <c r="W75" i="1" s="1"/>
  <c r="BF74" i="1"/>
  <c r="BE75" i="1" s="1"/>
  <c r="AT76" i="1"/>
  <c r="AS77" i="1" s="1"/>
  <c r="AV76" i="1"/>
  <c r="AU77" i="1" s="1"/>
  <c r="AR74" i="1"/>
  <c r="AQ75" i="1" s="1"/>
  <c r="T77" i="1"/>
  <c r="U77" i="1" s="1"/>
  <c r="BI79" i="1" l="1"/>
  <c r="BJ79" i="1" s="1"/>
  <c r="CC88" i="1"/>
  <c r="CD88" i="1" s="1"/>
  <c r="CC89" i="1" s="1"/>
  <c r="CD89" i="1" s="1"/>
  <c r="BP78" i="1"/>
  <c r="BQ78" i="1" s="1"/>
  <c r="Z76" i="1"/>
  <c r="AA76" i="1" s="1"/>
  <c r="X75" i="1"/>
  <c r="Y75" i="1" s="1"/>
  <c r="V76" i="1"/>
  <c r="W76" i="1" s="1"/>
  <c r="BF75" i="1"/>
  <c r="BE76" i="1" s="1"/>
  <c r="AV77" i="1"/>
  <c r="AU78" i="1" s="1"/>
  <c r="AR75" i="1"/>
  <c r="AQ76" i="1" s="1"/>
  <c r="AT77" i="1"/>
  <c r="AS78" i="1" s="1"/>
  <c r="T78" i="1"/>
  <c r="U78" i="1" s="1"/>
  <c r="BI80" i="1" l="1"/>
  <c r="BJ80" i="1" s="1"/>
  <c r="CC90" i="1"/>
  <c r="CD90" i="1" s="1"/>
  <c r="CC91" i="1" s="1"/>
  <c r="CD91" i="1" s="1"/>
  <c r="BP79" i="1"/>
  <c r="BQ79" i="1" s="1"/>
  <c r="Z77" i="1"/>
  <c r="AA77" i="1" s="1"/>
  <c r="X76" i="1"/>
  <c r="Y76" i="1" s="1"/>
  <c r="V77" i="1"/>
  <c r="W77" i="1" s="1"/>
  <c r="BF76" i="1"/>
  <c r="BE77" i="1" s="1"/>
  <c r="AT78" i="1"/>
  <c r="AS79" i="1" s="1"/>
  <c r="AR76" i="1"/>
  <c r="AQ77" i="1" s="1"/>
  <c r="AV78" i="1"/>
  <c r="AU79" i="1" s="1"/>
  <c r="T79" i="1"/>
  <c r="U79" i="1" s="1"/>
  <c r="BI81" i="1" l="1"/>
  <c r="BJ81" i="1" s="1"/>
  <c r="CC92" i="1"/>
  <c r="CD92" i="1" s="1"/>
  <c r="BP80" i="1"/>
  <c r="BQ80" i="1" s="1"/>
  <c r="Z78" i="1"/>
  <c r="AA78" i="1" s="1"/>
  <c r="X77" i="1"/>
  <c r="Y77" i="1" s="1"/>
  <c r="V78" i="1"/>
  <c r="W78" i="1" s="1"/>
  <c r="BF77" i="1"/>
  <c r="BE78" i="1" s="1"/>
  <c r="AR77" i="1"/>
  <c r="AQ78" i="1" s="1"/>
  <c r="AV79" i="1"/>
  <c r="AU80" i="1" s="1"/>
  <c r="AT79" i="1"/>
  <c r="AS80" i="1" s="1"/>
  <c r="T80" i="1"/>
  <c r="U80" i="1" s="1"/>
  <c r="BI82" i="1" l="1"/>
  <c r="BJ82" i="1" s="1"/>
  <c r="CC93" i="1"/>
  <c r="CD93" i="1" s="1"/>
  <c r="BP81" i="1"/>
  <c r="BQ81" i="1" s="1"/>
  <c r="Z79" i="1"/>
  <c r="AA79" i="1" s="1"/>
  <c r="X78" i="1"/>
  <c r="Y78" i="1" s="1"/>
  <c r="V79" i="1"/>
  <c r="W79" i="1" s="1"/>
  <c r="BF78" i="1"/>
  <c r="BE79" i="1" s="1"/>
  <c r="AT80" i="1"/>
  <c r="AS81" i="1" s="1"/>
  <c r="AV80" i="1"/>
  <c r="AU81" i="1" s="1"/>
  <c r="AR78" i="1"/>
  <c r="AQ79" i="1" s="1"/>
  <c r="T81" i="1"/>
  <c r="U81" i="1" s="1"/>
  <c r="BI83" i="1" l="1"/>
  <c r="BJ83" i="1" s="1"/>
  <c r="CC94" i="1"/>
  <c r="CD94" i="1" s="1"/>
  <c r="BP82" i="1"/>
  <c r="BQ82" i="1" s="1"/>
  <c r="Z80" i="1"/>
  <c r="AA80" i="1" s="1"/>
  <c r="X79" i="1"/>
  <c r="Y79" i="1" s="1"/>
  <c r="V80" i="1"/>
  <c r="W80" i="1" s="1"/>
  <c r="BF79" i="1"/>
  <c r="BE80" i="1" s="1"/>
  <c r="AV81" i="1"/>
  <c r="AU82" i="1" s="1"/>
  <c r="AR79" i="1"/>
  <c r="AQ80" i="1" s="1"/>
  <c r="AT81" i="1"/>
  <c r="AS82" i="1" s="1"/>
  <c r="T82" i="1"/>
  <c r="U82" i="1" s="1"/>
  <c r="BI84" i="1" l="1"/>
  <c r="BJ84" i="1" s="1"/>
  <c r="CC95" i="1"/>
  <c r="CD95" i="1" s="1"/>
  <c r="CC96" i="1" s="1"/>
  <c r="CD96" i="1" s="1"/>
  <c r="BP83" i="1"/>
  <c r="BQ83" i="1" s="1"/>
  <c r="Z81" i="1"/>
  <c r="AA81" i="1" s="1"/>
  <c r="X80" i="1"/>
  <c r="Y80" i="1" s="1"/>
  <c r="V81" i="1"/>
  <c r="W81" i="1" s="1"/>
  <c r="BF80" i="1"/>
  <c r="BE81" i="1" s="1"/>
  <c r="AR80" i="1"/>
  <c r="AQ81" i="1" s="1"/>
  <c r="AV82" i="1"/>
  <c r="AU83" i="1" s="1"/>
  <c r="AT82" i="1"/>
  <c r="AS83" i="1" s="1"/>
  <c r="T83" i="1"/>
  <c r="U83" i="1" s="1"/>
  <c r="BI85" i="1" l="1"/>
  <c r="BJ85" i="1" s="1"/>
  <c r="CC97" i="1"/>
  <c r="CD97" i="1" s="1"/>
  <c r="BP84" i="1"/>
  <c r="BQ84" i="1" s="1"/>
  <c r="Z82" i="1"/>
  <c r="AA82" i="1" s="1"/>
  <c r="X81" i="1"/>
  <c r="Y81" i="1" s="1"/>
  <c r="V82" i="1"/>
  <c r="W82" i="1" s="1"/>
  <c r="BF81" i="1"/>
  <c r="BE82" i="1" s="1"/>
  <c r="AV83" i="1"/>
  <c r="AU84" i="1" s="1"/>
  <c r="AT83" i="1"/>
  <c r="AS84" i="1" s="1"/>
  <c r="AR81" i="1"/>
  <c r="AQ82" i="1" s="1"/>
  <c r="T84" i="1"/>
  <c r="U84" i="1" s="1"/>
  <c r="BI86" i="1" l="1"/>
  <c r="BJ86" i="1" s="1"/>
  <c r="CC98" i="1"/>
  <c r="CD98" i="1" s="1"/>
  <c r="BP85" i="1"/>
  <c r="BQ85" i="1" s="1"/>
  <c r="Z83" i="1"/>
  <c r="AA83" i="1" s="1"/>
  <c r="X82" i="1"/>
  <c r="Y82" i="1" s="1"/>
  <c r="V83" i="1"/>
  <c r="W83" i="1" s="1"/>
  <c r="BF82" i="1"/>
  <c r="BE83" i="1" s="1"/>
  <c r="AT84" i="1"/>
  <c r="AS85" i="1" s="1"/>
  <c r="AV84" i="1"/>
  <c r="AU85" i="1" s="1"/>
  <c r="AR82" i="1"/>
  <c r="AQ83" i="1" s="1"/>
  <c r="T85" i="1"/>
  <c r="U85" i="1" s="1"/>
  <c r="BI87" i="1" l="1"/>
  <c r="BJ87" i="1" s="1"/>
  <c r="CC99" i="1"/>
  <c r="CD99" i="1" s="1"/>
  <c r="CC100" i="1" s="1"/>
  <c r="CD100" i="1" s="1"/>
  <c r="BP86" i="1"/>
  <c r="BQ86" i="1" s="1"/>
  <c r="Z84" i="1"/>
  <c r="AA84" i="1" s="1"/>
  <c r="X83" i="1"/>
  <c r="Y83" i="1" s="1"/>
  <c r="V84" i="1"/>
  <c r="W84" i="1" s="1"/>
  <c r="BF83" i="1"/>
  <c r="BE84" i="1" s="1"/>
  <c r="AV85" i="1"/>
  <c r="AU86" i="1" s="1"/>
  <c r="AR83" i="1"/>
  <c r="AQ84" i="1" s="1"/>
  <c r="AT85" i="1"/>
  <c r="AS86" i="1" s="1"/>
  <c r="T86" i="1"/>
  <c r="U86" i="1" s="1"/>
  <c r="BI88" i="1" l="1"/>
  <c r="BJ88" i="1" s="1"/>
  <c r="CC101" i="1"/>
  <c r="CD101" i="1" s="1"/>
  <c r="BP87" i="1"/>
  <c r="BQ87" i="1" s="1"/>
  <c r="Z85" i="1"/>
  <c r="AA85" i="1" s="1"/>
  <c r="X84" i="1"/>
  <c r="Y84" i="1" s="1"/>
  <c r="V85" i="1"/>
  <c r="W85" i="1" s="1"/>
  <c r="BF84" i="1"/>
  <c r="BE85" i="1" s="1"/>
  <c r="AR84" i="1"/>
  <c r="AQ85" i="1" s="1"/>
  <c r="AT86" i="1"/>
  <c r="AS87" i="1" s="1"/>
  <c r="AV86" i="1"/>
  <c r="AU87" i="1" s="1"/>
  <c r="T87" i="1"/>
  <c r="U87" i="1" s="1"/>
  <c r="BI89" i="1" l="1"/>
  <c r="BJ89" i="1" s="1"/>
  <c r="CC102" i="1"/>
  <c r="CD102" i="1" s="1"/>
  <c r="BP88" i="1"/>
  <c r="BQ88" i="1" s="1"/>
  <c r="Z86" i="1"/>
  <c r="AA86" i="1" s="1"/>
  <c r="X85" i="1"/>
  <c r="Y85" i="1" s="1"/>
  <c r="V86" i="1"/>
  <c r="W86" i="1" s="1"/>
  <c r="BF85" i="1"/>
  <c r="BE86" i="1" s="1"/>
  <c r="AT87" i="1"/>
  <c r="AS88" i="1" s="1"/>
  <c r="AV87" i="1"/>
  <c r="AU88" i="1" s="1"/>
  <c r="AR85" i="1"/>
  <c r="AQ86" i="1" s="1"/>
  <c r="T88" i="1"/>
  <c r="U88" i="1" s="1"/>
  <c r="BI90" i="1" l="1"/>
  <c r="BJ90" i="1" s="1"/>
  <c r="CC103" i="1"/>
  <c r="CD103" i="1" s="1"/>
  <c r="BP89" i="1"/>
  <c r="BQ89" i="1" s="1"/>
  <c r="Z87" i="1"/>
  <c r="AA87" i="1" s="1"/>
  <c r="X86" i="1"/>
  <c r="Y86" i="1" s="1"/>
  <c r="V87" i="1"/>
  <c r="W87" i="1" s="1"/>
  <c r="BF86" i="1"/>
  <c r="BE87" i="1" s="1"/>
  <c r="AV88" i="1"/>
  <c r="AU89" i="1" s="1"/>
  <c r="AR86" i="1"/>
  <c r="AQ87" i="1" s="1"/>
  <c r="AT88" i="1"/>
  <c r="AS89" i="1" s="1"/>
  <c r="T89" i="1"/>
  <c r="U89" i="1" s="1"/>
  <c r="BI91" i="1" l="1"/>
  <c r="BJ91" i="1" s="1"/>
  <c r="CC104" i="1"/>
  <c r="CD104" i="1" s="1"/>
  <c r="BP90" i="1"/>
  <c r="BQ90" i="1" s="1"/>
  <c r="Z88" i="1"/>
  <c r="AA88" i="1" s="1"/>
  <c r="X87" i="1"/>
  <c r="Y87" i="1" s="1"/>
  <c r="V88" i="1"/>
  <c r="W88" i="1" s="1"/>
  <c r="BF87" i="1"/>
  <c r="BE88" i="1" s="1"/>
  <c r="AR87" i="1"/>
  <c r="AQ88" i="1" s="1"/>
  <c r="AT89" i="1"/>
  <c r="AS90" i="1" s="1"/>
  <c r="AV89" i="1"/>
  <c r="AU90" i="1" s="1"/>
  <c r="T90" i="1"/>
  <c r="U90" i="1" s="1"/>
  <c r="BI92" i="1" l="1"/>
  <c r="BJ92" i="1" s="1"/>
  <c r="CC105" i="1"/>
  <c r="CD105" i="1" s="1"/>
  <c r="BP91" i="1"/>
  <c r="BQ91" i="1" s="1"/>
  <c r="Z89" i="1"/>
  <c r="AA89" i="1" s="1"/>
  <c r="X88" i="1"/>
  <c r="Y88" i="1" s="1"/>
  <c r="V89" i="1"/>
  <c r="W89" i="1" s="1"/>
  <c r="BF88" i="1"/>
  <c r="BE89" i="1" s="1"/>
  <c r="AV90" i="1"/>
  <c r="AU91" i="1" s="1"/>
  <c r="AT90" i="1"/>
  <c r="AS91" i="1" s="1"/>
  <c r="AR88" i="1"/>
  <c r="AQ89" i="1" s="1"/>
  <c r="T91" i="1"/>
  <c r="U91" i="1" s="1"/>
  <c r="BI93" i="1" l="1"/>
  <c r="BJ93" i="1" s="1"/>
  <c r="CC106" i="1"/>
  <c r="CD106" i="1" s="1"/>
  <c r="BP92" i="1"/>
  <c r="BQ92" i="1" s="1"/>
  <c r="Z90" i="1"/>
  <c r="AA90" i="1" s="1"/>
  <c r="X89" i="1"/>
  <c r="Y89" i="1" s="1"/>
  <c r="V90" i="1"/>
  <c r="W90" i="1" s="1"/>
  <c r="BF89" i="1"/>
  <c r="BE90" i="1" s="1"/>
  <c r="AT91" i="1"/>
  <c r="AS92" i="1" s="1"/>
  <c r="AR89" i="1"/>
  <c r="AQ90" i="1" s="1"/>
  <c r="AV91" i="1"/>
  <c r="AU92" i="1" s="1"/>
  <c r="T92" i="1"/>
  <c r="U92" i="1" s="1"/>
  <c r="BI94" i="1" l="1"/>
  <c r="BJ94" i="1" s="1"/>
  <c r="CC107" i="1"/>
  <c r="CD107" i="1" s="1"/>
  <c r="BP93" i="1"/>
  <c r="BQ93" i="1" s="1"/>
  <c r="Z91" i="1"/>
  <c r="AA91" i="1" s="1"/>
  <c r="X90" i="1"/>
  <c r="Y90" i="1" s="1"/>
  <c r="V91" i="1"/>
  <c r="W91" i="1" s="1"/>
  <c r="BF90" i="1"/>
  <c r="BE91" i="1" s="1"/>
  <c r="AR90" i="1"/>
  <c r="AQ91" i="1" s="1"/>
  <c r="AV92" i="1"/>
  <c r="AU93" i="1" s="1"/>
  <c r="AT92" i="1"/>
  <c r="AS93" i="1" s="1"/>
  <c r="T93" i="1"/>
  <c r="U93" i="1" s="1"/>
  <c r="BI95" i="1" l="1"/>
  <c r="BJ95" i="1" s="1"/>
  <c r="CC108" i="1"/>
  <c r="CD108" i="1" s="1"/>
  <c r="BP94" i="1"/>
  <c r="BQ94" i="1" s="1"/>
  <c r="Z92" i="1"/>
  <c r="AA92" i="1" s="1"/>
  <c r="X91" i="1"/>
  <c r="Y91" i="1" s="1"/>
  <c r="V92" i="1"/>
  <c r="W92" i="1" s="1"/>
  <c r="BF91" i="1"/>
  <c r="BE92" i="1" s="1"/>
  <c r="AV93" i="1"/>
  <c r="AU94" i="1" s="1"/>
  <c r="AT93" i="1"/>
  <c r="AS94" i="1" s="1"/>
  <c r="AR91" i="1"/>
  <c r="AQ92" i="1" s="1"/>
  <c r="T94" i="1"/>
  <c r="U94" i="1" s="1"/>
  <c r="BI96" i="1" l="1"/>
  <c r="BJ96" i="1" s="1"/>
  <c r="CC109" i="1"/>
  <c r="CD109" i="1" s="1"/>
  <c r="BP95" i="1"/>
  <c r="BQ95" i="1" s="1"/>
  <c r="Z93" i="1"/>
  <c r="AA93" i="1" s="1"/>
  <c r="X92" i="1"/>
  <c r="Y92" i="1" s="1"/>
  <c r="V93" i="1"/>
  <c r="W93" i="1" s="1"/>
  <c r="BF92" i="1"/>
  <c r="BE93" i="1" s="1"/>
  <c r="AT94" i="1"/>
  <c r="AS95" i="1" s="1"/>
  <c r="AV94" i="1"/>
  <c r="AU95" i="1" s="1"/>
  <c r="AR92" i="1"/>
  <c r="AQ93" i="1" s="1"/>
  <c r="T95" i="1"/>
  <c r="U95" i="1" s="1"/>
  <c r="BI97" i="1" l="1"/>
  <c r="BJ97" i="1" s="1"/>
  <c r="CC110" i="1"/>
  <c r="CD110" i="1" s="1"/>
  <c r="BP96" i="1"/>
  <c r="BQ96" i="1" s="1"/>
  <c r="Z94" i="1"/>
  <c r="AA94" i="1" s="1"/>
  <c r="X93" i="1"/>
  <c r="Y93" i="1" s="1"/>
  <c r="V94" i="1"/>
  <c r="W94" i="1" s="1"/>
  <c r="BF93" i="1"/>
  <c r="BE94" i="1" s="1"/>
  <c r="AV95" i="1"/>
  <c r="AU96" i="1" s="1"/>
  <c r="AT95" i="1"/>
  <c r="AS96" i="1" s="1"/>
  <c r="AR93" i="1"/>
  <c r="AQ94" i="1" s="1"/>
  <c r="T96" i="1"/>
  <c r="U96" i="1" s="1"/>
  <c r="BI98" i="1" l="1"/>
  <c r="BJ98" i="1" s="1"/>
  <c r="CC111" i="1"/>
  <c r="CD111" i="1" s="1"/>
  <c r="BP97" i="1"/>
  <c r="BQ97" i="1" s="1"/>
  <c r="Z95" i="1"/>
  <c r="AA95" i="1" s="1"/>
  <c r="X94" i="1"/>
  <c r="Y94" i="1" s="1"/>
  <c r="V95" i="1"/>
  <c r="W95" i="1" s="1"/>
  <c r="BF94" i="1"/>
  <c r="BE95" i="1" s="1"/>
  <c r="AT96" i="1"/>
  <c r="AS97" i="1" s="1"/>
  <c r="AR94" i="1"/>
  <c r="AQ95" i="1" s="1"/>
  <c r="AV96" i="1"/>
  <c r="AU97" i="1" s="1"/>
  <c r="T97" i="1"/>
  <c r="U97" i="1" s="1"/>
  <c r="BI99" i="1" l="1"/>
  <c r="BJ99" i="1" s="1"/>
  <c r="CC112" i="1"/>
  <c r="CD112" i="1" s="1"/>
  <c r="BP98" i="1"/>
  <c r="BQ98" i="1" s="1"/>
  <c r="Z96" i="1"/>
  <c r="AA96" i="1" s="1"/>
  <c r="X95" i="1"/>
  <c r="Y95" i="1" s="1"/>
  <c r="V96" i="1"/>
  <c r="W96" i="1" s="1"/>
  <c r="BF95" i="1"/>
  <c r="BE96" i="1" s="1"/>
  <c r="AR95" i="1"/>
  <c r="AQ96" i="1" s="1"/>
  <c r="AV97" i="1"/>
  <c r="AU98" i="1" s="1"/>
  <c r="AT97" i="1"/>
  <c r="AS98" i="1" s="1"/>
  <c r="T98" i="1"/>
  <c r="U98" i="1" s="1"/>
  <c r="BI100" i="1" l="1"/>
  <c r="BJ100" i="1" s="1"/>
  <c r="CC113" i="1"/>
  <c r="CD113" i="1" s="1"/>
  <c r="BP99" i="1"/>
  <c r="BQ99" i="1" s="1"/>
  <c r="Z97" i="1"/>
  <c r="AA97" i="1" s="1"/>
  <c r="X96" i="1"/>
  <c r="Y96" i="1" s="1"/>
  <c r="V97" i="1"/>
  <c r="W97" i="1" s="1"/>
  <c r="BF96" i="1"/>
  <c r="BE97" i="1" s="1"/>
  <c r="AT98" i="1"/>
  <c r="AS99" i="1" s="1"/>
  <c r="AV98" i="1"/>
  <c r="AU99" i="1" s="1"/>
  <c r="AR96" i="1"/>
  <c r="AQ97" i="1" s="1"/>
  <c r="T99" i="1"/>
  <c r="U99" i="1" s="1"/>
  <c r="BI101" i="1" l="1"/>
  <c r="BJ101" i="1" s="1"/>
  <c r="CC114" i="1"/>
  <c r="CD114" i="1" s="1"/>
  <c r="BP100" i="1"/>
  <c r="BQ100" i="1" s="1"/>
  <c r="Z98" i="1"/>
  <c r="AA98" i="1" s="1"/>
  <c r="X97" i="1"/>
  <c r="Y97" i="1" s="1"/>
  <c r="V98" i="1"/>
  <c r="W98" i="1" s="1"/>
  <c r="BF97" i="1"/>
  <c r="BE98" i="1" s="1"/>
  <c r="AV99" i="1"/>
  <c r="AU100" i="1" s="1"/>
  <c r="AR97" i="1"/>
  <c r="AQ98" i="1" s="1"/>
  <c r="AT99" i="1"/>
  <c r="AS100" i="1" s="1"/>
  <c r="T100" i="1"/>
  <c r="U100" i="1" s="1"/>
  <c r="BI102" i="1" l="1"/>
  <c r="BJ102" i="1" s="1"/>
  <c r="CC115" i="1"/>
  <c r="CD115" i="1" s="1"/>
  <c r="BP101" i="1"/>
  <c r="BQ101" i="1" s="1"/>
  <c r="Z99" i="1"/>
  <c r="AA99" i="1" s="1"/>
  <c r="X98" i="1"/>
  <c r="Y98" i="1" s="1"/>
  <c r="V99" i="1"/>
  <c r="W99" i="1" s="1"/>
  <c r="BF98" i="1"/>
  <c r="BE99" i="1" s="1"/>
  <c r="AR98" i="1"/>
  <c r="AQ99" i="1" s="1"/>
  <c r="AT100" i="1"/>
  <c r="AS101" i="1" s="1"/>
  <c r="AV100" i="1"/>
  <c r="AU101" i="1" s="1"/>
  <c r="T101" i="1"/>
  <c r="U101" i="1" s="1"/>
  <c r="BI103" i="1" l="1"/>
  <c r="BJ103" i="1" s="1"/>
  <c r="CC116" i="1"/>
  <c r="CD116" i="1" s="1"/>
  <c r="CC117" i="1" s="1"/>
  <c r="CD117" i="1" s="1"/>
  <c r="BP102" i="1"/>
  <c r="BQ102" i="1" s="1"/>
  <c r="Z100" i="1"/>
  <c r="AA100" i="1" s="1"/>
  <c r="X99" i="1"/>
  <c r="Y99" i="1" s="1"/>
  <c r="V100" i="1"/>
  <c r="W100" i="1" s="1"/>
  <c r="BF99" i="1"/>
  <c r="BE100" i="1" s="1"/>
  <c r="AT101" i="1"/>
  <c r="AS102" i="1" s="1"/>
  <c r="AV101" i="1"/>
  <c r="AU102" i="1" s="1"/>
  <c r="AR99" i="1"/>
  <c r="AQ100" i="1" s="1"/>
  <c r="T102" i="1"/>
  <c r="U102" i="1" s="1"/>
  <c r="BI104" i="1" l="1"/>
  <c r="BJ104" i="1" s="1"/>
  <c r="CC118" i="1"/>
  <c r="CD118" i="1" s="1"/>
  <c r="BP103" i="1"/>
  <c r="BQ103" i="1" s="1"/>
  <c r="Z101" i="1"/>
  <c r="AA101" i="1" s="1"/>
  <c r="X100" i="1"/>
  <c r="Y100" i="1" s="1"/>
  <c r="V101" i="1"/>
  <c r="W101" i="1" s="1"/>
  <c r="BF100" i="1"/>
  <c r="BE101" i="1" s="1"/>
  <c r="AV102" i="1"/>
  <c r="AU103" i="1" s="1"/>
  <c r="AR100" i="1"/>
  <c r="AQ101" i="1" s="1"/>
  <c r="AT102" i="1"/>
  <c r="AS103" i="1" s="1"/>
  <c r="T103" i="1"/>
  <c r="U103" i="1" s="1"/>
  <c r="BI105" i="1" l="1"/>
  <c r="BJ105" i="1" s="1"/>
  <c r="CC119" i="1"/>
  <c r="CD119" i="1" s="1"/>
  <c r="CC120" i="1" s="1"/>
  <c r="CD120" i="1" s="1"/>
  <c r="BP104" i="1"/>
  <c r="BQ104" i="1" s="1"/>
  <c r="Z102" i="1"/>
  <c r="AA102" i="1" s="1"/>
  <c r="X101" i="1"/>
  <c r="Y101" i="1" s="1"/>
  <c r="V102" i="1"/>
  <c r="W102" i="1" s="1"/>
  <c r="BF101" i="1"/>
  <c r="BE102" i="1" s="1"/>
  <c r="AT103" i="1"/>
  <c r="AS104" i="1" s="1"/>
  <c r="AR101" i="1"/>
  <c r="AQ102" i="1" s="1"/>
  <c r="AV103" i="1"/>
  <c r="AU104" i="1" s="1"/>
  <c r="T104" i="1"/>
  <c r="U104" i="1" s="1"/>
  <c r="BI106" i="1" l="1"/>
  <c r="BJ106" i="1" s="1"/>
  <c r="CC121" i="1"/>
  <c r="CD121" i="1" s="1"/>
  <c r="BP105" i="1"/>
  <c r="BQ105" i="1" s="1"/>
  <c r="Z103" i="1"/>
  <c r="AA103" i="1" s="1"/>
  <c r="X102" i="1"/>
  <c r="Y102" i="1" s="1"/>
  <c r="V103" i="1"/>
  <c r="W103" i="1" s="1"/>
  <c r="BF102" i="1"/>
  <c r="BE103" i="1" s="1"/>
  <c r="AR102" i="1"/>
  <c r="AQ103" i="1" s="1"/>
  <c r="AT104" i="1"/>
  <c r="AS105" i="1" s="1"/>
  <c r="AV104" i="1"/>
  <c r="AU105" i="1" s="1"/>
  <c r="T105" i="1"/>
  <c r="U105" i="1" s="1"/>
  <c r="BI107" i="1" l="1"/>
  <c r="BJ107" i="1" s="1"/>
  <c r="CC122" i="1"/>
  <c r="CD122" i="1" s="1"/>
  <c r="CC123" i="1" s="1"/>
  <c r="CD123" i="1" s="1"/>
  <c r="BP106" i="1"/>
  <c r="BQ106" i="1" s="1"/>
  <c r="Z104" i="1"/>
  <c r="AA104" i="1" s="1"/>
  <c r="X103" i="1"/>
  <c r="Y103" i="1" s="1"/>
  <c r="V104" i="1"/>
  <c r="W104" i="1" s="1"/>
  <c r="BF103" i="1"/>
  <c r="BE104" i="1" s="1"/>
  <c r="AV105" i="1"/>
  <c r="AU106" i="1" s="1"/>
  <c r="AT105" i="1"/>
  <c r="AS106" i="1" s="1"/>
  <c r="AR103" i="1"/>
  <c r="AQ104" i="1" s="1"/>
  <c r="T106" i="1"/>
  <c r="U106" i="1" s="1"/>
  <c r="BI108" i="1" l="1"/>
  <c r="BJ108" i="1" s="1"/>
  <c r="CC124" i="1"/>
  <c r="CD124" i="1" s="1"/>
  <c r="BP107" i="1"/>
  <c r="BQ107" i="1" s="1"/>
  <c r="Z105" i="1"/>
  <c r="AA105" i="1" s="1"/>
  <c r="X104" i="1"/>
  <c r="Y104" i="1" s="1"/>
  <c r="V105" i="1"/>
  <c r="W105" i="1" s="1"/>
  <c r="BF104" i="1"/>
  <c r="BE105" i="1" s="1"/>
  <c r="AT106" i="1"/>
  <c r="AS107" i="1" s="1"/>
  <c r="AR104" i="1"/>
  <c r="AQ105" i="1" s="1"/>
  <c r="AV106" i="1"/>
  <c r="AU107" i="1" s="1"/>
  <c r="T107" i="1"/>
  <c r="U107" i="1" s="1"/>
  <c r="BI109" i="1" l="1"/>
  <c r="BJ109" i="1" s="1"/>
  <c r="CC125" i="1"/>
  <c r="CD125" i="1" s="1"/>
  <c r="BP108" i="1"/>
  <c r="BQ108" i="1" s="1"/>
  <c r="Z106" i="1"/>
  <c r="AA106" i="1" s="1"/>
  <c r="X105" i="1"/>
  <c r="Y105" i="1" s="1"/>
  <c r="V106" i="1"/>
  <c r="W106" i="1" s="1"/>
  <c r="BF105" i="1"/>
  <c r="BE106" i="1" s="1"/>
  <c r="AV107" i="1"/>
  <c r="AU108" i="1" s="1"/>
  <c r="AR105" i="1"/>
  <c r="AQ106" i="1" s="1"/>
  <c r="AT107" i="1"/>
  <c r="AS108" i="1" s="1"/>
  <c r="T108" i="1"/>
  <c r="U108" i="1" s="1"/>
  <c r="BI110" i="1" l="1"/>
  <c r="BJ110" i="1" s="1"/>
  <c r="CC126" i="1"/>
  <c r="CD126" i="1" s="1"/>
  <c r="BP109" i="1"/>
  <c r="BQ109" i="1" s="1"/>
  <c r="Z107" i="1"/>
  <c r="AA107" i="1" s="1"/>
  <c r="X106" i="1"/>
  <c r="Y106" i="1" s="1"/>
  <c r="V107" i="1"/>
  <c r="W107" i="1" s="1"/>
  <c r="BF106" i="1"/>
  <c r="BE107" i="1" s="1"/>
  <c r="AR106" i="1"/>
  <c r="AQ107" i="1" s="1"/>
  <c r="AT108" i="1"/>
  <c r="AS109" i="1" s="1"/>
  <c r="AV108" i="1"/>
  <c r="AU109" i="1" s="1"/>
  <c r="T109" i="1"/>
  <c r="U109" i="1" s="1"/>
  <c r="BI111" i="1" l="1"/>
  <c r="BJ111" i="1" s="1"/>
  <c r="CC127" i="1"/>
  <c r="CD127" i="1" s="1"/>
  <c r="BP110" i="1"/>
  <c r="BQ110" i="1" s="1"/>
  <c r="Z108" i="1"/>
  <c r="AA108" i="1" s="1"/>
  <c r="X107" i="1"/>
  <c r="Y107" i="1" s="1"/>
  <c r="V108" i="1"/>
  <c r="W108" i="1" s="1"/>
  <c r="BF107" i="1"/>
  <c r="BE108" i="1" s="1"/>
  <c r="AV109" i="1"/>
  <c r="AU110" i="1" s="1"/>
  <c r="AT109" i="1"/>
  <c r="AS110" i="1" s="1"/>
  <c r="AR107" i="1"/>
  <c r="AQ108" i="1" s="1"/>
  <c r="T110" i="1"/>
  <c r="U110" i="1" s="1"/>
  <c r="BI112" i="1" l="1"/>
  <c r="BJ112" i="1" s="1"/>
  <c r="CC128" i="1"/>
  <c r="CD128" i="1" s="1"/>
  <c r="BP111" i="1"/>
  <c r="BQ111" i="1" s="1"/>
  <c r="Z109" i="1"/>
  <c r="AA109" i="1" s="1"/>
  <c r="X108" i="1"/>
  <c r="Y108" i="1" s="1"/>
  <c r="V109" i="1"/>
  <c r="W109" i="1" s="1"/>
  <c r="BF108" i="1"/>
  <c r="BE109" i="1" s="1"/>
  <c r="AT110" i="1"/>
  <c r="AS111" i="1" s="1"/>
  <c r="AR108" i="1"/>
  <c r="AQ109" i="1" s="1"/>
  <c r="AV110" i="1"/>
  <c r="AU111" i="1" s="1"/>
  <c r="T111" i="1"/>
  <c r="U111" i="1" s="1"/>
  <c r="BI113" i="1" l="1"/>
  <c r="BJ113" i="1" s="1"/>
  <c r="CC129" i="1"/>
  <c r="CD129" i="1" s="1"/>
  <c r="BP112" i="1"/>
  <c r="BQ112" i="1" s="1"/>
  <c r="Z110" i="1"/>
  <c r="AA110" i="1" s="1"/>
  <c r="X109" i="1"/>
  <c r="Y109" i="1" s="1"/>
  <c r="V110" i="1"/>
  <c r="W110" i="1" s="1"/>
  <c r="BF109" i="1"/>
  <c r="BE110" i="1" s="1"/>
  <c r="AR109" i="1"/>
  <c r="AQ110" i="1" s="1"/>
  <c r="AT111" i="1"/>
  <c r="AS112" i="1" s="1"/>
  <c r="AV111" i="1"/>
  <c r="AU112" i="1" s="1"/>
  <c r="T112" i="1"/>
  <c r="U112" i="1" s="1"/>
  <c r="BI114" i="1" l="1"/>
  <c r="BJ114" i="1" s="1"/>
  <c r="CC130" i="1"/>
  <c r="CD130" i="1" s="1"/>
  <c r="BP113" i="1"/>
  <c r="BQ113" i="1" s="1"/>
  <c r="Z111" i="1"/>
  <c r="AA111" i="1" s="1"/>
  <c r="X110" i="1"/>
  <c r="Y110" i="1" s="1"/>
  <c r="V111" i="1"/>
  <c r="W111" i="1" s="1"/>
  <c r="BF110" i="1"/>
  <c r="BE111" i="1" s="1"/>
  <c r="AT112" i="1"/>
  <c r="AS113" i="1" s="1"/>
  <c r="AR110" i="1"/>
  <c r="AQ111" i="1" s="1"/>
  <c r="AV112" i="1"/>
  <c r="AU113" i="1" s="1"/>
  <c r="T113" i="1"/>
  <c r="U113" i="1" s="1"/>
  <c r="BI115" i="1" l="1"/>
  <c r="BJ115" i="1" s="1"/>
  <c r="CC131" i="1"/>
  <c r="CD131" i="1" s="1"/>
  <c r="BP114" i="1"/>
  <c r="BQ114" i="1" s="1"/>
  <c r="Z112" i="1"/>
  <c r="AA112" i="1" s="1"/>
  <c r="X111" i="1"/>
  <c r="Y111" i="1" s="1"/>
  <c r="V112" i="1"/>
  <c r="W112" i="1" s="1"/>
  <c r="BF111" i="1"/>
  <c r="BE112" i="1" s="1"/>
  <c r="AR111" i="1"/>
  <c r="AQ112" i="1" s="1"/>
  <c r="AT113" i="1"/>
  <c r="AS114" i="1" s="1"/>
  <c r="AV113" i="1"/>
  <c r="AU114" i="1" s="1"/>
  <c r="T114" i="1"/>
  <c r="U114" i="1" s="1"/>
  <c r="BI116" i="1" l="1"/>
  <c r="BJ116" i="1" s="1"/>
  <c r="CC132" i="1"/>
  <c r="CD132" i="1" s="1"/>
  <c r="BP115" i="1"/>
  <c r="BQ115" i="1" s="1"/>
  <c r="Z113" i="1"/>
  <c r="AA113" i="1" s="1"/>
  <c r="X112" i="1"/>
  <c r="Y112" i="1" s="1"/>
  <c r="V113" i="1"/>
  <c r="W113" i="1" s="1"/>
  <c r="BF112" i="1"/>
  <c r="BE113" i="1" s="1"/>
  <c r="AT114" i="1"/>
  <c r="AS115" i="1" s="1"/>
  <c r="AV114" i="1"/>
  <c r="AU115" i="1" s="1"/>
  <c r="AR112" i="1"/>
  <c r="AQ113" i="1" s="1"/>
  <c r="T115" i="1"/>
  <c r="U115" i="1" s="1"/>
  <c r="BI117" i="1" l="1"/>
  <c r="BJ117" i="1" s="1"/>
  <c r="CC133" i="1"/>
  <c r="CD133" i="1" s="1"/>
  <c r="BP116" i="1"/>
  <c r="BQ116" i="1" s="1"/>
  <c r="Z114" i="1"/>
  <c r="AA114" i="1" s="1"/>
  <c r="X113" i="1"/>
  <c r="Y113" i="1" s="1"/>
  <c r="V114" i="1"/>
  <c r="W114" i="1" s="1"/>
  <c r="BF113" i="1"/>
  <c r="BE114" i="1" s="1"/>
  <c r="AV115" i="1"/>
  <c r="AU116" i="1" s="1"/>
  <c r="AR113" i="1"/>
  <c r="AQ114" i="1" s="1"/>
  <c r="AT115" i="1"/>
  <c r="AS116" i="1" s="1"/>
  <c r="T116" i="1"/>
  <c r="U116" i="1" s="1"/>
  <c r="BI118" i="1" l="1"/>
  <c r="BJ118" i="1" s="1"/>
  <c r="CC134" i="1"/>
  <c r="CD134" i="1" s="1"/>
  <c r="BP117" i="1"/>
  <c r="BQ117" i="1" s="1"/>
  <c r="Z115" i="1"/>
  <c r="AA115" i="1" s="1"/>
  <c r="X114" i="1"/>
  <c r="Y114" i="1" s="1"/>
  <c r="V115" i="1"/>
  <c r="W115" i="1" s="1"/>
  <c r="BF114" i="1"/>
  <c r="BE115" i="1" s="1"/>
  <c r="AR114" i="1"/>
  <c r="AQ115" i="1" s="1"/>
  <c r="AT116" i="1"/>
  <c r="AS117" i="1" s="1"/>
  <c r="AV116" i="1"/>
  <c r="AU117" i="1" s="1"/>
  <c r="T117" i="1"/>
  <c r="U117" i="1" s="1"/>
  <c r="BI119" i="1" l="1"/>
  <c r="BJ119" i="1" s="1"/>
  <c r="CC135" i="1"/>
  <c r="CD135" i="1" s="1"/>
  <c r="BP118" i="1"/>
  <c r="BQ118" i="1" s="1"/>
  <c r="Z116" i="1"/>
  <c r="AA116" i="1" s="1"/>
  <c r="X115" i="1"/>
  <c r="Y115" i="1" s="1"/>
  <c r="V116" i="1"/>
  <c r="W116" i="1" s="1"/>
  <c r="BF115" i="1"/>
  <c r="BE116" i="1" s="1"/>
  <c r="AT117" i="1"/>
  <c r="AS118" i="1" s="1"/>
  <c r="AR115" i="1"/>
  <c r="AQ116" i="1" s="1"/>
  <c r="AV117" i="1"/>
  <c r="AU118" i="1" s="1"/>
  <c r="T118" i="1"/>
  <c r="U118" i="1" s="1"/>
  <c r="BI120" i="1" l="1"/>
  <c r="BJ120" i="1" s="1"/>
  <c r="CC136" i="1"/>
  <c r="CD136" i="1" s="1"/>
  <c r="BP119" i="1"/>
  <c r="BQ119" i="1" s="1"/>
  <c r="Z117" i="1"/>
  <c r="AA117" i="1" s="1"/>
  <c r="X116" i="1"/>
  <c r="Y116" i="1" s="1"/>
  <c r="V117" i="1"/>
  <c r="W117" i="1" s="1"/>
  <c r="BF116" i="1"/>
  <c r="BE117" i="1" s="1"/>
  <c r="AR116" i="1"/>
  <c r="AQ117" i="1" s="1"/>
  <c r="AT118" i="1"/>
  <c r="AS119" i="1" s="1"/>
  <c r="AV118" i="1"/>
  <c r="AU119" i="1" s="1"/>
  <c r="T119" i="1"/>
  <c r="U119" i="1" s="1"/>
  <c r="BI121" i="1" l="1"/>
  <c r="BJ121" i="1" s="1"/>
  <c r="CC137" i="1"/>
  <c r="CD137" i="1" s="1"/>
  <c r="BP120" i="1"/>
  <c r="BQ120" i="1" s="1"/>
  <c r="Z118" i="1"/>
  <c r="AA118" i="1" s="1"/>
  <c r="X117" i="1"/>
  <c r="Y117" i="1" s="1"/>
  <c r="V118" i="1"/>
  <c r="W118" i="1" s="1"/>
  <c r="BF117" i="1"/>
  <c r="BE118" i="1" s="1"/>
  <c r="AT119" i="1"/>
  <c r="AS120" i="1" s="1"/>
  <c r="AV119" i="1"/>
  <c r="AU120" i="1" s="1"/>
  <c r="AR117" i="1"/>
  <c r="AQ118" i="1" s="1"/>
  <c r="T120" i="1"/>
  <c r="U120" i="1" s="1"/>
  <c r="BI122" i="1" l="1"/>
  <c r="BJ122" i="1" s="1"/>
  <c r="CC138" i="1"/>
  <c r="CD138" i="1" s="1"/>
  <c r="BP121" i="1"/>
  <c r="BQ121" i="1" s="1"/>
  <c r="Z119" i="1"/>
  <c r="AA119" i="1" s="1"/>
  <c r="X118" i="1"/>
  <c r="Y118" i="1" s="1"/>
  <c r="V119" i="1"/>
  <c r="W119" i="1" s="1"/>
  <c r="BF118" i="1"/>
  <c r="BE119" i="1" s="1"/>
  <c r="AV120" i="1"/>
  <c r="AU121" i="1" s="1"/>
  <c r="AR118" i="1"/>
  <c r="AQ119" i="1" s="1"/>
  <c r="AT120" i="1"/>
  <c r="AS121" i="1" s="1"/>
  <c r="T121" i="1"/>
  <c r="U121" i="1" s="1"/>
  <c r="BI123" i="1" l="1"/>
  <c r="BJ123" i="1" s="1"/>
  <c r="CC139" i="1"/>
  <c r="CD139" i="1" s="1"/>
  <c r="BP122" i="1"/>
  <c r="BQ122" i="1" s="1"/>
  <c r="Z120" i="1"/>
  <c r="AA120" i="1" s="1"/>
  <c r="X119" i="1"/>
  <c r="Y119" i="1" s="1"/>
  <c r="V120" i="1"/>
  <c r="W120" i="1" s="1"/>
  <c r="BF119" i="1"/>
  <c r="BE120" i="1" s="1"/>
  <c r="AR119" i="1"/>
  <c r="AQ120" i="1" s="1"/>
  <c r="AT121" i="1"/>
  <c r="AS122" i="1" s="1"/>
  <c r="AV121" i="1"/>
  <c r="AU122" i="1" s="1"/>
  <c r="T122" i="1"/>
  <c r="U122" i="1" s="1"/>
  <c r="BI124" i="1" l="1"/>
  <c r="BJ124" i="1" s="1"/>
  <c r="CC140" i="1"/>
  <c r="CD140" i="1" s="1"/>
  <c r="BP123" i="1"/>
  <c r="BQ123" i="1" s="1"/>
  <c r="Z121" i="1"/>
  <c r="AA121" i="1" s="1"/>
  <c r="X120" i="1"/>
  <c r="Y120" i="1" s="1"/>
  <c r="V121" i="1"/>
  <c r="W121" i="1" s="1"/>
  <c r="BF120" i="1"/>
  <c r="BE121" i="1" s="1"/>
  <c r="AT122" i="1"/>
  <c r="AS123" i="1" s="1"/>
  <c r="AV122" i="1"/>
  <c r="AU123" i="1" s="1"/>
  <c r="AR120" i="1"/>
  <c r="AQ121" i="1" s="1"/>
  <c r="T123" i="1"/>
  <c r="U123" i="1" s="1"/>
  <c r="BI125" i="1" l="1"/>
  <c r="BJ125" i="1" s="1"/>
  <c r="CC141" i="1"/>
  <c r="CD141" i="1" s="1"/>
  <c r="BP124" i="1"/>
  <c r="BQ124" i="1" s="1"/>
  <c r="Z122" i="1"/>
  <c r="AA122" i="1" s="1"/>
  <c r="X121" i="1"/>
  <c r="Y121" i="1" s="1"/>
  <c r="V122" i="1"/>
  <c r="W122" i="1" s="1"/>
  <c r="BF121" i="1"/>
  <c r="BE122" i="1" s="1"/>
  <c r="AV123" i="1"/>
  <c r="AU124" i="1" s="1"/>
  <c r="AR121" i="1"/>
  <c r="AQ122" i="1" s="1"/>
  <c r="AT123" i="1"/>
  <c r="AS124" i="1" s="1"/>
  <c r="T124" i="1"/>
  <c r="U124" i="1" s="1"/>
  <c r="BI126" i="1" l="1"/>
  <c r="BJ126" i="1" s="1"/>
  <c r="CC142" i="1"/>
  <c r="CD142" i="1" s="1"/>
  <c r="BP125" i="1"/>
  <c r="BQ125" i="1" s="1"/>
  <c r="Z123" i="1"/>
  <c r="AA123" i="1" s="1"/>
  <c r="X122" i="1"/>
  <c r="Y122" i="1" s="1"/>
  <c r="V123" i="1"/>
  <c r="W123" i="1" s="1"/>
  <c r="BF122" i="1"/>
  <c r="BE123" i="1" s="1"/>
  <c r="AR122" i="1"/>
  <c r="AQ123" i="1" s="1"/>
  <c r="AT124" i="1"/>
  <c r="AS125" i="1" s="1"/>
  <c r="AV124" i="1"/>
  <c r="AU125" i="1" s="1"/>
  <c r="T125" i="1"/>
  <c r="U125" i="1" s="1"/>
  <c r="BI127" i="1" l="1"/>
  <c r="BJ127" i="1" s="1"/>
  <c r="CC143" i="1"/>
  <c r="CD143" i="1" s="1"/>
  <c r="BP126" i="1"/>
  <c r="BQ126" i="1" s="1"/>
  <c r="Z124" i="1"/>
  <c r="AA124" i="1" s="1"/>
  <c r="X123" i="1"/>
  <c r="Y123" i="1" s="1"/>
  <c r="V124" i="1"/>
  <c r="W124" i="1" s="1"/>
  <c r="BF123" i="1"/>
  <c r="BE124" i="1" s="1"/>
  <c r="AT125" i="1"/>
  <c r="AS126" i="1" s="1"/>
  <c r="AR123" i="1"/>
  <c r="AQ124" i="1" s="1"/>
  <c r="AV125" i="1"/>
  <c r="AU126" i="1" s="1"/>
  <c r="T126" i="1"/>
  <c r="U126" i="1" s="1"/>
  <c r="BI128" i="1" l="1"/>
  <c r="BJ128" i="1" s="1"/>
  <c r="CC144" i="1"/>
  <c r="CD144" i="1" s="1"/>
  <c r="BP127" i="1"/>
  <c r="BQ127" i="1" s="1"/>
  <c r="Z125" i="1"/>
  <c r="AA125" i="1" s="1"/>
  <c r="X124" i="1"/>
  <c r="Y124" i="1" s="1"/>
  <c r="V125" i="1"/>
  <c r="W125" i="1" s="1"/>
  <c r="BF124" i="1"/>
  <c r="BE125" i="1" s="1"/>
  <c r="AR124" i="1"/>
  <c r="AQ125" i="1" s="1"/>
  <c r="AV126" i="1"/>
  <c r="AU127" i="1" s="1"/>
  <c r="AT126" i="1"/>
  <c r="AS127" i="1" s="1"/>
  <c r="T127" i="1"/>
  <c r="U127" i="1" s="1"/>
  <c r="BI129" i="1" l="1"/>
  <c r="BJ129" i="1" s="1"/>
  <c r="CC145" i="1"/>
  <c r="CD145" i="1" s="1"/>
  <c r="BP128" i="1"/>
  <c r="BQ128" i="1" s="1"/>
  <c r="Z126" i="1"/>
  <c r="AA126" i="1" s="1"/>
  <c r="X125" i="1"/>
  <c r="Y125" i="1" s="1"/>
  <c r="V126" i="1"/>
  <c r="W126" i="1" s="1"/>
  <c r="BF125" i="1"/>
  <c r="BE126" i="1" s="1"/>
  <c r="AV127" i="1"/>
  <c r="AU128" i="1" s="1"/>
  <c r="AT127" i="1"/>
  <c r="AS128" i="1" s="1"/>
  <c r="AR125" i="1"/>
  <c r="AQ126" i="1" s="1"/>
  <c r="T128" i="1"/>
  <c r="U128" i="1" s="1"/>
  <c r="BI130" i="1" l="1"/>
  <c r="BJ130" i="1" s="1"/>
  <c r="CC146" i="1"/>
  <c r="CD146" i="1" s="1"/>
  <c r="BP129" i="1"/>
  <c r="BQ129" i="1" s="1"/>
  <c r="Z127" i="1"/>
  <c r="AA127" i="1" s="1"/>
  <c r="X126" i="1"/>
  <c r="Y126" i="1" s="1"/>
  <c r="V127" i="1"/>
  <c r="W127" i="1" s="1"/>
  <c r="BF126" i="1"/>
  <c r="BE127" i="1" s="1"/>
  <c r="AT128" i="1"/>
  <c r="AS129" i="1" s="1"/>
  <c r="AR126" i="1"/>
  <c r="AQ127" i="1" s="1"/>
  <c r="AV128" i="1"/>
  <c r="AU129" i="1" s="1"/>
  <c r="T129" i="1"/>
  <c r="U129" i="1" s="1"/>
  <c r="BI131" i="1" l="1"/>
  <c r="BJ131" i="1" s="1"/>
  <c r="CC147" i="1"/>
  <c r="CD147" i="1" s="1"/>
  <c r="BP130" i="1"/>
  <c r="BQ130" i="1" s="1"/>
  <c r="Z128" i="1"/>
  <c r="AA128" i="1" s="1"/>
  <c r="X127" i="1"/>
  <c r="Y127" i="1" s="1"/>
  <c r="V128" i="1"/>
  <c r="W128" i="1" s="1"/>
  <c r="BF127" i="1"/>
  <c r="BE128" i="1" s="1"/>
  <c r="AR127" i="1"/>
  <c r="AQ128" i="1" s="1"/>
  <c r="AT129" i="1"/>
  <c r="AS130" i="1" s="1"/>
  <c r="AV129" i="1"/>
  <c r="AU130" i="1" s="1"/>
  <c r="T130" i="1"/>
  <c r="U130" i="1" s="1"/>
  <c r="BI132" i="1" l="1"/>
  <c r="BJ132" i="1" s="1"/>
  <c r="CC148" i="1"/>
  <c r="CD148" i="1" s="1"/>
  <c r="BP131" i="1"/>
  <c r="BQ131" i="1" s="1"/>
  <c r="Z129" i="1"/>
  <c r="AA129" i="1" s="1"/>
  <c r="X128" i="1"/>
  <c r="Y128" i="1" s="1"/>
  <c r="V129" i="1"/>
  <c r="W129" i="1" s="1"/>
  <c r="BF128" i="1"/>
  <c r="BE129" i="1" s="1"/>
  <c r="AT130" i="1"/>
  <c r="AS131" i="1" s="1"/>
  <c r="AV130" i="1"/>
  <c r="AU131" i="1" s="1"/>
  <c r="AR128" i="1"/>
  <c r="AQ129" i="1" s="1"/>
  <c r="T131" i="1"/>
  <c r="U131" i="1" s="1"/>
  <c r="BI133" i="1" l="1"/>
  <c r="BJ133" i="1" s="1"/>
  <c r="CC149" i="1"/>
  <c r="CD149" i="1" s="1"/>
  <c r="BP132" i="1"/>
  <c r="BQ132" i="1" s="1"/>
  <c r="Z130" i="1"/>
  <c r="AA130" i="1" s="1"/>
  <c r="X129" i="1"/>
  <c r="Y129" i="1" s="1"/>
  <c r="V130" i="1"/>
  <c r="W130" i="1" s="1"/>
  <c r="BF129" i="1"/>
  <c r="BE130" i="1" s="1"/>
  <c r="AV131" i="1"/>
  <c r="AU132" i="1" s="1"/>
  <c r="AR129" i="1"/>
  <c r="AQ130" i="1" s="1"/>
  <c r="AT131" i="1"/>
  <c r="AS132" i="1" s="1"/>
  <c r="T132" i="1"/>
  <c r="U132" i="1" s="1"/>
  <c r="BI134" i="1" l="1"/>
  <c r="BJ134" i="1" s="1"/>
  <c r="CC150" i="1"/>
  <c r="CD150" i="1" s="1"/>
  <c r="BP133" i="1"/>
  <c r="BQ133" i="1" s="1"/>
  <c r="Z131" i="1"/>
  <c r="AA131" i="1" s="1"/>
  <c r="X130" i="1"/>
  <c r="Y130" i="1" s="1"/>
  <c r="V131" i="1"/>
  <c r="W131" i="1" s="1"/>
  <c r="BF130" i="1"/>
  <c r="BE131" i="1" s="1"/>
  <c r="AR130" i="1"/>
  <c r="AQ131" i="1" s="1"/>
  <c r="AT132" i="1"/>
  <c r="AS133" i="1" s="1"/>
  <c r="AV132" i="1"/>
  <c r="AU133" i="1" s="1"/>
  <c r="T133" i="1"/>
  <c r="U133" i="1" s="1"/>
  <c r="BI135" i="1" l="1"/>
  <c r="BJ135" i="1" s="1"/>
  <c r="CC151" i="1"/>
  <c r="CD151" i="1" s="1"/>
  <c r="BP134" i="1"/>
  <c r="BQ134" i="1" s="1"/>
  <c r="Z132" i="1"/>
  <c r="AA132" i="1" s="1"/>
  <c r="X131" i="1"/>
  <c r="Y131" i="1" s="1"/>
  <c r="V132" i="1"/>
  <c r="W132" i="1" s="1"/>
  <c r="BF131" i="1"/>
  <c r="BE132" i="1" s="1"/>
  <c r="AT133" i="1"/>
  <c r="AS134" i="1" s="1"/>
  <c r="AV133" i="1"/>
  <c r="AU134" i="1" s="1"/>
  <c r="AR131" i="1"/>
  <c r="AQ132" i="1" s="1"/>
  <c r="T134" i="1"/>
  <c r="U134" i="1" s="1"/>
  <c r="BI136" i="1" l="1"/>
  <c r="BJ136" i="1" s="1"/>
  <c r="CC152" i="1"/>
  <c r="CD152" i="1" s="1"/>
  <c r="BP135" i="1"/>
  <c r="BQ135" i="1" s="1"/>
  <c r="Z133" i="1"/>
  <c r="AA133" i="1" s="1"/>
  <c r="X132" i="1"/>
  <c r="Y132" i="1" s="1"/>
  <c r="V133" i="1"/>
  <c r="W133" i="1" s="1"/>
  <c r="BF132" i="1"/>
  <c r="BE133" i="1" s="1"/>
  <c r="AV134" i="1"/>
  <c r="AU135" i="1" s="1"/>
  <c r="AR132" i="1"/>
  <c r="AQ133" i="1" s="1"/>
  <c r="AT134" i="1"/>
  <c r="AS135" i="1" s="1"/>
  <c r="T135" i="1"/>
  <c r="U135" i="1" s="1"/>
  <c r="BI137" i="1" l="1"/>
  <c r="BJ137" i="1" s="1"/>
  <c r="CC153" i="1"/>
  <c r="CD153" i="1" s="1"/>
  <c r="BP136" i="1"/>
  <c r="BQ136" i="1" s="1"/>
  <c r="Z134" i="1"/>
  <c r="AA134" i="1" s="1"/>
  <c r="X133" i="1"/>
  <c r="Y133" i="1" s="1"/>
  <c r="V134" i="1"/>
  <c r="W134" i="1" s="1"/>
  <c r="BF133" i="1"/>
  <c r="BE134" i="1" s="1"/>
  <c r="AT135" i="1"/>
  <c r="AS136" i="1" s="1"/>
  <c r="AR133" i="1"/>
  <c r="AQ134" i="1" s="1"/>
  <c r="AV135" i="1"/>
  <c r="AU136" i="1" s="1"/>
  <c r="T136" i="1"/>
  <c r="U136" i="1" s="1"/>
  <c r="BI138" i="1" l="1"/>
  <c r="BJ138" i="1" s="1"/>
  <c r="CC154" i="1"/>
  <c r="CD154" i="1" s="1"/>
  <c r="BP137" i="1"/>
  <c r="BQ137" i="1" s="1"/>
  <c r="Z135" i="1"/>
  <c r="AA135" i="1" s="1"/>
  <c r="X134" i="1"/>
  <c r="Y134" i="1" s="1"/>
  <c r="V135" i="1"/>
  <c r="W135" i="1" s="1"/>
  <c r="BF134" i="1"/>
  <c r="BE135" i="1" s="1"/>
  <c r="AV136" i="1"/>
  <c r="AU137" i="1" s="1"/>
  <c r="AR134" i="1"/>
  <c r="AQ135" i="1" s="1"/>
  <c r="AT136" i="1"/>
  <c r="AS137" i="1" s="1"/>
  <c r="T137" i="1"/>
  <c r="U137" i="1" s="1"/>
  <c r="BI139" i="1" l="1"/>
  <c r="BJ139" i="1" s="1"/>
  <c r="CC155" i="1"/>
  <c r="CD155" i="1" s="1"/>
  <c r="BP138" i="1"/>
  <c r="BQ138" i="1" s="1"/>
  <c r="Z136" i="1"/>
  <c r="AA136" i="1" s="1"/>
  <c r="X135" i="1"/>
  <c r="Y135" i="1" s="1"/>
  <c r="V136" i="1"/>
  <c r="W136" i="1" s="1"/>
  <c r="BF135" i="1"/>
  <c r="BE136" i="1" s="1"/>
  <c r="AR135" i="1"/>
  <c r="AQ136" i="1" s="1"/>
  <c r="AV137" i="1"/>
  <c r="AU138" i="1" s="1"/>
  <c r="AT137" i="1"/>
  <c r="AS138" i="1" s="1"/>
  <c r="T138" i="1"/>
  <c r="U138" i="1" s="1"/>
  <c r="BI140" i="1" l="1"/>
  <c r="BJ140" i="1" s="1"/>
  <c r="CC156" i="1"/>
  <c r="CD156" i="1" s="1"/>
  <c r="BP139" i="1"/>
  <c r="BQ139" i="1" s="1"/>
  <c r="Z137" i="1"/>
  <c r="AA137" i="1" s="1"/>
  <c r="X136" i="1"/>
  <c r="Y136" i="1" s="1"/>
  <c r="V137" i="1"/>
  <c r="W137" i="1" s="1"/>
  <c r="BF136" i="1"/>
  <c r="BE137" i="1" s="1"/>
  <c r="AV138" i="1"/>
  <c r="AU139" i="1" s="1"/>
  <c r="AT138" i="1"/>
  <c r="AS139" i="1" s="1"/>
  <c r="AR136" i="1"/>
  <c r="AQ137" i="1" s="1"/>
  <c r="T139" i="1"/>
  <c r="U139" i="1" s="1"/>
  <c r="BI141" i="1" l="1"/>
  <c r="BJ141" i="1" s="1"/>
  <c r="CC157" i="1"/>
  <c r="CD157" i="1" s="1"/>
  <c r="BP140" i="1"/>
  <c r="BQ140" i="1" s="1"/>
  <c r="Z138" i="1"/>
  <c r="AA138" i="1" s="1"/>
  <c r="X137" i="1"/>
  <c r="Y137" i="1" s="1"/>
  <c r="V138" i="1"/>
  <c r="W138" i="1" s="1"/>
  <c r="BF137" i="1"/>
  <c r="BE138" i="1" s="1"/>
  <c r="AT139" i="1"/>
  <c r="AS140" i="1" s="1"/>
  <c r="AV139" i="1"/>
  <c r="AU140" i="1" s="1"/>
  <c r="AR137" i="1"/>
  <c r="AQ138" i="1" s="1"/>
  <c r="T140" i="1"/>
  <c r="U140" i="1" s="1"/>
  <c r="BI142" i="1" l="1"/>
  <c r="BJ142" i="1" s="1"/>
  <c r="CC158" i="1"/>
  <c r="CD158" i="1" s="1"/>
  <c r="BP141" i="1"/>
  <c r="BQ141" i="1" s="1"/>
  <c r="Z139" i="1"/>
  <c r="AA139" i="1" s="1"/>
  <c r="X138" i="1"/>
  <c r="Y138" i="1" s="1"/>
  <c r="V139" i="1"/>
  <c r="W139" i="1" s="1"/>
  <c r="BF138" i="1"/>
  <c r="BE139" i="1" s="1"/>
  <c r="AV140" i="1"/>
  <c r="AU141" i="1" s="1"/>
  <c r="AR138" i="1"/>
  <c r="AQ139" i="1" s="1"/>
  <c r="AT140" i="1"/>
  <c r="AS141" i="1" s="1"/>
  <c r="T141" i="1"/>
  <c r="U141" i="1" s="1"/>
  <c r="BI143" i="1" l="1"/>
  <c r="BJ143" i="1" s="1"/>
  <c r="CC159" i="1"/>
  <c r="CD159" i="1" s="1"/>
  <c r="BP142" i="1"/>
  <c r="BQ142" i="1" s="1"/>
  <c r="Z140" i="1"/>
  <c r="AA140" i="1" s="1"/>
  <c r="X139" i="1"/>
  <c r="Y139" i="1" s="1"/>
  <c r="V140" i="1"/>
  <c r="W140" i="1" s="1"/>
  <c r="BF139" i="1"/>
  <c r="BE140" i="1" s="1"/>
  <c r="AT141" i="1"/>
  <c r="AS142" i="1" s="1"/>
  <c r="AR139" i="1"/>
  <c r="AQ140" i="1" s="1"/>
  <c r="AV141" i="1"/>
  <c r="AU142" i="1" s="1"/>
  <c r="T142" i="1"/>
  <c r="U142" i="1" s="1"/>
  <c r="BI144" i="1" l="1"/>
  <c r="BJ144" i="1" s="1"/>
  <c r="CC160" i="1"/>
  <c r="CD160" i="1" s="1"/>
  <c r="BP143" i="1"/>
  <c r="BQ143" i="1" s="1"/>
  <c r="Z141" i="1"/>
  <c r="AA141" i="1" s="1"/>
  <c r="X140" i="1"/>
  <c r="Y140" i="1" s="1"/>
  <c r="V141" i="1"/>
  <c r="W141" i="1" s="1"/>
  <c r="BF140" i="1"/>
  <c r="BE141" i="1" s="1"/>
  <c r="AV142" i="1"/>
  <c r="AU143" i="1" s="1"/>
  <c r="AR140" i="1"/>
  <c r="AQ141" i="1" s="1"/>
  <c r="AT142" i="1"/>
  <c r="AS143" i="1" s="1"/>
  <c r="T143" i="1"/>
  <c r="U143" i="1" s="1"/>
  <c r="BI145" i="1" l="1"/>
  <c r="BJ145" i="1" s="1"/>
  <c r="CC161" i="1"/>
  <c r="CD161" i="1" s="1"/>
  <c r="BP144" i="1"/>
  <c r="BQ144" i="1" s="1"/>
  <c r="Z142" i="1"/>
  <c r="AA142" i="1" s="1"/>
  <c r="X141" i="1"/>
  <c r="Y141" i="1" s="1"/>
  <c r="V142" i="1"/>
  <c r="W142" i="1" s="1"/>
  <c r="BF141" i="1"/>
  <c r="BE142" i="1" s="1"/>
  <c r="AR141" i="1"/>
  <c r="AQ142" i="1" s="1"/>
  <c r="AV143" i="1"/>
  <c r="AU144" i="1" s="1"/>
  <c r="AT143" i="1"/>
  <c r="AS144" i="1" s="1"/>
  <c r="T144" i="1"/>
  <c r="U144" i="1" s="1"/>
  <c r="BI146" i="1" l="1"/>
  <c r="BJ146" i="1" s="1"/>
  <c r="CC162" i="1"/>
  <c r="CD162" i="1" s="1"/>
  <c r="BP145" i="1"/>
  <c r="BQ145" i="1" s="1"/>
  <c r="Z143" i="1"/>
  <c r="AA143" i="1" s="1"/>
  <c r="X142" i="1"/>
  <c r="Y142" i="1" s="1"/>
  <c r="V143" i="1"/>
  <c r="W143" i="1" s="1"/>
  <c r="BF142" i="1"/>
  <c r="BE143" i="1" s="1"/>
  <c r="AT144" i="1"/>
  <c r="AS145" i="1" s="1"/>
  <c r="AV144" i="1"/>
  <c r="AU145" i="1" s="1"/>
  <c r="AR142" i="1"/>
  <c r="AQ143" i="1" s="1"/>
  <c r="T145" i="1"/>
  <c r="U145" i="1" s="1"/>
  <c r="BI147" i="1" l="1"/>
  <c r="BJ147" i="1" s="1"/>
  <c r="CC163" i="1"/>
  <c r="CD163" i="1" s="1"/>
  <c r="BP146" i="1"/>
  <c r="BQ146" i="1" s="1"/>
  <c r="Z144" i="1"/>
  <c r="AA144" i="1" s="1"/>
  <c r="X143" i="1"/>
  <c r="Y143" i="1" s="1"/>
  <c r="V144" i="1"/>
  <c r="W144" i="1" s="1"/>
  <c r="BF143" i="1"/>
  <c r="BE144" i="1" s="1"/>
  <c r="AV145" i="1"/>
  <c r="AU146" i="1" s="1"/>
  <c r="AT145" i="1"/>
  <c r="AS146" i="1" s="1"/>
  <c r="AR143" i="1"/>
  <c r="AQ144" i="1" s="1"/>
  <c r="T146" i="1"/>
  <c r="U146" i="1" s="1"/>
  <c r="BI148" i="1" l="1"/>
  <c r="BJ148" i="1" s="1"/>
  <c r="CC164" i="1"/>
  <c r="CD164" i="1" s="1"/>
  <c r="BP147" i="1"/>
  <c r="BQ147" i="1" s="1"/>
  <c r="Z145" i="1"/>
  <c r="AA145" i="1" s="1"/>
  <c r="X144" i="1"/>
  <c r="Y144" i="1" s="1"/>
  <c r="V145" i="1"/>
  <c r="W145" i="1" s="1"/>
  <c r="BF144" i="1"/>
  <c r="BE145" i="1" s="1"/>
  <c r="AR144" i="1"/>
  <c r="AQ145" i="1" s="1"/>
  <c r="AT146" i="1"/>
  <c r="AS147" i="1" s="1"/>
  <c r="AV146" i="1"/>
  <c r="AU147" i="1" s="1"/>
  <c r="T147" i="1"/>
  <c r="U147" i="1" s="1"/>
  <c r="BI149" i="1" l="1"/>
  <c r="BJ149" i="1" s="1"/>
  <c r="CC165" i="1"/>
  <c r="CD165" i="1" s="1"/>
  <c r="BP148" i="1"/>
  <c r="BQ148" i="1" s="1"/>
  <c r="Z146" i="1"/>
  <c r="AA146" i="1" s="1"/>
  <c r="X145" i="1"/>
  <c r="Y145" i="1" s="1"/>
  <c r="V146" i="1"/>
  <c r="W146" i="1" s="1"/>
  <c r="BF145" i="1"/>
  <c r="BE146" i="1" s="1"/>
  <c r="AT147" i="1"/>
  <c r="AS148" i="1" s="1"/>
  <c r="AV147" i="1"/>
  <c r="AU148" i="1" s="1"/>
  <c r="AR145" i="1"/>
  <c r="AQ146" i="1" s="1"/>
  <c r="T148" i="1"/>
  <c r="U148" i="1" s="1"/>
  <c r="BI150" i="1" l="1"/>
  <c r="BJ150" i="1" s="1"/>
  <c r="CC166" i="1"/>
  <c r="CD166" i="1" s="1"/>
  <c r="CC167" i="1" s="1"/>
  <c r="CD167" i="1" s="1"/>
  <c r="BP149" i="1"/>
  <c r="BQ149" i="1" s="1"/>
  <c r="Z147" i="1"/>
  <c r="AA147" i="1" s="1"/>
  <c r="X146" i="1"/>
  <c r="Y146" i="1" s="1"/>
  <c r="V147" i="1"/>
  <c r="W147" i="1" s="1"/>
  <c r="BF146" i="1"/>
  <c r="BE147" i="1" s="1"/>
  <c r="AR146" i="1"/>
  <c r="AQ147" i="1" s="1"/>
  <c r="AV148" i="1"/>
  <c r="AU149" i="1" s="1"/>
  <c r="AT148" i="1"/>
  <c r="AS149" i="1" s="1"/>
  <c r="T149" i="1"/>
  <c r="U149" i="1" s="1"/>
  <c r="BI151" i="1" l="1"/>
  <c r="BJ151" i="1" s="1"/>
  <c r="CC168" i="1"/>
  <c r="CD168" i="1" s="1"/>
  <c r="CC169" i="1" s="1"/>
  <c r="CD169" i="1" s="1"/>
  <c r="BP150" i="1"/>
  <c r="BQ150" i="1" s="1"/>
  <c r="Z148" i="1"/>
  <c r="AA148" i="1" s="1"/>
  <c r="X147" i="1"/>
  <c r="Y147" i="1" s="1"/>
  <c r="V148" i="1"/>
  <c r="W148" i="1" s="1"/>
  <c r="BF147" i="1"/>
  <c r="BE148" i="1" s="1"/>
  <c r="AV149" i="1"/>
  <c r="AU150" i="1" s="1"/>
  <c r="AT149" i="1"/>
  <c r="AS150" i="1" s="1"/>
  <c r="AR147" i="1"/>
  <c r="AQ148" i="1" s="1"/>
  <c r="T150" i="1"/>
  <c r="U150" i="1" s="1"/>
  <c r="BI152" i="1" l="1"/>
  <c r="BJ152" i="1" s="1"/>
  <c r="CC170" i="1"/>
  <c r="CD170" i="1" s="1"/>
  <c r="BP151" i="1"/>
  <c r="BQ151" i="1" s="1"/>
  <c r="Z149" i="1"/>
  <c r="AA149" i="1" s="1"/>
  <c r="X148" i="1"/>
  <c r="Y148" i="1" s="1"/>
  <c r="V149" i="1"/>
  <c r="W149" i="1" s="1"/>
  <c r="BF148" i="1"/>
  <c r="BE149" i="1" s="1"/>
  <c r="AT150" i="1"/>
  <c r="AS151" i="1" s="1"/>
  <c r="AR148" i="1"/>
  <c r="AQ149" i="1" s="1"/>
  <c r="AV150" i="1"/>
  <c r="AU151" i="1" s="1"/>
  <c r="T151" i="1"/>
  <c r="U151" i="1" s="1"/>
  <c r="BI153" i="1" l="1"/>
  <c r="BJ153" i="1" s="1"/>
  <c r="CC171" i="1"/>
  <c r="CD171" i="1" s="1"/>
  <c r="BP152" i="1"/>
  <c r="BQ152" i="1" s="1"/>
  <c r="Z150" i="1"/>
  <c r="AA150" i="1" s="1"/>
  <c r="X149" i="1"/>
  <c r="Y149" i="1" s="1"/>
  <c r="V150" i="1"/>
  <c r="W150" i="1" s="1"/>
  <c r="BF149" i="1"/>
  <c r="BE150" i="1" s="1"/>
  <c r="AR149" i="1"/>
  <c r="AQ150" i="1" s="1"/>
  <c r="AV151" i="1"/>
  <c r="AU152" i="1" s="1"/>
  <c r="AT151" i="1"/>
  <c r="AS152" i="1" s="1"/>
  <c r="T152" i="1"/>
  <c r="U152" i="1" s="1"/>
  <c r="BI154" i="1" l="1"/>
  <c r="BJ154" i="1" s="1"/>
  <c r="CC172" i="1"/>
  <c r="CD172" i="1" s="1"/>
  <c r="BP153" i="1"/>
  <c r="BQ153" i="1" s="1"/>
  <c r="Z151" i="1"/>
  <c r="AA151" i="1" s="1"/>
  <c r="X150" i="1"/>
  <c r="Y150" i="1" s="1"/>
  <c r="V151" i="1"/>
  <c r="W151" i="1" s="1"/>
  <c r="BF150" i="1"/>
  <c r="BE151" i="1" s="1"/>
  <c r="AV152" i="1"/>
  <c r="AU153" i="1" s="1"/>
  <c r="AT152" i="1"/>
  <c r="AS153" i="1" s="1"/>
  <c r="AR150" i="1"/>
  <c r="AQ151" i="1" s="1"/>
  <c r="T153" i="1"/>
  <c r="U153" i="1" s="1"/>
  <c r="BI155" i="1" l="1"/>
  <c r="BJ155" i="1" s="1"/>
  <c r="CC173" i="1"/>
  <c r="CD173" i="1" s="1"/>
  <c r="BP154" i="1"/>
  <c r="BQ154" i="1" s="1"/>
  <c r="Z152" i="1"/>
  <c r="AA152" i="1" s="1"/>
  <c r="X151" i="1"/>
  <c r="Y151" i="1" s="1"/>
  <c r="V152" i="1"/>
  <c r="W152" i="1" s="1"/>
  <c r="BF151" i="1"/>
  <c r="BE152" i="1" s="1"/>
  <c r="AR151" i="1"/>
  <c r="AQ152" i="1" s="1"/>
  <c r="AT153" i="1"/>
  <c r="AS154" i="1" s="1"/>
  <c r="AV153" i="1"/>
  <c r="AU154" i="1" s="1"/>
  <c r="T154" i="1"/>
  <c r="U154" i="1" s="1"/>
  <c r="BI156" i="1" l="1"/>
  <c r="BJ156" i="1" s="1"/>
  <c r="CC174" i="1"/>
  <c r="CD174" i="1" s="1"/>
  <c r="BP155" i="1"/>
  <c r="BQ155" i="1" s="1"/>
  <c r="Z153" i="1"/>
  <c r="AA153" i="1" s="1"/>
  <c r="X152" i="1"/>
  <c r="Y152" i="1" s="1"/>
  <c r="V153" i="1"/>
  <c r="W153" i="1" s="1"/>
  <c r="BF152" i="1"/>
  <c r="BE153" i="1" s="1"/>
  <c r="AT154" i="1"/>
  <c r="AS155" i="1" s="1"/>
  <c r="AV154" i="1"/>
  <c r="AU155" i="1" s="1"/>
  <c r="AR152" i="1"/>
  <c r="AQ153" i="1" s="1"/>
  <c r="T155" i="1"/>
  <c r="U155" i="1" s="1"/>
  <c r="BI157" i="1" l="1"/>
  <c r="BJ157" i="1" s="1"/>
  <c r="CC175" i="1"/>
  <c r="CD175" i="1" s="1"/>
  <c r="BP156" i="1"/>
  <c r="BQ156" i="1" s="1"/>
  <c r="Z154" i="1"/>
  <c r="AA154" i="1" s="1"/>
  <c r="X153" i="1"/>
  <c r="Y153" i="1" s="1"/>
  <c r="V154" i="1"/>
  <c r="W154" i="1" s="1"/>
  <c r="BF153" i="1"/>
  <c r="BE154" i="1" s="1"/>
  <c r="AV155" i="1"/>
  <c r="AU156" i="1" s="1"/>
  <c r="AR153" i="1"/>
  <c r="AQ154" i="1" s="1"/>
  <c r="AT155" i="1"/>
  <c r="AS156" i="1" s="1"/>
  <c r="T156" i="1"/>
  <c r="U156" i="1" s="1"/>
  <c r="BI158" i="1" l="1"/>
  <c r="BJ158" i="1" s="1"/>
  <c r="CC176" i="1"/>
  <c r="CD176" i="1" s="1"/>
  <c r="BP157" i="1"/>
  <c r="BQ157" i="1" s="1"/>
  <c r="Z155" i="1"/>
  <c r="AA155" i="1" s="1"/>
  <c r="X154" i="1"/>
  <c r="Y154" i="1" s="1"/>
  <c r="V155" i="1"/>
  <c r="W155" i="1" s="1"/>
  <c r="BF154" i="1"/>
  <c r="BE155" i="1" s="1"/>
  <c r="AR154" i="1"/>
  <c r="AQ155" i="1" s="1"/>
  <c r="AT156" i="1"/>
  <c r="AS157" i="1" s="1"/>
  <c r="AV156" i="1"/>
  <c r="AU157" i="1" s="1"/>
  <c r="T157" i="1"/>
  <c r="U157" i="1" s="1"/>
  <c r="BI159" i="1" l="1"/>
  <c r="BJ159" i="1" s="1"/>
  <c r="CC177" i="1"/>
  <c r="CD177" i="1" s="1"/>
  <c r="BP158" i="1"/>
  <c r="BQ158" i="1" s="1"/>
  <c r="Z156" i="1"/>
  <c r="AA156" i="1" s="1"/>
  <c r="X155" i="1"/>
  <c r="Y155" i="1" s="1"/>
  <c r="V156" i="1"/>
  <c r="W156" i="1" s="1"/>
  <c r="BF155" i="1"/>
  <c r="BE156" i="1" s="1"/>
  <c r="AT157" i="1"/>
  <c r="AS158" i="1" s="1"/>
  <c r="AV157" i="1"/>
  <c r="AU158" i="1" s="1"/>
  <c r="AR155" i="1"/>
  <c r="AQ156" i="1" s="1"/>
  <c r="T158" i="1"/>
  <c r="U158" i="1" s="1"/>
  <c r="BI160" i="1" l="1"/>
  <c r="BJ160" i="1" s="1"/>
  <c r="CC178" i="1"/>
  <c r="CD178" i="1" s="1"/>
  <c r="BP159" i="1"/>
  <c r="BQ159" i="1" s="1"/>
  <c r="Z157" i="1"/>
  <c r="AA157" i="1" s="1"/>
  <c r="X156" i="1"/>
  <c r="Y156" i="1" s="1"/>
  <c r="V157" i="1"/>
  <c r="W157" i="1" s="1"/>
  <c r="BF156" i="1"/>
  <c r="BE157" i="1" s="1"/>
  <c r="AV158" i="1"/>
  <c r="AU159" i="1" s="1"/>
  <c r="AR156" i="1"/>
  <c r="AQ157" i="1" s="1"/>
  <c r="AT158" i="1"/>
  <c r="AS159" i="1" s="1"/>
  <c r="T159" i="1"/>
  <c r="U159" i="1" s="1"/>
  <c r="BI161" i="1" l="1"/>
  <c r="BJ161" i="1" s="1"/>
  <c r="CC179" i="1"/>
  <c r="CD179" i="1" s="1"/>
  <c r="BP160" i="1"/>
  <c r="BQ160" i="1" s="1"/>
  <c r="Z158" i="1"/>
  <c r="AA158" i="1" s="1"/>
  <c r="X157" i="1"/>
  <c r="Y157" i="1" s="1"/>
  <c r="V158" i="1"/>
  <c r="W158" i="1" s="1"/>
  <c r="BF157" i="1"/>
  <c r="BE158" i="1" s="1"/>
  <c r="AT159" i="1"/>
  <c r="AS160" i="1" s="1"/>
  <c r="AR157" i="1"/>
  <c r="AQ158" i="1" s="1"/>
  <c r="AV159" i="1"/>
  <c r="AU160" i="1" s="1"/>
  <c r="T160" i="1"/>
  <c r="U160" i="1" s="1"/>
  <c r="BI162" i="1" l="1"/>
  <c r="BJ162" i="1" s="1"/>
  <c r="CC180" i="1"/>
  <c r="CD180" i="1" s="1"/>
  <c r="BP161" i="1"/>
  <c r="BQ161" i="1" s="1"/>
  <c r="Z159" i="1"/>
  <c r="AA159" i="1" s="1"/>
  <c r="X158" i="1"/>
  <c r="Y158" i="1" s="1"/>
  <c r="V159" i="1"/>
  <c r="W159" i="1" s="1"/>
  <c r="BF158" i="1"/>
  <c r="BE159" i="1" s="1"/>
  <c r="AR158" i="1"/>
  <c r="AQ159" i="1" s="1"/>
  <c r="AT160" i="1"/>
  <c r="AS161" i="1" s="1"/>
  <c r="AV160" i="1"/>
  <c r="AU161" i="1" s="1"/>
  <c r="T161" i="1"/>
  <c r="U161" i="1" s="1"/>
  <c r="BI163" i="1" l="1"/>
  <c r="BJ163" i="1" s="1"/>
  <c r="CC181" i="1"/>
  <c r="CD181" i="1" s="1"/>
  <c r="BP162" i="1"/>
  <c r="BQ162" i="1" s="1"/>
  <c r="Z160" i="1"/>
  <c r="AA160" i="1" s="1"/>
  <c r="X159" i="1"/>
  <c r="Y159" i="1" s="1"/>
  <c r="V160" i="1"/>
  <c r="W160" i="1" s="1"/>
  <c r="BF159" i="1"/>
  <c r="BE160" i="1" s="1"/>
  <c r="AT161" i="1"/>
  <c r="AS162" i="1" s="1"/>
  <c r="AV161" i="1"/>
  <c r="AU162" i="1" s="1"/>
  <c r="AR159" i="1"/>
  <c r="AQ160" i="1" s="1"/>
  <c r="T162" i="1"/>
  <c r="U162" i="1" s="1"/>
  <c r="BI164" i="1" l="1"/>
  <c r="BJ164" i="1" s="1"/>
  <c r="CC182" i="1"/>
  <c r="CD182" i="1" s="1"/>
  <c r="BP163" i="1"/>
  <c r="BQ163" i="1" s="1"/>
  <c r="Z161" i="1"/>
  <c r="AA161" i="1" s="1"/>
  <c r="X160" i="1"/>
  <c r="Y160" i="1" s="1"/>
  <c r="V161" i="1"/>
  <c r="W161" i="1" s="1"/>
  <c r="BF160" i="1"/>
  <c r="BE161" i="1" s="1"/>
  <c r="AR160" i="1"/>
  <c r="AQ161" i="1" s="1"/>
  <c r="AV162" i="1"/>
  <c r="AU163" i="1" s="1"/>
  <c r="AT162" i="1"/>
  <c r="AS163" i="1" s="1"/>
  <c r="T163" i="1"/>
  <c r="U163" i="1" s="1"/>
  <c r="BI165" i="1" l="1"/>
  <c r="BJ165" i="1" s="1"/>
  <c r="CC183" i="1"/>
  <c r="CD183" i="1" s="1"/>
  <c r="BP164" i="1"/>
  <c r="BQ164" i="1" s="1"/>
  <c r="Z162" i="1"/>
  <c r="AA162" i="1" s="1"/>
  <c r="X161" i="1"/>
  <c r="Y161" i="1" s="1"/>
  <c r="V162" i="1"/>
  <c r="W162" i="1" s="1"/>
  <c r="BF161" i="1"/>
  <c r="BE162" i="1" s="1"/>
  <c r="AV163" i="1"/>
  <c r="AU164" i="1" s="1"/>
  <c r="AT163" i="1"/>
  <c r="AS164" i="1" s="1"/>
  <c r="AR161" i="1"/>
  <c r="AQ162" i="1" s="1"/>
  <c r="T164" i="1"/>
  <c r="U164" i="1" s="1"/>
  <c r="BI166" i="1" l="1"/>
  <c r="BJ166" i="1" s="1"/>
  <c r="CC184" i="1"/>
  <c r="CD184" i="1" s="1"/>
  <c r="BP165" i="1"/>
  <c r="BQ165" i="1" s="1"/>
  <c r="Z163" i="1"/>
  <c r="AA163" i="1" s="1"/>
  <c r="X162" i="1"/>
  <c r="Y162" i="1" s="1"/>
  <c r="V163" i="1"/>
  <c r="W163" i="1" s="1"/>
  <c r="BF162" i="1"/>
  <c r="BE163" i="1" s="1"/>
  <c r="AT164" i="1"/>
  <c r="AS165" i="1" s="1"/>
  <c r="AR162" i="1"/>
  <c r="AQ163" i="1" s="1"/>
  <c r="AV164" i="1"/>
  <c r="AU165" i="1" s="1"/>
  <c r="T165" i="1"/>
  <c r="U165" i="1" s="1"/>
  <c r="BI167" i="1" l="1"/>
  <c r="BJ167" i="1" s="1"/>
  <c r="CC185" i="1"/>
  <c r="CD185" i="1" s="1"/>
  <c r="BP166" i="1"/>
  <c r="BQ166" i="1" s="1"/>
  <c r="Z164" i="1"/>
  <c r="AA164" i="1" s="1"/>
  <c r="X163" i="1"/>
  <c r="Y163" i="1" s="1"/>
  <c r="V164" i="1"/>
  <c r="W164" i="1" s="1"/>
  <c r="BF163" i="1"/>
  <c r="BE164" i="1" s="1"/>
  <c r="AR163" i="1"/>
  <c r="AQ164" i="1" s="1"/>
  <c r="AT165" i="1"/>
  <c r="AS166" i="1" s="1"/>
  <c r="AV165" i="1"/>
  <c r="AU166" i="1" s="1"/>
  <c r="T166" i="1"/>
  <c r="U166" i="1" s="1"/>
  <c r="BI168" i="1" l="1"/>
  <c r="BJ168" i="1" s="1"/>
  <c r="CC186" i="1"/>
  <c r="CD186" i="1" s="1"/>
  <c r="BP167" i="1"/>
  <c r="BQ167" i="1" s="1"/>
  <c r="Z165" i="1"/>
  <c r="AA165" i="1" s="1"/>
  <c r="X164" i="1"/>
  <c r="Y164" i="1" s="1"/>
  <c r="V165" i="1"/>
  <c r="W165" i="1" s="1"/>
  <c r="BF164" i="1"/>
  <c r="BE165" i="1" s="1"/>
  <c r="AV166" i="1"/>
  <c r="AU167" i="1" s="1"/>
  <c r="AT166" i="1"/>
  <c r="AS167" i="1" s="1"/>
  <c r="AR164" i="1"/>
  <c r="AQ165" i="1" s="1"/>
  <c r="T167" i="1"/>
  <c r="U167" i="1" s="1"/>
  <c r="BI169" i="1" l="1"/>
  <c r="BJ169" i="1" s="1"/>
  <c r="CC187" i="1"/>
  <c r="CD187" i="1" s="1"/>
  <c r="BP168" i="1"/>
  <c r="BQ168" i="1" s="1"/>
  <c r="Z166" i="1"/>
  <c r="AA166" i="1" s="1"/>
  <c r="X165" i="1"/>
  <c r="Y165" i="1" s="1"/>
  <c r="V166" i="1"/>
  <c r="W166" i="1" s="1"/>
  <c r="BF165" i="1"/>
  <c r="BE166" i="1" s="1"/>
  <c r="AT167" i="1"/>
  <c r="AS168" i="1" s="1"/>
  <c r="AR165" i="1"/>
  <c r="AQ166" i="1" s="1"/>
  <c r="AV167" i="1"/>
  <c r="AU168" i="1" s="1"/>
  <c r="T168" i="1"/>
  <c r="U168" i="1" s="1"/>
  <c r="BI170" i="1" l="1"/>
  <c r="BJ170" i="1" s="1"/>
  <c r="CC188" i="1"/>
  <c r="CD188" i="1" s="1"/>
  <c r="BP169" i="1"/>
  <c r="BQ169" i="1" s="1"/>
  <c r="Z167" i="1"/>
  <c r="AA167" i="1" s="1"/>
  <c r="X166" i="1"/>
  <c r="Y166" i="1" s="1"/>
  <c r="V167" i="1"/>
  <c r="W167" i="1" s="1"/>
  <c r="BF166" i="1"/>
  <c r="BE167" i="1" s="1"/>
  <c r="AV168" i="1"/>
  <c r="AU169" i="1" s="1"/>
  <c r="AR166" i="1"/>
  <c r="AQ167" i="1" s="1"/>
  <c r="AT168" i="1"/>
  <c r="AS169" i="1" s="1"/>
  <c r="T169" i="1"/>
  <c r="U169" i="1" s="1"/>
  <c r="BI171" i="1" l="1"/>
  <c r="BJ171" i="1" s="1"/>
  <c r="CC189" i="1"/>
  <c r="CD189" i="1" s="1"/>
  <c r="BP170" i="1"/>
  <c r="BQ170" i="1" s="1"/>
  <c r="Z168" i="1"/>
  <c r="AA168" i="1" s="1"/>
  <c r="X167" i="1"/>
  <c r="Y167" i="1" s="1"/>
  <c r="V168" i="1"/>
  <c r="W168" i="1" s="1"/>
  <c r="BF167" i="1"/>
  <c r="BE168" i="1" s="1"/>
  <c r="AR167" i="1"/>
  <c r="AQ168" i="1" s="1"/>
  <c r="AT169" i="1"/>
  <c r="AS170" i="1" s="1"/>
  <c r="AV169" i="1"/>
  <c r="AU170" i="1" s="1"/>
  <c r="T170" i="1"/>
  <c r="U170" i="1" s="1"/>
  <c r="BI172" i="1" l="1"/>
  <c r="BJ172" i="1" s="1"/>
  <c r="CC190" i="1"/>
  <c r="CD190" i="1" s="1"/>
  <c r="BP171" i="1"/>
  <c r="BQ171" i="1" s="1"/>
  <c r="Z169" i="1"/>
  <c r="AA169" i="1" s="1"/>
  <c r="X168" i="1"/>
  <c r="Y168" i="1" s="1"/>
  <c r="V169" i="1"/>
  <c r="W169" i="1" s="1"/>
  <c r="BF168" i="1"/>
  <c r="BE169" i="1" s="1"/>
  <c r="AT170" i="1"/>
  <c r="AS171" i="1" s="1"/>
  <c r="AR168" i="1"/>
  <c r="AQ169" i="1" s="1"/>
  <c r="AV170" i="1"/>
  <c r="AU171" i="1" s="1"/>
  <c r="T171" i="1"/>
  <c r="U171" i="1" s="1"/>
  <c r="BI173" i="1" l="1"/>
  <c r="BJ173" i="1" s="1"/>
  <c r="CC191" i="1"/>
  <c r="CD191" i="1" s="1"/>
  <c r="BP172" i="1"/>
  <c r="BQ172" i="1" s="1"/>
  <c r="Z170" i="1"/>
  <c r="AA170" i="1" s="1"/>
  <c r="X169" i="1"/>
  <c r="Y169" i="1" s="1"/>
  <c r="V170" i="1"/>
  <c r="W170" i="1" s="1"/>
  <c r="BF169" i="1"/>
  <c r="BE170" i="1" s="1"/>
  <c r="AR169" i="1"/>
  <c r="AQ170" i="1" s="1"/>
  <c r="AV171" i="1"/>
  <c r="AU172" i="1" s="1"/>
  <c r="AT171" i="1"/>
  <c r="AS172" i="1" s="1"/>
  <c r="T172" i="1"/>
  <c r="U172" i="1" s="1"/>
  <c r="BI174" i="1" l="1"/>
  <c r="BJ174" i="1" s="1"/>
  <c r="CC192" i="1"/>
  <c r="CD192" i="1" s="1"/>
  <c r="BP173" i="1"/>
  <c r="BQ173" i="1" s="1"/>
  <c r="Z171" i="1"/>
  <c r="AA171" i="1" s="1"/>
  <c r="X170" i="1"/>
  <c r="Y170" i="1" s="1"/>
  <c r="V171" i="1"/>
  <c r="W171" i="1" s="1"/>
  <c r="BF170" i="1"/>
  <c r="BE171" i="1" s="1"/>
  <c r="AV172" i="1"/>
  <c r="AU173" i="1" s="1"/>
  <c r="AT172" i="1"/>
  <c r="AS173" i="1" s="1"/>
  <c r="AR170" i="1"/>
  <c r="AQ171" i="1" s="1"/>
  <c r="T173" i="1"/>
  <c r="U173" i="1" s="1"/>
  <c r="BI175" i="1" l="1"/>
  <c r="BJ175" i="1" s="1"/>
  <c r="CC193" i="1"/>
  <c r="CD193" i="1" s="1"/>
  <c r="BP174" i="1"/>
  <c r="BQ174" i="1" s="1"/>
  <c r="Z172" i="1"/>
  <c r="AA172" i="1" s="1"/>
  <c r="X171" i="1"/>
  <c r="Y171" i="1" s="1"/>
  <c r="V172" i="1"/>
  <c r="W172" i="1" s="1"/>
  <c r="BF171" i="1"/>
  <c r="BE172" i="1" s="1"/>
  <c r="AT173" i="1"/>
  <c r="AS174" i="1" s="1"/>
  <c r="AR171" i="1"/>
  <c r="AQ172" i="1" s="1"/>
  <c r="AV173" i="1"/>
  <c r="AU174" i="1" s="1"/>
  <c r="T174" i="1"/>
  <c r="U174" i="1" s="1"/>
  <c r="BI176" i="1" l="1"/>
  <c r="BJ176" i="1" s="1"/>
  <c r="CC194" i="1"/>
  <c r="CD194" i="1" s="1"/>
  <c r="BP175" i="1"/>
  <c r="BQ175" i="1" s="1"/>
  <c r="Z173" i="1"/>
  <c r="AA173" i="1" s="1"/>
  <c r="X172" i="1"/>
  <c r="Y172" i="1" s="1"/>
  <c r="V173" i="1"/>
  <c r="W173" i="1" s="1"/>
  <c r="BF172" i="1"/>
  <c r="BE173" i="1" s="1"/>
  <c r="AV174" i="1"/>
  <c r="AU175" i="1" s="1"/>
  <c r="AR172" i="1"/>
  <c r="AQ173" i="1" s="1"/>
  <c r="AT174" i="1"/>
  <c r="AS175" i="1" s="1"/>
  <c r="T175" i="1"/>
  <c r="U175" i="1" s="1"/>
  <c r="BI177" i="1" l="1"/>
  <c r="BJ177" i="1" s="1"/>
  <c r="CC195" i="1"/>
  <c r="CD195" i="1" s="1"/>
  <c r="BP176" i="1"/>
  <c r="BQ176" i="1" s="1"/>
  <c r="Z174" i="1"/>
  <c r="AA174" i="1" s="1"/>
  <c r="X173" i="1"/>
  <c r="Y173" i="1" s="1"/>
  <c r="V174" i="1"/>
  <c r="W174" i="1" s="1"/>
  <c r="BF173" i="1"/>
  <c r="BE174" i="1" s="1"/>
  <c r="AT175" i="1"/>
  <c r="AS176" i="1" s="1"/>
  <c r="AR173" i="1"/>
  <c r="AQ174" i="1" s="1"/>
  <c r="AV175" i="1"/>
  <c r="AU176" i="1" s="1"/>
  <c r="T176" i="1"/>
  <c r="U176" i="1" s="1"/>
  <c r="BI178" i="1" l="1"/>
  <c r="BJ178" i="1" s="1"/>
  <c r="CC196" i="1"/>
  <c r="CD196" i="1" s="1"/>
  <c r="BP177" i="1"/>
  <c r="BQ177" i="1" s="1"/>
  <c r="Z175" i="1"/>
  <c r="AA175" i="1" s="1"/>
  <c r="X174" i="1"/>
  <c r="Y174" i="1" s="1"/>
  <c r="V175" i="1"/>
  <c r="W175" i="1" s="1"/>
  <c r="BF174" i="1"/>
  <c r="BE175" i="1" s="1"/>
  <c r="AV176" i="1"/>
  <c r="AU177" i="1" s="1"/>
  <c r="AR174" i="1"/>
  <c r="AQ175" i="1" s="1"/>
  <c r="AT176" i="1"/>
  <c r="AS177" i="1" s="1"/>
  <c r="T177" i="1"/>
  <c r="U177" i="1" s="1"/>
  <c r="BI179" i="1" l="1"/>
  <c r="BJ179" i="1" s="1"/>
  <c r="CC197" i="1"/>
  <c r="CD197" i="1" s="1"/>
  <c r="BP178" i="1"/>
  <c r="BQ178" i="1" s="1"/>
  <c r="Z176" i="1"/>
  <c r="AA176" i="1" s="1"/>
  <c r="X175" i="1"/>
  <c r="Y175" i="1" s="1"/>
  <c r="V176" i="1"/>
  <c r="W176" i="1" s="1"/>
  <c r="BF175" i="1"/>
  <c r="BE176" i="1" s="1"/>
  <c r="AR175" i="1"/>
  <c r="AQ176" i="1" s="1"/>
  <c r="AT177" i="1"/>
  <c r="AS178" i="1" s="1"/>
  <c r="AV177" i="1"/>
  <c r="AU178" i="1" s="1"/>
  <c r="T178" i="1"/>
  <c r="U178" i="1" s="1"/>
  <c r="BI180" i="1" l="1"/>
  <c r="BJ180" i="1" s="1"/>
  <c r="CC198" i="1"/>
  <c r="CD198" i="1" s="1"/>
  <c r="BP179" i="1"/>
  <c r="BQ179" i="1" s="1"/>
  <c r="Z177" i="1"/>
  <c r="AA177" i="1" s="1"/>
  <c r="X176" i="1"/>
  <c r="Y176" i="1" s="1"/>
  <c r="V177" i="1"/>
  <c r="W177" i="1" s="1"/>
  <c r="BF176" i="1"/>
  <c r="BE177" i="1" s="1"/>
  <c r="AV178" i="1"/>
  <c r="AU179" i="1" s="1"/>
  <c r="AT178" i="1"/>
  <c r="AS179" i="1" s="1"/>
  <c r="AR176" i="1"/>
  <c r="AQ177" i="1" s="1"/>
  <c r="T179" i="1"/>
  <c r="U179" i="1" s="1"/>
  <c r="BI181" i="1" l="1"/>
  <c r="BJ181" i="1" s="1"/>
  <c r="CC199" i="1"/>
  <c r="CD199" i="1" s="1"/>
  <c r="BP180" i="1"/>
  <c r="BQ180" i="1" s="1"/>
  <c r="Z178" i="1"/>
  <c r="AA178" i="1" s="1"/>
  <c r="X177" i="1"/>
  <c r="Y177" i="1" s="1"/>
  <c r="V178" i="1"/>
  <c r="W178" i="1" s="1"/>
  <c r="BF177" i="1"/>
  <c r="BE178" i="1" s="1"/>
  <c r="AR177" i="1"/>
  <c r="AQ178" i="1" s="1"/>
  <c r="AT179" i="1"/>
  <c r="AS180" i="1" s="1"/>
  <c r="AV179" i="1"/>
  <c r="AU180" i="1" s="1"/>
  <c r="T180" i="1"/>
  <c r="U180" i="1" s="1"/>
  <c r="BI182" i="1" l="1"/>
  <c r="BJ182" i="1" s="1"/>
  <c r="CC200" i="1"/>
  <c r="CD200" i="1" s="1"/>
  <c r="BP181" i="1"/>
  <c r="BQ181" i="1" s="1"/>
  <c r="Z179" i="1"/>
  <c r="AA179" i="1" s="1"/>
  <c r="X178" i="1"/>
  <c r="Y178" i="1" s="1"/>
  <c r="V179" i="1"/>
  <c r="W179" i="1" s="1"/>
  <c r="BF178" i="1"/>
  <c r="BE179" i="1" s="1"/>
  <c r="AT180" i="1"/>
  <c r="AS181" i="1" s="1"/>
  <c r="AV180" i="1"/>
  <c r="AU181" i="1" s="1"/>
  <c r="AR178" i="1"/>
  <c r="AQ179" i="1" s="1"/>
  <c r="T181" i="1"/>
  <c r="U181" i="1" s="1"/>
  <c r="BI183" i="1" l="1"/>
  <c r="BJ183" i="1" s="1"/>
  <c r="CC201" i="1"/>
  <c r="CD201" i="1" s="1"/>
  <c r="BP182" i="1"/>
  <c r="BQ182" i="1" s="1"/>
  <c r="Z180" i="1"/>
  <c r="AA180" i="1" s="1"/>
  <c r="X179" i="1"/>
  <c r="Y179" i="1" s="1"/>
  <c r="V180" i="1"/>
  <c r="W180" i="1" s="1"/>
  <c r="BF179" i="1"/>
  <c r="BE180" i="1" s="1"/>
  <c r="AV181" i="1"/>
  <c r="AU182" i="1" s="1"/>
  <c r="AR179" i="1"/>
  <c r="AQ180" i="1" s="1"/>
  <c r="AT181" i="1"/>
  <c r="AS182" i="1" s="1"/>
  <c r="T182" i="1"/>
  <c r="U182" i="1" s="1"/>
  <c r="BI184" i="1" l="1"/>
  <c r="BJ184" i="1" s="1"/>
  <c r="CC202" i="1"/>
  <c r="CD202" i="1" s="1"/>
  <c r="CC203" i="1" s="1"/>
  <c r="CD203" i="1" s="1"/>
  <c r="BP183" i="1"/>
  <c r="BQ183" i="1" s="1"/>
  <c r="Z181" i="1"/>
  <c r="AA181" i="1" s="1"/>
  <c r="X180" i="1"/>
  <c r="Y180" i="1" s="1"/>
  <c r="V181" i="1"/>
  <c r="W181" i="1" s="1"/>
  <c r="BF180" i="1"/>
  <c r="BE181" i="1" s="1"/>
  <c r="AR180" i="1"/>
  <c r="AQ181" i="1" s="1"/>
  <c r="AT182" i="1"/>
  <c r="AS183" i="1" s="1"/>
  <c r="AV182" i="1"/>
  <c r="AU183" i="1" s="1"/>
  <c r="T183" i="1"/>
  <c r="U183" i="1" s="1"/>
  <c r="BI185" i="1" l="1"/>
  <c r="BJ185" i="1" s="1"/>
  <c r="CC204" i="1"/>
  <c r="CD204" i="1" s="1"/>
  <c r="BP184" i="1"/>
  <c r="BQ184" i="1" s="1"/>
  <c r="Z182" i="1"/>
  <c r="AA182" i="1" s="1"/>
  <c r="X181" i="1"/>
  <c r="Y181" i="1" s="1"/>
  <c r="V182" i="1"/>
  <c r="W182" i="1" s="1"/>
  <c r="BF181" i="1"/>
  <c r="BE182" i="1" s="1"/>
  <c r="AT183" i="1"/>
  <c r="AS184" i="1" s="1"/>
  <c r="AV183" i="1"/>
  <c r="AU184" i="1" s="1"/>
  <c r="AR181" i="1"/>
  <c r="AQ182" i="1" s="1"/>
  <c r="T184" i="1"/>
  <c r="U184" i="1" s="1"/>
  <c r="BI186" i="1" l="1"/>
  <c r="BJ186" i="1" s="1"/>
  <c r="CC205" i="1"/>
  <c r="CD205" i="1" s="1"/>
  <c r="BP185" i="1"/>
  <c r="BQ185" i="1" s="1"/>
  <c r="Z183" i="1"/>
  <c r="AA183" i="1" s="1"/>
  <c r="X182" i="1"/>
  <c r="Y182" i="1" s="1"/>
  <c r="V183" i="1"/>
  <c r="W183" i="1" s="1"/>
  <c r="BF182" i="1"/>
  <c r="BE183" i="1" s="1"/>
  <c r="AV184" i="1"/>
  <c r="AU185" i="1" s="1"/>
  <c r="AR182" i="1"/>
  <c r="AQ183" i="1" s="1"/>
  <c r="AT184" i="1"/>
  <c r="AS185" i="1" s="1"/>
  <c r="T185" i="1"/>
  <c r="U185" i="1" s="1"/>
  <c r="BI187" i="1" l="1"/>
  <c r="BJ187" i="1" s="1"/>
  <c r="CC206" i="1"/>
  <c r="CD206" i="1" s="1"/>
  <c r="BP186" i="1"/>
  <c r="BQ186" i="1" s="1"/>
  <c r="Z184" i="1"/>
  <c r="AA184" i="1" s="1"/>
  <c r="X183" i="1"/>
  <c r="Y183" i="1" s="1"/>
  <c r="V184" i="1"/>
  <c r="W184" i="1" s="1"/>
  <c r="BF183" i="1"/>
  <c r="BE184" i="1" s="1"/>
  <c r="AR183" i="1"/>
  <c r="AQ184" i="1" s="1"/>
  <c r="AT185" i="1"/>
  <c r="AS186" i="1" s="1"/>
  <c r="AV185" i="1"/>
  <c r="AU186" i="1" s="1"/>
  <c r="T186" i="1"/>
  <c r="U186" i="1" s="1"/>
  <c r="BI188" i="1" l="1"/>
  <c r="BJ188" i="1" s="1"/>
  <c r="CC207" i="1"/>
  <c r="CD207" i="1" s="1"/>
  <c r="BP187" i="1"/>
  <c r="BQ187" i="1" s="1"/>
  <c r="Z185" i="1"/>
  <c r="AA185" i="1" s="1"/>
  <c r="X184" i="1"/>
  <c r="Y184" i="1" s="1"/>
  <c r="V185" i="1"/>
  <c r="W185" i="1" s="1"/>
  <c r="BF184" i="1"/>
  <c r="BE185" i="1" s="1"/>
  <c r="AT186" i="1"/>
  <c r="AS187" i="1" s="1"/>
  <c r="AV186" i="1"/>
  <c r="AU187" i="1" s="1"/>
  <c r="AR184" i="1"/>
  <c r="AQ185" i="1" s="1"/>
  <c r="T187" i="1"/>
  <c r="U187" i="1" s="1"/>
  <c r="BI189" i="1" l="1"/>
  <c r="BJ189" i="1" s="1"/>
  <c r="CC208" i="1"/>
  <c r="CD208" i="1" s="1"/>
  <c r="BP188" i="1"/>
  <c r="BQ188" i="1" s="1"/>
  <c r="Z186" i="1"/>
  <c r="AA186" i="1" s="1"/>
  <c r="X185" i="1"/>
  <c r="Y185" i="1" s="1"/>
  <c r="V186" i="1"/>
  <c r="W186" i="1" s="1"/>
  <c r="BF185" i="1"/>
  <c r="BE186" i="1" s="1"/>
  <c r="AV187" i="1"/>
  <c r="AU188" i="1" s="1"/>
  <c r="AR185" i="1"/>
  <c r="AQ186" i="1" s="1"/>
  <c r="AT187" i="1"/>
  <c r="AS188" i="1" s="1"/>
  <c r="T188" i="1"/>
  <c r="U188" i="1" s="1"/>
  <c r="BI190" i="1" l="1"/>
  <c r="BJ190" i="1" s="1"/>
  <c r="CC209" i="1"/>
  <c r="CD209" i="1" s="1"/>
  <c r="BP189" i="1"/>
  <c r="BQ189" i="1" s="1"/>
  <c r="Z187" i="1"/>
  <c r="AA187" i="1" s="1"/>
  <c r="X186" i="1"/>
  <c r="Y186" i="1" s="1"/>
  <c r="V187" i="1"/>
  <c r="W187" i="1" s="1"/>
  <c r="BF186" i="1"/>
  <c r="BE187" i="1" s="1"/>
  <c r="AR186" i="1"/>
  <c r="AQ187" i="1" s="1"/>
  <c r="AT188" i="1"/>
  <c r="AS189" i="1" s="1"/>
  <c r="AV188" i="1"/>
  <c r="AU189" i="1" s="1"/>
  <c r="T189" i="1"/>
  <c r="U189" i="1" s="1"/>
  <c r="BI191" i="1" l="1"/>
  <c r="BJ191" i="1" s="1"/>
  <c r="CC210" i="1"/>
  <c r="CD210" i="1" s="1"/>
  <c r="BP190" i="1"/>
  <c r="BQ190" i="1" s="1"/>
  <c r="Z188" i="1"/>
  <c r="AA188" i="1" s="1"/>
  <c r="X187" i="1"/>
  <c r="Y187" i="1" s="1"/>
  <c r="V188" i="1"/>
  <c r="W188" i="1" s="1"/>
  <c r="BF187" i="1"/>
  <c r="BE188" i="1" s="1"/>
  <c r="AV189" i="1"/>
  <c r="AU190" i="1" s="1"/>
  <c r="AT189" i="1"/>
  <c r="AS190" i="1" s="1"/>
  <c r="AR187" i="1"/>
  <c r="AQ188" i="1" s="1"/>
  <c r="T190" i="1"/>
  <c r="U190" i="1" s="1"/>
  <c r="BI192" i="1" l="1"/>
  <c r="BJ192" i="1" s="1"/>
  <c r="CC211" i="1"/>
  <c r="CD211" i="1" s="1"/>
  <c r="BP191" i="1"/>
  <c r="BQ191" i="1" s="1"/>
  <c r="Z189" i="1"/>
  <c r="AA189" i="1" s="1"/>
  <c r="X188" i="1"/>
  <c r="Y188" i="1" s="1"/>
  <c r="V189" i="1"/>
  <c r="W189" i="1" s="1"/>
  <c r="BF188" i="1"/>
  <c r="BE189" i="1" s="1"/>
  <c r="AR188" i="1"/>
  <c r="AQ189" i="1" s="1"/>
  <c r="AT190" i="1"/>
  <c r="AS191" i="1" s="1"/>
  <c r="AV190" i="1"/>
  <c r="AU191" i="1" s="1"/>
  <c r="T191" i="1"/>
  <c r="U191" i="1" s="1"/>
  <c r="BI193" i="1" l="1"/>
  <c r="BJ193" i="1" s="1"/>
  <c r="CC212" i="1"/>
  <c r="CD212" i="1" s="1"/>
  <c r="BP192" i="1"/>
  <c r="BQ192" i="1" s="1"/>
  <c r="Z190" i="1"/>
  <c r="AA190" i="1" s="1"/>
  <c r="X189" i="1"/>
  <c r="Y189" i="1" s="1"/>
  <c r="V190" i="1"/>
  <c r="W190" i="1" s="1"/>
  <c r="BF189" i="1"/>
  <c r="BE190" i="1" s="1"/>
  <c r="AT191" i="1"/>
  <c r="AS192" i="1" s="1"/>
  <c r="AV191" i="1"/>
  <c r="AU192" i="1" s="1"/>
  <c r="AR189" i="1"/>
  <c r="AQ190" i="1" s="1"/>
  <c r="T192" i="1"/>
  <c r="U192" i="1" s="1"/>
  <c r="BI194" i="1" l="1"/>
  <c r="BJ194" i="1" s="1"/>
  <c r="CC213" i="1"/>
  <c r="CD213" i="1" s="1"/>
  <c r="BP193" i="1"/>
  <c r="BQ193" i="1" s="1"/>
  <c r="Z191" i="1"/>
  <c r="AA191" i="1" s="1"/>
  <c r="X190" i="1"/>
  <c r="Y190" i="1" s="1"/>
  <c r="V191" i="1"/>
  <c r="W191" i="1" s="1"/>
  <c r="BF190" i="1"/>
  <c r="BE191" i="1" s="1"/>
  <c r="AR190" i="1"/>
  <c r="AQ191" i="1" s="1"/>
  <c r="AV192" i="1"/>
  <c r="AU193" i="1" s="1"/>
  <c r="AT192" i="1"/>
  <c r="AS193" i="1" s="1"/>
  <c r="T193" i="1"/>
  <c r="U193" i="1" s="1"/>
  <c r="BI195" i="1" l="1"/>
  <c r="BJ195" i="1" s="1"/>
  <c r="CC214" i="1"/>
  <c r="CD214" i="1" s="1"/>
  <c r="BP194" i="1"/>
  <c r="BQ194" i="1" s="1"/>
  <c r="Z192" i="1"/>
  <c r="AA192" i="1" s="1"/>
  <c r="X191" i="1"/>
  <c r="Y191" i="1" s="1"/>
  <c r="V192" i="1"/>
  <c r="W192" i="1" s="1"/>
  <c r="BF191" i="1"/>
  <c r="BE192" i="1" s="1"/>
  <c r="AT193" i="1"/>
  <c r="AS194" i="1" s="1"/>
  <c r="AV193" i="1"/>
  <c r="AU194" i="1" s="1"/>
  <c r="AR191" i="1"/>
  <c r="AQ192" i="1" s="1"/>
  <c r="T194" i="1"/>
  <c r="U194" i="1" s="1"/>
  <c r="BI196" i="1" l="1"/>
  <c r="BJ196" i="1" s="1"/>
  <c r="CC215" i="1"/>
  <c r="CD215" i="1" s="1"/>
  <c r="BP195" i="1"/>
  <c r="BQ195" i="1" s="1"/>
  <c r="Z193" i="1"/>
  <c r="AA193" i="1" s="1"/>
  <c r="X192" i="1"/>
  <c r="Y192" i="1" s="1"/>
  <c r="V193" i="1"/>
  <c r="W193" i="1" s="1"/>
  <c r="BF192" i="1"/>
  <c r="BE193" i="1" s="1"/>
  <c r="AV194" i="1"/>
  <c r="AU195" i="1" s="1"/>
  <c r="AR192" i="1"/>
  <c r="AQ193" i="1" s="1"/>
  <c r="AT194" i="1"/>
  <c r="AS195" i="1" s="1"/>
  <c r="T195" i="1"/>
  <c r="U195" i="1" s="1"/>
  <c r="BI197" i="1" l="1"/>
  <c r="BJ197" i="1" s="1"/>
  <c r="CC216" i="1"/>
  <c r="CD216" i="1" s="1"/>
  <c r="BP196" i="1"/>
  <c r="BQ196" i="1" s="1"/>
  <c r="Z194" i="1"/>
  <c r="AA194" i="1" s="1"/>
  <c r="X193" i="1"/>
  <c r="Y193" i="1" s="1"/>
  <c r="V194" i="1"/>
  <c r="W194" i="1" s="1"/>
  <c r="BF193" i="1"/>
  <c r="BE194" i="1" s="1"/>
  <c r="AR193" i="1"/>
  <c r="AQ194" i="1" s="1"/>
  <c r="AT195" i="1"/>
  <c r="AS196" i="1" s="1"/>
  <c r="AV195" i="1"/>
  <c r="AU196" i="1" s="1"/>
  <c r="T196" i="1"/>
  <c r="U196" i="1" s="1"/>
  <c r="BI198" i="1" l="1"/>
  <c r="BJ198" i="1" s="1"/>
  <c r="CC217" i="1"/>
  <c r="CD217" i="1" s="1"/>
  <c r="BP197" i="1"/>
  <c r="BQ197" i="1" s="1"/>
  <c r="Z195" i="1"/>
  <c r="AA195" i="1" s="1"/>
  <c r="X194" i="1"/>
  <c r="Y194" i="1" s="1"/>
  <c r="V195" i="1"/>
  <c r="W195" i="1" s="1"/>
  <c r="BF194" i="1"/>
  <c r="BE195" i="1" s="1"/>
  <c r="AT196" i="1"/>
  <c r="AS197" i="1" s="1"/>
  <c r="AV196" i="1"/>
  <c r="AU197" i="1" s="1"/>
  <c r="AR194" i="1"/>
  <c r="AQ195" i="1" s="1"/>
  <c r="T197" i="1"/>
  <c r="U197" i="1" s="1"/>
  <c r="BI199" i="1" l="1"/>
  <c r="BJ199" i="1" s="1"/>
  <c r="CC218" i="1"/>
  <c r="CD218" i="1" s="1"/>
  <c r="BP198" i="1"/>
  <c r="BQ198" i="1" s="1"/>
  <c r="Z196" i="1"/>
  <c r="AA196" i="1" s="1"/>
  <c r="X195" i="1"/>
  <c r="Y195" i="1" s="1"/>
  <c r="V196" i="1"/>
  <c r="W196" i="1" s="1"/>
  <c r="BF195" i="1"/>
  <c r="BE196" i="1" s="1"/>
  <c r="AV197" i="1"/>
  <c r="AU198" i="1" s="1"/>
  <c r="AR195" i="1"/>
  <c r="AQ196" i="1" s="1"/>
  <c r="AT197" i="1"/>
  <c r="AS198" i="1" s="1"/>
  <c r="T198" i="1"/>
  <c r="U198" i="1" s="1"/>
  <c r="BI200" i="1" l="1"/>
  <c r="BJ200" i="1" s="1"/>
  <c r="CC219" i="1"/>
  <c r="CD219" i="1" s="1"/>
  <c r="BP199" i="1"/>
  <c r="BQ199" i="1" s="1"/>
  <c r="Z197" i="1"/>
  <c r="AA197" i="1" s="1"/>
  <c r="X196" i="1"/>
  <c r="Y196" i="1" s="1"/>
  <c r="V197" i="1"/>
  <c r="W197" i="1" s="1"/>
  <c r="BF196" i="1"/>
  <c r="BE197" i="1" s="1"/>
  <c r="AR196" i="1"/>
  <c r="AQ197" i="1" s="1"/>
  <c r="AT198" i="1"/>
  <c r="AS199" i="1" s="1"/>
  <c r="AV198" i="1"/>
  <c r="AU199" i="1" s="1"/>
  <c r="T199" i="1"/>
  <c r="U199" i="1" s="1"/>
  <c r="BI201" i="1" l="1"/>
  <c r="BJ201" i="1" s="1"/>
  <c r="CC220" i="1"/>
  <c r="CD220" i="1" s="1"/>
  <c r="CC221" i="1" s="1"/>
  <c r="CD221" i="1" s="1"/>
  <c r="BP200" i="1"/>
  <c r="BQ200" i="1" s="1"/>
  <c r="Z198" i="1"/>
  <c r="AA198" i="1" s="1"/>
  <c r="X197" i="1"/>
  <c r="Y197" i="1" s="1"/>
  <c r="V198" i="1"/>
  <c r="W198" i="1" s="1"/>
  <c r="BF197" i="1"/>
  <c r="BE198" i="1" s="1"/>
  <c r="AT199" i="1"/>
  <c r="AS200" i="1" s="1"/>
  <c r="AV199" i="1"/>
  <c r="AU200" i="1" s="1"/>
  <c r="AR197" i="1"/>
  <c r="AQ198" i="1" s="1"/>
  <c r="T200" i="1"/>
  <c r="U200" i="1" s="1"/>
  <c r="BI202" i="1" l="1"/>
  <c r="BJ202" i="1" s="1"/>
  <c r="CC222" i="1"/>
  <c r="CD222" i="1" s="1"/>
  <c r="CC223" i="1" s="1"/>
  <c r="CD223" i="1" s="1"/>
  <c r="BP201" i="1"/>
  <c r="BQ201" i="1" s="1"/>
  <c r="Z199" i="1"/>
  <c r="AA199" i="1" s="1"/>
  <c r="X198" i="1"/>
  <c r="Y198" i="1" s="1"/>
  <c r="V199" i="1"/>
  <c r="W199" i="1" s="1"/>
  <c r="BF198" i="1"/>
  <c r="BE199" i="1" s="1"/>
  <c r="AV200" i="1"/>
  <c r="AU201" i="1" s="1"/>
  <c r="AR198" i="1"/>
  <c r="AQ199" i="1" s="1"/>
  <c r="AT200" i="1"/>
  <c r="AS201" i="1" s="1"/>
  <c r="T201" i="1"/>
  <c r="U201" i="1" s="1"/>
  <c r="BI203" i="1" l="1"/>
  <c r="BJ203" i="1" s="1"/>
  <c r="CC224" i="1"/>
  <c r="CD224" i="1" s="1"/>
  <c r="BP202" i="1"/>
  <c r="BQ202" i="1" s="1"/>
  <c r="Z200" i="1"/>
  <c r="AA200" i="1" s="1"/>
  <c r="X199" i="1"/>
  <c r="Y199" i="1" s="1"/>
  <c r="V200" i="1"/>
  <c r="W200" i="1" s="1"/>
  <c r="BF199" i="1"/>
  <c r="BE200" i="1" s="1"/>
  <c r="AR199" i="1"/>
  <c r="AQ200" i="1" s="1"/>
  <c r="AV201" i="1"/>
  <c r="AU202" i="1" s="1"/>
  <c r="AT201" i="1"/>
  <c r="AS202" i="1" s="1"/>
  <c r="T202" i="1"/>
  <c r="U202" i="1" s="1"/>
  <c r="BI204" i="1" l="1"/>
  <c r="BJ204" i="1" s="1"/>
  <c r="CC225" i="1"/>
  <c r="CD225" i="1" s="1"/>
  <c r="BP203" i="1"/>
  <c r="BQ203" i="1" s="1"/>
  <c r="Z201" i="1"/>
  <c r="AA201" i="1" s="1"/>
  <c r="X200" i="1"/>
  <c r="Y200" i="1" s="1"/>
  <c r="V201" i="1"/>
  <c r="W201" i="1" s="1"/>
  <c r="BF200" i="1"/>
  <c r="BE201" i="1" s="1"/>
  <c r="AV202" i="1"/>
  <c r="AU203" i="1" s="1"/>
  <c r="AT202" i="1"/>
  <c r="AS203" i="1" s="1"/>
  <c r="AR200" i="1"/>
  <c r="AQ201" i="1" s="1"/>
  <c r="T203" i="1"/>
  <c r="U203" i="1" s="1"/>
  <c r="BI205" i="1" l="1"/>
  <c r="BJ205" i="1" s="1"/>
  <c r="CC226" i="1"/>
  <c r="CD226" i="1" s="1"/>
  <c r="BP204" i="1"/>
  <c r="BQ204" i="1" s="1"/>
  <c r="Z202" i="1"/>
  <c r="AA202" i="1" s="1"/>
  <c r="X201" i="1"/>
  <c r="Y201" i="1" s="1"/>
  <c r="V202" i="1"/>
  <c r="W202" i="1" s="1"/>
  <c r="BF201" i="1"/>
  <c r="BE202" i="1" s="1"/>
  <c r="AT203" i="1"/>
  <c r="AS204" i="1" s="1"/>
  <c r="AR201" i="1"/>
  <c r="AQ202" i="1" s="1"/>
  <c r="AV203" i="1"/>
  <c r="AU204" i="1" s="1"/>
  <c r="T204" i="1"/>
  <c r="U204" i="1" s="1"/>
  <c r="BI206" i="1" l="1"/>
  <c r="BJ206" i="1" s="1"/>
  <c r="CC227" i="1"/>
  <c r="CD227" i="1" s="1"/>
  <c r="CC228" i="1" s="1"/>
  <c r="CD228" i="1" s="1"/>
  <c r="BP205" i="1"/>
  <c r="BQ205" i="1" s="1"/>
  <c r="Z203" i="1"/>
  <c r="AA203" i="1" s="1"/>
  <c r="X202" i="1"/>
  <c r="Y202" i="1" s="1"/>
  <c r="V203" i="1"/>
  <c r="W203" i="1" s="1"/>
  <c r="BF202" i="1"/>
  <c r="BE203" i="1" s="1"/>
  <c r="AR202" i="1"/>
  <c r="AQ203" i="1" s="1"/>
  <c r="AV204" i="1"/>
  <c r="AU205" i="1" s="1"/>
  <c r="AT204" i="1"/>
  <c r="AS205" i="1" s="1"/>
  <c r="T205" i="1"/>
  <c r="U205" i="1" s="1"/>
  <c r="BI207" i="1" l="1"/>
  <c r="BJ207" i="1" s="1"/>
  <c r="CC229" i="1"/>
  <c r="CD229" i="1" s="1"/>
  <c r="BP206" i="1"/>
  <c r="BQ206" i="1" s="1"/>
  <c r="Z204" i="1"/>
  <c r="AA204" i="1" s="1"/>
  <c r="X203" i="1"/>
  <c r="Y203" i="1" s="1"/>
  <c r="V204" i="1"/>
  <c r="W204" i="1" s="1"/>
  <c r="BF203" i="1"/>
  <c r="BE204" i="1" s="1"/>
  <c r="AV205" i="1"/>
  <c r="AU206" i="1" s="1"/>
  <c r="AR203" i="1"/>
  <c r="AQ204" i="1" s="1"/>
  <c r="AT205" i="1"/>
  <c r="AS206" i="1" s="1"/>
  <c r="T206" i="1"/>
  <c r="U206" i="1" s="1"/>
  <c r="BI208" i="1" l="1"/>
  <c r="BJ208" i="1" s="1"/>
  <c r="CC230" i="1"/>
  <c r="CD230" i="1" s="1"/>
  <c r="BP207" i="1"/>
  <c r="BQ207" i="1" s="1"/>
  <c r="Z205" i="1"/>
  <c r="AA205" i="1" s="1"/>
  <c r="X204" i="1"/>
  <c r="Y204" i="1" s="1"/>
  <c r="V205" i="1"/>
  <c r="W205" i="1" s="1"/>
  <c r="BF204" i="1"/>
  <c r="BE205" i="1" s="1"/>
  <c r="AR204" i="1"/>
  <c r="AQ205" i="1" s="1"/>
  <c r="AT206" i="1"/>
  <c r="AS207" i="1" s="1"/>
  <c r="AV206" i="1"/>
  <c r="AU207" i="1" s="1"/>
  <c r="T207" i="1"/>
  <c r="U207" i="1" s="1"/>
  <c r="BI209" i="1" l="1"/>
  <c r="BJ209" i="1" s="1"/>
  <c r="CC231" i="1"/>
  <c r="CD231" i="1" s="1"/>
  <c r="BP208" i="1"/>
  <c r="BQ208" i="1" s="1"/>
  <c r="Z206" i="1"/>
  <c r="AA206" i="1" s="1"/>
  <c r="X205" i="1"/>
  <c r="Y205" i="1" s="1"/>
  <c r="V206" i="1"/>
  <c r="W206" i="1" s="1"/>
  <c r="BF205" i="1"/>
  <c r="BE206" i="1" s="1"/>
  <c r="AT207" i="1"/>
  <c r="AS208" i="1" s="1"/>
  <c r="AR205" i="1"/>
  <c r="AQ206" i="1" s="1"/>
  <c r="AV207" i="1"/>
  <c r="AU208" i="1" s="1"/>
  <c r="T208" i="1"/>
  <c r="U208" i="1" s="1"/>
  <c r="BI210" i="1" l="1"/>
  <c r="BJ210" i="1" s="1"/>
  <c r="CC232" i="1"/>
  <c r="CD232" i="1" s="1"/>
  <c r="BP209" i="1"/>
  <c r="BQ209" i="1" s="1"/>
  <c r="Z207" i="1"/>
  <c r="AA207" i="1" s="1"/>
  <c r="X206" i="1"/>
  <c r="Y206" i="1" s="1"/>
  <c r="V207" i="1"/>
  <c r="W207" i="1" s="1"/>
  <c r="BF206" i="1"/>
  <c r="BE207" i="1" s="1"/>
  <c r="AR206" i="1"/>
  <c r="AQ207" i="1" s="1"/>
  <c r="AV208" i="1"/>
  <c r="AU209" i="1" s="1"/>
  <c r="AT208" i="1"/>
  <c r="AS209" i="1" s="1"/>
  <c r="T209" i="1"/>
  <c r="U209" i="1" s="1"/>
  <c r="BI211" i="1" l="1"/>
  <c r="BJ211" i="1" s="1"/>
  <c r="CC233" i="1"/>
  <c r="CD233" i="1" s="1"/>
  <c r="BP210" i="1"/>
  <c r="BQ210" i="1" s="1"/>
  <c r="Z208" i="1"/>
  <c r="AA208" i="1" s="1"/>
  <c r="X207" i="1"/>
  <c r="Y207" i="1" s="1"/>
  <c r="V208" i="1"/>
  <c r="W208" i="1" s="1"/>
  <c r="BF207" i="1"/>
  <c r="BE208" i="1" s="1"/>
  <c r="AV209" i="1"/>
  <c r="AU210" i="1" s="1"/>
  <c r="AT209" i="1"/>
  <c r="AS210" i="1" s="1"/>
  <c r="AR207" i="1"/>
  <c r="AQ208" i="1" s="1"/>
  <c r="T210" i="1"/>
  <c r="U210" i="1" s="1"/>
  <c r="BI212" i="1" l="1"/>
  <c r="BJ212" i="1" s="1"/>
  <c r="CC234" i="1"/>
  <c r="CD234" i="1" s="1"/>
  <c r="BP211" i="1"/>
  <c r="BQ211" i="1" s="1"/>
  <c r="Z209" i="1"/>
  <c r="AA209" i="1" s="1"/>
  <c r="X208" i="1"/>
  <c r="Y208" i="1" s="1"/>
  <c r="V209" i="1"/>
  <c r="W209" i="1" s="1"/>
  <c r="BF208" i="1"/>
  <c r="BE209" i="1" s="1"/>
  <c r="AT210" i="1"/>
  <c r="AS211" i="1" s="1"/>
  <c r="AR208" i="1"/>
  <c r="AQ209" i="1" s="1"/>
  <c r="AV210" i="1"/>
  <c r="AU211" i="1" s="1"/>
  <c r="T211" i="1"/>
  <c r="U211" i="1" s="1"/>
  <c r="BI213" i="1" l="1"/>
  <c r="BJ213" i="1" s="1"/>
  <c r="CC235" i="1"/>
  <c r="CD235" i="1" s="1"/>
  <c r="BP212" i="1"/>
  <c r="BQ212" i="1" s="1"/>
  <c r="Z210" i="1"/>
  <c r="AA210" i="1" s="1"/>
  <c r="X209" i="1"/>
  <c r="Y209" i="1" s="1"/>
  <c r="V210" i="1"/>
  <c r="W210" i="1" s="1"/>
  <c r="BF209" i="1"/>
  <c r="BE210" i="1" s="1"/>
  <c r="AR209" i="1"/>
  <c r="AQ210" i="1" s="1"/>
  <c r="AV211" i="1"/>
  <c r="AU212" i="1" s="1"/>
  <c r="AT211" i="1"/>
  <c r="AS212" i="1" s="1"/>
  <c r="T212" i="1"/>
  <c r="U212" i="1" s="1"/>
  <c r="BI214" i="1" l="1"/>
  <c r="BJ214" i="1" s="1"/>
  <c r="CC236" i="1"/>
  <c r="CD236" i="1" s="1"/>
  <c r="BP213" i="1"/>
  <c r="BQ213" i="1" s="1"/>
  <c r="Z211" i="1"/>
  <c r="AA211" i="1" s="1"/>
  <c r="X210" i="1"/>
  <c r="Y210" i="1" s="1"/>
  <c r="V211" i="1"/>
  <c r="W211" i="1" s="1"/>
  <c r="BF210" i="1"/>
  <c r="BE211" i="1" s="1"/>
  <c r="AV212" i="1"/>
  <c r="AU213" i="1" s="1"/>
  <c r="AR210" i="1"/>
  <c r="AQ211" i="1" s="1"/>
  <c r="AT212" i="1"/>
  <c r="AS213" i="1" s="1"/>
  <c r="T213" i="1"/>
  <c r="U213" i="1" s="1"/>
  <c r="BI215" i="1" l="1"/>
  <c r="BJ215" i="1" s="1"/>
  <c r="CC237" i="1"/>
  <c r="CD237" i="1" s="1"/>
  <c r="BP214" i="1"/>
  <c r="BQ214" i="1" s="1"/>
  <c r="Z212" i="1"/>
  <c r="AA212" i="1" s="1"/>
  <c r="X211" i="1"/>
  <c r="Y211" i="1" s="1"/>
  <c r="V212" i="1"/>
  <c r="W212" i="1" s="1"/>
  <c r="BF211" i="1"/>
  <c r="BE212" i="1" s="1"/>
  <c r="AR211" i="1"/>
  <c r="AQ212" i="1" s="1"/>
  <c r="AT213" i="1"/>
  <c r="AS214" i="1" s="1"/>
  <c r="AV213" i="1"/>
  <c r="AU214" i="1" s="1"/>
  <c r="T214" i="1"/>
  <c r="U214" i="1" s="1"/>
  <c r="BI216" i="1" l="1"/>
  <c r="BJ216" i="1" s="1"/>
  <c r="CC238" i="1"/>
  <c r="CD238" i="1" s="1"/>
  <c r="BP215" i="1"/>
  <c r="BQ215" i="1" s="1"/>
  <c r="Z213" i="1"/>
  <c r="AA213" i="1" s="1"/>
  <c r="X212" i="1"/>
  <c r="Y212" i="1" s="1"/>
  <c r="V213" i="1"/>
  <c r="W213" i="1" s="1"/>
  <c r="BF212" i="1"/>
  <c r="BE213" i="1" s="1"/>
  <c r="AT214" i="1"/>
  <c r="AS215" i="1" s="1"/>
  <c r="AR212" i="1"/>
  <c r="AQ213" i="1" s="1"/>
  <c r="AV214" i="1"/>
  <c r="AU215" i="1" s="1"/>
  <c r="T215" i="1"/>
  <c r="U215" i="1" s="1"/>
  <c r="BI217" i="1" l="1"/>
  <c r="BJ217" i="1" s="1"/>
  <c r="CC239" i="1"/>
  <c r="CD239" i="1" s="1"/>
  <c r="BP216" i="1"/>
  <c r="BQ216" i="1" s="1"/>
  <c r="Z214" i="1"/>
  <c r="AA214" i="1" s="1"/>
  <c r="X213" i="1"/>
  <c r="Y213" i="1" s="1"/>
  <c r="V214" i="1"/>
  <c r="W214" i="1" s="1"/>
  <c r="BF213" i="1"/>
  <c r="BE214" i="1" s="1"/>
  <c r="AV215" i="1"/>
  <c r="AU216" i="1" s="1"/>
  <c r="AR213" i="1"/>
  <c r="AQ214" i="1" s="1"/>
  <c r="AT215" i="1"/>
  <c r="AS216" i="1" s="1"/>
  <c r="T216" i="1"/>
  <c r="U216" i="1" s="1"/>
  <c r="BI218" i="1" l="1"/>
  <c r="BJ218" i="1" s="1"/>
  <c r="CC240" i="1"/>
  <c r="CD240" i="1" s="1"/>
  <c r="BP217" i="1"/>
  <c r="BQ217" i="1" s="1"/>
  <c r="Z215" i="1"/>
  <c r="AA215" i="1" s="1"/>
  <c r="X214" i="1"/>
  <c r="Y214" i="1" s="1"/>
  <c r="V215" i="1"/>
  <c r="W215" i="1" s="1"/>
  <c r="BF214" i="1"/>
  <c r="BE215" i="1" s="1"/>
  <c r="AR214" i="1"/>
  <c r="AQ215" i="1" s="1"/>
  <c r="AT216" i="1"/>
  <c r="AS217" i="1" s="1"/>
  <c r="AV216" i="1"/>
  <c r="AU217" i="1" s="1"/>
  <c r="T217" i="1"/>
  <c r="U217" i="1" s="1"/>
  <c r="BI219" i="1" l="1"/>
  <c r="BJ219" i="1" s="1"/>
  <c r="CC241" i="1"/>
  <c r="CD241" i="1" s="1"/>
  <c r="BP218" i="1"/>
  <c r="BQ218" i="1" s="1"/>
  <c r="Z216" i="1"/>
  <c r="AA216" i="1" s="1"/>
  <c r="X215" i="1"/>
  <c r="Y215" i="1" s="1"/>
  <c r="V216" i="1"/>
  <c r="W216" i="1" s="1"/>
  <c r="BF215" i="1"/>
  <c r="BE216" i="1" s="1"/>
  <c r="AT217" i="1"/>
  <c r="AS218" i="1" s="1"/>
  <c r="AV217" i="1"/>
  <c r="AU218" i="1" s="1"/>
  <c r="AR215" i="1"/>
  <c r="AQ216" i="1" s="1"/>
  <c r="T218" i="1"/>
  <c r="U218" i="1" s="1"/>
  <c r="BI220" i="1" l="1"/>
  <c r="BJ220" i="1" s="1"/>
  <c r="CC242" i="1"/>
  <c r="CD242" i="1" s="1"/>
  <c r="BP219" i="1"/>
  <c r="BQ219" i="1" s="1"/>
  <c r="Z217" i="1"/>
  <c r="AA217" i="1" s="1"/>
  <c r="X216" i="1"/>
  <c r="Y216" i="1" s="1"/>
  <c r="V217" i="1"/>
  <c r="W217" i="1" s="1"/>
  <c r="BF216" i="1"/>
  <c r="BE217" i="1" s="1"/>
  <c r="AR216" i="1"/>
  <c r="AQ217" i="1" s="1"/>
  <c r="AV218" i="1"/>
  <c r="AU219" i="1" s="1"/>
  <c r="AT218" i="1"/>
  <c r="AS219" i="1" s="1"/>
  <c r="T219" i="1"/>
  <c r="U219" i="1" s="1"/>
  <c r="BI221" i="1" l="1"/>
  <c r="BJ221" i="1" s="1"/>
  <c r="CC243" i="1"/>
  <c r="CD243" i="1" s="1"/>
  <c r="BP220" i="1"/>
  <c r="BQ220" i="1" s="1"/>
  <c r="Z218" i="1"/>
  <c r="AA218" i="1" s="1"/>
  <c r="X217" i="1"/>
  <c r="Y217" i="1" s="1"/>
  <c r="V218" i="1"/>
  <c r="W218" i="1" s="1"/>
  <c r="BF217" i="1"/>
  <c r="BE218" i="1" s="1"/>
  <c r="AT219" i="1"/>
  <c r="AS220" i="1" s="1"/>
  <c r="AV219" i="1"/>
  <c r="AU220" i="1" s="1"/>
  <c r="AR217" i="1"/>
  <c r="AQ218" i="1" s="1"/>
  <c r="T220" i="1"/>
  <c r="U220" i="1" s="1"/>
  <c r="BI222" i="1" l="1"/>
  <c r="BJ222" i="1" s="1"/>
  <c r="CC244" i="1"/>
  <c r="CD244" i="1" s="1"/>
  <c r="BP221" i="1"/>
  <c r="BQ221" i="1" s="1"/>
  <c r="Z219" i="1"/>
  <c r="AA219" i="1" s="1"/>
  <c r="X218" i="1"/>
  <c r="Y218" i="1" s="1"/>
  <c r="V219" i="1"/>
  <c r="W219" i="1" s="1"/>
  <c r="BF218" i="1"/>
  <c r="BE219" i="1" s="1"/>
  <c r="AV220" i="1"/>
  <c r="AU221" i="1" s="1"/>
  <c r="AT220" i="1"/>
  <c r="AS221" i="1" s="1"/>
  <c r="AR218" i="1"/>
  <c r="AQ219" i="1" s="1"/>
  <c r="T221" i="1"/>
  <c r="U221" i="1" s="1"/>
  <c r="BI223" i="1" l="1"/>
  <c r="BJ223" i="1" s="1"/>
  <c r="CC245" i="1"/>
  <c r="CD245" i="1" s="1"/>
  <c r="BP222" i="1"/>
  <c r="BQ222" i="1" s="1"/>
  <c r="Z220" i="1"/>
  <c r="AA220" i="1" s="1"/>
  <c r="X219" i="1"/>
  <c r="Y219" i="1" s="1"/>
  <c r="V220" i="1"/>
  <c r="W220" i="1" s="1"/>
  <c r="BF219" i="1"/>
  <c r="BE220" i="1" s="1"/>
  <c r="AT221" i="1"/>
  <c r="AS222" i="1" s="1"/>
  <c r="AR219" i="1"/>
  <c r="AQ220" i="1" s="1"/>
  <c r="AV221" i="1"/>
  <c r="AU222" i="1" s="1"/>
  <c r="T222" i="1"/>
  <c r="U222" i="1" s="1"/>
  <c r="BI224" i="1" l="1"/>
  <c r="BJ224" i="1" s="1"/>
  <c r="CC246" i="1"/>
  <c r="CD246" i="1" s="1"/>
  <c r="BP223" i="1"/>
  <c r="BQ223" i="1" s="1"/>
  <c r="Z221" i="1"/>
  <c r="AA221" i="1" s="1"/>
  <c r="X220" i="1"/>
  <c r="Y220" i="1" s="1"/>
  <c r="V221" i="1"/>
  <c r="W221" i="1" s="1"/>
  <c r="BF220" i="1"/>
  <c r="BE221" i="1" s="1"/>
  <c r="AR220" i="1"/>
  <c r="AQ221" i="1" s="1"/>
  <c r="AT222" i="1"/>
  <c r="AS223" i="1" s="1"/>
  <c r="AV222" i="1"/>
  <c r="AU223" i="1" s="1"/>
  <c r="T223" i="1"/>
  <c r="U223" i="1" s="1"/>
  <c r="BI225" i="1" l="1"/>
  <c r="BJ225" i="1" s="1"/>
  <c r="CC247" i="1"/>
  <c r="CD247" i="1" s="1"/>
  <c r="BP224" i="1"/>
  <c r="BQ224" i="1" s="1"/>
  <c r="Z222" i="1"/>
  <c r="AA222" i="1" s="1"/>
  <c r="X221" i="1"/>
  <c r="Y221" i="1" s="1"/>
  <c r="V222" i="1"/>
  <c r="W222" i="1" s="1"/>
  <c r="BF221" i="1"/>
  <c r="BE222" i="1" s="1"/>
  <c r="AT223" i="1"/>
  <c r="AS224" i="1" s="1"/>
  <c r="AR221" i="1"/>
  <c r="AQ222" i="1" s="1"/>
  <c r="AV223" i="1"/>
  <c r="AU224" i="1" s="1"/>
  <c r="T224" i="1"/>
  <c r="U224" i="1" s="1"/>
  <c r="BI226" i="1" l="1"/>
  <c r="BJ226" i="1" s="1"/>
  <c r="CC248" i="1"/>
  <c r="CD248" i="1" s="1"/>
  <c r="BP225" i="1"/>
  <c r="BQ225" i="1" s="1"/>
  <c r="Z223" i="1"/>
  <c r="AA223" i="1" s="1"/>
  <c r="X222" i="1"/>
  <c r="Y222" i="1" s="1"/>
  <c r="V223" i="1"/>
  <c r="W223" i="1" s="1"/>
  <c r="BF222" i="1"/>
  <c r="BE223" i="1" s="1"/>
  <c r="AV224" i="1"/>
  <c r="AU225" i="1" s="1"/>
  <c r="AR222" i="1"/>
  <c r="AQ223" i="1" s="1"/>
  <c r="AT224" i="1"/>
  <c r="AS225" i="1" s="1"/>
  <c r="T225" i="1"/>
  <c r="U225" i="1" s="1"/>
  <c r="BI227" i="1" l="1"/>
  <c r="BJ227" i="1" s="1"/>
  <c r="CC249" i="1"/>
  <c r="CD249" i="1" s="1"/>
  <c r="BP226" i="1"/>
  <c r="BQ226" i="1" s="1"/>
  <c r="Z224" i="1"/>
  <c r="AA224" i="1" s="1"/>
  <c r="X223" i="1"/>
  <c r="Y223" i="1" s="1"/>
  <c r="V224" i="1"/>
  <c r="W224" i="1" s="1"/>
  <c r="BF223" i="1"/>
  <c r="BE224" i="1" s="1"/>
  <c r="AT225" i="1"/>
  <c r="AS226" i="1" s="1"/>
  <c r="AR223" i="1"/>
  <c r="AQ224" i="1" s="1"/>
  <c r="AV225" i="1"/>
  <c r="AU226" i="1" s="1"/>
  <c r="T226" i="1"/>
  <c r="U226" i="1" s="1"/>
  <c r="BI228" i="1" l="1"/>
  <c r="BJ228" i="1" s="1"/>
  <c r="CC250" i="1"/>
  <c r="CD250" i="1" s="1"/>
  <c r="BP227" i="1"/>
  <c r="BQ227" i="1" s="1"/>
  <c r="Z225" i="1"/>
  <c r="AA225" i="1" s="1"/>
  <c r="X224" i="1"/>
  <c r="Y224" i="1" s="1"/>
  <c r="V225" i="1"/>
  <c r="W225" i="1" s="1"/>
  <c r="BF224" i="1"/>
  <c r="BE225" i="1" s="1"/>
  <c r="AV226" i="1"/>
  <c r="AU227" i="1" s="1"/>
  <c r="AR224" i="1"/>
  <c r="AQ225" i="1" s="1"/>
  <c r="AT226" i="1"/>
  <c r="AS227" i="1" s="1"/>
  <c r="T227" i="1"/>
  <c r="U227" i="1" s="1"/>
  <c r="BI229" i="1" l="1"/>
  <c r="BJ229" i="1" s="1"/>
  <c r="CC251" i="1"/>
  <c r="CD251" i="1" s="1"/>
  <c r="BP228" i="1"/>
  <c r="BQ228" i="1" s="1"/>
  <c r="Z226" i="1"/>
  <c r="AA226" i="1" s="1"/>
  <c r="X225" i="1"/>
  <c r="Y225" i="1" s="1"/>
  <c r="V226" i="1"/>
  <c r="W226" i="1" s="1"/>
  <c r="BF225" i="1"/>
  <c r="BE226" i="1" s="1"/>
  <c r="AR225" i="1"/>
  <c r="AQ226" i="1" s="1"/>
  <c r="AT227" i="1"/>
  <c r="AS228" i="1" s="1"/>
  <c r="AV227" i="1"/>
  <c r="AU228" i="1" s="1"/>
  <c r="T228" i="1"/>
  <c r="U228" i="1" s="1"/>
  <c r="BI230" i="1" l="1"/>
  <c r="BJ230" i="1" s="1"/>
  <c r="CC252" i="1"/>
  <c r="CD252" i="1" s="1"/>
  <c r="BP229" i="1"/>
  <c r="BQ229" i="1" s="1"/>
  <c r="Z227" i="1"/>
  <c r="AA227" i="1" s="1"/>
  <c r="X226" i="1"/>
  <c r="Y226" i="1" s="1"/>
  <c r="V227" i="1"/>
  <c r="W227" i="1" s="1"/>
  <c r="BF226" i="1"/>
  <c r="BE227" i="1" s="1"/>
  <c r="AV228" i="1"/>
  <c r="AU229" i="1" s="1"/>
  <c r="AT228" i="1"/>
  <c r="AS229" i="1" s="1"/>
  <c r="AR226" i="1"/>
  <c r="AQ227" i="1" s="1"/>
  <c r="T229" i="1"/>
  <c r="U229" i="1" s="1"/>
  <c r="BI231" i="1" l="1"/>
  <c r="BJ231" i="1" s="1"/>
  <c r="CC253" i="1"/>
  <c r="CD253" i="1" s="1"/>
  <c r="BP230" i="1"/>
  <c r="BQ230" i="1" s="1"/>
  <c r="Z228" i="1"/>
  <c r="AA228" i="1" s="1"/>
  <c r="X227" i="1"/>
  <c r="Y227" i="1" s="1"/>
  <c r="V228" i="1"/>
  <c r="W228" i="1" s="1"/>
  <c r="BF227" i="1"/>
  <c r="BE228" i="1" s="1"/>
  <c r="AT229" i="1"/>
  <c r="AS230" i="1" s="1"/>
  <c r="AR227" i="1"/>
  <c r="AQ228" i="1" s="1"/>
  <c r="AV229" i="1"/>
  <c r="AU230" i="1" s="1"/>
  <c r="T230" i="1"/>
  <c r="U230" i="1" s="1"/>
  <c r="BI232" i="1" l="1"/>
  <c r="BJ232" i="1" s="1"/>
  <c r="CC254" i="1"/>
  <c r="CD254" i="1" s="1"/>
  <c r="BP231" i="1"/>
  <c r="BQ231" i="1" s="1"/>
  <c r="Z229" i="1"/>
  <c r="AA229" i="1" s="1"/>
  <c r="X228" i="1"/>
  <c r="Y228" i="1" s="1"/>
  <c r="V229" i="1"/>
  <c r="W229" i="1" s="1"/>
  <c r="BF228" i="1"/>
  <c r="BE229" i="1" s="1"/>
  <c r="AV230" i="1"/>
  <c r="AU231" i="1" s="1"/>
  <c r="AR228" i="1"/>
  <c r="AQ229" i="1" s="1"/>
  <c r="AT230" i="1"/>
  <c r="AS231" i="1" s="1"/>
  <c r="T231" i="1"/>
  <c r="U231" i="1" s="1"/>
  <c r="BI233" i="1" l="1"/>
  <c r="BJ233" i="1" s="1"/>
  <c r="CC255" i="1"/>
  <c r="CD255" i="1" s="1"/>
  <c r="BP232" i="1"/>
  <c r="BQ232" i="1" s="1"/>
  <c r="Z230" i="1"/>
  <c r="AA230" i="1" s="1"/>
  <c r="X229" i="1"/>
  <c r="Y229" i="1" s="1"/>
  <c r="V230" i="1"/>
  <c r="W230" i="1" s="1"/>
  <c r="BF229" i="1"/>
  <c r="BE230" i="1" s="1"/>
  <c r="AT231" i="1"/>
  <c r="AS232" i="1" s="1"/>
  <c r="AR229" i="1"/>
  <c r="AQ230" i="1" s="1"/>
  <c r="AV231" i="1"/>
  <c r="AU232" i="1" s="1"/>
  <c r="T232" i="1"/>
  <c r="U232" i="1" s="1"/>
  <c r="BI234" i="1" l="1"/>
  <c r="BJ234" i="1" s="1"/>
  <c r="CC256" i="1"/>
  <c r="CD256" i="1" s="1"/>
  <c r="BP233" i="1"/>
  <c r="BQ233" i="1" s="1"/>
  <c r="Z231" i="1"/>
  <c r="AA231" i="1" s="1"/>
  <c r="X230" i="1"/>
  <c r="Y230" i="1" s="1"/>
  <c r="V231" i="1"/>
  <c r="W231" i="1" s="1"/>
  <c r="BF230" i="1"/>
  <c r="BE231" i="1" s="1"/>
  <c r="AR230" i="1"/>
  <c r="AQ231" i="1" s="1"/>
  <c r="AV232" i="1"/>
  <c r="AU233" i="1" s="1"/>
  <c r="AT232" i="1"/>
  <c r="AS233" i="1" s="1"/>
  <c r="T233" i="1"/>
  <c r="U233" i="1" s="1"/>
  <c r="BI235" i="1" l="1"/>
  <c r="BJ235" i="1" s="1"/>
  <c r="CC257" i="1"/>
  <c r="CD257" i="1" s="1"/>
  <c r="BP234" i="1"/>
  <c r="BQ234" i="1" s="1"/>
  <c r="Z232" i="1"/>
  <c r="AA232" i="1" s="1"/>
  <c r="X231" i="1"/>
  <c r="Y231" i="1" s="1"/>
  <c r="V232" i="1"/>
  <c r="W232" i="1" s="1"/>
  <c r="BF231" i="1"/>
  <c r="BE232" i="1" s="1"/>
  <c r="AT233" i="1"/>
  <c r="AS234" i="1" s="1"/>
  <c r="AV233" i="1"/>
  <c r="AU234" i="1" s="1"/>
  <c r="AR231" i="1"/>
  <c r="AQ232" i="1" s="1"/>
  <c r="T234" i="1"/>
  <c r="U234" i="1" s="1"/>
  <c r="BI236" i="1" l="1"/>
  <c r="BJ236" i="1" s="1"/>
  <c r="BP235" i="1"/>
  <c r="BQ235" i="1" s="1"/>
  <c r="Z233" i="1"/>
  <c r="AA233" i="1" s="1"/>
  <c r="X232" i="1"/>
  <c r="Y232" i="1" s="1"/>
  <c r="V233" i="1"/>
  <c r="W233" i="1" s="1"/>
  <c r="BF232" i="1"/>
  <c r="BE233" i="1" s="1"/>
  <c r="AR232" i="1"/>
  <c r="AQ233" i="1" s="1"/>
  <c r="AV234" i="1"/>
  <c r="AU235" i="1" s="1"/>
  <c r="AT234" i="1"/>
  <c r="AS235" i="1" s="1"/>
  <c r="T235" i="1"/>
  <c r="U235" i="1" s="1"/>
  <c r="BI237" i="1" l="1"/>
  <c r="BJ237" i="1" s="1"/>
  <c r="BP236" i="1"/>
  <c r="BQ236" i="1" s="1"/>
  <c r="Z234" i="1"/>
  <c r="AA234" i="1" s="1"/>
  <c r="X233" i="1"/>
  <c r="Y233" i="1" s="1"/>
  <c r="V234" i="1"/>
  <c r="W234" i="1" s="1"/>
  <c r="BF233" i="1"/>
  <c r="BE234" i="1" s="1"/>
  <c r="AT235" i="1"/>
  <c r="AS236" i="1" s="1"/>
  <c r="AV235" i="1"/>
  <c r="AU236" i="1" s="1"/>
  <c r="AR233" i="1"/>
  <c r="AQ234" i="1" s="1"/>
  <c r="T236" i="1"/>
  <c r="U236" i="1" s="1"/>
  <c r="BI238" i="1" l="1"/>
  <c r="BJ238" i="1" s="1"/>
  <c r="BP237" i="1"/>
  <c r="BQ237" i="1" s="1"/>
  <c r="Z235" i="1"/>
  <c r="AA235" i="1" s="1"/>
  <c r="X234" i="1"/>
  <c r="Y234" i="1" s="1"/>
  <c r="V235" i="1"/>
  <c r="W235" i="1" s="1"/>
  <c r="BF234" i="1"/>
  <c r="BE235" i="1" s="1"/>
  <c r="AR234" i="1"/>
  <c r="AQ235" i="1" s="1"/>
  <c r="AV236" i="1"/>
  <c r="AU237" i="1" s="1"/>
  <c r="AT236" i="1"/>
  <c r="AS237" i="1" s="1"/>
  <c r="T237" i="1"/>
  <c r="U237" i="1" s="1"/>
  <c r="BI239" i="1" l="1"/>
  <c r="BJ239" i="1" s="1"/>
  <c r="BP238" i="1"/>
  <c r="BQ238" i="1" s="1"/>
  <c r="Z236" i="1"/>
  <c r="AA236" i="1" s="1"/>
  <c r="X235" i="1"/>
  <c r="Y235" i="1" s="1"/>
  <c r="V236" i="1"/>
  <c r="W236" i="1" s="1"/>
  <c r="BF235" i="1"/>
  <c r="BE236" i="1" s="1"/>
  <c r="AT237" i="1"/>
  <c r="AS238" i="1" s="1"/>
  <c r="AV237" i="1"/>
  <c r="AU238" i="1" s="1"/>
  <c r="AR235" i="1"/>
  <c r="AQ236" i="1" s="1"/>
  <c r="T238" i="1"/>
  <c r="U238" i="1" s="1"/>
  <c r="BI240" i="1" l="1"/>
  <c r="BJ240" i="1" s="1"/>
  <c r="BP239" i="1"/>
  <c r="BQ239" i="1" s="1"/>
  <c r="Z237" i="1"/>
  <c r="AA237" i="1" s="1"/>
  <c r="X236" i="1"/>
  <c r="Y236" i="1" s="1"/>
  <c r="V237" i="1"/>
  <c r="W237" i="1" s="1"/>
  <c r="BF236" i="1"/>
  <c r="BE237" i="1" s="1"/>
  <c r="AV238" i="1"/>
  <c r="AU239" i="1" s="1"/>
  <c r="AR236" i="1"/>
  <c r="AQ237" i="1" s="1"/>
  <c r="AT238" i="1"/>
  <c r="AS239" i="1" s="1"/>
  <c r="T239" i="1"/>
  <c r="U239" i="1" s="1"/>
  <c r="BI241" i="1" l="1"/>
  <c r="BJ241" i="1" s="1"/>
  <c r="BP240" i="1"/>
  <c r="BQ240" i="1" s="1"/>
  <c r="Z238" i="1"/>
  <c r="AA238" i="1" s="1"/>
  <c r="X237" i="1"/>
  <c r="Y237" i="1" s="1"/>
  <c r="V238" i="1"/>
  <c r="W238" i="1" s="1"/>
  <c r="BF237" i="1"/>
  <c r="BE238" i="1" s="1"/>
  <c r="AT239" i="1"/>
  <c r="AS240" i="1" s="1"/>
  <c r="AR237" i="1"/>
  <c r="AQ238" i="1" s="1"/>
  <c r="AV239" i="1"/>
  <c r="AU240" i="1" s="1"/>
  <c r="T240" i="1"/>
  <c r="U240" i="1" s="1"/>
  <c r="BI242" i="1" l="1"/>
  <c r="BJ242" i="1" s="1"/>
  <c r="BP241" i="1"/>
  <c r="BQ241" i="1" s="1"/>
  <c r="Z239" i="1"/>
  <c r="AA239" i="1" s="1"/>
  <c r="X238" i="1"/>
  <c r="Y238" i="1" s="1"/>
  <c r="V239" i="1"/>
  <c r="W239" i="1" s="1"/>
  <c r="BF238" i="1"/>
  <c r="BE239" i="1" s="1"/>
  <c r="AR238" i="1"/>
  <c r="AQ239" i="1" s="1"/>
  <c r="AV240" i="1"/>
  <c r="AU241" i="1" s="1"/>
  <c r="AT240" i="1"/>
  <c r="AS241" i="1" s="1"/>
  <c r="T241" i="1"/>
  <c r="U241" i="1" s="1"/>
  <c r="BI243" i="1" l="1"/>
  <c r="BJ243" i="1" s="1"/>
  <c r="BP242" i="1"/>
  <c r="BQ242" i="1" s="1"/>
  <c r="Z240" i="1"/>
  <c r="AA240" i="1" s="1"/>
  <c r="X239" i="1"/>
  <c r="Y239" i="1" s="1"/>
  <c r="V240" i="1"/>
  <c r="W240" i="1" s="1"/>
  <c r="BF239" i="1"/>
  <c r="BE240" i="1" s="1"/>
  <c r="AT241" i="1"/>
  <c r="AS242" i="1" s="1"/>
  <c r="AV241" i="1"/>
  <c r="AU242" i="1" s="1"/>
  <c r="AR239" i="1"/>
  <c r="AQ240" i="1" s="1"/>
  <c r="T242" i="1"/>
  <c r="U242" i="1" s="1"/>
  <c r="BI244" i="1" l="1"/>
  <c r="BJ244" i="1" s="1"/>
  <c r="BP243" i="1"/>
  <c r="BQ243" i="1" s="1"/>
  <c r="Z241" i="1"/>
  <c r="AA241" i="1" s="1"/>
  <c r="X240" i="1"/>
  <c r="Y240" i="1" s="1"/>
  <c r="V241" i="1"/>
  <c r="W241" i="1" s="1"/>
  <c r="BF240" i="1"/>
  <c r="BE241" i="1" s="1"/>
  <c r="AR240" i="1"/>
  <c r="AQ241" i="1" s="1"/>
  <c r="AV242" i="1"/>
  <c r="AU243" i="1" s="1"/>
  <c r="AT242" i="1"/>
  <c r="AS243" i="1" s="1"/>
  <c r="T243" i="1"/>
  <c r="U243" i="1" s="1"/>
  <c r="BI245" i="1" l="1"/>
  <c r="BJ245" i="1" s="1"/>
  <c r="BP244" i="1"/>
  <c r="BQ244" i="1" s="1"/>
  <c r="Z242" i="1"/>
  <c r="AA242" i="1" s="1"/>
  <c r="X241" i="1"/>
  <c r="Y241" i="1" s="1"/>
  <c r="V242" i="1"/>
  <c r="W242" i="1" s="1"/>
  <c r="BF241" i="1"/>
  <c r="BE242" i="1" s="1"/>
  <c r="AT243" i="1"/>
  <c r="AS244" i="1" s="1"/>
  <c r="AV243" i="1"/>
  <c r="AU244" i="1" s="1"/>
  <c r="AR241" i="1"/>
  <c r="AQ242" i="1" s="1"/>
  <c r="T244" i="1"/>
  <c r="U244" i="1" s="1"/>
  <c r="BI246" i="1" l="1"/>
  <c r="BJ246" i="1" s="1"/>
  <c r="BP245" i="1"/>
  <c r="BQ245" i="1" s="1"/>
  <c r="Z243" i="1"/>
  <c r="AA243" i="1" s="1"/>
  <c r="X242" i="1"/>
  <c r="Y242" i="1" s="1"/>
  <c r="V243" i="1"/>
  <c r="W243" i="1" s="1"/>
  <c r="BF242" i="1"/>
  <c r="BE243" i="1" s="1"/>
  <c r="AR242" i="1"/>
  <c r="AQ243" i="1" s="1"/>
  <c r="AV244" i="1"/>
  <c r="AU245" i="1" s="1"/>
  <c r="AT244" i="1"/>
  <c r="AS245" i="1" s="1"/>
  <c r="T245" i="1"/>
  <c r="U245" i="1" s="1"/>
  <c r="BI247" i="1" l="1"/>
  <c r="BJ247" i="1" s="1"/>
  <c r="BP246" i="1"/>
  <c r="BQ246" i="1" s="1"/>
  <c r="Z244" i="1"/>
  <c r="AA244" i="1" s="1"/>
  <c r="X243" i="1"/>
  <c r="Y243" i="1" s="1"/>
  <c r="V244" i="1"/>
  <c r="W244" i="1" s="1"/>
  <c r="BF243" i="1"/>
  <c r="BE244" i="1" s="1"/>
  <c r="AT245" i="1"/>
  <c r="AS246" i="1" s="1"/>
  <c r="AV245" i="1"/>
  <c r="AU246" i="1" s="1"/>
  <c r="AR243" i="1"/>
  <c r="AQ244" i="1" s="1"/>
  <c r="T246" i="1"/>
  <c r="U246" i="1" s="1"/>
  <c r="BI248" i="1" l="1"/>
  <c r="BJ248" i="1" s="1"/>
  <c r="BP247" i="1"/>
  <c r="BQ247" i="1" s="1"/>
  <c r="Z245" i="1"/>
  <c r="AA245" i="1" s="1"/>
  <c r="X244" i="1"/>
  <c r="Y244" i="1" s="1"/>
  <c r="V245" i="1"/>
  <c r="W245" i="1" s="1"/>
  <c r="BF244" i="1"/>
  <c r="BE245" i="1" s="1"/>
  <c r="AR244" i="1"/>
  <c r="AQ245" i="1" s="1"/>
  <c r="AV246" i="1"/>
  <c r="AU247" i="1" s="1"/>
  <c r="AT246" i="1"/>
  <c r="AS247" i="1" s="1"/>
  <c r="T247" i="1"/>
  <c r="U247" i="1" s="1"/>
  <c r="BI249" i="1" l="1"/>
  <c r="BJ249" i="1" s="1"/>
  <c r="BP248" i="1"/>
  <c r="BQ248" i="1" s="1"/>
  <c r="Z246" i="1"/>
  <c r="AA246" i="1" s="1"/>
  <c r="X245" i="1"/>
  <c r="Y245" i="1" s="1"/>
  <c r="V246" i="1"/>
  <c r="W246" i="1" s="1"/>
  <c r="BF245" i="1"/>
  <c r="BE246" i="1" s="1"/>
  <c r="AT247" i="1"/>
  <c r="AS248" i="1" s="1"/>
  <c r="AV247" i="1"/>
  <c r="AU248" i="1" s="1"/>
  <c r="AR245" i="1"/>
  <c r="AQ246" i="1" s="1"/>
  <c r="T248" i="1"/>
  <c r="U248" i="1" s="1"/>
  <c r="BI250" i="1" l="1"/>
  <c r="BJ250" i="1" s="1"/>
  <c r="BP249" i="1"/>
  <c r="BQ249" i="1" s="1"/>
  <c r="Z247" i="1"/>
  <c r="AA247" i="1" s="1"/>
  <c r="X246" i="1"/>
  <c r="Y246" i="1" s="1"/>
  <c r="V247" i="1"/>
  <c r="W247" i="1" s="1"/>
  <c r="BF246" i="1"/>
  <c r="BE247" i="1" s="1"/>
  <c r="AR246" i="1"/>
  <c r="AQ247" i="1" s="1"/>
  <c r="AV248" i="1"/>
  <c r="AU249" i="1" s="1"/>
  <c r="AT248" i="1"/>
  <c r="AS249" i="1" s="1"/>
  <c r="T249" i="1"/>
  <c r="U249" i="1" s="1"/>
  <c r="BI251" i="1" l="1"/>
  <c r="BJ251" i="1" s="1"/>
  <c r="BP250" i="1"/>
  <c r="BQ250" i="1" s="1"/>
  <c r="Z248" i="1"/>
  <c r="AA248" i="1" s="1"/>
  <c r="X247" i="1"/>
  <c r="Y247" i="1" s="1"/>
  <c r="V248" i="1"/>
  <c r="W248" i="1" s="1"/>
  <c r="BF247" i="1"/>
  <c r="BE248" i="1" s="1"/>
  <c r="AT249" i="1"/>
  <c r="AS250" i="1" s="1"/>
  <c r="AV249" i="1"/>
  <c r="AU250" i="1" s="1"/>
  <c r="AR247" i="1"/>
  <c r="AQ248" i="1" s="1"/>
  <c r="T250" i="1"/>
  <c r="U250" i="1" s="1"/>
  <c r="BI252" i="1" l="1"/>
  <c r="BJ252" i="1" s="1"/>
  <c r="BP251" i="1"/>
  <c r="BQ251" i="1" s="1"/>
  <c r="Z249" i="1"/>
  <c r="AA249" i="1" s="1"/>
  <c r="X248" i="1"/>
  <c r="Y248" i="1" s="1"/>
  <c r="V249" i="1"/>
  <c r="W249" i="1" s="1"/>
  <c r="BF248" i="1"/>
  <c r="BE249" i="1" s="1"/>
  <c r="AR248" i="1"/>
  <c r="AQ249" i="1" s="1"/>
  <c r="AV250" i="1"/>
  <c r="AU251" i="1" s="1"/>
  <c r="AT250" i="1"/>
  <c r="AS251" i="1" s="1"/>
  <c r="T251" i="1"/>
  <c r="U251" i="1" s="1"/>
  <c r="BI253" i="1" l="1"/>
  <c r="BJ253" i="1" s="1"/>
  <c r="BP252" i="1"/>
  <c r="BQ252" i="1" s="1"/>
  <c r="Z250" i="1"/>
  <c r="AA250" i="1" s="1"/>
  <c r="X249" i="1"/>
  <c r="Y249" i="1" s="1"/>
  <c r="V250" i="1"/>
  <c r="W250" i="1" s="1"/>
  <c r="BF249" i="1"/>
  <c r="BE250" i="1" s="1"/>
  <c r="AT251" i="1"/>
  <c r="AS252" i="1" s="1"/>
  <c r="AV251" i="1"/>
  <c r="AU252" i="1" s="1"/>
  <c r="AR249" i="1"/>
  <c r="AQ250" i="1" s="1"/>
  <c r="T252" i="1"/>
  <c r="U252" i="1" s="1"/>
  <c r="BI254" i="1" l="1"/>
  <c r="BJ254" i="1" s="1"/>
  <c r="BP253" i="1"/>
  <c r="BQ253" i="1" s="1"/>
  <c r="Z251" i="1"/>
  <c r="AA251" i="1" s="1"/>
  <c r="X250" i="1"/>
  <c r="Y250" i="1" s="1"/>
  <c r="V251" i="1"/>
  <c r="W251" i="1" s="1"/>
  <c r="BF250" i="1"/>
  <c r="BE251" i="1" s="1"/>
  <c r="AR250" i="1"/>
  <c r="AQ251" i="1" s="1"/>
  <c r="AV252" i="1"/>
  <c r="AU253" i="1" s="1"/>
  <c r="AT252" i="1"/>
  <c r="AS253" i="1" s="1"/>
  <c r="T253" i="1"/>
  <c r="U253" i="1" s="1"/>
  <c r="BI255" i="1" l="1"/>
  <c r="BJ255" i="1" s="1"/>
  <c r="BP254" i="1"/>
  <c r="BQ254" i="1" s="1"/>
  <c r="Z252" i="1"/>
  <c r="AA252" i="1" s="1"/>
  <c r="X251" i="1"/>
  <c r="Y251" i="1" s="1"/>
  <c r="V252" i="1"/>
  <c r="W252" i="1" s="1"/>
  <c r="BF251" i="1"/>
  <c r="BE252" i="1" s="1"/>
  <c r="AT253" i="1"/>
  <c r="AS254" i="1" s="1"/>
  <c r="AV253" i="1"/>
  <c r="AU254" i="1" s="1"/>
  <c r="AR251" i="1"/>
  <c r="AQ252" i="1" s="1"/>
  <c r="T254" i="1"/>
  <c r="U254" i="1" s="1"/>
  <c r="BI256" i="1" l="1"/>
  <c r="BJ256" i="1" s="1"/>
  <c r="BP255" i="1"/>
  <c r="BQ255" i="1" s="1"/>
  <c r="Z253" i="1"/>
  <c r="AA253" i="1" s="1"/>
  <c r="X252" i="1"/>
  <c r="Y252" i="1" s="1"/>
  <c r="V253" i="1"/>
  <c r="W253" i="1" s="1"/>
  <c r="BF252" i="1"/>
  <c r="BE253" i="1" s="1"/>
  <c r="AV254" i="1"/>
  <c r="AU255" i="1" s="1"/>
  <c r="AR252" i="1"/>
  <c r="AQ253" i="1" s="1"/>
  <c r="AT254" i="1"/>
  <c r="AS255" i="1" s="1"/>
  <c r="T255" i="1"/>
  <c r="U255" i="1" s="1"/>
  <c r="BI257" i="1" l="1"/>
  <c r="BJ257" i="1" s="1"/>
  <c r="BP256" i="1"/>
  <c r="BQ256" i="1" s="1"/>
  <c r="Z254" i="1"/>
  <c r="AA254" i="1" s="1"/>
  <c r="X253" i="1"/>
  <c r="Y253" i="1" s="1"/>
  <c r="V254" i="1"/>
  <c r="W254" i="1" s="1"/>
  <c r="BF253" i="1"/>
  <c r="BE254" i="1" s="1"/>
  <c r="AR253" i="1"/>
  <c r="AQ254" i="1" s="1"/>
  <c r="AT255" i="1"/>
  <c r="AS256" i="1" s="1"/>
  <c r="AV255" i="1"/>
  <c r="AU256" i="1" s="1"/>
  <c r="T256" i="1"/>
  <c r="U256" i="1" s="1"/>
  <c r="BP257" i="1" l="1"/>
  <c r="BQ257" i="1" s="1"/>
  <c r="Z255" i="1"/>
  <c r="AA255" i="1" s="1"/>
  <c r="X254" i="1"/>
  <c r="Y254" i="1" s="1"/>
  <c r="V255" i="1"/>
  <c r="W255" i="1" s="1"/>
  <c r="BF254" i="1"/>
  <c r="BE255" i="1" s="1"/>
  <c r="AV256" i="1"/>
  <c r="AT256" i="1"/>
  <c r="AR254" i="1"/>
  <c r="AQ255" i="1" s="1"/>
  <c r="AU257" i="1" l="1"/>
  <c r="AV257" i="1" s="1"/>
  <c r="AS257" i="1"/>
  <c r="AT257" i="1" s="1"/>
  <c r="Z256" i="1"/>
  <c r="AA256" i="1" s="1"/>
  <c r="X255" i="1"/>
  <c r="Y255" i="1" s="1"/>
  <c r="V256" i="1"/>
  <c r="W256" i="1" s="1"/>
  <c r="T257" i="1"/>
  <c r="U257" i="1" s="1"/>
  <c r="BF255" i="1"/>
  <c r="BE256" i="1" s="1"/>
  <c r="AR255" i="1"/>
  <c r="AQ256" i="1" s="1"/>
  <c r="Z257" i="1" l="1"/>
  <c r="AA257" i="1" s="1"/>
  <c r="X256" i="1"/>
  <c r="Y256" i="1" s="1"/>
  <c r="V257" i="1"/>
  <c r="W257" i="1" s="1"/>
  <c r="BF256" i="1"/>
  <c r="BE257" i="1" s="1"/>
  <c r="AR256" i="1"/>
  <c r="AQ257" i="1" s="1"/>
  <c r="X257" i="1" l="1"/>
  <c r="Y257" i="1" s="1"/>
  <c r="AR257" i="1"/>
  <c r="BF257" i="1"/>
</calcChain>
</file>

<file path=xl/sharedStrings.xml><?xml version="1.0" encoding="utf-8"?>
<sst xmlns="http://schemas.openxmlformats.org/spreadsheetml/2006/main" count="1213" uniqueCount="224">
  <si>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</si>
  <si>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</si>
  <si>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</si>
  <si>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</si>
  <si>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</si>
  <si>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</si>
  <si>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</si>
  <si>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</si>
  <si>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</si>
  <si>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</si>
  <si>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</si>
  <si>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</si>
  <si>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</si>
  <si>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</si>
  <si>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</si>
  <si>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</si>
  <si>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</si>
  <si>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</si>
  <si>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</si>
  <si>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</si>
  <si>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</si>
  <si>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</si>
  <si>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</si>
  <si>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</si>
  <si>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</si>
  <si>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</si>
  <si>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</si>
  <si>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</si>
  <si>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</si>
  <si>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</si>
  <si>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</si>
  <si>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</si>
  <si>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</si>
  <si>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</si>
  <si>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</si>
  <si>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</si>
  <si>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</si>
  <si>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</si>
  <si>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</si>
  <si>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</si>
  <si>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</si>
  <si>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</si>
  <si>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</si>
  <si>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</si>
  <si>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</si>
  <si>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</si>
  <si>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</si>
  <si>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</si>
  <si>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</si>
  <si>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</si>
  <si>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</si>
  <si>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</si>
  <si>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</si>
  <si>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</si>
  <si>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</si>
  <si>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</si>
  <si>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</si>
  <si>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</si>
  <si>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</si>
  <si>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</si>
  <si>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</si>
  <si>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</si>
  <si>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</si>
  <si>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</si>
  <si>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</si>
  <si>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</si>
  <si>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</si>
  <si>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</si>
  <si>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</si>
  <si>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</si>
  <si>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</si>
  <si>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</si>
  <si>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</si>
  <si>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</si>
  <si>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</si>
  <si>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</si>
  <si>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</si>
  <si>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</si>
  <si>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</si>
  <si>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</si>
  <si>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</si>
  <si>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</si>
  <si>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</si>
  <si>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</si>
  <si>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</si>
  <si>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</si>
  <si>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</si>
  <si>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</si>
  <si>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</si>
  <si>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</si>
  <si>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</si>
  <si>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</si>
  <si>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</si>
  <si>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</si>
  <si>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</si>
  <si>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</si>
  <si>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</si>
  <si>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</si>
  <si>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</si>
  <si>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</si>
  <si>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</si>
  <si>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</si>
  <si>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</si>
  <si>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</si>
  <si>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</si>
  <si>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</si>
  <si>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</si>
  <si>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</si>
  <si>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</si>
  <si>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</si>
  <si>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</si>
  <si>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</si>
  <si>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</si>
  <si>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</si>
  <si>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</si>
  <si>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</si>
  <si>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</si>
  <si>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</si>
  <si>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</si>
  <si>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</si>
  <si>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</si>
  <si>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</si>
  <si>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</si>
  <si>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</si>
  <si>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</si>
  <si>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</si>
  <si>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</si>
  <si>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</si>
  <si>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</si>
  <si>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</si>
  <si>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</si>
  <si>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</si>
  <si>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</si>
  <si>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</si>
  <si>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</si>
  <si>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</si>
  <si>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</si>
  <si>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</si>
  <si>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</si>
  <si>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</si>
  <si>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</si>
  <si>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</si>
  <si>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</si>
  <si>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</si>
  <si>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</si>
  <si>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</si>
  <si>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</si>
  <si>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</si>
  <si>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</si>
  <si>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</si>
  <si>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</si>
  <si>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</si>
  <si>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</si>
  <si>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</si>
  <si>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</si>
  <si>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</si>
  <si>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</si>
  <si>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</si>
  <si>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</si>
  <si>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</si>
  <si>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</si>
  <si>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</si>
  <si>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</si>
  <si>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</si>
  <si>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</si>
  <si>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</si>
  <si>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</si>
  <si>
    <t>BING_+60_-40</t>
  </si>
  <si>
    <t>BING_+70_-30</t>
  </si>
  <si>
    <t>BING_+80_-20</t>
  </si>
  <si>
    <t>FPI_+80_-20</t>
  </si>
  <si>
    <t>Correct Win Perc</t>
  </si>
  <si>
    <t>Corr_Win_Perc_Adj</t>
  </si>
  <si>
    <t>BING_DIS_DED</t>
  </si>
  <si>
    <t>BING_DIS_APP</t>
  </si>
  <si>
    <t>FPI_DIS_DED</t>
  </si>
  <si>
    <t>AMOS_DIS_DED</t>
  </si>
  <si>
    <t>AMOS_DIS_APP</t>
  </si>
  <si>
    <t>ELO_DIS_DED</t>
  </si>
  <si>
    <t>ELO_DIS_APP</t>
  </si>
  <si>
    <t>FPI_DIS_APP</t>
  </si>
  <si>
    <t>AVERAGE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</si>
  <si>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</si>
  <si>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</si>
  <si>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</si>
  <si>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</si>
  <si>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</si>
  <si>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</si>
  <si>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</si>
  <si>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</si>
  <si>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</si>
  <si>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</si>
  <si>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</si>
  <si>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</si>
  <si>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</si>
  <si>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</si>
  <si>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</si>
  <si>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</si>
  <si>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</si>
  <si>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Amos_50-59</t>
  </si>
  <si>
    <t>Amos_69-69</t>
  </si>
  <si>
    <t>Amos_70-79</t>
  </si>
  <si>
    <t>Amos_80-100</t>
  </si>
  <si>
    <t>Elo_50-59</t>
  </si>
  <si>
    <t>Elo_60-69</t>
  </si>
  <si>
    <t>Elo_70-79</t>
  </si>
  <si>
    <t>Elo_80-100</t>
  </si>
  <si>
    <t>Bing_50-59</t>
  </si>
  <si>
    <t>Bing_60-69</t>
  </si>
  <si>
    <t>Bing_70-79</t>
  </si>
  <si>
    <t>Bing_80-100</t>
  </si>
  <si>
    <t>Fpi_50-59</t>
  </si>
  <si>
    <t>Fpi_60-69</t>
  </si>
  <si>
    <t>Fpi_70-79</t>
  </si>
  <si>
    <t>Fpi_80-100</t>
  </si>
  <si>
    <t>AMOS_CORR</t>
  </si>
  <si>
    <t>ELO_CORR</t>
  </si>
  <si>
    <t>BING_CORR</t>
  </si>
  <si>
    <t>FPI_CORR</t>
  </si>
  <si>
    <t>FPI_+60_-40</t>
  </si>
  <si>
    <t>FPI_+70_-30</t>
  </si>
  <si>
    <t>ELO_+60_-40</t>
  </si>
  <si>
    <t>ELO_+70_-30</t>
  </si>
  <si>
    <t>ELO_+80_-20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</si>
</sst>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2'!$BT$1</c:f>
              <c:strCache>
                <c:ptCount val="1"/>
                <c:pt idx="0">
                  <c:v>Correct 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2'!$BT$2:$BT$257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0.376611531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0.41146346900000003</c:v>
                </c:pt>
                <c:pt idx="9">
                  <c:v>0.38996651799999998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0.295320421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0.47479695100000002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0.18503925199999999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0.35617417099999998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0.33612778799999998</c:v>
                </c:pt>
                <c:pt idx="79">
                  <c:v>0.78018581899999995</c:v>
                </c:pt>
                <c:pt idx="80">
                  <c:v>0.40641659499999999</c:v>
                </c:pt>
                <c:pt idx="81">
                  <c:v>0.28289872399999999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0.42860668899999999</c:v>
                </c:pt>
                <c:pt idx="89">
                  <c:v>0</c:v>
                </c:pt>
                <c:pt idx="90">
                  <c:v>0.47792074099999998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0.33612778799999998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0.33612778799999998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0.488773346</c:v>
                </c:pt>
                <c:pt idx="103">
                  <c:v>0</c:v>
                </c:pt>
                <c:pt idx="104">
                  <c:v>0.33612778799999998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0.36614534300000001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0.33612778799999998</c:v>
                </c:pt>
                <c:pt idx="120">
                  <c:v>0.36008968899999999</c:v>
                </c:pt>
                <c:pt idx="121">
                  <c:v>0</c:v>
                </c:pt>
                <c:pt idx="122">
                  <c:v>0.455849797</c:v>
                </c:pt>
                <c:pt idx="123">
                  <c:v>0</c:v>
                </c:pt>
                <c:pt idx="124">
                  <c:v>0</c:v>
                </c:pt>
                <c:pt idx="125">
                  <c:v>0.28289872399999999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0.44622159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0.455849856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0.361223876</c:v>
                </c:pt>
                <c:pt idx="142">
                  <c:v>0.449848682</c:v>
                </c:pt>
                <c:pt idx="143">
                  <c:v>0</c:v>
                </c:pt>
                <c:pt idx="144">
                  <c:v>0.28289872399999999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0.397668362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0.38001882999999997</c:v>
                </c:pt>
                <c:pt idx="158">
                  <c:v>0</c:v>
                </c:pt>
                <c:pt idx="159">
                  <c:v>0.33612778799999998</c:v>
                </c:pt>
                <c:pt idx="160">
                  <c:v>0.76934087299999998</c:v>
                </c:pt>
                <c:pt idx="161">
                  <c:v>0.42856824399999999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0.33612778799999998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0.49506253</c:v>
                </c:pt>
                <c:pt idx="178">
                  <c:v>0.40762358900000001</c:v>
                </c:pt>
                <c:pt idx="179">
                  <c:v>0.455849856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0.33612778799999998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0.397257745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0.30220791699999999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0.499581993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0.37878319599999999</c:v>
                </c:pt>
                <c:pt idx="210">
                  <c:v>0.28289872399999999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0.494627178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0.40588521999999999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0.33612778799999998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0.28289872399999999</c:v>
                </c:pt>
                <c:pt idx="234">
                  <c:v>0.71813434399999998</c:v>
                </c:pt>
                <c:pt idx="235">
                  <c:v>0.32765749100000002</c:v>
                </c:pt>
                <c:pt idx="236">
                  <c:v>0.36680632800000001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0.33612778799999998</c:v>
                </c:pt>
                <c:pt idx="249">
                  <c:v>0.83398485200000005</c:v>
                </c:pt>
                <c:pt idx="250">
                  <c:v>0.30220791699999999</c:v>
                </c:pt>
                <c:pt idx="251">
                  <c:v>0</c:v>
                </c:pt>
                <c:pt idx="252">
                  <c:v>0.33612778799999998</c:v>
                </c:pt>
                <c:pt idx="253">
                  <c:v>0.33612778799999998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ADA-BC76-F046D896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824"/>
        <c:axId val="484557248"/>
      </c:scatterChart>
      <c:valAx>
        <c:axId val="4845628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248"/>
        <c:crosses val="autoZero"/>
        <c:crossBetween val="midCat"/>
        <c:majorUnit val="10"/>
      </c:valAx>
      <c:valAx>
        <c:axId val="484557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2'!$BU$1</c:f>
              <c:strCache>
                <c:ptCount val="1"/>
                <c:pt idx="0">
                  <c:v>Corr_Win_Perc_Adj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2'!$BU$2:$BU$257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0.623388469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0.58853653099999992</c:v>
                </c:pt>
                <c:pt idx="9">
                  <c:v>0.61003348199999996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0.704679579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0.52520304899999992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0.81496074800000007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0.64382582900000007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0.66387221200000002</c:v>
                </c:pt>
                <c:pt idx="79">
                  <c:v>0.78018581899999995</c:v>
                </c:pt>
                <c:pt idx="80">
                  <c:v>0.59358340499999995</c:v>
                </c:pt>
                <c:pt idx="81">
                  <c:v>0.71710127599999995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0.57139331100000001</c:v>
                </c:pt>
                <c:pt idx="89">
                  <c:v>0</c:v>
                </c:pt>
                <c:pt idx="90">
                  <c:v>0.52207925900000007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0.66387221200000002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0.66387221200000002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0.511226654</c:v>
                </c:pt>
                <c:pt idx="103">
                  <c:v>0</c:v>
                </c:pt>
                <c:pt idx="104">
                  <c:v>0.66387221200000002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0.63385465699999999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0.66387221200000002</c:v>
                </c:pt>
                <c:pt idx="120">
                  <c:v>0.63991031099999995</c:v>
                </c:pt>
                <c:pt idx="121">
                  <c:v>0</c:v>
                </c:pt>
                <c:pt idx="122">
                  <c:v>0.54415020300000005</c:v>
                </c:pt>
                <c:pt idx="123">
                  <c:v>0</c:v>
                </c:pt>
                <c:pt idx="124">
                  <c:v>0</c:v>
                </c:pt>
                <c:pt idx="125">
                  <c:v>0.71710127599999995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0.55377841000000005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0.54415014400000006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0.63877612400000006</c:v>
                </c:pt>
                <c:pt idx="142">
                  <c:v>0.55015131799999994</c:v>
                </c:pt>
                <c:pt idx="143">
                  <c:v>0</c:v>
                </c:pt>
                <c:pt idx="144">
                  <c:v>0.71710127599999995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0.602331638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0.61998116999999997</c:v>
                </c:pt>
                <c:pt idx="158">
                  <c:v>0</c:v>
                </c:pt>
                <c:pt idx="159">
                  <c:v>0.66387221200000002</c:v>
                </c:pt>
                <c:pt idx="160">
                  <c:v>0.76934087299999998</c:v>
                </c:pt>
                <c:pt idx="161">
                  <c:v>0.57143175599999996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0.66387221200000002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0.50493747</c:v>
                </c:pt>
                <c:pt idx="178">
                  <c:v>0.59237641100000005</c:v>
                </c:pt>
                <c:pt idx="179">
                  <c:v>0.54415014400000006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0.66387221200000002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0.602742255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0.69779208299999995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0.50041800699999994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0.62121680400000001</c:v>
                </c:pt>
                <c:pt idx="210">
                  <c:v>0.71710127599999995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0.505372822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0.59411477999999995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0.66387221200000002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0.71710127599999995</c:v>
                </c:pt>
                <c:pt idx="234">
                  <c:v>0.71813434399999998</c:v>
                </c:pt>
                <c:pt idx="235">
                  <c:v>0.67234250899999992</c:v>
                </c:pt>
                <c:pt idx="236">
                  <c:v>0.63319367199999999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0.66387221200000002</c:v>
                </c:pt>
                <c:pt idx="249">
                  <c:v>0.83398485200000005</c:v>
                </c:pt>
                <c:pt idx="250">
                  <c:v>0.69779208299999995</c:v>
                </c:pt>
                <c:pt idx="251">
                  <c:v>0</c:v>
                </c:pt>
                <c:pt idx="252">
                  <c:v>0.66387221200000002</c:v>
                </c:pt>
                <c:pt idx="253">
                  <c:v>0.66387221200000002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C33-9639-7BA19E5C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6984"/>
        <c:axId val="558387144"/>
      </c:scatterChart>
      <c:valAx>
        <c:axId val="55839698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7144"/>
        <c:crosses val="autoZero"/>
        <c:crossBetween val="midCat"/>
      </c:valAx>
      <c:valAx>
        <c:axId val="5583871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Profitability When</a:t>
            </a:r>
            <a:r>
              <a:rPr lang="en-CA" baseline="0"/>
              <a:t> Betting Only on "The Underdog"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'AMOS 2018 SEASON OUTPUT DRAFT 2'!$CD$1</c:f>
              <c:strCache>
                <c:ptCount val="1"/>
                <c:pt idx="0">
                  <c:v>FPI_DIS_APP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2'!$CD$2:$CD$257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5300</c:v>
                </c:pt>
                <c:pt idx="9">
                  <c:v>5570</c:v>
                </c:pt>
                <c:pt idx="10">
                  <c:v>5781</c:v>
                </c:pt>
                <c:pt idx="11">
                  <c:v>5781</c:v>
                </c:pt>
                <c:pt idx="12">
                  <c:v>5781</c:v>
                </c:pt>
                <c:pt idx="13">
                  <c:v>5781</c:v>
                </c:pt>
                <c:pt idx="14">
                  <c:v>5781</c:v>
                </c:pt>
                <c:pt idx="15">
                  <c:v>6166</c:v>
                </c:pt>
                <c:pt idx="16">
                  <c:v>6166</c:v>
                </c:pt>
                <c:pt idx="17">
                  <c:v>6166</c:v>
                </c:pt>
                <c:pt idx="18">
                  <c:v>6166</c:v>
                </c:pt>
                <c:pt idx="19">
                  <c:v>6066</c:v>
                </c:pt>
                <c:pt idx="20">
                  <c:v>6066</c:v>
                </c:pt>
                <c:pt idx="21">
                  <c:v>6311</c:v>
                </c:pt>
                <c:pt idx="22">
                  <c:v>6592</c:v>
                </c:pt>
                <c:pt idx="23">
                  <c:v>6592</c:v>
                </c:pt>
                <c:pt idx="24">
                  <c:v>6751</c:v>
                </c:pt>
                <c:pt idx="25">
                  <c:v>7064</c:v>
                </c:pt>
                <c:pt idx="26">
                  <c:v>7064</c:v>
                </c:pt>
                <c:pt idx="27">
                  <c:v>7064</c:v>
                </c:pt>
                <c:pt idx="28">
                  <c:v>7064</c:v>
                </c:pt>
                <c:pt idx="29">
                  <c:v>7179</c:v>
                </c:pt>
                <c:pt idx="30">
                  <c:v>7179</c:v>
                </c:pt>
                <c:pt idx="31">
                  <c:v>7179</c:v>
                </c:pt>
                <c:pt idx="32">
                  <c:v>7179</c:v>
                </c:pt>
                <c:pt idx="33">
                  <c:v>7386</c:v>
                </c:pt>
                <c:pt idx="34">
                  <c:v>7386</c:v>
                </c:pt>
                <c:pt idx="35">
                  <c:v>7386</c:v>
                </c:pt>
                <c:pt idx="36">
                  <c:v>7721</c:v>
                </c:pt>
                <c:pt idx="37">
                  <c:v>8211</c:v>
                </c:pt>
                <c:pt idx="38">
                  <c:v>8211</c:v>
                </c:pt>
                <c:pt idx="39">
                  <c:v>8211</c:v>
                </c:pt>
                <c:pt idx="40">
                  <c:v>9261</c:v>
                </c:pt>
                <c:pt idx="41">
                  <c:v>9261</c:v>
                </c:pt>
                <c:pt idx="42">
                  <c:v>9374</c:v>
                </c:pt>
                <c:pt idx="43">
                  <c:v>9374</c:v>
                </c:pt>
                <c:pt idx="44">
                  <c:v>9374</c:v>
                </c:pt>
                <c:pt idx="45">
                  <c:v>9374</c:v>
                </c:pt>
                <c:pt idx="46">
                  <c:v>9374</c:v>
                </c:pt>
                <c:pt idx="47">
                  <c:v>9474</c:v>
                </c:pt>
                <c:pt idx="48">
                  <c:v>9474</c:v>
                </c:pt>
                <c:pt idx="49">
                  <c:v>9739</c:v>
                </c:pt>
                <c:pt idx="50">
                  <c:v>9739</c:v>
                </c:pt>
                <c:pt idx="51">
                  <c:v>9739</c:v>
                </c:pt>
                <c:pt idx="52">
                  <c:v>9739</c:v>
                </c:pt>
                <c:pt idx="53">
                  <c:v>9639</c:v>
                </c:pt>
                <c:pt idx="54">
                  <c:v>9639</c:v>
                </c:pt>
                <c:pt idx="55">
                  <c:v>9639</c:v>
                </c:pt>
                <c:pt idx="56">
                  <c:v>9639</c:v>
                </c:pt>
                <c:pt idx="57">
                  <c:v>9639</c:v>
                </c:pt>
                <c:pt idx="58">
                  <c:v>9639</c:v>
                </c:pt>
                <c:pt idx="59">
                  <c:v>9639</c:v>
                </c:pt>
                <c:pt idx="60">
                  <c:v>9639</c:v>
                </c:pt>
                <c:pt idx="61">
                  <c:v>9884</c:v>
                </c:pt>
                <c:pt idx="62">
                  <c:v>9884</c:v>
                </c:pt>
                <c:pt idx="63">
                  <c:v>9884</c:v>
                </c:pt>
                <c:pt idx="64">
                  <c:v>9884</c:v>
                </c:pt>
                <c:pt idx="65">
                  <c:v>9884</c:v>
                </c:pt>
                <c:pt idx="66">
                  <c:v>9884</c:v>
                </c:pt>
                <c:pt idx="67">
                  <c:v>9884</c:v>
                </c:pt>
                <c:pt idx="68">
                  <c:v>9986</c:v>
                </c:pt>
                <c:pt idx="69">
                  <c:v>9986</c:v>
                </c:pt>
                <c:pt idx="70">
                  <c:v>9986</c:v>
                </c:pt>
                <c:pt idx="71">
                  <c:v>9986</c:v>
                </c:pt>
                <c:pt idx="72">
                  <c:v>9986</c:v>
                </c:pt>
                <c:pt idx="73">
                  <c:v>10251</c:v>
                </c:pt>
                <c:pt idx="74">
                  <c:v>10497</c:v>
                </c:pt>
                <c:pt idx="75">
                  <c:v>10497</c:v>
                </c:pt>
                <c:pt idx="76">
                  <c:v>10497</c:v>
                </c:pt>
                <c:pt idx="77">
                  <c:v>10497</c:v>
                </c:pt>
                <c:pt idx="78">
                  <c:v>10397</c:v>
                </c:pt>
                <c:pt idx="79">
                  <c:v>10397</c:v>
                </c:pt>
                <c:pt idx="80">
                  <c:v>10610</c:v>
                </c:pt>
                <c:pt idx="81">
                  <c:v>10610</c:v>
                </c:pt>
                <c:pt idx="82">
                  <c:v>10610</c:v>
                </c:pt>
                <c:pt idx="83">
                  <c:v>10610</c:v>
                </c:pt>
                <c:pt idx="84">
                  <c:v>10610</c:v>
                </c:pt>
                <c:pt idx="85">
                  <c:v>10735</c:v>
                </c:pt>
                <c:pt idx="86">
                  <c:v>10735</c:v>
                </c:pt>
                <c:pt idx="87">
                  <c:v>10837</c:v>
                </c:pt>
                <c:pt idx="88">
                  <c:v>10837</c:v>
                </c:pt>
                <c:pt idx="89">
                  <c:v>10992</c:v>
                </c:pt>
                <c:pt idx="90">
                  <c:v>10992</c:v>
                </c:pt>
                <c:pt idx="91">
                  <c:v>10992</c:v>
                </c:pt>
                <c:pt idx="92">
                  <c:v>10992</c:v>
                </c:pt>
                <c:pt idx="93">
                  <c:v>10992</c:v>
                </c:pt>
                <c:pt idx="94">
                  <c:v>10892</c:v>
                </c:pt>
                <c:pt idx="95">
                  <c:v>10892</c:v>
                </c:pt>
                <c:pt idx="96">
                  <c:v>11162</c:v>
                </c:pt>
                <c:pt idx="97">
                  <c:v>11162</c:v>
                </c:pt>
                <c:pt idx="98">
                  <c:v>11062</c:v>
                </c:pt>
                <c:pt idx="99">
                  <c:v>11062</c:v>
                </c:pt>
                <c:pt idx="100">
                  <c:v>11362</c:v>
                </c:pt>
                <c:pt idx="101">
                  <c:v>11362</c:v>
                </c:pt>
                <c:pt idx="102">
                  <c:v>11586</c:v>
                </c:pt>
                <c:pt idx="103">
                  <c:v>11586</c:v>
                </c:pt>
                <c:pt idx="104">
                  <c:v>11586</c:v>
                </c:pt>
                <c:pt idx="105">
                  <c:v>11586</c:v>
                </c:pt>
                <c:pt idx="106">
                  <c:v>11586</c:v>
                </c:pt>
                <c:pt idx="107">
                  <c:v>11586</c:v>
                </c:pt>
                <c:pt idx="108">
                  <c:v>11586</c:v>
                </c:pt>
                <c:pt idx="109">
                  <c:v>11586</c:v>
                </c:pt>
                <c:pt idx="110">
                  <c:v>11586</c:v>
                </c:pt>
                <c:pt idx="111">
                  <c:v>11736</c:v>
                </c:pt>
                <c:pt idx="112">
                  <c:v>11736</c:v>
                </c:pt>
                <c:pt idx="113">
                  <c:v>11736</c:v>
                </c:pt>
                <c:pt idx="114">
                  <c:v>11736</c:v>
                </c:pt>
                <c:pt idx="115">
                  <c:v>11636</c:v>
                </c:pt>
                <c:pt idx="116">
                  <c:v>11636</c:v>
                </c:pt>
                <c:pt idx="117">
                  <c:v>11636</c:v>
                </c:pt>
                <c:pt idx="118">
                  <c:v>11536</c:v>
                </c:pt>
                <c:pt idx="119">
                  <c:v>11536</c:v>
                </c:pt>
                <c:pt idx="120">
                  <c:v>11536</c:v>
                </c:pt>
                <c:pt idx="121">
                  <c:v>11651</c:v>
                </c:pt>
                <c:pt idx="122">
                  <c:v>11856</c:v>
                </c:pt>
                <c:pt idx="123">
                  <c:v>11856</c:v>
                </c:pt>
                <c:pt idx="124">
                  <c:v>11856</c:v>
                </c:pt>
                <c:pt idx="125">
                  <c:v>11856</c:v>
                </c:pt>
                <c:pt idx="126">
                  <c:v>11856</c:v>
                </c:pt>
                <c:pt idx="127">
                  <c:v>11856</c:v>
                </c:pt>
                <c:pt idx="128">
                  <c:v>11959</c:v>
                </c:pt>
                <c:pt idx="129">
                  <c:v>11959</c:v>
                </c:pt>
                <c:pt idx="130">
                  <c:v>11959</c:v>
                </c:pt>
                <c:pt idx="131">
                  <c:v>11959</c:v>
                </c:pt>
                <c:pt idx="132">
                  <c:v>11959</c:v>
                </c:pt>
                <c:pt idx="133">
                  <c:v>12249</c:v>
                </c:pt>
                <c:pt idx="134">
                  <c:v>12249</c:v>
                </c:pt>
                <c:pt idx="135">
                  <c:v>12249</c:v>
                </c:pt>
                <c:pt idx="136">
                  <c:v>12249</c:v>
                </c:pt>
                <c:pt idx="137">
                  <c:v>12249</c:v>
                </c:pt>
                <c:pt idx="138">
                  <c:v>12249</c:v>
                </c:pt>
                <c:pt idx="139">
                  <c:v>12249</c:v>
                </c:pt>
                <c:pt idx="140">
                  <c:v>12249</c:v>
                </c:pt>
                <c:pt idx="141">
                  <c:v>12609</c:v>
                </c:pt>
                <c:pt idx="142">
                  <c:v>12869</c:v>
                </c:pt>
                <c:pt idx="143">
                  <c:v>12869</c:v>
                </c:pt>
                <c:pt idx="144">
                  <c:v>12869</c:v>
                </c:pt>
                <c:pt idx="145">
                  <c:v>12869</c:v>
                </c:pt>
                <c:pt idx="146">
                  <c:v>13284</c:v>
                </c:pt>
                <c:pt idx="147">
                  <c:v>13536</c:v>
                </c:pt>
                <c:pt idx="148">
                  <c:v>13536</c:v>
                </c:pt>
                <c:pt idx="149">
                  <c:v>13806</c:v>
                </c:pt>
                <c:pt idx="150">
                  <c:v>13806</c:v>
                </c:pt>
                <c:pt idx="151">
                  <c:v>13806</c:v>
                </c:pt>
                <c:pt idx="152">
                  <c:v>13806</c:v>
                </c:pt>
                <c:pt idx="153">
                  <c:v>13806</c:v>
                </c:pt>
                <c:pt idx="154">
                  <c:v>13806</c:v>
                </c:pt>
                <c:pt idx="155">
                  <c:v>13806</c:v>
                </c:pt>
                <c:pt idx="156">
                  <c:v>13806</c:v>
                </c:pt>
                <c:pt idx="157">
                  <c:v>14091</c:v>
                </c:pt>
                <c:pt idx="158">
                  <c:v>14471</c:v>
                </c:pt>
                <c:pt idx="159">
                  <c:v>14471</c:v>
                </c:pt>
                <c:pt idx="160">
                  <c:v>14471</c:v>
                </c:pt>
                <c:pt idx="161">
                  <c:v>14471</c:v>
                </c:pt>
                <c:pt idx="162">
                  <c:v>14471</c:v>
                </c:pt>
                <c:pt idx="163">
                  <c:v>14471</c:v>
                </c:pt>
                <c:pt idx="164">
                  <c:v>14471</c:v>
                </c:pt>
                <c:pt idx="165">
                  <c:v>14618</c:v>
                </c:pt>
                <c:pt idx="166">
                  <c:v>14868</c:v>
                </c:pt>
                <c:pt idx="167">
                  <c:v>14768</c:v>
                </c:pt>
                <c:pt idx="168">
                  <c:v>14768</c:v>
                </c:pt>
                <c:pt idx="169">
                  <c:v>14768</c:v>
                </c:pt>
                <c:pt idx="170">
                  <c:v>14768</c:v>
                </c:pt>
                <c:pt idx="171">
                  <c:v>14768</c:v>
                </c:pt>
                <c:pt idx="172">
                  <c:v>14768</c:v>
                </c:pt>
                <c:pt idx="173">
                  <c:v>14768</c:v>
                </c:pt>
                <c:pt idx="174">
                  <c:v>14768</c:v>
                </c:pt>
                <c:pt idx="175">
                  <c:v>14768</c:v>
                </c:pt>
                <c:pt idx="176">
                  <c:v>14768</c:v>
                </c:pt>
                <c:pt idx="177">
                  <c:v>14993</c:v>
                </c:pt>
                <c:pt idx="178">
                  <c:v>14993</c:v>
                </c:pt>
                <c:pt idx="179">
                  <c:v>14993</c:v>
                </c:pt>
                <c:pt idx="180">
                  <c:v>15703</c:v>
                </c:pt>
                <c:pt idx="181">
                  <c:v>15703</c:v>
                </c:pt>
                <c:pt idx="182">
                  <c:v>15703</c:v>
                </c:pt>
                <c:pt idx="183">
                  <c:v>15703</c:v>
                </c:pt>
                <c:pt idx="184">
                  <c:v>15703</c:v>
                </c:pt>
                <c:pt idx="185">
                  <c:v>15963</c:v>
                </c:pt>
                <c:pt idx="186">
                  <c:v>15963</c:v>
                </c:pt>
                <c:pt idx="187">
                  <c:v>15963</c:v>
                </c:pt>
                <c:pt idx="188">
                  <c:v>15963</c:v>
                </c:pt>
                <c:pt idx="189">
                  <c:v>15963</c:v>
                </c:pt>
                <c:pt idx="190">
                  <c:v>15963</c:v>
                </c:pt>
                <c:pt idx="191">
                  <c:v>15963</c:v>
                </c:pt>
                <c:pt idx="192">
                  <c:v>15963</c:v>
                </c:pt>
                <c:pt idx="193">
                  <c:v>16251</c:v>
                </c:pt>
                <c:pt idx="194">
                  <c:v>16251</c:v>
                </c:pt>
                <c:pt idx="195">
                  <c:v>16251</c:v>
                </c:pt>
                <c:pt idx="196">
                  <c:v>16251</c:v>
                </c:pt>
                <c:pt idx="197">
                  <c:v>16531</c:v>
                </c:pt>
                <c:pt idx="198">
                  <c:v>16531</c:v>
                </c:pt>
                <c:pt idx="199">
                  <c:v>16531</c:v>
                </c:pt>
                <c:pt idx="200">
                  <c:v>16531</c:v>
                </c:pt>
                <c:pt idx="201">
                  <c:v>16431</c:v>
                </c:pt>
                <c:pt idx="202">
                  <c:v>16431</c:v>
                </c:pt>
                <c:pt idx="203">
                  <c:v>16431</c:v>
                </c:pt>
                <c:pt idx="204">
                  <c:v>16431</c:v>
                </c:pt>
                <c:pt idx="205">
                  <c:v>16431</c:v>
                </c:pt>
                <c:pt idx="206">
                  <c:v>16431</c:v>
                </c:pt>
                <c:pt idx="207">
                  <c:v>16431</c:v>
                </c:pt>
                <c:pt idx="208">
                  <c:v>16708</c:v>
                </c:pt>
                <c:pt idx="209">
                  <c:v>16923</c:v>
                </c:pt>
                <c:pt idx="210">
                  <c:v>16923</c:v>
                </c:pt>
                <c:pt idx="211">
                  <c:v>16923</c:v>
                </c:pt>
                <c:pt idx="212">
                  <c:v>16923</c:v>
                </c:pt>
                <c:pt idx="213">
                  <c:v>16923</c:v>
                </c:pt>
                <c:pt idx="214">
                  <c:v>16923</c:v>
                </c:pt>
                <c:pt idx="215">
                  <c:v>16923</c:v>
                </c:pt>
                <c:pt idx="216">
                  <c:v>16923</c:v>
                </c:pt>
                <c:pt idx="217">
                  <c:v>17298</c:v>
                </c:pt>
                <c:pt idx="218">
                  <c:v>17298</c:v>
                </c:pt>
                <c:pt idx="219">
                  <c:v>17198</c:v>
                </c:pt>
                <c:pt idx="220">
                  <c:v>17198</c:v>
                </c:pt>
                <c:pt idx="221">
                  <c:v>17323</c:v>
                </c:pt>
                <c:pt idx="222">
                  <c:v>18063</c:v>
                </c:pt>
                <c:pt idx="223">
                  <c:v>18063</c:v>
                </c:pt>
                <c:pt idx="224">
                  <c:v>18063</c:v>
                </c:pt>
                <c:pt idx="225">
                  <c:v>18353</c:v>
                </c:pt>
                <c:pt idx="226">
                  <c:v>18253</c:v>
                </c:pt>
                <c:pt idx="227">
                  <c:v>18253</c:v>
                </c:pt>
                <c:pt idx="228">
                  <c:v>18253</c:v>
                </c:pt>
                <c:pt idx="229">
                  <c:v>18253</c:v>
                </c:pt>
                <c:pt idx="230">
                  <c:v>18253</c:v>
                </c:pt>
                <c:pt idx="231">
                  <c:v>18508</c:v>
                </c:pt>
                <c:pt idx="232">
                  <c:v>18508</c:v>
                </c:pt>
                <c:pt idx="233">
                  <c:v>18508</c:v>
                </c:pt>
                <c:pt idx="234">
                  <c:v>18508</c:v>
                </c:pt>
                <c:pt idx="235">
                  <c:v>18508</c:v>
                </c:pt>
                <c:pt idx="236">
                  <c:v>18508</c:v>
                </c:pt>
                <c:pt idx="237">
                  <c:v>18508</c:v>
                </c:pt>
                <c:pt idx="238">
                  <c:v>18508</c:v>
                </c:pt>
                <c:pt idx="239">
                  <c:v>18508</c:v>
                </c:pt>
                <c:pt idx="240">
                  <c:v>18508</c:v>
                </c:pt>
                <c:pt idx="241">
                  <c:v>18508</c:v>
                </c:pt>
                <c:pt idx="242">
                  <c:v>18888</c:v>
                </c:pt>
                <c:pt idx="243">
                  <c:v>18888</c:v>
                </c:pt>
                <c:pt idx="244">
                  <c:v>18888</c:v>
                </c:pt>
                <c:pt idx="245">
                  <c:v>19203</c:v>
                </c:pt>
                <c:pt idx="246">
                  <c:v>19203</c:v>
                </c:pt>
                <c:pt idx="247">
                  <c:v>19598</c:v>
                </c:pt>
                <c:pt idx="248">
                  <c:v>19978</c:v>
                </c:pt>
                <c:pt idx="249">
                  <c:v>19978</c:v>
                </c:pt>
                <c:pt idx="250">
                  <c:v>19978</c:v>
                </c:pt>
                <c:pt idx="251">
                  <c:v>19978</c:v>
                </c:pt>
                <c:pt idx="252">
                  <c:v>19978</c:v>
                </c:pt>
                <c:pt idx="253">
                  <c:v>19978</c:v>
                </c:pt>
                <c:pt idx="254">
                  <c:v>19978</c:v>
                </c:pt>
                <c:pt idx="255">
                  <c:v>19978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4D16-B311-6FF108C9B6FB}"/>
            </c:ext>
          </c:extLst>
        </c:ser>
        <c:ser>
          <c:idx val="2"/>
          <c:order val="1"/>
          <c:tx>
            <c:strRef>
              <c:f>'AMOS 2018 SEASON OUTPUT DRAFT 2'!$CB$1</c:f>
              <c:strCache>
                <c:ptCount val="1"/>
                <c:pt idx="0">
                  <c:v>BING_DIS_APP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2'!$CB$2:$CB$257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5400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5881</c:v>
                </c:pt>
                <c:pt idx="13">
                  <c:v>5881</c:v>
                </c:pt>
                <c:pt idx="14">
                  <c:v>5881</c:v>
                </c:pt>
                <c:pt idx="15">
                  <c:v>6266</c:v>
                </c:pt>
                <c:pt idx="16">
                  <c:v>6266</c:v>
                </c:pt>
                <c:pt idx="17">
                  <c:v>6266</c:v>
                </c:pt>
                <c:pt idx="18">
                  <c:v>6266</c:v>
                </c:pt>
                <c:pt idx="19">
                  <c:v>6266</c:v>
                </c:pt>
                <c:pt idx="20">
                  <c:v>6266</c:v>
                </c:pt>
                <c:pt idx="21">
                  <c:v>6511</c:v>
                </c:pt>
                <c:pt idx="22">
                  <c:v>6792</c:v>
                </c:pt>
                <c:pt idx="23">
                  <c:v>6925</c:v>
                </c:pt>
                <c:pt idx="24">
                  <c:v>6925</c:v>
                </c:pt>
                <c:pt idx="25">
                  <c:v>7238</c:v>
                </c:pt>
                <c:pt idx="26">
                  <c:v>7238</c:v>
                </c:pt>
                <c:pt idx="27">
                  <c:v>7238</c:v>
                </c:pt>
                <c:pt idx="28">
                  <c:v>7238</c:v>
                </c:pt>
                <c:pt idx="29">
                  <c:v>7238</c:v>
                </c:pt>
                <c:pt idx="30">
                  <c:v>7238</c:v>
                </c:pt>
                <c:pt idx="31">
                  <c:v>7238</c:v>
                </c:pt>
                <c:pt idx="32">
                  <c:v>7238</c:v>
                </c:pt>
                <c:pt idx="33">
                  <c:v>7445</c:v>
                </c:pt>
                <c:pt idx="34">
                  <c:v>7445</c:v>
                </c:pt>
                <c:pt idx="35">
                  <c:v>7578</c:v>
                </c:pt>
                <c:pt idx="36">
                  <c:v>7913</c:v>
                </c:pt>
                <c:pt idx="37">
                  <c:v>8403</c:v>
                </c:pt>
                <c:pt idx="38">
                  <c:v>8403</c:v>
                </c:pt>
                <c:pt idx="39">
                  <c:v>8403</c:v>
                </c:pt>
                <c:pt idx="40">
                  <c:v>9453</c:v>
                </c:pt>
                <c:pt idx="41">
                  <c:v>9453</c:v>
                </c:pt>
                <c:pt idx="42">
                  <c:v>9453</c:v>
                </c:pt>
                <c:pt idx="43">
                  <c:v>9453</c:v>
                </c:pt>
                <c:pt idx="44">
                  <c:v>9453</c:v>
                </c:pt>
                <c:pt idx="45">
                  <c:v>9453</c:v>
                </c:pt>
                <c:pt idx="46">
                  <c:v>9723</c:v>
                </c:pt>
                <c:pt idx="47">
                  <c:v>9823</c:v>
                </c:pt>
                <c:pt idx="48">
                  <c:v>9823</c:v>
                </c:pt>
                <c:pt idx="49">
                  <c:v>10088</c:v>
                </c:pt>
                <c:pt idx="50">
                  <c:v>10088</c:v>
                </c:pt>
                <c:pt idx="51">
                  <c:v>10088</c:v>
                </c:pt>
                <c:pt idx="52">
                  <c:v>10088</c:v>
                </c:pt>
                <c:pt idx="53">
                  <c:v>9988</c:v>
                </c:pt>
                <c:pt idx="54">
                  <c:v>9988</c:v>
                </c:pt>
                <c:pt idx="55">
                  <c:v>9988</c:v>
                </c:pt>
                <c:pt idx="56">
                  <c:v>9988</c:v>
                </c:pt>
                <c:pt idx="57">
                  <c:v>9988</c:v>
                </c:pt>
                <c:pt idx="58">
                  <c:v>9988</c:v>
                </c:pt>
                <c:pt idx="59">
                  <c:v>9988</c:v>
                </c:pt>
                <c:pt idx="60">
                  <c:v>9888</c:v>
                </c:pt>
                <c:pt idx="61">
                  <c:v>10133</c:v>
                </c:pt>
                <c:pt idx="62">
                  <c:v>10133</c:v>
                </c:pt>
                <c:pt idx="63">
                  <c:v>10133</c:v>
                </c:pt>
                <c:pt idx="64">
                  <c:v>10133</c:v>
                </c:pt>
                <c:pt idx="65">
                  <c:v>10133</c:v>
                </c:pt>
                <c:pt idx="66">
                  <c:v>10133</c:v>
                </c:pt>
                <c:pt idx="67">
                  <c:v>10133</c:v>
                </c:pt>
                <c:pt idx="68">
                  <c:v>10235</c:v>
                </c:pt>
                <c:pt idx="69">
                  <c:v>10235</c:v>
                </c:pt>
                <c:pt idx="70">
                  <c:v>10235</c:v>
                </c:pt>
                <c:pt idx="71">
                  <c:v>10235</c:v>
                </c:pt>
                <c:pt idx="72">
                  <c:v>10235</c:v>
                </c:pt>
                <c:pt idx="73">
                  <c:v>10500</c:v>
                </c:pt>
                <c:pt idx="74">
                  <c:v>10746</c:v>
                </c:pt>
                <c:pt idx="75">
                  <c:v>10746</c:v>
                </c:pt>
                <c:pt idx="76">
                  <c:v>10746</c:v>
                </c:pt>
                <c:pt idx="77">
                  <c:v>10746</c:v>
                </c:pt>
                <c:pt idx="78">
                  <c:v>10746</c:v>
                </c:pt>
                <c:pt idx="79">
                  <c:v>10746</c:v>
                </c:pt>
                <c:pt idx="80">
                  <c:v>10959</c:v>
                </c:pt>
                <c:pt idx="81">
                  <c:v>10959</c:v>
                </c:pt>
                <c:pt idx="82">
                  <c:v>10959</c:v>
                </c:pt>
                <c:pt idx="83">
                  <c:v>10959</c:v>
                </c:pt>
                <c:pt idx="84">
                  <c:v>10959</c:v>
                </c:pt>
                <c:pt idx="85">
                  <c:v>10959</c:v>
                </c:pt>
                <c:pt idx="86">
                  <c:v>10959</c:v>
                </c:pt>
                <c:pt idx="87">
                  <c:v>11061</c:v>
                </c:pt>
                <c:pt idx="88">
                  <c:v>11061</c:v>
                </c:pt>
                <c:pt idx="89">
                  <c:v>11061</c:v>
                </c:pt>
                <c:pt idx="90">
                  <c:v>11061</c:v>
                </c:pt>
                <c:pt idx="91">
                  <c:v>11061</c:v>
                </c:pt>
                <c:pt idx="92">
                  <c:v>11061</c:v>
                </c:pt>
                <c:pt idx="93">
                  <c:v>11061</c:v>
                </c:pt>
                <c:pt idx="94">
                  <c:v>11061</c:v>
                </c:pt>
                <c:pt idx="95">
                  <c:v>11061</c:v>
                </c:pt>
                <c:pt idx="96">
                  <c:v>11331</c:v>
                </c:pt>
                <c:pt idx="97">
                  <c:v>11331</c:v>
                </c:pt>
                <c:pt idx="98">
                  <c:v>11331</c:v>
                </c:pt>
                <c:pt idx="99">
                  <c:v>11331</c:v>
                </c:pt>
                <c:pt idx="100">
                  <c:v>11631</c:v>
                </c:pt>
                <c:pt idx="101">
                  <c:v>11631</c:v>
                </c:pt>
                <c:pt idx="102">
                  <c:v>11855</c:v>
                </c:pt>
                <c:pt idx="103">
                  <c:v>11965</c:v>
                </c:pt>
                <c:pt idx="104">
                  <c:v>11965</c:v>
                </c:pt>
                <c:pt idx="105">
                  <c:v>11965</c:v>
                </c:pt>
                <c:pt idx="106">
                  <c:v>11965</c:v>
                </c:pt>
                <c:pt idx="107">
                  <c:v>11965</c:v>
                </c:pt>
                <c:pt idx="108">
                  <c:v>11965</c:v>
                </c:pt>
                <c:pt idx="109">
                  <c:v>11965</c:v>
                </c:pt>
                <c:pt idx="110">
                  <c:v>11965</c:v>
                </c:pt>
                <c:pt idx="111">
                  <c:v>12215</c:v>
                </c:pt>
                <c:pt idx="112">
                  <c:v>12215</c:v>
                </c:pt>
                <c:pt idx="113">
                  <c:v>12215</c:v>
                </c:pt>
                <c:pt idx="114">
                  <c:v>12215</c:v>
                </c:pt>
                <c:pt idx="115">
                  <c:v>12215</c:v>
                </c:pt>
                <c:pt idx="116">
                  <c:v>12345</c:v>
                </c:pt>
                <c:pt idx="117">
                  <c:v>12345</c:v>
                </c:pt>
                <c:pt idx="118">
                  <c:v>12245</c:v>
                </c:pt>
                <c:pt idx="119">
                  <c:v>12245</c:v>
                </c:pt>
                <c:pt idx="120">
                  <c:v>12245</c:v>
                </c:pt>
                <c:pt idx="121">
                  <c:v>12360</c:v>
                </c:pt>
                <c:pt idx="122">
                  <c:v>12565</c:v>
                </c:pt>
                <c:pt idx="123">
                  <c:v>12565</c:v>
                </c:pt>
                <c:pt idx="124">
                  <c:v>12565</c:v>
                </c:pt>
                <c:pt idx="125">
                  <c:v>12565</c:v>
                </c:pt>
                <c:pt idx="126">
                  <c:v>12565</c:v>
                </c:pt>
                <c:pt idx="127">
                  <c:v>12565</c:v>
                </c:pt>
                <c:pt idx="128">
                  <c:v>12768</c:v>
                </c:pt>
                <c:pt idx="129">
                  <c:v>12768</c:v>
                </c:pt>
                <c:pt idx="130">
                  <c:v>12768</c:v>
                </c:pt>
                <c:pt idx="131">
                  <c:v>12880</c:v>
                </c:pt>
                <c:pt idx="132">
                  <c:v>12880</c:v>
                </c:pt>
                <c:pt idx="133">
                  <c:v>13170</c:v>
                </c:pt>
                <c:pt idx="134">
                  <c:v>13170</c:v>
                </c:pt>
                <c:pt idx="135">
                  <c:v>13170</c:v>
                </c:pt>
                <c:pt idx="136">
                  <c:v>13170</c:v>
                </c:pt>
                <c:pt idx="137">
                  <c:v>13170</c:v>
                </c:pt>
                <c:pt idx="138">
                  <c:v>13170</c:v>
                </c:pt>
                <c:pt idx="139">
                  <c:v>13170</c:v>
                </c:pt>
                <c:pt idx="140">
                  <c:v>13170</c:v>
                </c:pt>
                <c:pt idx="141">
                  <c:v>13530</c:v>
                </c:pt>
                <c:pt idx="142">
                  <c:v>13790</c:v>
                </c:pt>
                <c:pt idx="143">
                  <c:v>13790</c:v>
                </c:pt>
                <c:pt idx="144">
                  <c:v>13790</c:v>
                </c:pt>
                <c:pt idx="145">
                  <c:v>13790</c:v>
                </c:pt>
                <c:pt idx="146">
                  <c:v>14205</c:v>
                </c:pt>
                <c:pt idx="147">
                  <c:v>14457</c:v>
                </c:pt>
                <c:pt idx="148">
                  <c:v>14457</c:v>
                </c:pt>
                <c:pt idx="149">
                  <c:v>14727</c:v>
                </c:pt>
                <c:pt idx="150">
                  <c:v>14727</c:v>
                </c:pt>
                <c:pt idx="151">
                  <c:v>14727</c:v>
                </c:pt>
                <c:pt idx="152">
                  <c:v>14727</c:v>
                </c:pt>
                <c:pt idx="153">
                  <c:v>14837</c:v>
                </c:pt>
                <c:pt idx="154">
                  <c:v>14837</c:v>
                </c:pt>
                <c:pt idx="155">
                  <c:v>14837</c:v>
                </c:pt>
                <c:pt idx="156">
                  <c:v>14837</c:v>
                </c:pt>
                <c:pt idx="157">
                  <c:v>15122</c:v>
                </c:pt>
                <c:pt idx="158">
                  <c:v>15502</c:v>
                </c:pt>
                <c:pt idx="159">
                  <c:v>15502</c:v>
                </c:pt>
                <c:pt idx="160">
                  <c:v>15502</c:v>
                </c:pt>
                <c:pt idx="161">
                  <c:v>15502</c:v>
                </c:pt>
                <c:pt idx="162">
                  <c:v>15502</c:v>
                </c:pt>
                <c:pt idx="163">
                  <c:v>15502</c:v>
                </c:pt>
                <c:pt idx="164">
                  <c:v>15502</c:v>
                </c:pt>
                <c:pt idx="165">
                  <c:v>15502</c:v>
                </c:pt>
                <c:pt idx="166">
                  <c:v>15752</c:v>
                </c:pt>
                <c:pt idx="167">
                  <c:v>15652</c:v>
                </c:pt>
                <c:pt idx="168">
                  <c:v>15652</c:v>
                </c:pt>
                <c:pt idx="169">
                  <c:v>15652</c:v>
                </c:pt>
                <c:pt idx="170">
                  <c:v>15652</c:v>
                </c:pt>
                <c:pt idx="171">
                  <c:v>15652</c:v>
                </c:pt>
                <c:pt idx="172">
                  <c:v>15652</c:v>
                </c:pt>
                <c:pt idx="173">
                  <c:v>15652</c:v>
                </c:pt>
                <c:pt idx="174">
                  <c:v>15652</c:v>
                </c:pt>
                <c:pt idx="175">
                  <c:v>15652</c:v>
                </c:pt>
                <c:pt idx="176">
                  <c:v>15652</c:v>
                </c:pt>
                <c:pt idx="177">
                  <c:v>15777</c:v>
                </c:pt>
                <c:pt idx="178">
                  <c:v>15777</c:v>
                </c:pt>
                <c:pt idx="179">
                  <c:v>15777</c:v>
                </c:pt>
                <c:pt idx="180">
                  <c:v>16487</c:v>
                </c:pt>
                <c:pt idx="181">
                  <c:v>16487</c:v>
                </c:pt>
                <c:pt idx="182">
                  <c:v>16487</c:v>
                </c:pt>
                <c:pt idx="183">
                  <c:v>16487</c:v>
                </c:pt>
                <c:pt idx="184">
                  <c:v>16487</c:v>
                </c:pt>
                <c:pt idx="185">
                  <c:v>16747</c:v>
                </c:pt>
                <c:pt idx="186">
                  <c:v>16747</c:v>
                </c:pt>
                <c:pt idx="187">
                  <c:v>16747</c:v>
                </c:pt>
                <c:pt idx="188">
                  <c:v>16747</c:v>
                </c:pt>
                <c:pt idx="189">
                  <c:v>16747</c:v>
                </c:pt>
                <c:pt idx="190">
                  <c:v>16747</c:v>
                </c:pt>
                <c:pt idx="191">
                  <c:v>16747</c:v>
                </c:pt>
                <c:pt idx="192">
                  <c:v>16747</c:v>
                </c:pt>
                <c:pt idx="193">
                  <c:v>17035</c:v>
                </c:pt>
                <c:pt idx="194">
                  <c:v>17172</c:v>
                </c:pt>
                <c:pt idx="195">
                  <c:v>17172</c:v>
                </c:pt>
                <c:pt idx="196">
                  <c:v>17172</c:v>
                </c:pt>
                <c:pt idx="197">
                  <c:v>17452</c:v>
                </c:pt>
                <c:pt idx="198">
                  <c:v>17452</c:v>
                </c:pt>
                <c:pt idx="199">
                  <c:v>17452</c:v>
                </c:pt>
                <c:pt idx="200">
                  <c:v>17452</c:v>
                </c:pt>
                <c:pt idx="201">
                  <c:v>17352</c:v>
                </c:pt>
                <c:pt idx="202">
                  <c:v>17352</c:v>
                </c:pt>
                <c:pt idx="203">
                  <c:v>17352</c:v>
                </c:pt>
                <c:pt idx="204">
                  <c:v>17352</c:v>
                </c:pt>
                <c:pt idx="205">
                  <c:v>17352</c:v>
                </c:pt>
                <c:pt idx="206">
                  <c:v>17352</c:v>
                </c:pt>
                <c:pt idx="207">
                  <c:v>17352</c:v>
                </c:pt>
                <c:pt idx="208">
                  <c:v>17629</c:v>
                </c:pt>
                <c:pt idx="209">
                  <c:v>17844</c:v>
                </c:pt>
                <c:pt idx="210">
                  <c:v>17844</c:v>
                </c:pt>
                <c:pt idx="211">
                  <c:v>17844</c:v>
                </c:pt>
                <c:pt idx="212">
                  <c:v>17844</c:v>
                </c:pt>
                <c:pt idx="213">
                  <c:v>17844</c:v>
                </c:pt>
                <c:pt idx="214">
                  <c:v>17844</c:v>
                </c:pt>
                <c:pt idx="215">
                  <c:v>17844</c:v>
                </c:pt>
                <c:pt idx="216">
                  <c:v>17844</c:v>
                </c:pt>
                <c:pt idx="217">
                  <c:v>18219</c:v>
                </c:pt>
                <c:pt idx="218">
                  <c:v>18219</c:v>
                </c:pt>
                <c:pt idx="219">
                  <c:v>18119</c:v>
                </c:pt>
                <c:pt idx="220">
                  <c:v>18119</c:v>
                </c:pt>
                <c:pt idx="221">
                  <c:v>18119</c:v>
                </c:pt>
                <c:pt idx="222">
                  <c:v>18859</c:v>
                </c:pt>
                <c:pt idx="223">
                  <c:v>18859</c:v>
                </c:pt>
                <c:pt idx="224">
                  <c:v>18859</c:v>
                </c:pt>
                <c:pt idx="225">
                  <c:v>19149</c:v>
                </c:pt>
                <c:pt idx="226">
                  <c:v>19049</c:v>
                </c:pt>
                <c:pt idx="227">
                  <c:v>19049</c:v>
                </c:pt>
                <c:pt idx="228">
                  <c:v>19049</c:v>
                </c:pt>
                <c:pt idx="229">
                  <c:v>19049</c:v>
                </c:pt>
                <c:pt idx="230">
                  <c:v>19049</c:v>
                </c:pt>
                <c:pt idx="231">
                  <c:v>19304</c:v>
                </c:pt>
                <c:pt idx="232">
                  <c:v>19304</c:v>
                </c:pt>
                <c:pt idx="233">
                  <c:v>19204</c:v>
                </c:pt>
                <c:pt idx="234">
                  <c:v>19316</c:v>
                </c:pt>
                <c:pt idx="235">
                  <c:v>19316</c:v>
                </c:pt>
                <c:pt idx="236">
                  <c:v>19316</c:v>
                </c:pt>
                <c:pt idx="237">
                  <c:v>19316</c:v>
                </c:pt>
                <c:pt idx="238">
                  <c:v>19316</c:v>
                </c:pt>
                <c:pt idx="239">
                  <c:v>19316</c:v>
                </c:pt>
                <c:pt idx="240">
                  <c:v>19316</c:v>
                </c:pt>
                <c:pt idx="241">
                  <c:v>19316</c:v>
                </c:pt>
                <c:pt idx="242">
                  <c:v>19696</c:v>
                </c:pt>
                <c:pt idx="243">
                  <c:v>19696</c:v>
                </c:pt>
                <c:pt idx="244">
                  <c:v>19696</c:v>
                </c:pt>
                <c:pt idx="245">
                  <c:v>20011</c:v>
                </c:pt>
                <c:pt idx="246">
                  <c:v>20011</c:v>
                </c:pt>
                <c:pt idx="247">
                  <c:v>20406</c:v>
                </c:pt>
                <c:pt idx="248">
                  <c:v>20786</c:v>
                </c:pt>
                <c:pt idx="249">
                  <c:v>20786</c:v>
                </c:pt>
                <c:pt idx="250">
                  <c:v>20686</c:v>
                </c:pt>
                <c:pt idx="251">
                  <c:v>20686</c:v>
                </c:pt>
                <c:pt idx="252">
                  <c:v>20686</c:v>
                </c:pt>
                <c:pt idx="253">
                  <c:v>20686</c:v>
                </c:pt>
                <c:pt idx="254">
                  <c:v>20686</c:v>
                </c:pt>
                <c:pt idx="255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4D16-B311-6FF108C9B6FB}"/>
            </c:ext>
          </c:extLst>
        </c:ser>
        <c:ser>
          <c:idx val="1"/>
          <c:order val="2"/>
          <c:tx>
            <c:strRef>
              <c:f>'AMOS 2018 SEASON OUTPUT DRAFT 2'!$BZ$1</c:f>
              <c:strCache>
                <c:ptCount val="1"/>
                <c:pt idx="0">
                  <c:v>ELO_DIS_APP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2'!$BZ$2:$BZ$257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5770</c:v>
                </c:pt>
                <c:pt idx="10">
                  <c:v>5981</c:v>
                </c:pt>
                <c:pt idx="11">
                  <c:v>5981</c:v>
                </c:pt>
                <c:pt idx="12">
                  <c:v>6141</c:v>
                </c:pt>
                <c:pt idx="13">
                  <c:v>6141</c:v>
                </c:pt>
                <c:pt idx="14">
                  <c:v>6141</c:v>
                </c:pt>
                <c:pt idx="15">
                  <c:v>6526</c:v>
                </c:pt>
                <c:pt idx="16">
                  <c:v>6526</c:v>
                </c:pt>
                <c:pt idx="17">
                  <c:v>6526</c:v>
                </c:pt>
                <c:pt idx="18">
                  <c:v>6426</c:v>
                </c:pt>
                <c:pt idx="19">
                  <c:v>6426</c:v>
                </c:pt>
                <c:pt idx="20">
                  <c:v>6426</c:v>
                </c:pt>
                <c:pt idx="21">
                  <c:v>6671</c:v>
                </c:pt>
                <c:pt idx="22">
                  <c:v>6952</c:v>
                </c:pt>
                <c:pt idx="23">
                  <c:v>6952</c:v>
                </c:pt>
                <c:pt idx="24">
                  <c:v>7111</c:v>
                </c:pt>
                <c:pt idx="25">
                  <c:v>7424</c:v>
                </c:pt>
                <c:pt idx="26">
                  <c:v>7424</c:v>
                </c:pt>
                <c:pt idx="27">
                  <c:v>7424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7633</c:v>
                </c:pt>
                <c:pt idx="32">
                  <c:v>7796</c:v>
                </c:pt>
                <c:pt idx="33">
                  <c:v>8003</c:v>
                </c:pt>
                <c:pt idx="34">
                  <c:v>8003</c:v>
                </c:pt>
                <c:pt idx="35">
                  <c:v>8003</c:v>
                </c:pt>
                <c:pt idx="36">
                  <c:v>8338</c:v>
                </c:pt>
                <c:pt idx="37">
                  <c:v>8828</c:v>
                </c:pt>
                <c:pt idx="38">
                  <c:v>8828</c:v>
                </c:pt>
                <c:pt idx="39">
                  <c:v>8828</c:v>
                </c:pt>
                <c:pt idx="40">
                  <c:v>9878</c:v>
                </c:pt>
                <c:pt idx="41">
                  <c:v>9878</c:v>
                </c:pt>
                <c:pt idx="42">
                  <c:v>9991</c:v>
                </c:pt>
                <c:pt idx="43">
                  <c:v>9991</c:v>
                </c:pt>
                <c:pt idx="44">
                  <c:v>9891</c:v>
                </c:pt>
                <c:pt idx="45">
                  <c:v>9891</c:v>
                </c:pt>
                <c:pt idx="46">
                  <c:v>9891</c:v>
                </c:pt>
                <c:pt idx="47">
                  <c:v>10091</c:v>
                </c:pt>
                <c:pt idx="48">
                  <c:v>10091</c:v>
                </c:pt>
                <c:pt idx="49">
                  <c:v>10356</c:v>
                </c:pt>
                <c:pt idx="50">
                  <c:v>10356</c:v>
                </c:pt>
                <c:pt idx="51">
                  <c:v>10356</c:v>
                </c:pt>
                <c:pt idx="52">
                  <c:v>10356</c:v>
                </c:pt>
                <c:pt idx="53">
                  <c:v>10256</c:v>
                </c:pt>
                <c:pt idx="54">
                  <c:v>10256</c:v>
                </c:pt>
                <c:pt idx="55">
                  <c:v>10256</c:v>
                </c:pt>
                <c:pt idx="56">
                  <c:v>10256</c:v>
                </c:pt>
                <c:pt idx="57">
                  <c:v>10256</c:v>
                </c:pt>
                <c:pt idx="58">
                  <c:v>10256</c:v>
                </c:pt>
                <c:pt idx="59">
                  <c:v>10256</c:v>
                </c:pt>
                <c:pt idx="60">
                  <c:v>10256</c:v>
                </c:pt>
                <c:pt idx="61">
                  <c:v>10501</c:v>
                </c:pt>
                <c:pt idx="62">
                  <c:v>10501</c:v>
                </c:pt>
                <c:pt idx="63">
                  <c:v>10501</c:v>
                </c:pt>
                <c:pt idx="64">
                  <c:v>10749</c:v>
                </c:pt>
                <c:pt idx="65">
                  <c:v>10749</c:v>
                </c:pt>
                <c:pt idx="66">
                  <c:v>10749</c:v>
                </c:pt>
                <c:pt idx="67">
                  <c:v>10749</c:v>
                </c:pt>
                <c:pt idx="68">
                  <c:v>10749</c:v>
                </c:pt>
                <c:pt idx="69">
                  <c:v>10749</c:v>
                </c:pt>
                <c:pt idx="70">
                  <c:v>10749</c:v>
                </c:pt>
                <c:pt idx="71">
                  <c:v>10749</c:v>
                </c:pt>
                <c:pt idx="72">
                  <c:v>10749</c:v>
                </c:pt>
                <c:pt idx="73">
                  <c:v>11014</c:v>
                </c:pt>
                <c:pt idx="74">
                  <c:v>11260</c:v>
                </c:pt>
                <c:pt idx="75">
                  <c:v>11160</c:v>
                </c:pt>
                <c:pt idx="76">
                  <c:v>11315</c:v>
                </c:pt>
                <c:pt idx="77">
                  <c:v>11315</c:v>
                </c:pt>
                <c:pt idx="78">
                  <c:v>11315</c:v>
                </c:pt>
                <c:pt idx="79">
                  <c:v>11315</c:v>
                </c:pt>
                <c:pt idx="80">
                  <c:v>11528</c:v>
                </c:pt>
                <c:pt idx="81">
                  <c:v>11528</c:v>
                </c:pt>
                <c:pt idx="82">
                  <c:v>11933</c:v>
                </c:pt>
                <c:pt idx="83">
                  <c:v>12218</c:v>
                </c:pt>
                <c:pt idx="84">
                  <c:v>12218</c:v>
                </c:pt>
                <c:pt idx="85">
                  <c:v>12218</c:v>
                </c:pt>
                <c:pt idx="86">
                  <c:v>12218</c:v>
                </c:pt>
                <c:pt idx="87">
                  <c:v>12218</c:v>
                </c:pt>
                <c:pt idx="88">
                  <c:v>12218</c:v>
                </c:pt>
                <c:pt idx="89">
                  <c:v>12373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12273</c:v>
                </c:pt>
                <c:pt idx="94">
                  <c:v>12273</c:v>
                </c:pt>
                <c:pt idx="95">
                  <c:v>12533</c:v>
                </c:pt>
                <c:pt idx="96">
                  <c:v>12803</c:v>
                </c:pt>
                <c:pt idx="97">
                  <c:v>12803</c:v>
                </c:pt>
                <c:pt idx="98">
                  <c:v>12703</c:v>
                </c:pt>
                <c:pt idx="99">
                  <c:v>12703</c:v>
                </c:pt>
                <c:pt idx="100">
                  <c:v>13003</c:v>
                </c:pt>
                <c:pt idx="101">
                  <c:v>13003</c:v>
                </c:pt>
                <c:pt idx="102">
                  <c:v>13227</c:v>
                </c:pt>
                <c:pt idx="103">
                  <c:v>13337</c:v>
                </c:pt>
                <c:pt idx="104">
                  <c:v>13337</c:v>
                </c:pt>
                <c:pt idx="105">
                  <c:v>13337</c:v>
                </c:pt>
                <c:pt idx="106">
                  <c:v>13337</c:v>
                </c:pt>
                <c:pt idx="107">
                  <c:v>13337</c:v>
                </c:pt>
                <c:pt idx="108">
                  <c:v>13464</c:v>
                </c:pt>
                <c:pt idx="109">
                  <c:v>13464</c:v>
                </c:pt>
                <c:pt idx="110">
                  <c:v>13464</c:v>
                </c:pt>
                <c:pt idx="111">
                  <c:v>13714</c:v>
                </c:pt>
                <c:pt idx="112">
                  <c:v>13714</c:v>
                </c:pt>
                <c:pt idx="113">
                  <c:v>13714</c:v>
                </c:pt>
                <c:pt idx="114">
                  <c:v>13714</c:v>
                </c:pt>
                <c:pt idx="115">
                  <c:v>13614</c:v>
                </c:pt>
                <c:pt idx="116">
                  <c:v>13744</c:v>
                </c:pt>
                <c:pt idx="117">
                  <c:v>13744</c:v>
                </c:pt>
                <c:pt idx="118">
                  <c:v>13644</c:v>
                </c:pt>
                <c:pt idx="119">
                  <c:v>13644</c:v>
                </c:pt>
                <c:pt idx="120">
                  <c:v>13644</c:v>
                </c:pt>
                <c:pt idx="121">
                  <c:v>13759</c:v>
                </c:pt>
                <c:pt idx="122">
                  <c:v>13964</c:v>
                </c:pt>
                <c:pt idx="123">
                  <c:v>13964</c:v>
                </c:pt>
                <c:pt idx="124">
                  <c:v>13964</c:v>
                </c:pt>
                <c:pt idx="125">
                  <c:v>13964</c:v>
                </c:pt>
                <c:pt idx="126">
                  <c:v>13964</c:v>
                </c:pt>
                <c:pt idx="127">
                  <c:v>13964</c:v>
                </c:pt>
                <c:pt idx="128">
                  <c:v>14167</c:v>
                </c:pt>
                <c:pt idx="129">
                  <c:v>14167</c:v>
                </c:pt>
                <c:pt idx="130">
                  <c:v>14167</c:v>
                </c:pt>
                <c:pt idx="131">
                  <c:v>14279</c:v>
                </c:pt>
                <c:pt idx="132">
                  <c:v>14279</c:v>
                </c:pt>
                <c:pt idx="133">
                  <c:v>14569</c:v>
                </c:pt>
                <c:pt idx="134">
                  <c:v>14569</c:v>
                </c:pt>
                <c:pt idx="135">
                  <c:v>14569</c:v>
                </c:pt>
                <c:pt idx="136">
                  <c:v>14569</c:v>
                </c:pt>
                <c:pt idx="137">
                  <c:v>14569</c:v>
                </c:pt>
                <c:pt idx="138">
                  <c:v>14569</c:v>
                </c:pt>
                <c:pt idx="139">
                  <c:v>14569</c:v>
                </c:pt>
                <c:pt idx="140">
                  <c:v>14569</c:v>
                </c:pt>
                <c:pt idx="141">
                  <c:v>14929</c:v>
                </c:pt>
                <c:pt idx="142">
                  <c:v>15189</c:v>
                </c:pt>
                <c:pt idx="143">
                  <c:v>15189</c:v>
                </c:pt>
                <c:pt idx="144">
                  <c:v>15189</c:v>
                </c:pt>
                <c:pt idx="145">
                  <c:v>15189</c:v>
                </c:pt>
                <c:pt idx="146">
                  <c:v>15604</c:v>
                </c:pt>
                <c:pt idx="147">
                  <c:v>15856</c:v>
                </c:pt>
                <c:pt idx="148">
                  <c:v>15856</c:v>
                </c:pt>
                <c:pt idx="149">
                  <c:v>16126</c:v>
                </c:pt>
                <c:pt idx="150">
                  <c:v>16126</c:v>
                </c:pt>
                <c:pt idx="151">
                  <c:v>16126</c:v>
                </c:pt>
                <c:pt idx="152">
                  <c:v>16126</c:v>
                </c:pt>
                <c:pt idx="153">
                  <c:v>16236</c:v>
                </c:pt>
                <c:pt idx="154">
                  <c:v>16236</c:v>
                </c:pt>
                <c:pt idx="155">
                  <c:v>16236</c:v>
                </c:pt>
                <c:pt idx="156">
                  <c:v>16136</c:v>
                </c:pt>
                <c:pt idx="157">
                  <c:v>16421</c:v>
                </c:pt>
                <c:pt idx="158">
                  <c:v>16801</c:v>
                </c:pt>
                <c:pt idx="159">
                  <c:v>16801</c:v>
                </c:pt>
                <c:pt idx="160">
                  <c:v>16801</c:v>
                </c:pt>
                <c:pt idx="161">
                  <c:v>16801</c:v>
                </c:pt>
                <c:pt idx="162">
                  <c:v>16801</c:v>
                </c:pt>
                <c:pt idx="163">
                  <c:v>16801</c:v>
                </c:pt>
                <c:pt idx="164">
                  <c:v>16801</c:v>
                </c:pt>
                <c:pt idx="165">
                  <c:v>16948</c:v>
                </c:pt>
                <c:pt idx="166">
                  <c:v>17198</c:v>
                </c:pt>
                <c:pt idx="167">
                  <c:v>17098</c:v>
                </c:pt>
                <c:pt idx="168">
                  <c:v>17098</c:v>
                </c:pt>
                <c:pt idx="169">
                  <c:v>17098</c:v>
                </c:pt>
                <c:pt idx="170">
                  <c:v>17098</c:v>
                </c:pt>
                <c:pt idx="171">
                  <c:v>17098</c:v>
                </c:pt>
                <c:pt idx="172">
                  <c:v>17098</c:v>
                </c:pt>
                <c:pt idx="173">
                  <c:v>17098</c:v>
                </c:pt>
                <c:pt idx="174">
                  <c:v>17098</c:v>
                </c:pt>
                <c:pt idx="175">
                  <c:v>17098</c:v>
                </c:pt>
                <c:pt idx="176">
                  <c:v>17098</c:v>
                </c:pt>
                <c:pt idx="177">
                  <c:v>17323</c:v>
                </c:pt>
                <c:pt idx="178">
                  <c:v>17223</c:v>
                </c:pt>
                <c:pt idx="179">
                  <c:v>17223</c:v>
                </c:pt>
                <c:pt idx="180">
                  <c:v>17933</c:v>
                </c:pt>
                <c:pt idx="181">
                  <c:v>17933</c:v>
                </c:pt>
                <c:pt idx="182">
                  <c:v>17933</c:v>
                </c:pt>
                <c:pt idx="183">
                  <c:v>17933</c:v>
                </c:pt>
                <c:pt idx="184">
                  <c:v>17933</c:v>
                </c:pt>
                <c:pt idx="185">
                  <c:v>18193</c:v>
                </c:pt>
                <c:pt idx="186">
                  <c:v>18193</c:v>
                </c:pt>
                <c:pt idx="187">
                  <c:v>18193</c:v>
                </c:pt>
                <c:pt idx="188">
                  <c:v>18193</c:v>
                </c:pt>
                <c:pt idx="189">
                  <c:v>18193</c:v>
                </c:pt>
                <c:pt idx="190">
                  <c:v>18193</c:v>
                </c:pt>
                <c:pt idx="191">
                  <c:v>18193</c:v>
                </c:pt>
                <c:pt idx="192">
                  <c:v>18193</c:v>
                </c:pt>
                <c:pt idx="193">
                  <c:v>18481</c:v>
                </c:pt>
                <c:pt idx="194">
                  <c:v>18481</c:v>
                </c:pt>
                <c:pt idx="195">
                  <c:v>18481</c:v>
                </c:pt>
                <c:pt idx="196">
                  <c:v>18481</c:v>
                </c:pt>
                <c:pt idx="197">
                  <c:v>18761</c:v>
                </c:pt>
                <c:pt idx="198">
                  <c:v>18761</c:v>
                </c:pt>
                <c:pt idx="199">
                  <c:v>18761</c:v>
                </c:pt>
                <c:pt idx="200">
                  <c:v>18761</c:v>
                </c:pt>
                <c:pt idx="201">
                  <c:v>18661</c:v>
                </c:pt>
                <c:pt idx="202">
                  <c:v>18661</c:v>
                </c:pt>
                <c:pt idx="203">
                  <c:v>18661</c:v>
                </c:pt>
                <c:pt idx="204">
                  <c:v>18561</c:v>
                </c:pt>
                <c:pt idx="205">
                  <c:v>18561</c:v>
                </c:pt>
                <c:pt idx="206">
                  <c:v>18561</c:v>
                </c:pt>
                <c:pt idx="207">
                  <c:v>18561</c:v>
                </c:pt>
                <c:pt idx="208">
                  <c:v>18838</c:v>
                </c:pt>
                <c:pt idx="209">
                  <c:v>19053</c:v>
                </c:pt>
                <c:pt idx="210">
                  <c:v>19053</c:v>
                </c:pt>
                <c:pt idx="211">
                  <c:v>19053</c:v>
                </c:pt>
                <c:pt idx="212">
                  <c:v>19053</c:v>
                </c:pt>
                <c:pt idx="213">
                  <c:v>19188</c:v>
                </c:pt>
                <c:pt idx="214">
                  <c:v>19188</c:v>
                </c:pt>
                <c:pt idx="215">
                  <c:v>19188</c:v>
                </c:pt>
                <c:pt idx="216">
                  <c:v>19345</c:v>
                </c:pt>
                <c:pt idx="217">
                  <c:v>19720</c:v>
                </c:pt>
                <c:pt idx="218">
                  <c:v>19720</c:v>
                </c:pt>
                <c:pt idx="219">
                  <c:v>19720</c:v>
                </c:pt>
                <c:pt idx="220">
                  <c:v>19720</c:v>
                </c:pt>
                <c:pt idx="221">
                  <c:v>19845</c:v>
                </c:pt>
                <c:pt idx="222">
                  <c:v>20585</c:v>
                </c:pt>
                <c:pt idx="223">
                  <c:v>20585</c:v>
                </c:pt>
                <c:pt idx="224">
                  <c:v>20585</c:v>
                </c:pt>
                <c:pt idx="225">
                  <c:v>20875</c:v>
                </c:pt>
                <c:pt idx="226">
                  <c:v>20775</c:v>
                </c:pt>
                <c:pt idx="227">
                  <c:v>20775</c:v>
                </c:pt>
                <c:pt idx="228">
                  <c:v>20775</c:v>
                </c:pt>
                <c:pt idx="229">
                  <c:v>20775</c:v>
                </c:pt>
                <c:pt idx="230">
                  <c:v>20775</c:v>
                </c:pt>
                <c:pt idx="231">
                  <c:v>21030</c:v>
                </c:pt>
                <c:pt idx="232">
                  <c:v>21030</c:v>
                </c:pt>
                <c:pt idx="233">
                  <c:v>21030</c:v>
                </c:pt>
                <c:pt idx="234">
                  <c:v>21030</c:v>
                </c:pt>
                <c:pt idx="235">
                  <c:v>21030</c:v>
                </c:pt>
                <c:pt idx="236">
                  <c:v>21030</c:v>
                </c:pt>
                <c:pt idx="237">
                  <c:v>21030</c:v>
                </c:pt>
                <c:pt idx="238">
                  <c:v>21030</c:v>
                </c:pt>
                <c:pt idx="239">
                  <c:v>21030</c:v>
                </c:pt>
                <c:pt idx="240">
                  <c:v>21030</c:v>
                </c:pt>
                <c:pt idx="241">
                  <c:v>21030</c:v>
                </c:pt>
                <c:pt idx="242">
                  <c:v>21410</c:v>
                </c:pt>
                <c:pt idx="243">
                  <c:v>21410</c:v>
                </c:pt>
                <c:pt idx="244">
                  <c:v>21410</c:v>
                </c:pt>
                <c:pt idx="245">
                  <c:v>21725</c:v>
                </c:pt>
                <c:pt idx="246">
                  <c:v>21725</c:v>
                </c:pt>
                <c:pt idx="247">
                  <c:v>22120</c:v>
                </c:pt>
                <c:pt idx="248">
                  <c:v>22400</c:v>
                </c:pt>
                <c:pt idx="249">
                  <c:v>22400</c:v>
                </c:pt>
                <c:pt idx="250">
                  <c:v>22400</c:v>
                </c:pt>
                <c:pt idx="251">
                  <c:v>22300</c:v>
                </c:pt>
                <c:pt idx="252">
                  <c:v>22300</c:v>
                </c:pt>
                <c:pt idx="253">
                  <c:v>22300</c:v>
                </c:pt>
                <c:pt idx="254">
                  <c:v>22300</c:v>
                </c:pt>
                <c:pt idx="255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4D16-B311-6FF108C9B6FB}"/>
            </c:ext>
          </c:extLst>
        </c:ser>
        <c:ser>
          <c:idx val="0"/>
          <c:order val="3"/>
          <c:tx>
            <c:strRef>
              <c:f>'AMOS 2018 SEASON OUTPUT DRAFT 2'!$BX$1</c:f>
              <c:strCache>
                <c:ptCount val="1"/>
                <c:pt idx="0">
                  <c:v>AMOS_DIS_APP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2'!$BX$2:$BX$257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6041</c:v>
                </c:pt>
                <c:pt idx="13">
                  <c:v>6041</c:v>
                </c:pt>
                <c:pt idx="14">
                  <c:v>5941</c:v>
                </c:pt>
                <c:pt idx="15">
                  <c:v>6326</c:v>
                </c:pt>
                <c:pt idx="16">
                  <c:v>6326</c:v>
                </c:pt>
                <c:pt idx="17">
                  <c:v>6326</c:v>
                </c:pt>
                <c:pt idx="18">
                  <c:v>6226</c:v>
                </c:pt>
                <c:pt idx="19">
                  <c:v>6226</c:v>
                </c:pt>
                <c:pt idx="20">
                  <c:v>6226</c:v>
                </c:pt>
                <c:pt idx="21">
                  <c:v>6471</c:v>
                </c:pt>
                <c:pt idx="22">
                  <c:v>6752</c:v>
                </c:pt>
                <c:pt idx="23">
                  <c:v>6885</c:v>
                </c:pt>
                <c:pt idx="24">
                  <c:v>7044</c:v>
                </c:pt>
                <c:pt idx="25">
                  <c:v>7357</c:v>
                </c:pt>
                <c:pt idx="26">
                  <c:v>7357</c:v>
                </c:pt>
                <c:pt idx="27">
                  <c:v>7567</c:v>
                </c:pt>
                <c:pt idx="28">
                  <c:v>7567</c:v>
                </c:pt>
                <c:pt idx="29">
                  <c:v>7567</c:v>
                </c:pt>
                <c:pt idx="30">
                  <c:v>7567</c:v>
                </c:pt>
                <c:pt idx="31">
                  <c:v>7776</c:v>
                </c:pt>
                <c:pt idx="32">
                  <c:v>7939</c:v>
                </c:pt>
                <c:pt idx="33">
                  <c:v>8146</c:v>
                </c:pt>
                <c:pt idx="34">
                  <c:v>8146</c:v>
                </c:pt>
                <c:pt idx="35">
                  <c:v>8146</c:v>
                </c:pt>
                <c:pt idx="36">
                  <c:v>8481</c:v>
                </c:pt>
                <c:pt idx="37">
                  <c:v>8971</c:v>
                </c:pt>
                <c:pt idx="38">
                  <c:v>8971</c:v>
                </c:pt>
                <c:pt idx="39">
                  <c:v>8971</c:v>
                </c:pt>
                <c:pt idx="40">
                  <c:v>10021</c:v>
                </c:pt>
                <c:pt idx="41">
                  <c:v>10021</c:v>
                </c:pt>
                <c:pt idx="42">
                  <c:v>10134</c:v>
                </c:pt>
                <c:pt idx="43">
                  <c:v>10134</c:v>
                </c:pt>
                <c:pt idx="44">
                  <c:v>10134</c:v>
                </c:pt>
                <c:pt idx="45">
                  <c:v>10134</c:v>
                </c:pt>
                <c:pt idx="46">
                  <c:v>10134</c:v>
                </c:pt>
                <c:pt idx="47">
                  <c:v>10234</c:v>
                </c:pt>
                <c:pt idx="48">
                  <c:v>10234</c:v>
                </c:pt>
                <c:pt idx="49">
                  <c:v>10499</c:v>
                </c:pt>
                <c:pt idx="50">
                  <c:v>10624</c:v>
                </c:pt>
                <c:pt idx="51">
                  <c:v>10744</c:v>
                </c:pt>
                <c:pt idx="52">
                  <c:v>10744</c:v>
                </c:pt>
                <c:pt idx="53">
                  <c:v>10644</c:v>
                </c:pt>
                <c:pt idx="54">
                  <c:v>10644</c:v>
                </c:pt>
                <c:pt idx="55">
                  <c:v>10644</c:v>
                </c:pt>
                <c:pt idx="56">
                  <c:v>10644</c:v>
                </c:pt>
                <c:pt idx="57">
                  <c:v>10644</c:v>
                </c:pt>
                <c:pt idx="58">
                  <c:v>10644</c:v>
                </c:pt>
                <c:pt idx="59">
                  <c:v>10644</c:v>
                </c:pt>
                <c:pt idx="60">
                  <c:v>10644</c:v>
                </c:pt>
                <c:pt idx="61">
                  <c:v>10889</c:v>
                </c:pt>
                <c:pt idx="62">
                  <c:v>10789</c:v>
                </c:pt>
                <c:pt idx="63">
                  <c:v>10789</c:v>
                </c:pt>
                <c:pt idx="64">
                  <c:v>10789</c:v>
                </c:pt>
                <c:pt idx="65">
                  <c:v>10789</c:v>
                </c:pt>
                <c:pt idx="66">
                  <c:v>10789</c:v>
                </c:pt>
                <c:pt idx="67">
                  <c:v>10789</c:v>
                </c:pt>
                <c:pt idx="68">
                  <c:v>10891</c:v>
                </c:pt>
                <c:pt idx="69">
                  <c:v>10891</c:v>
                </c:pt>
                <c:pt idx="70">
                  <c:v>10891</c:v>
                </c:pt>
                <c:pt idx="71">
                  <c:v>10891</c:v>
                </c:pt>
                <c:pt idx="72">
                  <c:v>11091</c:v>
                </c:pt>
                <c:pt idx="73">
                  <c:v>11356</c:v>
                </c:pt>
                <c:pt idx="74">
                  <c:v>11602</c:v>
                </c:pt>
                <c:pt idx="75">
                  <c:v>11502</c:v>
                </c:pt>
                <c:pt idx="76">
                  <c:v>11502</c:v>
                </c:pt>
                <c:pt idx="77">
                  <c:v>11502</c:v>
                </c:pt>
                <c:pt idx="78">
                  <c:v>11502</c:v>
                </c:pt>
                <c:pt idx="79">
                  <c:v>11502</c:v>
                </c:pt>
                <c:pt idx="80">
                  <c:v>11615</c:v>
                </c:pt>
                <c:pt idx="81">
                  <c:v>11615</c:v>
                </c:pt>
                <c:pt idx="82">
                  <c:v>11615</c:v>
                </c:pt>
                <c:pt idx="83">
                  <c:v>11615</c:v>
                </c:pt>
                <c:pt idx="84">
                  <c:v>11615</c:v>
                </c:pt>
                <c:pt idx="85">
                  <c:v>11615</c:v>
                </c:pt>
                <c:pt idx="86">
                  <c:v>11515</c:v>
                </c:pt>
                <c:pt idx="87">
                  <c:v>11515</c:v>
                </c:pt>
                <c:pt idx="88">
                  <c:v>11515</c:v>
                </c:pt>
                <c:pt idx="89">
                  <c:v>11515</c:v>
                </c:pt>
                <c:pt idx="90">
                  <c:v>11515</c:v>
                </c:pt>
                <c:pt idx="91">
                  <c:v>11515</c:v>
                </c:pt>
                <c:pt idx="92">
                  <c:v>11515</c:v>
                </c:pt>
                <c:pt idx="93">
                  <c:v>11515</c:v>
                </c:pt>
                <c:pt idx="94">
                  <c:v>11515</c:v>
                </c:pt>
                <c:pt idx="95">
                  <c:v>11775</c:v>
                </c:pt>
                <c:pt idx="96">
                  <c:v>12045</c:v>
                </c:pt>
                <c:pt idx="97">
                  <c:v>12045</c:v>
                </c:pt>
                <c:pt idx="98">
                  <c:v>11945</c:v>
                </c:pt>
                <c:pt idx="99">
                  <c:v>11945</c:v>
                </c:pt>
                <c:pt idx="100">
                  <c:v>12245</c:v>
                </c:pt>
                <c:pt idx="101">
                  <c:v>12245</c:v>
                </c:pt>
                <c:pt idx="102">
                  <c:v>12369</c:v>
                </c:pt>
                <c:pt idx="103">
                  <c:v>12369</c:v>
                </c:pt>
                <c:pt idx="104">
                  <c:v>12369</c:v>
                </c:pt>
                <c:pt idx="105">
                  <c:v>12369</c:v>
                </c:pt>
                <c:pt idx="106">
                  <c:v>12369</c:v>
                </c:pt>
                <c:pt idx="107">
                  <c:v>12684</c:v>
                </c:pt>
                <c:pt idx="108">
                  <c:v>12811</c:v>
                </c:pt>
                <c:pt idx="109">
                  <c:v>12811</c:v>
                </c:pt>
                <c:pt idx="110">
                  <c:v>12981</c:v>
                </c:pt>
                <c:pt idx="111">
                  <c:v>13231</c:v>
                </c:pt>
                <c:pt idx="112">
                  <c:v>13231</c:v>
                </c:pt>
                <c:pt idx="113">
                  <c:v>13231</c:v>
                </c:pt>
                <c:pt idx="114">
                  <c:v>13231</c:v>
                </c:pt>
                <c:pt idx="115">
                  <c:v>13131</c:v>
                </c:pt>
                <c:pt idx="116">
                  <c:v>13131</c:v>
                </c:pt>
                <c:pt idx="117">
                  <c:v>13131</c:v>
                </c:pt>
                <c:pt idx="118">
                  <c:v>13031</c:v>
                </c:pt>
                <c:pt idx="119">
                  <c:v>13031</c:v>
                </c:pt>
                <c:pt idx="120">
                  <c:v>13031</c:v>
                </c:pt>
                <c:pt idx="121">
                  <c:v>13031</c:v>
                </c:pt>
                <c:pt idx="122">
                  <c:v>13136</c:v>
                </c:pt>
                <c:pt idx="123">
                  <c:v>13036</c:v>
                </c:pt>
                <c:pt idx="124">
                  <c:v>13296</c:v>
                </c:pt>
                <c:pt idx="125">
                  <c:v>13296</c:v>
                </c:pt>
                <c:pt idx="126">
                  <c:v>13434</c:v>
                </c:pt>
                <c:pt idx="127">
                  <c:v>13434</c:v>
                </c:pt>
                <c:pt idx="128">
                  <c:v>13637</c:v>
                </c:pt>
                <c:pt idx="129">
                  <c:v>13637</c:v>
                </c:pt>
                <c:pt idx="130">
                  <c:v>13637</c:v>
                </c:pt>
                <c:pt idx="131">
                  <c:v>13749</c:v>
                </c:pt>
                <c:pt idx="132">
                  <c:v>13749</c:v>
                </c:pt>
                <c:pt idx="133">
                  <c:v>14039</c:v>
                </c:pt>
                <c:pt idx="134">
                  <c:v>14039</c:v>
                </c:pt>
                <c:pt idx="135">
                  <c:v>14329</c:v>
                </c:pt>
                <c:pt idx="136">
                  <c:v>14329</c:v>
                </c:pt>
                <c:pt idx="137">
                  <c:v>14329</c:v>
                </c:pt>
                <c:pt idx="138">
                  <c:v>14329</c:v>
                </c:pt>
                <c:pt idx="139">
                  <c:v>14329</c:v>
                </c:pt>
                <c:pt idx="140">
                  <c:v>14329</c:v>
                </c:pt>
                <c:pt idx="141">
                  <c:v>14589</c:v>
                </c:pt>
                <c:pt idx="142">
                  <c:v>14749</c:v>
                </c:pt>
                <c:pt idx="143">
                  <c:v>14749</c:v>
                </c:pt>
                <c:pt idx="144">
                  <c:v>14749</c:v>
                </c:pt>
                <c:pt idx="145">
                  <c:v>14749</c:v>
                </c:pt>
                <c:pt idx="146">
                  <c:v>15164</c:v>
                </c:pt>
                <c:pt idx="147">
                  <c:v>15316</c:v>
                </c:pt>
                <c:pt idx="148">
                  <c:v>15316</c:v>
                </c:pt>
                <c:pt idx="149">
                  <c:v>15586</c:v>
                </c:pt>
                <c:pt idx="150">
                  <c:v>15586</c:v>
                </c:pt>
                <c:pt idx="151">
                  <c:v>15716</c:v>
                </c:pt>
                <c:pt idx="152">
                  <c:v>15716</c:v>
                </c:pt>
                <c:pt idx="153">
                  <c:v>15826</c:v>
                </c:pt>
                <c:pt idx="154">
                  <c:v>15826</c:v>
                </c:pt>
                <c:pt idx="155">
                  <c:v>15979</c:v>
                </c:pt>
                <c:pt idx="156">
                  <c:v>15879</c:v>
                </c:pt>
                <c:pt idx="157">
                  <c:v>16064</c:v>
                </c:pt>
                <c:pt idx="158">
                  <c:v>16444</c:v>
                </c:pt>
                <c:pt idx="159">
                  <c:v>16444</c:v>
                </c:pt>
                <c:pt idx="160">
                  <c:v>16444</c:v>
                </c:pt>
                <c:pt idx="161">
                  <c:v>16444</c:v>
                </c:pt>
                <c:pt idx="162">
                  <c:v>16444</c:v>
                </c:pt>
                <c:pt idx="163">
                  <c:v>16444</c:v>
                </c:pt>
                <c:pt idx="164">
                  <c:v>16444</c:v>
                </c:pt>
                <c:pt idx="165">
                  <c:v>16591</c:v>
                </c:pt>
                <c:pt idx="166">
                  <c:v>16841</c:v>
                </c:pt>
                <c:pt idx="167">
                  <c:v>16741</c:v>
                </c:pt>
                <c:pt idx="168">
                  <c:v>16741</c:v>
                </c:pt>
                <c:pt idx="169">
                  <c:v>16741</c:v>
                </c:pt>
                <c:pt idx="170">
                  <c:v>16741</c:v>
                </c:pt>
                <c:pt idx="171">
                  <c:v>16741</c:v>
                </c:pt>
                <c:pt idx="172">
                  <c:v>16741</c:v>
                </c:pt>
                <c:pt idx="173">
                  <c:v>16741</c:v>
                </c:pt>
                <c:pt idx="174">
                  <c:v>16741</c:v>
                </c:pt>
                <c:pt idx="175">
                  <c:v>16741</c:v>
                </c:pt>
                <c:pt idx="176">
                  <c:v>16741</c:v>
                </c:pt>
                <c:pt idx="177">
                  <c:v>16866</c:v>
                </c:pt>
                <c:pt idx="178">
                  <c:v>16866</c:v>
                </c:pt>
                <c:pt idx="179">
                  <c:v>16866</c:v>
                </c:pt>
                <c:pt idx="180">
                  <c:v>17576</c:v>
                </c:pt>
                <c:pt idx="181">
                  <c:v>17576</c:v>
                </c:pt>
                <c:pt idx="182">
                  <c:v>17576</c:v>
                </c:pt>
                <c:pt idx="183">
                  <c:v>17576</c:v>
                </c:pt>
                <c:pt idx="184">
                  <c:v>17576</c:v>
                </c:pt>
                <c:pt idx="185">
                  <c:v>17836</c:v>
                </c:pt>
                <c:pt idx="186">
                  <c:v>17836</c:v>
                </c:pt>
                <c:pt idx="187">
                  <c:v>17836</c:v>
                </c:pt>
                <c:pt idx="188">
                  <c:v>17836</c:v>
                </c:pt>
                <c:pt idx="189">
                  <c:v>17836</c:v>
                </c:pt>
                <c:pt idx="190">
                  <c:v>17836</c:v>
                </c:pt>
                <c:pt idx="191">
                  <c:v>17836</c:v>
                </c:pt>
                <c:pt idx="192">
                  <c:v>17836</c:v>
                </c:pt>
                <c:pt idx="193">
                  <c:v>18024</c:v>
                </c:pt>
                <c:pt idx="194">
                  <c:v>18024</c:v>
                </c:pt>
                <c:pt idx="195">
                  <c:v>18024</c:v>
                </c:pt>
                <c:pt idx="196">
                  <c:v>18194</c:v>
                </c:pt>
                <c:pt idx="197">
                  <c:v>18474</c:v>
                </c:pt>
                <c:pt idx="198">
                  <c:v>18474</c:v>
                </c:pt>
                <c:pt idx="199">
                  <c:v>18474</c:v>
                </c:pt>
                <c:pt idx="200">
                  <c:v>18474</c:v>
                </c:pt>
                <c:pt idx="201">
                  <c:v>18374</c:v>
                </c:pt>
                <c:pt idx="202">
                  <c:v>18374</c:v>
                </c:pt>
                <c:pt idx="203">
                  <c:v>18374</c:v>
                </c:pt>
                <c:pt idx="204">
                  <c:v>18374</c:v>
                </c:pt>
                <c:pt idx="205">
                  <c:v>18537</c:v>
                </c:pt>
                <c:pt idx="206">
                  <c:v>18537</c:v>
                </c:pt>
                <c:pt idx="207">
                  <c:v>18537</c:v>
                </c:pt>
                <c:pt idx="208">
                  <c:v>18814</c:v>
                </c:pt>
                <c:pt idx="209">
                  <c:v>18929</c:v>
                </c:pt>
                <c:pt idx="210">
                  <c:v>18929</c:v>
                </c:pt>
                <c:pt idx="211">
                  <c:v>18929</c:v>
                </c:pt>
                <c:pt idx="212">
                  <c:v>19249</c:v>
                </c:pt>
                <c:pt idx="213">
                  <c:v>19384</c:v>
                </c:pt>
                <c:pt idx="214">
                  <c:v>19594</c:v>
                </c:pt>
                <c:pt idx="215">
                  <c:v>19594</c:v>
                </c:pt>
                <c:pt idx="216">
                  <c:v>19751</c:v>
                </c:pt>
                <c:pt idx="217">
                  <c:v>20126</c:v>
                </c:pt>
                <c:pt idx="218">
                  <c:v>20126</c:v>
                </c:pt>
                <c:pt idx="219">
                  <c:v>20126</c:v>
                </c:pt>
                <c:pt idx="220">
                  <c:v>20126</c:v>
                </c:pt>
                <c:pt idx="221">
                  <c:v>20126</c:v>
                </c:pt>
                <c:pt idx="222">
                  <c:v>20866</c:v>
                </c:pt>
                <c:pt idx="223">
                  <c:v>20866</c:v>
                </c:pt>
                <c:pt idx="224">
                  <c:v>20866</c:v>
                </c:pt>
                <c:pt idx="225">
                  <c:v>21156</c:v>
                </c:pt>
                <c:pt idx="226">
                  <c:v>21056</c:v>
                </c:pt>
                <c:pt idx="227">
                  <c:v>21411</c:v>
                </c:pt>
                <c:pt idx="228">
                  <c:v>21411</c:v>
                </c:pt>
                <c:pt idx="229">
                  <c:v>21411</c:v>
                </c:pt>
                <c:pt idx="230">
                  <c:v>21411</c:v>
                </c:pt>
                <c:pt idx="231">
                  <c:v>21666</c:v>
                </c:pt>
                <c:pt idx="232">
                  <c:v>21666</c:v>
                </c:pt>
                <c:pt idx="233">
                  <c:v>21666</c:v>
                </c:pt>
                <c:pt idx="234">
                  <c:v>21666</c:v>
                </c:pt>
                <c:pt idx="235">
                  <c:v>21666</c:v>
                </c:pt>
                <c:pt idx="236">
                  <c:v>21666</c:v>
                </c:pt>
                <c:pt idx="237">
                  <c:v>21666</c:v>
                </c:pt>
                <c:pt idx="238">
                  <c:v>21768</c:v>
                </c:pt>
                <c:pt idx="239">
                  <c:v>21768</c:v>
                </c:pt>
                <c:pt idx="240">
                  <c:v>21768</c:v>
                </c:pt>
                <c:pt idx="241">
                  <c:v>21768</c:v>
                </c:pt>
                <c:pt idx="242">
                  <c:v>22148</c:v>
                </c:pt>
                <c:pt idx="243">
                  <c:v>22148</c:v>
                </c:pt>
                <c:pt idx="244">
                  <c:v>22148</c:v>
                </c:pt>
                <c:pt idx="245">
                  <c:v>22463</c:v>
                </c:pt>
                <c:pt idx="246">
                  <c:v>22463</c:v>
                </c:pt>
                <c:pt idx="247">
                  <c:v>22858</c:v>
                </c:pt>
                <c:pt idx="248">
                  <c:v>23138</c:v>
                </c:pt>
                <c:pt idx="249">
                  <c:v>23138</c:v>
                </c:pt>
                <c:pt idx="250">
                  <c:v>23138</c:v>
                </c:pt>
                <c:pt idx="251">
                  <c:v>23038</c:v>
                </c:pt>
                <c:pt idx="252">
                  <c:v>23038</c:v>
                </c:pt>
                <c:pt idx="253">
                  <c:v>23038</c:v>
                </c:pt>
                <c:pt idx="254">
                  <c:v>23038</c:v>
                </c:pt>
                <c:pt idx="255">
                  <c:v>23038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D16-B311-6FF108C9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4136"/>
        <c:axId val="536405776"/>
      </c:lineChart>
      <c:catAx>
        <c:axId val="5364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776"/>
        <c:crosses val="autoZero"/>
        <c:auto val="1"/>
        <c:lblAlgn val="ctr"/>
        <c:lblOffset val="100"/>
        <c:noMultiLvlLbl val="0"/>
      </c:catAx>
      <c:valAx>
        <c:axId val="536405776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4-4ED1-98EF-1E30156012BC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4-4ED1-98EF-1E30156012BC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4-4ED1-98EF-1E30156012BC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4-4ED1-98EF-1E301560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7235391"/>
        <c:axId val="1984328511"/>
      </c:barChart>
      <c:lineChart>
        <c:grouping val="standard"/>
        <c:varyColors val="0"/>
        <c:ser>
          <c:idx val="4"/>
          <c:order val="4"/>
          <c:tx>
            <c:strRef>
              <c:f>'AMOS 2018 SEASON OUTPUT DRAFT 2'!$AP$24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2'!$AP$25:$AP$32</c:f>
              <c:numCache>
                <c:formatCode>General</c:formatCode>
                <c:ptCount val="8"/>
                <c:pt idx="0">
                  <c:v>0.83333333333333337</c:v>
                </c:pt>
                <c:pt idx="1">
                  <c:v>0.59592490842490842</c:v>
                </c:pt>
                <c:pt idx="2">
                  <c:v>0.56460807582454209</c:v>
                </c:pt>
                <c:pt idx="3">
                  <c:v>0.46058494351177276</c:v>
                </c:pt>
                <c:pt idx="4">
                  <c:v>0.51709302325581397</c:v>
                </c:pt>
                <c:pt idx="5">
                  <c:v>0.65243164161033196</c:v>
                </c:pt>
                <c:pt idx="6">
                  <c:v>0.76966765314481722</c:v>
                </c:pt>
                <c:pt idx="7">
                  <c:v>0.83648148148148149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4-4ED1-98EF-1E301560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235391"/>
        <c:axId val="1984328511"/>
      </c:lineChart>
      <c:catAx>
        <c:axId val="167723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28511"/>
        <c:crosses val="autoZero"/>
        <c:auto val="1"/>
        <c:lblAlgn val="ctr"/>
        <c:lblOffset val="100"/>
        <c:noMultiLvlLbl val="0"/>
      </c:catAx>
      <c:valAx>
        <c:axId val="19843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2'!$AF$41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2'!$AF$42:$AF$45</c:f>
              <c:numCache>
                <c:formatCode>General</c:formatCode>
                <c:ptCount val="4"/>
                <c:pt idx="0">
                  <c:v>0.46969696969696972</c:v>
                </c:pt>
                <c:pt idx="1">
                  <c:v>0.59340659340659341</c:v>
                </c:pt>
                <c:pt idx="2">
                  <c:v>0.70491803278688525</c:v>
                </c:pt>
                <c:pt idx="3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B25-B5E6-AF08638A4AEB}"/>
            </c:ext>
          </c:extLst>
        </c:ser>
        <c:ser>
          <c:idx val="1"/>
          <c:order val="1"/>
          <c:tx>
            <c:strRef>
              <c:f>'AMOS 2018 SEASON OUTPUT DRAFT 2'!$AI$41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2'!$AI$42:$AI$45</c:f>
              <c:numCache>
                <c:formatCode>General</c:formatCode>
                <c:ptCount val="4"/>
                <c:pt idx="0">
                  <c:v>0.51282051282051277</c:v>
                </c:pt>
                <c:pt idx="1">
                  <c:v>0.59793814432989689</c:v>
                </c:pt>
                <c:pt idx="2">
                  <c:v>0.66666666666666663</c:v>
                </c:pt>
                <c:pt idx="3">
                  <c:v>0.92592592592592593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B25-B5E6-AF08638A4AEB}"/>
            </c:ext>
          </c:extLst>
        </c:ser>
        <c:ser>
          <c:idx val="2"/>
          <c:order val="2"/>
          <c:tx>
            <c:strRef>
              <c:f>'AMOS 2018 SEASON OUTPUT DRAFT 2'!$AL$41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2'!$AL$42:$AL$45</c:f>
              <c:numCache>
                <c:formatCode>General</c:formatCode>
                <c:ptCount val="4"/>
                <c:pt idx="0">
                  <c:v>0.48684210526315791</c:v>
                </c:pt>
                <c:pt idx="1">
                  <c:v>0.67289719626168221</c:v>
                </c:pt>
                <c:pt idx="2">
                  <c:v>0.75362318840579712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B25-B5E6-AF08638A4AEB}"/>
            </c:ext>
          </c:extLst>
        </c:ser>
        <c:ser>
          <c:idx val="3"/>
          <c:order val="3"/>
          <c:tx>
            <c:strRef>
              <c:f>'AMOS 2018 SEASON OUTPUT DRAFT 2'!$AO$41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2'!$AO$42:$AO$45</c:f>
              <c:numCache>
                <c:formatCode>General</c:formatCode>
                <c:ptCount val="4"/>
                <c:pt idx="0">
                  <c:v>0.4823529411764706</c:v>
                </c:pt>
                <c:pt idx="1">
                  <c:v>0.63157894736842102</c:v>
                </c:pt>
                <c:pt idx="2">
                  <c:v>0.7846153846153846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B25-B5E6-AF08638A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2563919"/>
        <c:axId val="2057374831"/>
      </c:barChart>
      <c:lineChart>
        <c:grouping val="standard"/>
        <c:varyColors val="0"/>
        <c:ser>
          <c:idx val="4"/>
          <c:order val="4"/>
          <c:tx>
            <c:strRef>
              <c:f>'AMOS 2018 SEASON OUTPUT DRAFT 2'!$AP$41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2'!$AP$42:$AP$45</c:f>
              <c:numCache>
                <c:formatCode>General</c:formatCode>
                <c:ptCount val="4"/>
                <c:pt idx="0">
                  <c:v>0.48792813223927778</c:v>
                </c:pt>
                <c:pt idx="1">
                  <c:v>0.6239552203416483</c:v>
                </c:pt>
                <c:pt idx="2">
                  <c:v>0.72745581811868343</c:v>
                </c:pt>
                <c:pt idx="3">
                  <c:v>0.84113060428849906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5-4B25-B5E6-AF08638A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563919"/>
        <c:axId val="2057374831"/>
      </c:lineChart>
      <c:catAx>
        <c:axId val="18325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4831"/>
        <c:crosses val="autoZero"/>
        <c:auto val="1"/>
        <c:lblAlgn val="ctr"/>
        <c:lblOffset val="100"/>
        <c:noMultiLvlLbl val="0"/>
      </c:catAx>
      <c:valAx>
        <c:axId val="205737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Winnings After</a:t>
            </a:r>
            <a:r>
              <a:rPr lang="en-CA" baseline="0"/>
              <a:t> Every Game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2'!$U$1</c:f>
              <c:strCache>
                <c:ptCount val="1"/>
                <c:pt idx="0">
                  <c:v>AMOS_APPLIED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5250</c:v>
                </c:pt>
                <c:pt idx="10">
                  <c:v>5129</c:v>
                </c:pt>
                <c:pt idx="11">
                  <c:v>5229</c:v>
                </c:pt>
                <c:pt idx="12">
                  <c:v>5129</c:v>
                </c:pt>
                <c:pt idx="13">
                  <c:v>5229</c:v>
                </c:pt>
                <c:pt idx="14">
                  <c:v>5129</c:v>
                </c:pt>
                <c:pt idx="15">
                  <c:v>4814</c:v>
                </c:pt>
                <c:pt idx="16">
                  <c:v>4914</c:v>
                </c:pt>
                <c:pt idx="17">
                  <c:v>5014</c:v>
                </c:pt>
                <c:pt idx="18">
                  <c:v>4914</c:v>
                </c:pt>
                <c:pt idx="19">
                  <c:v>4794</c:v>
                </c:pt>
                <c:pt idx="20">
                  <c:v>4894</c:v>
                </c:pt>
                <c:pt idx="21">
                  <c:v>4733</c:v>
                </c:pt>
                <c:pt idx="22">
                  <c:v>4531</c:v>
                </c:pt>
                <c:pt idx="23">
                  <c:v>4664</c:v>
                </c:pt>
                <c:pt idx="24">
                  <c:v>4823</c:v>
                </c:pt>
                <c:pt idx="25">
                  <c:v>4584</c:v>
                </c:pt>
                <c:pt idx="26">
                  <c:v>4684</c:v>
                </c:pt>
                <c:pt idx="27">
                  <c:v>4584</c:v>
                </c:pt>
                <c:pt idx="28">
                  <c:v>4684</c:v>
                </c:pt>
                <c:pt idx="29">
                  <c:v>4557</c:v>
                </c:pt>
                <c:pt idx="30">
                  <c:v>4657</c:v>
                </c:pt>
                <c:pt idx="31">
                  <c:v>4557</c:v>
                </c:pt>
                <c:pt idx="32">
                  <c:v>4457</c:v>
                </c:pt>
                <c:pt idx="33">
                  <c:v>4340</c:v>
                </c:pt>
                <c:pt idx="34">
                  <c:v>4440</c:v>
                </c:pt>
                <c:pt idx="35">
                  <c:v>4540</c:v>
                </c:pt>
                <c:pt idx="36">
                  <c:v>4285</c:v>
                </c:pt>
                <c:pt idx="37">
                  <c:v>3845</c:v>
                </c:pt>
                <c:pt idx="38">
                  <c:v>3945</c:v>
                </c:pt>
                <c:pt idx="39">
                  <c:v>4045</c:v>
                </c:pt>
                <c:pt idx="40">
                  <c:v>2895</c:v>
                </c:pt>
                <c:pt idx="41">
                  <c:v>2995</c:v>
                </c:pt>
                <c:pt idx="42">
                  <c:v>3108</c:v>
                </c:pt>
                <c:pt idx="43">
                  <c:v>3208</c:v>
                </c:pt>
                <c:pt idx="44">
                  <c:v>3308</c:v>
                </c:pt>
                <c:pt idx="45">
                  <c:v>3408</c:v>
                </c:pt>
                <c:pt idx="46">
                  <c:v>3108</c:v>
                </c:pt>
                <c:pt idx="47">
                  <c:v>3208</c:v>
                </c:pt>
                <c:pt idx="48">
                  <c:v>3308</c:v>
                </c:pt>
                <c:pt idx="49">
                  <c:v>3133</c:v>
                </c:pt>
                <c:pt idx="50">
                  <c:v>3033</c:v>
                </c:pt>
                <c:pt idx="51">
                  <c:v>2933</c:v>
                </c:pt>
                <c:pt idx="52">
                  <c:v>3033</c:v>
                </c:pt>
                <c:pt idx="53">
                  <c:v>2933</c:v>
                </c:pt>
                <c:pt idx="54">
                  <c:v>3033</c:v>
                </c:pt>
                <c:pt idx="55">
                  <c:v>3133</c:v>
                </c:pt>
                <c:pt idx="56">
                  <c:v>2998</c:v>
                </c:pt>
                <c:pt idx="57">
                  <c:v>3098</c:v>
                </c:pt>
                <c:pt idx="58">
                  <c:v>3198</c:v>
                </c:pt>
                <c:pt idx="59">
                  <c:v>3298</c:v>
                </c:pt>
                <c:pt idx="60">
                  <c:v>3398</c:v>
                </c:pt>
                <c:pt idx="61">
                  <c:v>3243</c:v>
                </c:pt>
                <c:pt idx="62">
                  <c:v>3143</c:v>
                </c:pt>
                <c:pt idx="63">
                  <c:v>3243</c:v>
                </c:pt>
                <c:pt idx="64">
                  <c:v>2973</c:v>
                </c:pt>
                <c:pt idx="65">
                  <c:v>3073</c:v>
                </c:pt>
                <c:pt idx="66">
                  <c:v>3173</c:v>
                </c:pt>
                <c:pt idx="67">
                  <c:v>3011</c:v>
                </c:pt>
                <c:pt idx="68">
                  <c:v>2911</c:v>
                </c:pt>
                <c:pt idx="69">
                  <c:v>3011</c:v>
                </c:pt>
                <c:pt idx="70">
                  <c:v>2908</c:v>
                </c:pt>
                <c:pt idx="71">
                  <c:v>3008</c:v>
                </c:pt>
                <c:pt idx="72">
                  <c:v>2908</c:v>
                </c:pt>
                <c:pt idx="73">
                  <c:v>2733</c:v>
                </c:pt>
                <c:pt idx="74">
                  <c:v>2577</c:v>
                </c:pt>
                <c:pt idx="75">
                  <c:v>2477</c:v>
                </c:pt>
                <c:pt idx="76">
                  <c:v>2577</c:v>
                </c:pt>
                <c:pt idx="77">
                  <c:v>2677</c:v>
                </c:pt>
                <c:pt idx="78">
                  <c:v>2777</c:v>
                </c:pt>
                <c:pt idx="79">
                  <c:v>2877</c:v>
                </c:pt>
                <c:pt idx="80">
                  <c:v>2990</c:v>
                </c:pt>
                <c:pt idx="81">
                  <c:v>3090</c:v>
                </c:pt>
                <c:pt idx="82">
                  <c:v>3190</c:v>
                </c:pt>
                <c:pt idx="83">
                  <c:v>2875</c:v>
                </c:pt>
                <c:pt idx="84">
                  <c:v>2975</c:v>
                </c:pt>
                <c:pt idx="85">
                  <c:v>3075</c:v>
                </c:pt>
                <c:pt idx="86">
                  <c:v>2975</c:v>
                </c:pt>
                <c:pt idx="87">
                  <c:v>2863</c:v>
                </c:pt>
                <c:pt idx="88">
                  <c:v>2963</c:v>
                </c:pt>
                <c:pt idx="89">
                  <c:v>2798</c:v>
                </c:pt>
                <c:pt idx="90">
                  <c:v>2898</c:v>
                </c:pt>
                <c:pt idx="91">
                  <c:v>2998</c:v>
                </c:pt>
                <c:pt idx="92">
                  <c:v>3098</c:v>
                </c:pt>
                <c:pt idx="93">
                  <c:v>2993</c:v>
                </c:pt>
                <c:pt idx="94">
                  <c:v>3093</c:v>
                </c:pt>
                <c:pt idx="95">
                  <c:v>2993</c:v>
                </c:pt>
                <c:pt idx="96">
                  <c:v>2808</c:v>
                </c:pt>
                <c:pt idx="97">
                  <c:v>2908</c:v>
                </c:pt>
                <c:pt idx="98">
                  <c:v>2808</c:v>
                </c:pt>
                <c:pt idx="99">
                  <c:v>2908</c:v>
                </c:pt>
                <c:pt idx="100">
                  <c:v>2688</c:v>
                </c:pt>
                <c:pt idx="101">
                  <c:v>2788</c:v>
                </c:pt>
                <c:pt idx="102">
                  <c:v>2912</c:v>
                </c:pt>
                <c:pt idx="103">
                  <c:v>2792</c:v>
                </c:pt>
                <c:pt idx="104">
                  <c:v>2892</c:v>
                </c:pt>
                <c:pt idx="105">
                  <c:v>2992</c:v>
                </c:pt>
                <c:pt idx="106">
                  <c:v>3092</c:v>
                </c:pt>
                <c:pt idx="107">
                  <c:v>2992</c:v>
                </c:pt>
                <c:pt idx="108">
                  <c:v>3119</c:v>
                </c:pt>
                <c:pt idx="109">
                  <c:v>3219</c:v>
                </c:pt>
                <c:pt idx="110">
                  <c:v>3119</c:v>
                </c:pt>
                <c:pt idx="111">
                  <c:v>2959</c:v>
                </c:pt>
                <c:pt idx="112">
                  <c:v>3059</c:v>
                </c:pt>
                <c:pt idx="113">
                  <c:v>3159</c:v>
                </c:pt>
                <c:pt idx="114">
                  <c:v>3259</c:v>
                </c:pt>
                <c:pt idx="115">
                  <c:v>3159</c:v>
                </c:pt>
                <c:pt idx="116">
                  <c:v>3019</c:v>
                </c:pt>
                <c:pt idx="117">
                  <c:v>3119</c:v>
                </c:pt>
                <c:pt idx="118">
                  <c:v>3019</c:v>
                </c:pt>
                <c:pt idx="119">
                  <c:v>3119</c:v>
                </c:pt>
                <c:pt idx="120">
                  <c:v>3219</c:v>
                </c:pt>
                <c:pt idx="121">
                  <c:v>3094</c:v>
                </c:pt>
                <c:pt idx="122">
                  <c:v>3199</c:v>
                </c:pt>
                <c:pt idx="123">
                  <c:v>3099</c:v>
                </c:pt>
                <c:pt idx="124">
                  <c:v>2999</c:v>
                </c:pt>
                <c:pt idx="125">
                  <c:v>3099</c:v>
                </c:pt>
                <c:pt idx="126">
                  <c:v>2999</c:v>
                </c:pt>
                <c:pt idx="127">
                  <c:v>3099</c:v>
                </c:pt>
                <c:pt idx="128">
                  <c:v>2986</c:v>
                </c:pt>
                <c:pt idx="129">
                  <c:v>3086</c:v>
                </c:pt>
                <c:pt idx="130">
                  <c:v>2981</c:v>
                </c:pt>
                <c:pt idx="131">
                  <c:v>3093</c:v>
                </c:pt>
                <c:pt idx="132">
                  <c:v>3193</c:v>
                </c:pt>
                <c:pt idx="133">
                  <c:v>2983</c:v>
                </c:pt>
                <c:pt idx="134">
                  <c:v>3083</c:v>
                </c:pt>
                <c:pt idx="135">
                  <c:v>2983</c:v>
                </c:pt>
                <c:pt idx="136">
                  <c:v>3083</c:v>
                </c:pt>
                <c:pt idx="137">
                  <c:v>2843</c:v>
                </c:pt>
                <c:pt idx="138">
                  <c:v>2943</c:v>
                </c:pt>
                <c:pt idx="139">
                  <c:v>3043</c:v>
                </c:pt>
                <c:pt idx="140">
                  <c:v>3143</c:v>
                </c:pt>
                <c:pt idx="141">
                  <c:v>3403</c:v>
                </c:pt>
                <c:pt idx="142">
                  <c:v>3563</c:v>
                </c:pt>
                <c:pt idx="143">
                  <c:v>3303</c:v>
                </c:pt>
                <c:pt idx="144">
                  <c:v>3403</c:v>
                </c:pt>
                <c:pt idx="145">
                  <c:v>3503</c:v>
                </c:pt>
                <c:pt idx="146">
                  <c:v>3158</c:v>
                </c:pt>
                <c:pt idx="147">
                  <c:v>3310</c:v>
                </c:pt>
                <c:pt idx="148">
                  <c:v>3410</c:v>
                </c:pt>
                <c:pt idx="149">
                  <c:v>3225</c:v>
                </c:pt>
                <c:pt idx="150">
                  <c:v>3325</c:v>
                </c:pt>
                <c:pt idx="151">
                  <c:v>3225</c:v>
                </c:pt>
                <c:pt idx="152">
                  <c:v>3025</c:v>
                </c:pt>
                <c:pt idx="153">
                  <c:v>2925</c:v>
                </c:pt>
                <c:pt idx="154">
                  <c:v>3025</c:v>
                </c:pt>
                <c:pt idx="155">
                  <c:v>2925</c:v>
                </c:pt>
                <c:pt idx="156">
                  <c:v>2825</c:v>
                </c:pt>
                <c:pt idx="157">
                  <c:v>3010</c:v>
                </c:pt>
                <c:pt idx="158">
                  <c:v>2700</c:v>
                </c:pt>
                <c:pt idx="159">
                  <c:v>2800</c:v>
                </c:pt>
                <c:pt idx="160">
                  <c:v>2900</c:v>
                </c:pt>
                <c:pt idx="161">
                  <c:v>3000</c:v>
                </c:pt>
                <c:pt idx="162">
                  <c:v>3100</c:v>
                </c:pt>
                <c:pt idx="163">
                  <c:v>3200</c:v>
                </c:pt>
                <c:pt idx="164">
                  <c:v>3300</c:v>
                </c:pt>
                <c:pt idx="165">
                  <c:v>3447</c:v>
                </c:pt>
                <c:pt idx="166">
                  <c:v>3287</c:v>
                </c:pt>
                <c:pt idx="167">
                  <c:v>3187</c:v>
                </c:pt>
                <c:pt idx="168">
                  <c:v>3287</c:v>
                </c:pt>
                <c:pt idx="169">
                  <c:v>3387</c:v>
                </c:pt>
                <c:pt idx="170">
                  <c:v>3487</c:v>
                </c:pt>
                <c:pt idx="171">
                  <c:v>3587</c:v>
                </c:pt>
                <c:pt idx="172">
                  <c:v>3687</c:v>
                </c:pt>
                <c:pt idx="173">
                  <c:v>3532</c:v>
                </c:pt>
                <c:pt idx="174">
                  <c:v>3632</c:v>
                </c:pt>
                <c:pt idx="175">
                  <c:v>3732</c:v>
                </c:pt>
                <c:pt idx="176">
                  <c:v>3397</c:v>
                </c:pt>
                <c:pt idx="177">
                  <c:v>3522</c:v>
                </c:pt>
                <c:pt idx="178">
                  <c:v>3622</c:v>
                </c:pt>
                <c:pt idx="179">
                  <c:v>3722</c:v>
                </c:pt>
                <c:pt idx="180">
                  <c:v>2957</c:v>
                </c:pt>
                <c:pt idx="181">
                  <c:v>3057</c:v>
                </c:pt>
                <c:pt idx="182">
                  <c:v>2852</c:v>
                </c:pt>
                <c:pt idx="183">
                  <c:v>2952</c:v>
                </c:pt>
                <c:pt idx="184">
                  <c:v>2762</c:v>
                </c:pt>
                <c:pt idx="185">
                  <c:v>2592</c:v>
                </c:pt>
                <c:pt idx="186">
                  <c:v>2414</c:v>
                </c:pt>
                <c:pt idx="187">
                  <c:v>2514</c:v>
                </c:pt>
                <c:pt idx="188">
                  <c:v>2614</c:v>
                </c:pt>
                <c:pt idx="189">
                  <c:v>2714</c:v>
                </c:pt>
                <c:pt idx="190">
                  <c:v>2814</c:v>
                </c:pt>
                <c:pt idx="191">
                  <c:v>2914</c:v>
                </c:pt>
                <c:pt idx="192">
                  <c:v>3014</c:v>
                </c:pt>
                <c:pt idx="193">
                  <c:v>3202</c:v>
                </c:pt>
                <c:pt idx="194">
                  <c:v>3055</c:v>
                </c:pt>
                <c:pt idx="195">
                  <c:v>2950</c:v>
                </c:pt>
                <c:pt idx="196">
                  <c:v>2850</c:v>
                </c:pt>
                <c:pt idx="197">
                  <c:v>2655</c:v>
                </c:pt>
                <c:pt idx="198">
                  <c:v>2755</c:v>
                </c:pt>
                <c:pt idx="199">
                  <c:v>2335</c:v>
                </c:pt>
                <c:pt idx="200">
                  <c:v>2435</c:v>
                </c:pt>
                <c:pt idx="201">
                  <c:v>2335</c:v>
                </c:pt>
                <c:pt idx="202">
                  <c:v>2435</c:v>
                </c:pt>
                <c:pt idx="203">
                  <c:v>2283</c:v>
                </c:pt>
                <c:pt idx="204">
                  <c:v>2383</c:v>
                </c:pt>
                <c:pt idx="205">
                  <c:v>2283</c:v>
                </c:pt>
                <c:pt idx="206">
                  <c:v>1808</c:v>
                </c:pt>
                <c:pt idx="207">
                  <c:v>1908</c:v>
                </c:pt>
                <c:pt idx="208">
                  <c:v>1716</c:v>
                </c:pt>
                <c:pt idx="209">
                  <c:v>1831</c:v>
                </c:pt>
                <c:pt idx="210">
                  <c:v>1931</c:v>
                </c:pt>
                <c:pt idx="211">
                  <c:v>2031</c:v>
                </c:pt>
                <c:pt idx="212">
                  <c:v>1931</c:v>
                </c:pt>
                <c:pt idx="213">
                  <c:v>1831</c:v>
                </c:pt>
                <c:pt idx="214">
                  <c:v>1731</c:v>
                </c:pt>
                <c:pt idx="215">
                  <c:v>1831</c:v>
                </c:pt>
                <c:pt idx="216">
                  <c:v>1731</c:v>
                </c:pt>
                <c:pt idx="217">
                  <c:v>1426</c:v>
                </c:pt>
                <c:pt idx="218">
                  <c:v>1526</c:v>
                </c:pt>
                <c:pt idx="219">
                  <c:v>1626</c:v>
                </c:pt>
                <c:pt idx="220">
                  <c:v>1426</c:v>
                </c:pt>
                <c:pt idx="221">
                  <c:v>1291</c:v>
                </c:pt>
                <c:pt idx="222">
                  <c:v>481</c:v>
                </c:pt>
                <c:pt idx="223">
                  <c:v>581</c:v>
                </c:pt>
                <c:pt idx="224">
                  <c:v>681</c:v>
                </c:pt>
                <c:pt idx="225">
                  <c:v>471</c:v>
                </c:pt>
                <c:pt idx="226">
                  <c:v>371</c:v>
                </c:pt>
                <c:pt idx="227">
                  <c:v>271</c:v>
                </c:pt>
                <c:pt idx="228">
                  <c:v>371</c:v>
                </c:pt>
                <c:pt idx="229">
                  <c:v>471</c:v>
                </c:pt>
                <c:pt idx="230">
                  <c:v>571</c:v>
                </c:pt>
                <c:pt idx="231">
                  <c:v>406</c:v>
                </c:pt>
                <c:pt idx="232">
                  <c:v>506</c:v>
                </c:pt>
                <c:pt idx="233">
                  <c:v>606</c:v>
                </c:pt>
                <c:pt idx="234">
                  <c:v>706</c:v>
                </c:pt>
                <c:pt idx="235">
                  <c:v>806</c:v>
                </c:pt>
                <c:pt idx="236">
                  <c:v>906</c:v>
                </c:pt>
                <c:pt idx="237">
                  <c:v>1006</c:v>
                </c:pt>
                <c:pt idx="238">
                  <c:v>1108</c:v>
                </c:pt>
                <c:pt idx="239">
                  <c:v>985</c:v>
                </c:pt>
                <c:pt idx="240">
                  <c:v>1085</c:v>
                </c:pt>
                <c:pt idx="241">
                  <c:v>1185</c:v>
                </c:pt>
                <c:pt idx="242">
                  <c:v>875</c:v>
                </c:pt>
                <c:pt idx="243">
                  <c:v>975</c:v>
                </c:pt>
                <c:pt idx="244">
                  <c:v>1075</c:v>
                </c:pt>
                <c:pt idx="245">
                  <c:v>840</c:v>
                </c:pt>
                <c:pt idx="246">
                  <c:v>940</c:v>
                </c:pt>
                <c:pt idx="247">
                  <c:v>615</c:v>
                </c:pt>
                <c:pt idx="248">
                  <c:v>895</c:v>
                </c:pt>
                <c:pt idx="249">
                  <c:v>995</c:v>
                </c:pt>
                <c:pt idx="250">
                  <c:v>1095</c:v>
                </c:pt>
                <c:pt idx="251">
                  <c:v>995</c:v>
                </c:pt>
                <c:pt idx="252">
                  <c:v>1095</c:v>
                </c:pt>
                <c:pt idx="253">
                  <c:v>1195</c:v>
                </c:pt>
                <c:pt idx="254">
                  <c:v>1295</c:v>
                </c:pt>
                <c:pt idx="255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4-4C60-8C51-119639EBC31B}"/>
            </c:ext>
          </c:extLst>
        </c:ser>
        <c:ser>
          <c:idx val="3"/>
          <c:order val="1"/>
          <c:tx>
            <c:strRef>
              <c:f>'AMOS 2018 SEASON OUTPUT DRAFT 2'!$AA$1</c:f>
              <c:strCache>
                <c:ptCount val="1"/>
                <c:pt idx="0">
                  <c:v>FPI_APPLIED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4930</c:v>
                </c:pt>
                <c:pt idx="4">
                  <c:v>4828</c:v>
                </c:pt>
                <c:pt idx="5">
                  <c:v>4928</c:v>
                </c:pt>
                <c:pt idx="6">
                  <c:v>5028</c:v>
                </c:pt>
                <c:pt idx="7">
                  <c:v>4578</c:v>
                </c:pt>
                <c:pt idx="8">
                  <c:v>4478</c:v>
                </c:pt>
                <c:pt idx="9">
                  <c:v>4293</c:v>
                </c:pt>
                <c:pt idx="10">
                  <c:v>4172</c:v>
                </c:pt>
                <c:pt idx="11">
                  <c:v>4272</c:v>
                </c:pt>
                <c:pt idx="12">
                  <c:v>4372</c:v>
                </c:pt>
                <c:pt idx="13">
                  <c:v>4472</c:v>
                </c:pt>
                <c:pt idx="14">
                  <c:v>4572</c:v>
                </c:pt>
                <c:pt idx="15">
                  <c:v>4257</c:v>
                </c:pt>
                <c:pt idx="16">
                  <c:v>4153</c:v>
                </c:pt>
                <c:pt idx="17">
                  <c:v>4253</c:v>
                </c:pt>
                <c:pt idx="18">
                  <c:v>4353</c:v>
                </c:pt>
                <c:pt idx="19">
                  <c:v>4253</c:v>
                </c:pt>
                <c:pt idx="20">
                  <c:v>4353</c:v>
                </c:pt>
                <c:pt idx="21">
                  <c:v>4192</c:v>
                </c:pt>
                <c:pt idx="22">
                  <c:v>3990</c:v>
                </c:pt>
                <c:pt idx="23">
                  <c:v>3843</c:v>
                </c:pt>
                <c:pt idx="24">
                  <c:v>4002</c:v>
                </c:pt>
                <c:pt idx="25">
                  <c:v>3763</c:v>
                </c:pt>
                <c:pt idx="26">
                  <c:v>3863</c:v>
                </c:pt>
                <c:pt idx="27">
                  <c:v>3963</c:v>
                </c:pt>
                <c:pt idx="28">
                  <c:v>4063</c:v>
                </c:pt>
                <c:pt idx="29">
                  <c:v>4178</c:v>
                </c:pt>
                <c:pt idx="30">
                  <c:v>4278</c:v>
                </c:pt>
                <c:pt idx="31">
                  <c:v>4378</c:v>
                </c:pt>
                <c:pt idx="32">
                  <c:v>4478</c:v>
                </c:pt>
                <c:pt idx="33">
                  <c:v>4361</c:v>
                </c:pt>
                <c:pt idx="34">
                  <c:v>4461</c:v>
                </c:pt>
                <c:pt idx="35">
                  <c:v>4561</c:v>
                </c:pt>
                <c:pt idx="36">
                  <c:v>4306</c:v>
                </c:pt>
                <c:pt idx="37">
                  <c:v>3866</c:v>
                </c:pt>
                <c:pt idx="38">
                  <c:v>3966</c:v>
                </c:pt>
                <c:pt idx="39">
                  <c:v>4066</c:v>
                </c:pt>
                <c:pt idx="40">
                  <c:v>2916</c:v>
                </c:pt>
                <c:pt idx="41">
                  <c:v>3016</c:v>
                </c:pt>
                <c:pt idx="42">
                  <c:v>3129</c:v>
                </c:pt>
                <c:pt idx="43">
                  <c:v>3229</c:v>
                </c:pt>
                <c:pt idx="44">
                  <c:v>3329</c:v>
                </c:pt>
                <c:pt idx="45">
                  <c:v>3429</c:v>
                </c:pt>
                <c:pt idx="46">
                  <c:v>3129</c:v>
                </c:pt>
                <c:pt idx="47">
                  <c:v>3229</c:v>
                </c:pt>
                <c:pt idx="48">
                  <c:v>3329</c:v>
                </c:pt>
                <c:pt idx="49">
                  <c:v>3154</c:v>
                </c:pt>
                <c:pt idx="50">
                  <c:v>3254</c:v>
                </c:pt>
                <c:pt idx="51">
                  <c:v>3354</c:v>
                </c:pt>
                <c:pt idx="52">
                  <c:v>3454</c:v>
                </c:pt>
                <c:pt idx="53">
                  <c:v>3354</c:v>
                </c:pt>
                <c:pt idx="54">
                  <c:v>3454</c:v>
                </c:pt>
                <c:pt idx="55">
                  <c:v>3554</c:v>
                </c:pt>
                <c:pt idx="56">
                  <c:v>3419</c:v>
                </c:pt>
                <c:pt idx="57">
                  <c:v>3519</c:v>
                </c:pt>
                <c:pt idx="58">
                  <c:v>3619</c:v>
                </c:pt>
                <c:pt idx="59">
                  <c:v>3719</c:v>
                </c:pt>
                <c:pt idx="60">
                  <c:v>3819</c:v>
                </c:pt>
                <c:pt idx="61">
                  <c:v>3664</c:v>
                </c:pt>
                <c:pt idx="62">
                  <c:v>3764</c:v>
                </c:pt>
                <c:pt idx="63">
                  <c:v>3864</c:v>
                </c:pt>
                <c:pt idx="64">
                  <c:v>3594</c:v>
                </c:pt>
                <c:pt idx="65">
                  <c:v>3694</c:v>
                </c:pt>
                <c:pt idx="66">
                  <c:v>3794</c:v>
                </c:pt>
                <c:pt idx="67">
                  <c:v>3632</c:v>
                </c:pt>
                <c:pt idx="68">
                  <c:v>3532</c:v>
                </c:pt>
                <c:pt idx="69">
                  <c:v>3632</c:v>
                </c:pt>
                <c:pt idx="70">
                  <c:v>3732</c:v>
                </c:pt>
                <c:pt idx="71">
                  <c:v>3832</c:v>
                </c:pt>
                <c:pt idx="72">
                  <c:v>3932</c:v>
                </c:pt>
                <c:pt idx="73">
                  <c:v>3757</c:v>
                </c:pt>
                <c:pt idx="74">
                  <c:v>3601</c:v>
                </c:pt>
                <c:pt idx="75">
                  <c:v>3701</c:v>
                </c:pt>
                <c:pt idx="76">
                  <c:v>3801</c:v>
                </c:pt>
                <c:pt idx="77">
                  <c:v>3901</c:v>
                </c:pt>
                <c:pt idx="78">
                  <c:v>3801</c:v>
                </c:pt>
                <c:pt idx="79">
                  <c:v>3901</c:v>
                </c:pt>
                <c:pt idx="80">
                  <c:v>3778</c:v>
                </c:pt>
                <c:pt idx="81">
                  <c:v>3878</c:v>
                </c:pt>
                <c:pt idx="82">
                  <c:v>3978</c:v>
                </c:pt>
                <c:pt idx="83">
                  <c:v>3663</c:v>
                </c:pt>
                <c:pt idx="84">
                  <c:v>3763</c:v>
                </c:pt>
                <c:pt idx="85">
                  <c:v>3663</c:v>
                </c:pt>
                <c:pt idx="86">
                  <c:v>3763</c:v>
                </c:pt>
                <c:pt idx="87">
                  <c:v>3865</c:v>
                </c:pt>
                <c:pt idx="88">
                  <c:v>3965</c:v>
                </c:pt>
                <c:pt idx="89">
                  <c:v>4120</c:v>
                </c:pt>
                <c:pt idx="90">
                  <c:v>4220</c:v>
                </c:pt>
                <c:pt idx="91">
                  <c:v>4320</c:v>
                </c:pt>
                <c:pt idx="92">
                  <c:v>4420</c:v>
                </c:pt>
                <c:pt idx="93">
                  <c:v>4520</c:v>
                </c:pt>
                <c:pt idx="94">
                  <c:v>4420</c:v>
                </c:pt>
                <c:pt idx="95">
                  <c:v>4520</c:v>
                </c:pt>
                <c:pt idx="96">
                  <c:v>4335</c:v>
                </c:pt>
                <c:pt idx="97">
                  <c:v>4435</c:v>
                </c:pt>
                <c:pt idx="98">
                  <c:v>4335</c:v>
                </c:pt>
                <c:pt idx="99">
                  <c:v>4435</c:v>
                </c:pt>
                <c:pt idx="100">
                  <c:v>4215</c:v>
                </c:pt>
                <c:pt idx="101">
                  <c:v>4315</c:v>
                </c:pt>
                <c:pt idx="102">
                  <c:v>4181</c:v>
                </c:pt>
                <c:pt idx="103">
                  <c:v>4061</c:v>
                </c:pt>
                <c:pt idx="104">
                  <c:v>4161</c:v>
                </c:pt>
                <c:pt idx="105">
                  <c:v>4261</c:v>
                </c:pt>
                <c:pt idx="106">
                  <c:v>4361</c:v>
                </c:pt>
                <c:pt idx="107">
                  <c:v>4461</c:v>
                </c:pt>
                <c:pt idx="108">
                  <c:v>4324</c:v>
                </c:pt>
                <c:pt idx="109">
                  <c:v>4424</c:v>
                </c:pt>
                <c:pt idx="110">
                  <c:v>4524</c:v>
                </c:pt>
                <c:pt idx="111">
                  <c:v>4674</c:v>
                </c:pt>
                <c:pt idx="112">
                  <c:v>4774</c:v>
                </c:pt>
                <c:pt idx="113">
                  <c:v>4669</c:v>
                </c:pt>
                <c:pt idx="114">
                  <c:v>4769</c:v>
                </c:pt>
                <c:pt idx="115">
                  <c:v>4669</c:v>
                </c:pt>
                <c:pt idx="116">
                  <c:v>4529</c:v>
                </c:pt>
                <c:pt idx="117">
                  <c:v>4629</c:v>
                </c:pt>
                <c:pt idx="118">
                  <c:v>4529</c:v>
                </c:pt>
                <c:pt idx="119">
                  <c:v>4629</c:v>
                </c:pt>
                <c:pt idx="120">
                  <c:v>4729</c:v>
                </c:pt>
                <c:pt idx="121">
                  <c:v>4844</c:v>
                </c:pt>
                <c:pt idx="122">
                  <c:v>4729</c:v>
                </c:pt>
                <c:pt idx="123">
                  <c:v>4829</c:v>
                </c:pt>
                <c:pt idx="124">
                  <c:v>4929</c:v>
                </c:pt>
                <c:pt idx="125">
                  <c:v>5029</c:v>
                </c:pt>
                <c:pt idx="126">
                  <c:v>5129</c:v>
                </c:pt>
                <c:pt idx="127">
                  <c:v>5229</c:v>
                </c:pt>
                <c:pt idx="128">
                  <c:v>5332</c:v>
                </c:pt>
                <c:pt idx="129">
                  <c:v>5224</c:v>
                </c:pt>
                <c:pt idx="130">
                  <c:v>5119</c:v>
                </c:pt>
                <c:pt idx="131">
                  <c:v>4997</c:v>
                </c:pt>
                <c:pt idx="132">
                  <c:v>5097</c:v>
                </c:pt>
                <c:pt idx="133">
                  <c:v>4887</c:v>
                </c:pt>
                <c:pt idx="134">
                  <c:v>4987</c:v>
                </c:pt>
                <c:pt idx="135">
                  <c:v>5087</c:v>
                </c:pt>
                <c:pt idx="136">
                  <c:v>5187</c:v>
                </c:pt>
                <c:pt idx="137">
                  <c:v>4947</c:v>
                </c:pt>
                <c:pt idx="138">
                  <c:v>5047</c:v>
                </c:pt>
                <c:pt idx="139">
                  <c:v>5147</c:v>
                </c:pt>
                <c:pt idx="140">
                  <c:v>5247</c:v>
                </c:pt>
                <c:pt idx="141">
                  <c:v>4957</c:v>
                </c:pt>
                <c:pt idx="142">
                  <c:v>4787</c:v>
                </c:pt>
                <c:pt idx="143">
                  <c:v>4527</c:v>
                </c:pt>
                <c:pt idx="144">
                  <c:v>4627</c:v>
                </c:pt>
                <c:pt idx="145">
                  <c:v>4727</c:v>
                </c:pt>
                <c:pt idx="146">
                  <c:v>4382</c:v>
                </c:pt>
                <c:pt idx="147">
                  <c:v>4220</c:v>
                </c:pt>
                <c:pt idx="148">
                  <c:v>4320</c:v>
                </c:pt>
                <c:pt idx="149">
                  <c:v>4135</c:v>
                </c:pt>
                <c:pt idx="150">
                  <c:v>4235</c:v>
                </c:pt>
                <c:pt idx="151">
                  <c:v>4335</c:v>
                </c:pt>
                <c:pt idx="152">
                  <c:v>4135</c:v>
                </c:pt>
                <c:pt idx="153">
                  <c:v>4235</c:v>
                </c:pt>
                <c:pt idx="154">
                  <c:v>4335</c:v>
                </c:pt>
                <c:pt idx="155">
                  <c:v>4435</c:v>
                </c:pt>
                <c:pt idx="156">
                  <c:v>4535</c:v>
                </c:pt>
                <c:pt idx="157">
                  <c:v>4335</c:v>
                </c:pt>
                <c:pt idx="158">
                  <c:v>4025</c:v>
                </c:pt>
                <c:pt idx="159">
                  <c:v>4125</c:v>
                </c:pt>
                <c:pt idx="160">
                  <c:v>4225</c:v>
                </c:pt>
                <c:pt idx="161">
                  <c:v>4325</c:v>
                </c:pt>
                <c:pt idx="162">
                  <c:v>4425</c:v>
                </c:pt>
                <c:pt idx="163">
                  <c:v>4525</c:v>
                </c:pt>
                <c:pt idx="164">
                  <c:v>4625</c:v>
                </c:pt>
                <c:pt idx="165">
                  <c:v>4772</c:v>
                </c:pt>
                <c:pt idx="166">
                  <c:v>4612</c:v>
                </c:pt>
                <c:pt idx="167">
                  <c:v>4512</c:v>
                </c:pt>
                <c:pt idx="168">
                  <c:v>4612</c:v>
                </c:pt>
                <c:pt idx="169">
                  <c:v>4712</c:v>
                </c:pt>
                <c:pt idx="170">
                  <c:v>4812</c:v>
                </c:pt>
                <c:pt idx="171">
                  <c:v>4912</c:v>
                </c:pt>
                <c:pt idx="172">
                  <c:v>5012</c:v>
                </c:pt>
                <c:pt idx="173">
                  <c:v>4857</c:v>
                </c:pt>
                <c:pt idx="174">
                  <c:v>4957</c:v>
                </c:pt>
                <c:pt idx="175">
                  <c:v>5057</c:v>
                </c:pt>
                <c:pt idx="176">
                  <c:v>4722</c:v>
                </c:pt>
                <c:pt idx="177">
                  <c:v>4587</c:v>
                </c:pt>
                <c:pt idx="178">
                  <c:v>4687</c:v>
                </c:pt>
                <c:pt idx="179">
                  <c:v>4787</c:v>
                </c:pt>
                <c:pt idx="180">
                  <c:v>4022</c:v>
                </c:pt>
                <c:pt idx="181">
                  <c:v>4122</c:v>
                </c:pt>
                <c:pt idx="182">
                  <c:v>3917</c:v>
                </c:pt>
                <c:pt idx="183">
                  <c:v>4017</c:v>
                </c:pt>
                <c:pt idx="184">
                  <c:v>3827</c:v>
                </c:pt>
                <c:pt idx="185">
                  <c:v>3657</c:v>
                </c:pt>
                <c:pt idx="186">
                  <c:v>3479</c:v>
                </c:pt>
                <c:pt idx="187">
                  <c:v>3579</c:v>
                </c:pt>
                <c:pt idx="188">
                  <c:v>3679</c:v>
                </c:pt>
                <c:pt idx="189">
                  <c:v>3779</c:v>
                </c:pt>
                <c:pt idx="190">
                  <c:v>3879</c:v>
                </c:pt>
                <c:pt idx="191">
                  <c:v>3979</c:v>
                </c:pt>
                <c:pt idx="192">
                  <c:v>4079</c:v>
                </c:pt>
                <c:pt idx="193">
                  <c:v>3874</c:v>
                </c:pt>
                <c:pt idx="194">
                  <c:v>3727</c:v>
                </c:pt>
                <c:pt idx="195">
                  <c:v>3622</c:v>
                </c:pt>
                <c:pt idx="196">
                  <c:v>3722</c:v>
                </c:pt>
                <c:pt idx="197">
                  <c:v>3527</c:v>
                </c:pt>
                <c:pt idx="198">
                  <c:v>3627</c:v>
                </c:pt>
                <c:pt idx="199">
                  <c:v>3207</c:v>
                </c:pt>
                <c:pt idx="200">
                  <c:v>3307</c:v>
                </c:pt>
                <c:pt idx="201">
                  <c:v>3207</c:v>
                </c:pt>
                <c:pt idx="202">
                  <c:v>3307</c:v>
                </c:pt>
                <c:pt idx="203">
                  <c:v>3155</c:v>
                </c:pt>
                <c:pt idx="204">
                  <c:v>3255</c:v>
                </c:pt>
                <c:pt idx="205">
                  <c:v>3355</c:v>
                </c:pt>
                <c:pt idx="206">
                  <c:v>2880</c:v>
                </c:pt>
                <c:pt idx="207">
                  <c:v>2980</c:v>
                </c:pt>
                <c:pt idx="208">
                  <c:v>2788</c:v>
                </c:pt>
                <c:pt idx="209">
                  <c:v>2663</c:v>
                </c:pt>
                <c:pt idx="210">
                  <c:v>2763</c:v>
                </c:pt>
                <c:pt idx="211">
                  <c:v>2863</c:v>
                </c:pt>
                <c:pt idx="212">
                  <c:v>2963</c:v>
                </c:pt>
                <c:pt idx="213">
                  <c:v>3063</c:v>
                </c:pt>
                <c:pt idx="214">
                  <c:v>3163</c:v>
                </c:pt>
                <c:pt idx="215">
                  <c:v>3263</c:v>
                </c:pt>
                <c:pt idx="216">
                  <c:v>3363</c:v>
                </c:pt>
                <c:pt idx="217">
                  <c:v>3058</c:v>
                </c:pt>
                <c:pt idx="218">
                  <c:v>3158</c:v>
                </c:pt>
                <c:pt idx="219">
                  <c:v>3058</c:v>
                </c:pt>
                <c:pt idx="220">
                  <c:v>2858</c:v>
                </c:pt>
                <c:pt idx="221">
                  <c:v>2983</c:v>
                </c:pt>
                <c:pt idx="222">
                  <c:v>2173</c:v>
                </c:pt>
                <c:pt idx="223">
                  <c:v>2273</c:v>
                </c:pt>
                <c:pt idx="224">
                  <c:v>2373</c:v>
                </c:pt>
                <c:pt idx="225">
                  <c:v>2163</c:v>
                </c:pt>
                <c:pt idx="226">
                  <c:v>2063</c:v>
                </c:pt>
                <c:pt idx="227">
                  <c:v>2163</c:v>
                </c:pt>
                <c:pt idx="228">
                  <c:v>2263</c:v>
                </c:pt>
                <c:pt idx="229">
                  <c:v>2363</c:v>
                </c:pt>
                <c:pt idx="230">
                  <c:v>2463</c:v>
                </c:pt>
                <c:pt idx="231">
                  <c:v>2298</c:v>
                </c:pt>
                <c:pt idx="232">
                  <c:v>2398</c:v>
                </c:pt>
                <c:pt idx="233">
                  <c:v>2498</c:v>
                </c:pt>
                <c:pt idx="234">
                  <c:v>2598</c:v>
                </c:pt>
                <c:pt idx="235">
                  <c:v>2698</c:v>
                </c:pt>
                <c:pt idx="236">
                  <c:v>2798</c:v>
                </c:pt>
                <c:pt idx="237">
                  <c:v>2898</c:v>
                </c:pt>
                <c:pt idx="238">
                  <c:v>2776</c:v>
                </c:pt>
                <c:pt idx="239">
                  <c:v>2653</c:v>
                </c:pt>
                <c:pt idx="240">
                  <c:v>2753</c:v>
                </c:pt>
                <c:pt idx="241">
                  <c:v>2853</c:v>
                </c:pt>
                <c:pt idx="242">
                  <c:v>2543</c:v>
                </c:pt>
                <c:pt idx="243">
                  <c:v>2643</c:v>
                </c:pt>
                <c:pt idx="244">
                  <c:v>2743</c:v>
                </c:pt>
                <c:pt idx="245">
                  <c:v>2508</c:v>
                </c:pt>
                <c:pt idx="246">
                  <c:v>2608</c:v>
                </c:pt>
                <c:pt idx="247">
                  <c:v>2283</c:v>
                </c:pt>
                <c:pt idx="248">
                  <c:v>1973</c:v>
                </c:pt>
                <c:pt idx="249">
                  <c:v>2073</c:v>
                </c:pt>
                <c:pt idx="250">
                  <c:v>2173</c:v>
                </c:pt>
                <c:pt idx="251">
                  <c:v>2273</c:v>
                </c:pt>
                <c:pt idx="252">
                  <c:v>2373</c:v>
                </c:pt>
                <c:pt idx="253">
                  <c:v>2473</c:v>
                </c:pt>
                <c:pt idx="254">
                  <c:v>2573</c:v>
                </c:pt>
                <c:pt idx="255">
                  <c:v>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4-4C60-8C51-119639EBC31B}"/>
            </c:ext>
          </c:extLst>
        </c:ser>
        <c:ser>
          <c:idx val="1"/>
          <c:order val="2"/>
          <c:tx>
            <c:strRef>
              <c:f>'AMOS 2018 SEASON OUTPUT DRAFT 2'!$W$1</c:f>
              <c:strCache>
                <c:ptCount val="1"/>
                <c:pt idx="0">
                  <c:v>ELO_APPLIED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2'!$W$2:$W$257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4895</c:v>
                </c:pt>
                <c:pt idx="10">
                  <c:v>4774</c:v>
                </c:pt>
                <c:pt idx="11">
                  <c:v>4874</c:v>
                </c:pt>
                <c:pt idx="12">
                  <c:v>4774</c:v>
                </c:pt>
                <c:pt idx="13">
                  <c:v>4874</c:v>
                </c:pt>
                <c:pt idx="14">
                  <c:v>4974</c:v>
                </c:pt>
                <c:pt idx="15">
                  <c:v>4659</c:v>
                </c:pt>
                <c:pt idx="16">
                  <c:v>4759</c:v>
                </c:pt>
                <c:pt idx="17">
                  <c:v>4859</c:v>
                </c:pt>
                <c:pt idx="18">
                  <c:v>4759</c:v>
                </c:pt>
                <c:pt idx="19">
                  <c:v>4639</c:v>
                </c:pt>
                <c:pt idx="20">
                  <c:v>4739</c:v>
                </c:pt>
                <c:pt idx="21">
                  <c:v>4578</c:v>
                </c:pt>
                <c:pt idx="22">
                  <c:v>4376</c:v>
                </c:pt>
                <c:pt idx="23">
                  <c:v>4229</c:v>
                </c:pt>
                <c:pt idx="24">
                  <c:v>4388</c:v>
                </c:pt>
                <c:pt idx="25">
                  <c:v>4149</c:v>
                </c:pt>
                <c:pt idx="26">
                  <c:v>4249</c:v>
                </c:pt>
                <c:pt idx="27">
                  <c:v>4349</c:v>
                </c:pt>
                <c:pt idx="28">
                  <c:v>4449</c:v>
                </c:pt>
                <c:pt idx="29">
                  <c:v>4322</c:v>
                </c:pt>
                <c:pt idx="30">
                  <c:v>4422</c:v>
                </c:pt>
                <c:pt idx="31">
                  <c:v>4322</c:v>
                </c:pt>
                <c:pt idx="32">
                  <c:v>4222</c:v>
                </c:pt>
                <c:pt idx="33">
                  <c:v>4105</c:v>
                </c:pt>
                <c:pt idx="34">
                  <c:v>4205</c:v>
                </c:pt>
                <c:pt idx="35">
                  <c:v>4305</c:v>
                </c:pt>
                <c:pt idx="36">
                  <c:v>4050</c:v>
                </c:pt>
                <c:pt idx="37">
                  <c:v>3610</c:v>
                </c:pt>
                <c:pt idx="38">
                  <c:v>3710</c:v>
                </c:pt>
                <c:pt idx="39">
                  <c:v>3810</c:v>
                </c:pt>
                <c:pt idx="40">
                  <c:v>2660</c:v>
                </c:pt>
                <c:pt idx="41">
                  <c:v>2760</c:v>
                </c:pt>
                <c:pt idx="42">
                  <c:v>2873</c:v>
                </c:pt>
                <c:pt idx="43">
                  <c:v>2973</c:v>
                </c:pt>
                <c:pt idx="44">
                  <c:v>2873</c:v>
                </c:pt>
                <c:pt idx="45">
                  <c:v>2973</c:v>
                </c:pt>
                <c:pt idx="46">
                  <c:v>2673</c:v>
                </c:pt>
                <c:pt idx="47">
                  <c:v>2563</c:v>
                </c:pt>
                <c:pt idx="48">
                  <c:v>2663</c:v>
                </c:pt>
                <c:pt idx="49">
                  <c:v>2488</c:v>
                </c:pt>
                <c:pt idx="50">
                  <c:v>2588</c:v>
                </c:pt>
                <c:pt idx="51">
                  <c:v>2688</c:v>
                </c:pt>
                <c:pt idx="52">
                  <c:v>2788</c:v>
                </c:pt>
                <c:pt idx="53">
                  <c:v>2688</c:v>
                </c:pt>
                <c:pt idx="54">
                  <c:v>2788</c:v>
                </c:pt>
                <c:pt idx="55">
                  <c:v>2888</c:v>
                </c:pt>
                <c:pt idx="56">
                  <c:v>2753</c:v>
                </c:pt>
                <c:pt idx="57">
                  <c:v>2853</c:v>
                </c:pt>
                <c:pt idx="58">
                  <c:v>2953</c:v>
                </c:pt>
                <c:pt idx="59">
                  <c:v>3053</c:v>
                </c:pt>
                <c:pt idx="60">
                  <c:v>3153</c:v>
                </c:pt>
                <c:pt idx="61">
                  <c:v>2998</c:v>
                </c:pt>
                <c:pt idx="62">
                  <c:v>3098</c:v>
                </c:pt>
                <c:pt idx="63">
                  <c:v>3198</c:v>
                </c:pt>
                <c:pt idx="64">
                  <c:v>3446</c:v>
                </c:pt>
                <c:pt idx="65">
                  <c:v>3546</c:v>
                </c:pt>
                <c:pt idx="66">
                  <c:v>3646</c:v>
                </c:pt>
                <c:pt idx="67">
                  <c:v>3484</c:v>
                </c:pt>
                <c:pt idx="68">
                  <c:v>3584</c:v>
                </c:pt>
                <c:pt idx="69">
                  <c:v>3684</c:v>
                </c:pt>
                <c:pt idx="70">
                  <c:v>3784</c:v>
                </c:pt>
                <c:pt idx="71">
                  <c:v>3884</c:v>
                </c:pt>
                <c:pt idx="72">
                  <c:v>3984</c:v>
                </c:pt>
                <c:pt idx="73">
                  <c:v>3809</c:v>
                </c:pt>
                <c:pt idx="74">
                  <c:v>3653</c:v>
                </c:pt>
                <c:pt idx="75">
                  <c:v>3553</c:v>
                </c:pt>
                <c:pt idx="76">
                  <c:v>3453</c:v>
                </c:pt>
                <c:pt idx="77">
                  <c:v>3553</c:v>
                </c:pt>
                <c:pt idx="78">
                  <c:v>3653</c:v>
                </c:pt>
                <c:pt idx="79">
                  <c:v>3753</c:v>
                </c:pt>
                <c:pt idx="80">
                  <c:v>3630</c:v>
                </c:pt>
                <c:pt idx="81">
                  <c:v>3730</c:v>
                </c:pt>
                <c:pt idx="82">
                  <c:v>3630</c:v>
                </c:pt>
                <c:pt idx="83">
                  <c:v>3915</c:v>
                </c:pt>
                <c:pt idx="84">
                  <c:v>4015</c:v>
                </c:pt>
                <c:pt idx="85">
                  <c:v>4115</c:v>
                </c:pt>
                <c:pt idx="86">
                  <c:v>4215</c:v>
                </c:pt>
                <c:pt idx="87">
                  <c:v>4103</c:v>
                </c:pt>
                <c:pt idx="88">
                  <c:v>4203</c:v>
                </c:pt>
                <c:pt idx="89">
                  <c:v>4358</c:v>
                </c:pt>
                <c:pt idx="90">
                  <c:v>4258</c:v>
                </c:pt>
                <c:pt idx="91">
                  <c:v>4358</c:v>
                </c:pt>
                <c:pt idx="92">
                  <c:v>4458</c:v>
                </c:pt>
                <c:pt idx="93">
                  <c:v>4353</c:v>
                </c:pt>
                <c:pt idx="94">
                  <c:v>4453</c:v>
                </c:pt>
                <c:pt idx="95">
                  <c:v>4353</c:v>
                </c:pt>
                <c:pt idx="96">
                  <c:v>4168</c:v>
                </c:pt>
                <c:pt idx="97">
                  <c:v>4268</c:v>
                </c:pt>
                <c:pt idx="98">
                  <c:v>4168</c:v>
                </c:pt>
                <c:pt idx="99">
                  <c:v>4268</c:v>
                </c:pt>
                <c:pt idx="100">
                  <c:v>4048</c:v>
                </c:pt>
                <c:pt idx="101">
                  <c:v>4148</c:v>
                </c:pt>
                <c:pt idx="102">
                  <c:v>4014</c:v>
                </c:pt>
                <c:pt idx="103">
                  <c:v>4124</c:v>
                </c:pt>
                <c:pt idx="104">
                  <c:v>4224</c:v>
                </c:pt>
                <c:pt idx="105">
                  <c:v>4324</c:v>
                </c:pt>
                <c:pt idx="106">
                  <c:v>4424</c:v>
                </c:pt>
                <c:pt idx="107">
                  <c:v>4524</c:v>
                </c:pt>
                <c:pt idx="108">
                  <c:v>4651</c:v>
                </c:pt>
                <c:pt idx="109">
                  <c:v>4751</c:v>
                </c:pt>
                <c:pt idx="110">
                  <c:v>4851</c:v>
                </c:pt>
                <c:pt idx="111">
                  <c:v>4691</c:v>
                </c:pt>
                <c:pt idx="112">
                  <c:v>4791</c:v>
                </c:pt>
                <c:pt idx="113">
                  <c:v>4891</c:v>
                </c:pt>
                <c:pt idx="114">
                  <c:v>4991</c:v>
                </c:pt>
                <c:pt idx="115">
                  <c:v>4891</c:v>
                </c:pt>
                <c:pt idx="116">
                  <c:v>5021</c:v>
                </c:pt>
                <c:pt idx="117">
                  <c:v>5121</c:v>
                </c:pt>
                <c:pt idx="118">
                  <c:v>5021</c:v>
                </c:pt>
                <c:pt idx="119">
                  <c:v>5121</c:v>
                </c:pt>
                <c:pt idx="120">
                  <c:v>5221</c:v>
                </c:pt>
                <c:pt idx="121">
                  <c:v>5336</c:v>
                </c:pt>
                <c:pt idx="122">
                  <c:v>5221</c:v>
                </c:pt>
                <c:pt idx="123">
                  <c:v>5321</c:v>
                </c:pt>
                <c:pt idx="124">
                  <c:v>5421</c:v>
                </c:pt>
                <c:pt idx="125">
                  <c:v>5521</c:v>
                </c:pt>
                <c:pt idx="126">
                  <c:v>5621</c:v>
                </c:pt>
                <c:pt idx="127">
                  <c:v>5721</c:v>
                </c:pt>
                <c:pt idx="128">
                  <c:v>5608</c:v>
                </c:pt>
                <c:pt idx="129">
                  <c:v>5500</c:v>
                </c:pt>
                <c:pt idx="130">
                  <c:v>5395</c:v>
                </c:pt>
                <c:pt idx="131">
                  <c:v>5507</c:v>
                </c:pt>
                <c:pt idx="132">
                  <c:v>5607</c:v>
                </c:pt>
                <c:pt idx="133">
                  <c:v>5397</c:v>
                </c:pt>
                <c:pt idx="134">
                  <c:v>5497</c:v>
                </c:pt>
                <c:pt idx="135">
                  <c:v>5597</c:v>
                </c:pt>
                <c:pt idx="136">
                  <c:v>5697</c:v>
                </c:pt>
                <c:pt idx="137">
                  <c:v>5457</c:v>
                </c:pt>
                <c:pt idx="138">
                  <c:v>5557</c:v>
                </c:pt>
                <c:pt idx="139">
                  <c:v>5657</c:v>
                </c:pt>
                <c:pt idx="140">
                  <c:v>5757</c:v>
                </c:pt>
                <c:pt idx="141">
                  <c:v>5467</c:v>
                </c:pt>
                <c:pt idx="142">
                  <c:v>5297</c:v>
                </c:pt>
                <c:pt idx="143">
                  <c:v>5037</c:v>
                </c:pt>
                <c:pt idx="144">
                  <c:v>5137</c:v>
                </c:pt>
                <c:pt idx="145">
                  <c:v>5237</c:v>
                </c:pt>
                <c:pt idx="146">
                  <c:v>4892</c:v>
                </c:pt>
                <c:pt idx="147">
                  <c:v>4730</c:v>
                </c:pt>
                <c:pt idx="148">
                  <c:v>4830</c:v>
                </c:pt>
                <c:pt idx="149">
                  <c:v>4645</c:v>
                </c:pt>
                <c:pt idx="150">
                  <c:v>4745</c:v>
                </c:pt>
                <c:pt idx="151">
                  <c:v>4845</c:v>
                </c:pt>
                <c:pt idx="152">
                  <c:v>4645</c:v>
                </c:pt>
                <c:pt idx="153">
                  <c:v>4545</c:v>
                </c:pt>
                <c:pt idx="154">
                  <c:v>4645</c:v>
                </c:pt>
                <c:pt idx="155">
                  <c:v>4745</c:v>
                </c:pt>
                <c:pt idx="156">
                  <c:v>4645</c:v>
                </c:pt>
                <c:pt idx="157">
                  <c:v>4445</c:v>
                </c:pt>
                <c:pt idx="158">
                  <c:v>4135</c:v>
                </c:pt>
                <c:pt idx="159">
                  <c:v>4235</c:v>
                </c:pt>
                <c:pt idx="160">
                  <c:v>4335</c:v>
                </c:pt>
                <c:pt idx="161">
                  <c:v>4435</c:v>
                </c:pt>
                <c:pt idx="162">
                  <c:v>4535</c:v>
                </c:pt>
                <c:pt idx="163">
                  <c:v>4635</c:v>
                </c:pt>
                <c:pt idx="164">
                  <c:v>4735</c:v>
                </c:pt>
                <c:pt idx="165">
                  <c:v>4882</c:v>
                </c:pt>
                <c:pt idx="166">
                  <c:v>4722</c:v>
                </c:pt>
                <c:pt idx="167">
                  <c:v>4622</c:v>
                </c:pt>
                <c:pt idx="168">
                  <c:v>4722</c:v>
                </c:pt>
                <c:pt idx="169">
                  <c:v>4822</c:v>
                </c:pt>
                <c:pt idx="170">
                  <c:v>4922</c:v>
                </c:pt>
                <c:pt idx="171">
                  <c:v>5022</c:v>
                </c:pt>
                <c:pt idx="172">
                  <c:v>5122</c:v>
                </c:pt>
                <c:pt idx="173">
                  <c:v>4967</c:v>
                </c:pt>
                <c:pt idx="174">
                  <c:v>5067</c:v>
                </c:pt>
                <c:pt idx="175">
                  <c:v>5167</c:v>
                </c:pt>
                <c:pt idx="176">
                  <c:v>4832</c:v>
                </c:pt>
                <c:pt idx="177">
                  <c:v>4697</c:v>
                </c:pt>
                <c:pt idx="178">
                  <c:v>4597</c:v>
                </c:pt>
                <c:pt idx="179">
                  <c:v>4697</c:v>
                </c:pt>
                <c:pt idx="180">
                  <c:v>3932</c:v>
                </c:pt>
                <c:pt idx="181">
                  <c:v>4032</c:v>
                </c:pt>
                <c:pt idx="182">
                  <c:v>3827</c:v>
                </c:pt>
                <c:pt idx="183">
                  <c:v>3927</c:v>
                </c:pt>
                <c:pt idx="184">
                  <c:v>3737</c:v>
                </c:pt>
                <c:pt idx="185">
                  <c:v>3567</c:v>
                </c:pt>
                <c:pt idx="186">
                  <c:v>3389</c:v>
                </c:pt>
                <c:pt idx="187">
                  <c:v>3489</c:v>
                </c:pt>
                <c:pt idx="188">
                  <c:v>3589</c:v>
                </c:pt>
                <c:pt idx="189">
                  <c:v>3689</c:v>
                </c:pt>
                <c:pt idx="190">
                  <c:v>3789</c:v>
                </c:pt>
                <c:pt idx="191">
                  <c:v>3889</c:v>
                </c:pt>
                <c:pt idx="192">
                  <c:v>3989</c:v>
                </c:pt>
                <c:pt idx="193">
                  <c:v>3784</c:v>
                </c:pt>
                <c:pt idx="194">
                  <c:v>3637</c:v>
                </c:pt>
                <c:pt idx="195">
                  <c:v>3532</c:v>
                </c:pt>
                <c:pt idx="196">
                  <c:v>3632</c:v>
                </c:pt>
                <c:pt idx="197">
                  <c:v>3437</c:v>
                </c:pt>
                <c:pt idx="198">
                  <c:v>3537</c:v>
                </c:pt>
                <c:pt idx="199">
                  <c:v>3117</c:v>
                </c:pt>
                <c:pt idx="200">
                  <c:v>3217</c:v>
                </c:pt>
                <c:pt idx="201">
                  <c:v>3117</c:v>
                </c:pt>
                <c:pt idx="202">
                  <c:v>3217</c:v>
                </c:pt>
                <c:pt idx="203">
                  <c:v>3065</c:v>
                </c:pt>
                <c:pt idx="204">
                  <c:v>2965</c:v>
                </c:pt>
                <c:pt idx="205">
                  <c:v>3065</c:v>
                </c:pt>
                <c:pt idx="206">
                  <c:v>2590</c:v>
                </c:pt>
                <c:pt idx="207">
                  <c:v>2690</c:v>
                </c:pt>
                <c:pt idx="208">
                  <c:v>2498</c:v>
                </c:pt>
                <c:pt idx="209">
                  <c:v>2373</c:v>
                </c:pt>
                <c:pt idx="210">
                  <c:v>2473</c:v>
                </c:pt>
                <c:pt idx="211">
                  <c:v>2573</c:v>
                </c:pt>
                <c:pt idx="212">
                  <c:v>2673</c:v>
                </c:pt>
                <c:pt idx="213">
                  <c:v>2573</c:v>
                </c:pt>
                <c:pt idx="214">
                  <c:v>2673</c:v>
                </c:pt>
                <c:pt idx="215">
                  <c:v>2773</c:v>
                </c:pt>
                <c:pt idx="216">
                  <c:v>2673</c:v>
                </c:pt>
                <c:pt idx="217">
                  <c:v>2368</c:v>
                </c:pt>
                <c:pt idx="218">
                  <c:v>2468</c:v>
                </c:pt>
                <c:pt idx="219">
                  <c:v>2568</c:v>
                </c:pt>
                <c:pt idx="220">
                  <c:v>2368</c:v>
                </c:pt>
                <c:pt idx="221">
                  <c:v>2493</c:v>
                </c:pt>
                <c:pt idx="222">
                  <c:v>1683</c:v>
                </c:pt>
                <c:pt idx="223">
                  <c:v>1783</c:v>
                </c:pt>
                <c:pt idx="224">
                  <c:v>1883</c:v>
                </c:pt>
                <c:pt idx="225">
                  <c:v>1673</c:v>
                </c:pt>
                <c:pt idx="226">
                  <c:v>1573</c:v>
                </c:pt>
                <c:pt idx="227">
                  <c:v>1673</c:v>
                </c:pt>
                <c:pt idx="228">
                  <c:v>1773</c:v>
                </c:pt>
                <c:pt idx="229">
                  <c:v>1873</c:v>
                </c:pt>
                <c:pt idx="230">
                  <c:v>1973</c:v>
                </c:pt>
                <c:pt idx="231">
                  <c:v>1808</c:v>
                </c:pt>
                <c:pt idx="232">
                  <c:v>1908</c:v>
                </c:pt>
                <c:pt idx="233">
                  <c:v>2008</c:v>
                </c:pt>
                <c:pt idx="234">
                  <c:v>2108</c:v>
                </c:pt>
                <c:pt idx="235">
                  <c:v>2208</c:v>
                </c:pt>
                <c:pt idx="236">
                  <c:v>2308</c:v>
                </c:pt>
                <c:pt idx="237">
                  <c:v>2408</c:v>
                </c:pt>
                <c:pt idx="238">
                  <c:v>2286</c:v>
                </c:pt>
                <c:pt idx="239">
                  <c:v>2163</c:v>
                </c:pt>
                <c:pt idx="240">
                  <c:v>2263</c:v>
                </c:pt>
                <c:pt idx="241">
                  <c:v>2363</c:v>
                </c:pt>
                <c:pt idx="242">
                  <c:v>2053</c:v>
                </c:pt>
                <c:pt idx="243">
                  <c:v>2153</c:v>
                </c:pt>
                <c:pt idx="244">
                  <c:v>2253</c:v>
                </c:pt>
                <c:pt idx="245">
                  <c:v>2018</c:v>
                </c:pt>
                <c:pt idx="246">
                  <c:v>2118</c:v>
                </c:pt>
                <c:pt idx="247">
                  <c:v>1793</c:v>
                </c:pt>
                <c:pt idx="248">
                  <c:v>2073</c:v>
                </c:pt>
                <c:pt idx="249">
                  <c:v>2173</c:v>
                </c:pt>
                <c:pt idx="250">
                  <c:v>2273</c:v>
                </c:pt>
                <c:pt idx="251">
                  <c:v>2173</c:v>
                </c:pt>
                <c:pt idx="252">
                  <c:v>2273</c:v>
                </c:pt>
                <c:pt idx="253">
                  <c:v>2373</c:v>
                </c:pt>
                <c:pt idx="254">
                  <c:v>2473</c:v>
                </c:pt>
                <c:pt idx="255">
                  <c:v>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4-4C60-8C51-119639EBC31B}"/>
            </c:ext>
          </c:extLst>
        </c:ser>
        <c:ser>
          <c:idx val="2"/>
          <c:order val="3"/>
          <c:tx>
            <c:strRef>
              <c:f>'AMOS 2018 SEASON OUTPUT DRAFT 2'!$Y$1</c:f>
              <c:strCache>
                <c:ptCount val="1"/>
                <c:pt idx="0">
                  <c:v>BING_APPLIED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4930</c:v>
                </c:pt>
                <c:pt idx="4">
                  <c:v>4828</c:v>
                </c:pt>
                <c:pt idx="5">
                  <c:v>4928</c:v>
                </c:pt>
                <c:pt idx="6">
                  <c:v>5028</c:v>
                </c:pt>
                <c:pt idx="7">
                  <c:v>4578</c:v>
                </c:pt>
                <c:pt idx="8">
                  <c:v>4678</c:v>
                </c:pt>
                <c:pt idx="9">
                  <c:v>4493</c:v>
                </c:pt>
                <c:pt idx="10">
                  <c:v>4372</c:v>
                </c:pt>
                <c:pt idx="11">
                  <c:v>4472</c:v>
                </c:pt>
                <c:pt idx="12">
                  <c:v>4572</c:v>
                </c:pt>
                <c:pt idx="13">
                  <c:v>4672</c:v>
                </c:pt>
                <c:pt idx="14">
                  <c:v>4772</c:v>
                </c:pt>
                <c:pt idx="15">
                  <c:v>4457</c:v>
                </c:pt>
                <c:pt idx="16">
                  <c:v>4557</c:v>
                </c:pt>
                <c:pt idx="17">
                  <c:v>4657</c:v>
                </c:pt>
                <c:pt idx="18">
                  <c:v>4757</c:v>
                </c:pt>
                <c:pt idx="19">
                  <c:v>4637</c:v>
                </c:pt>
                <c:pt idx="20">
                  <c:v>4737</c:v>
                </c:pt>
                <c:pt idx="21">
                  <c:v>4576</c:v>
                </c:pt>
                <c:pt idx="22">
                  <c:v>4374</c:v>
                </c:pt>
                <c:pt idx="23">
                  <c:v>4507</c:v>
                </c:pt>
                <c:pt idx="24">
                  <c:v>4331</c:v>
                </c:pt>
                <c:pt idx="25">
                  <c:v>4092</c:v>
                </c:pt>
                <c:pt idx="26">
                  <c:v>4192</c:v>
                </c:pt>
                <c:pt idx="27">
                  <c:v>4292</c:v>
                </c:pt>
                <c:pt idx="28">
                  <c:v>4392</c:v>
                </c:pt>
                <c:pt idx="29">
                  <c:v>4265</c:v>
                </c:pt>
                <c:pt idx="30">
                  <c:v>4365</c:v>
                </c:pt>
                <c:pt idx="31">
                  <c:v>4465</c:v>
                </c:pt>
                <c:pt idx="32">
                  <c:v>4565</c:v>
                </c:pt>
                <c:pt idx="33">
                  <c:v>4448</c:v>
                </c:pt>
                <c:pt idx="34">
                  <c:v>4548</c:v>
                </c:pt>
                <c:pt idx="35">
                  <c:v>4448</c:v>
                </c:pt>
                <c:pt idx="36">
                  <c:v>4193</c:v>
                </c:pt>
                <c:pt idx="37">
                  <c:v>3753</c:v>
                </c:pt>
                <c:pt idx="38">
                  <c:v>3853</c:v>
                </c:pt>
                <c:pt idx="39">
                  <c:v>3953</c:v>
                </c:pt>
                <c:pt idx="40">
                  <c:v>2803</c:v>
                </c:pt>
                <c:pt idx="41">
                  <c:v>2903</c:v>
                </c:pt>
                <c:pt idx="42">
                  <c:v>2780</c:v>
                </c:pt>
                <c:pt idx="43">
                  <c:v>2880</c:v>
                </c:pt>
                <c:pt idx="44">
                  <c:v>2980</c:v>
                </c:pt>
                <c:pt idx="45">
                  <c:v>3080</c:v>
                </c:pt>
                <c:pt idx="46">
                  <c:v>3350</c:v>
                </c:pt>
                <c:pt idx="47">
                  <c:v>3450</c:v>
                </c:pt>
                <c:pt idx="48">
                  <c:v>3550</c:v>
                </c:pt>
                <c:pt idx="49">
                  <c:v>3375</c:v>
                </c:pt>
                <c:pt idx="50">
                  <c:v>3475</c:v>
                </c:pt>
                <c:pt idx="51">
                  <c:v>3575</c:v>
                </c:pt>
                <c:pt idx="52">
                  <c:v>3675</c:v>
                </c:pt>
                <c:pt idx="53">
                  <c:v>3575</c:v>
                </c:pt>
                <c:pt idx="54">
                  <c:v>3675</c:v>
                </c:pt>
                <c:pt idx="55">
                  <c:v>3775</c:v>
                </c:pt>
                <c:pt idx="56">
                  <c:v>3640</c:v>
                </c:pt>
                <c:pt idx="57">
                  <c:v>3740</c:v>
                </c:pt>
                <c:pt idx="58">
                  <c:v>3840</c:v>
                </c:pt>
                <c:pt idx="59">
                  <c:v>3940</c:v>
                </c:pt>
                <c:pt idx="60">
                  <c:v>3840</c:v>
                </c:pt>
                <c:pt idx="61">
                  <c:v>3685</c:v>
                </c:pt>
                <c:pt idx="62">
                  <c:v>3785</c:v>
                </c:pt>
                <c:pt idx="63">
                  <c:v>3885</c:v>
                </c:pt>
                <c:pt idx="64">
                  <c:v>3615</c:v>
                </c:pt>
                <c:pt idx="65">
                  <c:v>3715</c:v>
                </c:pt>
                <c:pt idx="66">
                  <c:v>3815</c:v>
                </c:pt>
                <c:pt idx="67">
                  <c:v>3653</c:v>
                </c:pt>
                <c:pt idx="68">
                  <c:v>3553</c:v>
                </c:pt>
                <c:pt idx="69">
                  <c:v>3653</c:v>
                </c:pt>
                <c:pt idx="70">
                  <c:v>3753</c:v>
                </c:pt>
                <c:pt idx="71">
                  <c:v>3853</c:v>
                </c:pt>
                <c:pt idx="72">
                  <c:v>3953</c:v>
                </c:pt>
                <c:pt idx="73">
                  <c:v>3778</c:v>
                </c:pt>
                <c:pt idx="74">
                  <c:v>3622</c:v>
                </c:pt>
                <c:pt idx="75">
                  <c:v>3722</c:v>
                </c:pt>
                <c:pt idx="76">
                  <c:v>3822</c:v>
                </c:pt>
                <c:pt idx="77">
                  <c:v>3922</c:v>
                </c:pt>
                <c:pt idx="78">
                  <c:v>4022</c:v>
                </c:pt>
                <c:pt idx="79">
                  <c:v>4122</c:v>
                </c:pt>
                <c:pt idx="80">
                  <c:v>3999</c:v>
                </c:pt>
                <c:pt idx="81">
                  <c:v>3894</c:v>
                </c:pt>
                <c:pt idx="82">
                  <c:v>3994</c:v>
                </c:pt>
                <c:pt idx="83">
                  <c:v>3679</c:v>
                </c:pt>
                <c:pt idx="84">
                  <c:v>3779</c:v>
                </c:pt>
                <c:pt idx="85">
                  <c:v>3879</c:v>
                </c:pt>
                <c:pt idx="86">
                  <c:v>3979</c:v>
                </c:pt>
                <c:pt idx="87">
                  <c:v>4081</c:v>
                </c:pt>
                <c:pt idx="88">
                  <c:v>4181</c:v>
                </c:pt>
                <c:pt idx="89">
                  <c:v>4016</c:v>
                </c:pt>
                <c:pt idx="90">
                  <c:v>4116</c:v>
                </c:pt>
                <c:pt idx="91">
                  <c:v>4216</c:v>
                </c:pt>
                <c:pt idx="92">
                  <c:v>4316</c:v>
                </c:pt>
                <c:pt idx="93">
                  <c:v>4416</c:v>
                </c:pt>
                <c:pt idx="94">
                  <c:v>4516</c:v>
                </c:pt>
                <c:pt idx="95">
                  <c:v>4616</c:v>
                </c:pt>
                <c:pt idx="96">
                  <c:v>4431</c:v>
                </c:pt>
                <c:pt idx="97">
                  <c:v>4531</c:v>
                </c:pt>
                <c:pt idx="98">
                  <c:v>4631</c:v>
                </c:pt>
                <c:pt idx="99">
                  <c:v>4731</c:v>
                </c:pt>
                <c:pt idx="100">
                  <c:v>4511</c:v>
                </c:pt>
                <c:pt idx="101">
                  <c:v>4611</c:v>
                </c:pt>
                <c:pt idx="102">
                  <c:v>4477</c:v>
                </c:pt>
                <c:pt idx="103">
                  <c:v>4587</c:v>
                </c:pt>
                <c:pt idx="104">
                  <c:v>4687</c:v>
                </c:pt>
                <c:pt idx="105">
                  <c:v>4787</c:v>
                </c:pt>
                <c:pt idx="106">
                  <c:v>4887</c:v>
                </c:pt>
                <c:pt idx="107">
                  <c:v>4987</c:v>
                </c:pt>
                <c:pt idx="108">
                  <c:v>4850</c:v>
                </c:pt>
                <c:pt idx="109">
                  <c:v>4950</c:v>
                </c:pt>
                <c:pt idx="110">
                  <c:v>5050</c:v>
                </c:pt>
                <c:pt idx="111">
                  <c:v>4890</c:v>
                </c:pt>
                <c:pt idx="112">
                  <c:v>4990</c:v>
                </c:pt>
                <c:pt idx="113">
                  <c:v>5090</c:v>
                </c:pt>
                <c:pt idx="114">
                  <c:v>5190</c:v>
                </c:pt>
                <c:pt idx="115">
                  <c:v>5290</c:v>
                </c:pt>
                <c:pt idx="116">
                  <c:v>5420</c:v>
                </c:pt>
                <c:pt idx="117">
                  <c:v>5520</c:v>
                </c:pt>
                <c:pt idx="118">
                  <c:v>5420</c:v>
                </c:pt>
                <c:pt idx="119">
                  <c:v>5520</c:v>
                </c:pt>
                <c:pt idx="120">
                  <c:v>5620</c:v>
                </c:pt>
                <c:pt idx="121">
                  <c:v>5735</c:v>
                </c:pt>
                <c:pt idx="122">
                  <c:v>5620</c:v>
                </c:pt>
                <c:pt idx="123">
                  <c:v>5720</c:v>
                </c:pt>
                <c:pt idx="124">
                  <c:v>5820</c:v>
                </c:pt>
                <c:pt idx="125">
                  <c:v>5920</c:v>
                </c:pt>
                <c:pt idx="126">
                  <c:v>6020</c:v>
                </c:pt>
                <c:pt idx="127">
                  <c:v>6120</c:v>
                </c:pt>
                <c:pt idx="128">
                  <c:v>6007</c:v>
                </c:pt>
                <c:pt idx="129">
                  <c:v>5899</c:v>
                </c:pt>
                <c:pt idx="130">
                  <c:v>5794</c:v>
                </c:pt>
                <c:pt idx="131">
                  <c:v>5906</c:v>
                </c:pt>
                <c:pt idx="132">
                  <c:v>6006</c:v>
                </c:pt>
                <c:pt idx="133">
                  <c:v>5796</c:v>
                </c:pt>
                <c:pt idx="134">
                  <c:v>5896</c:v>
                </c:pt>
                <c:pt idx="135">
                  <c:v>5996</c:v>
                </c:pt>
                <c:pt idx="136">
                  <c:v>6096</c:v>
                </c:pt>
                <c:pt idx="137">
                  <c:v>5856</c:v>
                </c:pt>
                <c:pt idx="138">
                  <c:v>5956</c:v>
                </c:pt>
                <c:pt idx="139">
                  <c:v>6056</c:v>
                </c:pt>
                <c:pt idx="140">
                  <c:v>6156</c:v>
                </c:pt>
                <c:pt idx="141">
                  <c:v>5866</c:v>
                </c:pt>
                <c:pt idx="142">
                  <c:v>5696</c:v>
                </c:pt>
                <c:pt idx="143">
                  <c:v>5436</c:v>
                </c:pt>
                <c:pt idx="144">
                  <c:v>5536</c:v>
                </c:pt>
                <c:pt idx="145">
                  <c:v>5636</c:v>
                </c:pt>
                <c:pt idx="146">
                  <c:v>5291</c:v>
                </c:pt>
                <c:pt idx="147">
                  <c:v>5129</c:v>
                </c:pt>
                <c:pt idx="148">
                  <c:v>5229</c:v>
                </c:pt>
                <c:pt idx="149">
                  <c:v>5044</c:v>
                </c:pt>
                <c:pt idx="150">
                  <c:v>5144</c:v>
                </c:pt>
                <c:pt idx="151">
                  <c:v>5244</c:v>
                </c:pt>
                <c:pt idx="152">
                  <c:v>5044</c:v>
                </c:pt>
                <c:pt idx="153">
                  <c:v>4944</c:v>
                </c:pt>
                <c:pt idx="154">
                  <c:v>5044</c:v>
                </c:pt>
                <c:pt idx="155">
                  <c:v>5144</c:v>
                </c:pt>
                <c:pt idx="156">
                  <c:v>5244</c:v>
                </c:pt>
                <c:pt idx="157">
                  <c:v>5044</c:v>
                </c:pt>
                <c:pt idx="158">
                  <c:v>4734</c:v>
                </c:pt>
                <c:pt idx="159">
                  <c:v>4834</c:v>
                </c:pt>
                <c:pt idx="160">
                  <c:v>4934</c:v>
                </c:pt>
                <c:pt idx="161">
                  <c:v>5034</c:v>
                </c:pt>
                <c:pt idx="162">
                  <c:v>5134</c:v>
                </c:pt>
                <c:pt idx="163">
                  <c:v>5234</c:v>
                </c:pt>
                <c:pt idx="164">
                  <c:v>5334</c:v>
                </c:pt>
                <c:pt idx="165">
                  <c:v>5177</c:v>
                </c:pt>
                <c:pt idx="166">
                  <c:v>5017</c:v>
                </c:pt>
                <c:pt idx="167">
                  <c:v>4917</c:v>
                </c:pt>
                <c:pt idx="168">
                  <c:v>5017</c:v>
                </c:pt>
                <c:pt idx="169">
                  <c:v>5117</c:v>
                </c:pt>
                <c:pt idx="170">
                  <c:v>5217</c:v>
                </c:pt>
                <c:pt idx="171">
                  <c:v>5317</c:v>
                </c:pt>
                <c:pt idx="172">
                  <c:v>5417</c:v>
                </c:pt>
                <c:pt idx="173">
                  <c:v>5262</c:v>
                </c:pt>
                <c:pt idx="174">
                  <c:v>5362</c:v>
                </c:pt>
                <c:pt idx="175">
                  <c:v>5462</c:v>
                </c:pt>
                <c:pt idx="176">
                  <c:v>5127</c:v>
                </c:pt>
                <c:pt idx="177">
                  <c:v>5252</c:v>
                </c:pt>
                <c:pt idx="178">
                  <c:v>5352</c:v>
                </c:pt>
                <c:pt idx="179">
                  <c:v>5452</c:v>
                </c:pt>
                <c:pt idx="180">
                  <c:v>4687</c:v>
                </c:pt>
                <c:pt idx="181">
                  <c:v>4787</c:v>
                </c:pt>
                <c:pt idx="182">
                  <c:v>4582</c:v>
                </c:pt>
                <c:pt idx="183">
                  <c:v>4682</c:v>
                </c:pt>
                <c:pt idx="184">
                  <c:v>4492</c:v>
                </c:pt>
                <c:pt idx="185">
                  <c:v>4322</c:v>
                </c:pt>
                <c:pt idx="186">
                  <c:v>4144</c:v>
                </c:pt>
                <c:pt idx="187">
                  <c:v>4244</c:v>
                </c:pt>
                <c:pt idx="188">
                  <c:v>4344</c:v>
                </c:pt>
                <c:pt idx="189">
                  <c:v>4444</c:v>
                </c:pt>
                <c:pt idx="190">
                  <c:v>4544</c:v>
                </c:pt>
                <c:pt idx="191">
                  <c:v>4644</c:v>
                </c:pt>
                <c:pt idx="192">
                  <c:v>4744</c:v>
                </c:pt>
                <c:pt idx="193">
                  <c:v>4539</c:v>
                </c:pt>
                <c:pt idx="194">
                  <c:v>4676</c:v>
                </c:pt>
                <c:pt idx="195">
                  <c:v>4571</c:v>
                </c:pt>
                <c:pt idx="196">
                  <c:v>4671</c:v>
                </c:pt>
                <c:pt idx="197">
                  <c:v>4476</c:v>
                </c:pt>
                <c:pt idx="198">
                  <c:v>4576</c:v>
                </c:pt>
                <c:pt idx="199">
                  <c:v>4156</c:v>
                </c:pt>
                <c:pt idx="200">
                  <c:v>4256</c:v>
                </c:pt>
                <c:pt idx="201">
                  <c:v>4156</c:v>
                </c:pt>
                <c:pt idx="202">
                  <c:v>4256</c:v>
                </c:pt>
                <c:pt idx="203">
                  <c:v>4104</c:v>
                </c:pt>
                <c:pt idx="204">
                  <c:v>4204</c:v>
                </c:pt>
                <c:pt idx="205">
                  <c:v>4304</c:v>
                </c:pt>
                <c:pt idx="206">
                  <c:v>3829</c:v>
                </c:pt>
                <c:pt idx="207">
                  <c:v>3929</c:v>
                </c:pt>
                <c:pt idx="208">
                  <c:v>3737</c:v>
                </c:pt>
                <c:pt idx="209">
                  <c:v>3612</c:v>
                </c:pt>
                <c:pt idx="210">
                  <c:v>3712</c:v>
                </c:pt>
                <c:pt idx="211">
                  <c:v>3812</c:v>
                </c:pt>
                <c:pt idx="212">
                  <c:v>3912</c:v>
                </c:pt>
                <c:pt idx="213">
                  <c:v>4012</c:v>
                </c:pt>
                <c:pt idx="214">
                  <c:v>4112</c:v>
                </c:pt>
                <c:pt idx="215">
                  <c:v>4212</c:v>
                </c:pt>
                <c:pt idx="216">
                  <c:v>4312</c:v>
                </c:pt>
                <c:pt idx="217">
                  <c:v>4007</c:v>
                </c:pt>
                <c:pt idx="218">
                  <c:v>4107</c:v>
                </c:pt>
                <c:pt idx="219">
                  <c:v>4007</c:v>
                </c:pt>
                <c:pt idx="220">
                  <c:v>3807</c:v>
                </c:pt>
                <c:pt idx="221">
                  <c:v>3672</c:v>
                </c:pt>
                <c:pt idx="222">
                  <c:v>2862</c:v>
                </c:pt>
                <c:pt idx="223">
                  <c:v>2962</c:v>
                </c:pt>
                <c:pt idx="224">
                  <c:v>3062</c:v>
                </c:pt>
                <c:pt idx="225">
                  <c:v>2852</c:v>
                </c:pt>
                <c:pt idx="226">
                  <c:v>2752</c:v>
                </c:pt>
                <c:pt idx="227">
                  <c:v>2852</c:v>
                </c:pt>
                <c:pt idx="228">
                  <c:v>2952</c:v>
                </c:pt>
                <c:pt idx="229">
                  <c:v>3052</c:v>
                </c:pt>
                <c:pt idx="230">
                  <c:v>3152</c:v>
                </c:pt>
                <c:pt idx="231">
                  <c:v>2987</c:v>
                </c:pt>
                <c:pt idx="232">
                  <c:v>3087</c:v>
                </c:pt>
                <c:pt idx="233">
                  <c:v>2987</c:v>
                </c:pt>
                <c:pt idx="234">
                  <c:v>2887</c:v>
                </c:pt>
                <c:pt idx="235">
                  <c:v>2987</c:v>
                </c:pt>
                <c:pt idx="236">
                  <c:v>3087</c:v>
                </c:pt>
                <c:pt idx="237">
                  <c:v>3187</c:v>
                </c:pt>
                <c:pt idx="238">
                  <c:v>3065</c:v>
                </c:pt>
                <c:pt idx="239">
                  <c:v>2942</c:v>
                </c:pt>
                <c:pt idx="240">
                  <c:v>3042</c:v>
                </c:pt>
                <c:pt idx="241">
                  <c:v>3142</c:v>
                </c:pt>
                <c:pt idx="242">
                  <c:v>2832</c:v>
                </c:pt>
                <c:pt idx="243">
                  <c:v>2932</c:v>
                </c:pt>
                <c:pt idx="244">
                  <c:v>3032</c:v>
                </c:pt>
                <c:pt idx="245">
                  <c:v>2797</c:v>
                </c:pt>
                <c:pt idx="246">
                  <c:v>2897</c:v>
                </c:pt>
                <c:pt idx="247">
                  <c:v>2572</c:v>
                </c:pt>
                <c:pt idx="248">
                  <c:v>2262</c:v>
                </c:pt>
                <c:pt idx="249">
                  <c:v>2362</c:v>
                </c:pt>
                <c:pt idx="250">
                  <c:v>2262</c:v>
                </c:pt>
                <c:pt idx="251">
                  <c:v>2362</c:v>
                </c:pt>
                <c:pt idx="252">
                  <c:v>2462</c:v>
                </c:pt>
                <c:pt idx="253">
                  <c:v>2562</c:v>
                </c:pt>
                <c:pt idx="254">
                  <c:v>2662</c:v>
                </c:pt>
                <c:pt idx="255">
                  <c:v>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4-4C60-8C51-119639EB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39280"/>
        <c:axId val="600139608"/>
      </c:lineChart>
      <c:catAx>
        <c:axId val="6001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39608"/>
        <c:crosses val="autoZero"/>
        <c:auto val="1"/>
        <c:lblAlgn val="ctr"/>
        <c:lblOffset val="100"/>
        <c:tickLblSkip val="1"/>
        <c:noMultiLvlLbl val="0"/>
      </c:catAx>
      <c:valAx>
        <c:axId val="6001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 of Successful Predictions Per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2'!$AF$41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2'!$AF$42:$AF$45</c:f>
              <c:numCache>
                <c:formatCode>General</c:formatCode>
                <c:ptCount val="4"/>
                <c:pt idx="0">
                  <c:v>0.46969696969696972</c:v>
                </c:pt>
                <c:pt idx="1">
                  <c:v>0.59340659340659341</c:v>
                </c:pt>
                <c:pt idx="2">
                  <c:v>0.70491803278688525</c:v>
                </c:pt>
                <c:pt idx="3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6-436C-9EEB-E571ADF9FDEA}"/>
            </c:ext>
          </c:extLst>
        </c:ser>
        <c:ser>
          <c:idx val="1"/>
          <c:order val="1"/>
          <c:tx>
            <c:strRef>
              <c:f>'AMOS 2018 SEASON OUTPUT DRAFT 2'!$AI$41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2'!$AI$42:$AI$45</c:f>
              <c:numCache>
                <c:formatCode>General</c:formatCode>
                <c:ptCount val="4"/>
                <c:pt idx="0">
                  <c:v>0.51282051282051277</c:v>
                </c:pt>
                <c:pt idx="1">
                  <c:v>0.59793814432989689</c:v>
                </c:pt>
                <c:pt idx="2">
                  <c:v>0.66666666666666663</c:v>
                </c:pt>
                <c:pt idx="3">
                  <c:v>0.92592592592592593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6-436C-9EEB-E571ADF9FDEA}"/>
            </c:ext>
          </c:extLst>
        </c:ser>
        <c:ser>
          <c:idx val="2"/>
          <c:order val="2"/>
          <c:tx>
            <c:strRef>
              <c:f>'AMOS 2018 SEASON OUTPUT DRAFT 2'!$AL$41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2'!$AL$42:$AL$45</c:f>
              <c:numCache>
                <c:formatCode>General</c:formatCode>
                <c:ptCount val="4"/>
                <c:pt idx="0">
                  <c:v>0.48684210526315791</c:v>
                </c:pt>
                <c:pt idx="1">
                  <c:v>0.67289719626168221</c:v>
                </c:pt>
                <c:pt idx="2">
                  <c:v>0.75362318840579712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6-436C-9EEB-E571ADF9FDEA}"/>
            </c:ext>
          </c:extLst>
        </c:ser>
        <c:ser>
          <c:idx val="3"/>
          <c:order val="3"/>
          <c:tx>
            <c:strRef>
              <c:f>'AMOS 2018 SEASON OUTPUT DRAFT 2'!$AO$41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2'!$AC$42:$AC$45</c:f>
              <c:strCache>
                <c:ptCount val="4"/>
                <c:pt idx="0">
                  <c:v>51-59</c:v>
                </c:pt>
                <c:pt idx="1">
                  <c:v>60-69</c:v>
                </c:pt>
                <c:pt idx="2">
                  <c:v>70-79</c:v>
                </c:pt>
                <c:pt idx="3">
                  <c:v>80-100</c:v>
                </c:pt>
              </c:strCache>
            </c:strRef>
          </c:cat>
          <c:val>
            <c:numRef>
              <c:f>'AMOS 2018 SEASON OUTPUT DRAFT 2'!$AO$42:$AO$45</c:f>
              <c:numCache>
                <c:formatCode>General</c:formatCode>
                <c:ptCount val="4"/>
                <c:pt idx="0">
                  <c:v>0.4823529411764706</c:v>
                </c:pt>
                <c:pt idx="1">
                  <c:v>0.63157894736842102</c:v>
                </c:pt>
                <c:pt idx="2">
                  <c:v>0.7846153846153846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6-436C-9EEB-E571ADF9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444312"/>
        <c:axId val="66944529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'AMOS 2018 SEASON OUTPUT DRAFT 2'!$AP$41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'AMOS 2018 SEASON OUTPUT DRAFT 2'!$AC$42:$AC$45</c15:sqref>
                        </c15:formulaRef>
                      </c:ext>
                    </c:extLst>
                    <c:strCache>
                      <c:ptCount val="4"/>
                      <c:pt idx="0">
                        <c:v>51-59</c:v>
                      </c:pt>
                      <c:pt idx="1">
                        <c:v>60-69</c:v>
                      </c:pt>
                      <c:pt idx="2">
                        <c:v>70-79</c:v>
                      </c:pt>
                      <c:pt idx="3">
                        <c:v>80-100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'AMOS 2018 SEASON OUTPUT DRAFT 2'!$AP$42:$AP$45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0.48792813223927778</c:v>
                      </c:pt>
                      <c:pt idx="1">
                        <c:v>0.6239552203416483</c:v>
                      </c:pt>
                      <c:pt idx="2">
                        <c:v>0.72745581811868343</c:v>
                      </c:pt>
                      <c:pt idx="3">
                        <c:v>0.84113060428849906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196-436C-9EEB-E571ADF9FDEA}"/>
                  </c:ext>
                </c:extLst>
              </c15:ser>
            </c15:filteredBarSeries>
          </c:ext>
        </c:extLst>
      </c:barChart>
      <c:catAx>
        <c:axId val="6694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5296"/>
        <c:crosses val="autoZero"/>
        <c:auto val="1"/>
        <c:lblAlgn val="ctr"/>
        <c:lblOffset val="100"/>
        <c:noMultiLvlLbl val="0"/>
      </c:catAx>
      <c:valAx>
        <c:axId val="66944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43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Most Successful</a:t>
            </a:r>
            <a:r>
              <a:rPr lang="en-CA" baseline="0"/>
              <a:t> Range Per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2'!$AV$1</c:f>
              <c:strCache>
                <c:ptCount val="1"/>
                <c:pt idx="0">
                  <c:v>AMOS_+80_-20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2'!$AV$2:$AV$257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5100</c:v>
                </c:pt>
                <c:pt idx="7">
                  <c:v>5100</c:v>
                </c:pt>
                <c:pt idx="8">
                  <c:v>5100</c:v>
                </c:pt>
                <c:pt idx="9">
                  <c:v>5100</c:v>
                </c:pt>
                <c:pt idx="10">
                  <c:v>5100</c:v>
                </c:pt>
                <c:pt idx="11">
                  <c:v>5100</c:v>
                </c:pt>
                <c:pt idx="12">
                  <c:v>5100</c:v>
                </c:pt>
                <c:pt idx="13">
                  <c:v>5100</c:v>
                </c:pt>
                <c:pt idx="14">
                  <c:v>5100</c:v>
                </c:pt>
                <c:pt idx="15">
                  <c:v>5100</c:v>
                </c:pt>
                <c:pt idx="16">
                  <c:v>5100</c:v>
                </c:pt>
                <c:pt idx="17">
                  <c:v>5100</c:v>
                </c:pt>
                <c:pt idx="18">
                  <c:v>5100</c:v>
                </c:pt>
                <c:pt idx="19">
                  <c:v>5100</c:v>
                </c:pt>
                <c:pt idx="20">
                  <c:v>5100</c:v>
                </c:pt>
                <c:pt idx="21">
                  <c:v>5100</c:v>
                </c:pt>
                <c:pt idx="22">
                  <c:v>4898</c:v>
                </c:pt>
                <c:pt idx="23">
                  <c:v>5031</c:v>
                </c:pt>
                <c:pt idx="24">
                  <c:v>5031</c:v>
                </c:pt>
                <c:pt idx="25">
                  <c:v>4792</c:v>
                </c:pt>
                <c:pt idx="26">
                  <c:v>4792</c:v>
                </c:pt>
                <c:pt idx="27">
                  <c:v>4792</c:v>
                </c:pt>
                <c:pt idx="28">
                  <c:v>4792</c:v>
                </c:pt>
                <c:pt idx="29">
                  <c:v>4792</c:v>
                </c:pt>
                <c:pt idx="30">
                  <c:v>4792</c:v>
                </c:pt>
                <c:pt idx="31">
                  <c:v>4792</c:v>
                </c:pt>
                <c:pt idx="32">
                  <c:v>4792</c:v>
                </c:pt>
                <c:pt idx="33">
                  <c:v>4792</c:v>
                </c:pt>
                <c:pt idx="34">
                  <c:v>4792</c:v>
                </c:pt>
                <c:pt idx="35">
                  <c:v>4892</c:v>
                </c:pt>
                <c:pt idx="36">
                  <c:v>4892</c:v>
                </c:pt>
                <c:pt idx="37">
                  <c:v>4452</c:v>
                </c:pt>
                <c:pt idx="38">
                  <c:v>4452</c:v>
                </c:pt>
                <c:pt idx="39">
                  <c:v>4452</c:v>
                </c:pt>
                <c:pt idx="40">
                  <c:v>4452</c:v>
                </c:pt>
                <c:pt idx="41">
                  <c:v>4452</c:v>
                </c:pt>
                <c:pt idx="42">
                  <c:v>4452</c:v>
                </c:pt>
                <c:pt idx="43">
                  <c:v>4452</c:v>
                </c:pt>
                <c:pt idx="44">
                  <c:v>4452</c:v>
                </c:pt>
                <c:pt idx="45">
                  <c:v>4452</c:v>
                </c:pt>
                <c:pt idx="46">
                  <c:v>4452</c:v>
                </c:pt>
                <c:pt idx="47">
                  <c:v>4452</c:v>
                </c:pt>
                <c:pt idx="48">
                  <c:v>4452</c:v>
                </c:pt>
                <c:pt idx="49">
                  <c:v>4277</c:v>
                </c:pt>
                <c:pt idx="50">
                  <c:v>4277</c:v>
                </c:pt>
                <c:pt idx="51">
                  <c:v>4277</c:v>
                </c:pt>
                <c:pt idx="52">
                  <c:v>4277</c:v>
                </c:pt>
                <c:pt idx="53">
                  <c:v>4277</c:v>
                </c:pt>
                <c:pt idx="54">
                  <c:v>4277</c:v>
                </c:pt>
                <c:pt idx="55">
                  <c:v>4277</c:v>
                </c:pt>
                <c:pt idx="56">
                  <c:v>4277</c:v>
                </c:pt>
                <c:pt idx="57">
                  <c:v>4377</c:v>
                </c:pt>
                <c:pt idx="58">
                  <c:v>4377</c:v>
                </c:pt>
                <c:pt idx="59">
                  <c:v>4377</c:v>
                </c:pt>
                <c:pt idx="60">
                  <c:v>4377</c:v>
                </c:pt>
                <c:pt idx="61">
                  <c:v>4377</c:v>
                </c:pt>
                <c:pt idx="62">
                  <c:v>4277</c:v>
                </c:pt>
                <c:pt idx="63">
                  <c:v>4277</c:v>
                </c:pt>
                <c:pt idx="64">
                  <c:v>4007</c:v>
                </c:pt>
                <c:pt idx="65">
                  <c:v>4007</c:v>
                </c:pt>
                <c:pt idx="66">
                  <c:v>4007</c:v>
                </c:pt>
                <c:pt idx="67">
                  <c:v>4007</c:v>
                </c:pt>
                <c:pt idx="68">
                  <c:v>4007</c:v>
                </c:pt>
                <c:pt idx="69">
                  <c:v>4007</c:v>
                </c:pt>
                <c:pt idx="70">
                  <c:v>4007</c:v>
                </c:pt>
                <c:pt idx="71">
                  <c:v>4007</c:v>
                </c:pt>
                <c:pt idx="72">
                  <c:v>4007</c:v>
                </c:pt>
                <c:pt idx="73">
                  <c:v>4007</c:v>
                </c:pt>
                <c:pt idx="74">
                  <c:v>3851</c:v>
                </c:pt>
                <c:pt idx="75">
                  <c:v>3851</c:v>
                </c:pt>
                <c:pt idx="76">
                  <c:v>3851</c:v>
                </c:pt>
                <c:pt idx="77">
                  <c:v>3851</c:v>
                </c:pt>
                <c:pt idx="78">
                  <c:v>3851</c:v>
                </c:pt>
                <c:pt idx="79">
                  <c:v>3851</c:v>
                </c:pt>
                <c:pt idx="80">
                  <c:v>3851</c:v>
                </c:pt>
                <c:pt idx="81">
                  <c:v>3851</c:v>
                </c:pt>
                <c:pt idx="82">
                  <c:v>3851</c:v>
                </c:pt>
                <c:pt idx="83">
                  <c:v>3851</c:v>
                </c:pt>
                <c:pt idx="84">
                  <c:v>3851</c:v>
                </c:pt>
                <c:pt idx="85">
                  <c:v>3851</c:v>
                </c:pt>
                <c:pt idx="86">
                  <c:v>3851</c:v>
                </c:pt>
                <c:pt idx="87">
                  <c:v>3851</c:v>
                </c:pt>
                <c:pt idx="88">
                  <c:v>3851</c:v>
                </c:pt>
                <c:pt idx="89">
                  <c:v>3851</c:v>
                </c:pt>
                <c:pt idx="90">
                  <c:v>3851</c:v>
                </c:pt>
                <c:pt idx="91">
                  <c:v>3951</c:v>
                </c:pt>
                <c:pt idx="92">
                  <c:v>4051</c:v>
                </c:pt>
                <c:pt idx="93">
                  <c:v>4051</c:v>
                </c:pt>
                <c:pt idx="94">
                  <c:v>4051</c:v>
                </c:pt>
                <c:pt idx="95">
                  <c:v>4051</c:v>
                </c:pt>
                <c:pt idx="96">
                  <c:v>4051</c:v>
                </c:pt>
                <c:pt idx="97">
                  <c:v>4051</c:v>
                </c:pt>
                <c:pt idx="98">
                  <c:v>4051</c:v>
                </c:pt>
                <c:pt idx="99">
                  <c:v>4051</c:v>
                </c:pt>
                <c:pt idx="100">
                  <c:v>3831</c:v>
                </c:pt>
                <c:pt idx="101">
                  <c:v>3931</c:v>
                </c:pt>
                <c:pt idx="102">
                  <c:v>3931</c:v>
                </c:pt>
                <c:pt idx="103">
                  <c:v>3931</c:v>
                </c:pt>
                <c:pt idx="104">
                  <c:v>3931</c:v>
                </c:pt>
                <c:pt idx="105">
                  <c:v>3931</c:v>
                </c:pt>
                <c:pt idx="106">
                  <c:v>4031</c:v>
                </c:pt>
                <c:pt idx="107">
                  <c:v>4031</c:v>
                </c:pt>
                <c:pt idx="108">
                  <c:v>4031</c:v>
                </c:pt>
                <c:pt idx="109">
                  <c:v>4031</c:v>
                </c:pt>
                <c:pt idx="110">
                  <c:v>4031</c:v>
                </c:pt>
                <c:pt idx="111">
                  <c:v>3871</c:v>
                </c:pt>
                <c:pt idx="112">
                  <c:v>3871</c:v>
                </c:pt>
                <c:pt idx="113">
                  <c:v>3871</c:v>
                </c:pt>
                <c:pt idx="114">
                  <c:v>3871</c:v>
                </c:pt>
                <c:pt idx="115">
                  <c:v>3871</c:v>
                </c:pt>
                <c:pt idx="116">
                  <c:v>3871</c:v>
                </c:pt>
                <c:pt idx="117">
                  <c:v>3971</c:v>
                </c:pt>
                <c:pt idx="118">
                  <c:v>3971</c:v>
                </c:pt>
                <c:pt idx="119">
                  <c:v>3971</c:v>
                </c:pt>
                <c:pt idx="120">
                  <c:v>3971</c:v>
                </c:pt>
                <c:pt idx="121">
                  <c:v>3971</c:v>
                </c:pt>
                <c:pt idx="122">
                  <c:v>3971</c:v>
                </c:pt>
                <c:pt idx="123">
                  <c:v>3971</c:v>
                </c:pt>
                <c:pt idx="124">
                  <c:v>3971</c:v>
                </c:pt>
                <c:pt idx="125">
                  <c:v>3971</c:v>
                </c:pt>
                <c:pt idx="126">
                  <c:v>3971</c:v>
                </c:pt>
                <c:pt idx="127">
                  <c:v>3971</c:v>
                </c:pt>
                <c:pt idx="128">
                  <c:v>3971</c:v>
                </c:pt>
                <c:pt idx="129">
                  <c:v>3971</c:v>
                </c:pt>
                <c:pt idx="130">
                  <c:v>3971</c:v>
                </c:pt>
                <c:pt idx="131">
                  <c:v>3971</c:v>
                </c:pt>
                <c:pt idx="132">
                  <c:v>3971</c:v>
                </c:pt>
                <c:pt idx="133">
                  <c:v>3971</c:v>
                </c:pt>
                <c:pt idx="134">
                  <c:v>4071</c:v>
                </c:pt>
                <c:pt idx="135">
                  <c:v>4071</c:v>
                </c:pt>
                <c:pt idx="136">
                  <c:v>4071</c:v>
                </c:pt>
                <c:pt idx="137">
                  <c:v>4071</c:v>
                </c:pt>
                <c:pt idx="138">
                  <c:v>4071</c:v>
                </c:pt>
                <c:pt idx="139">
                  <c:v>4071</c:v>
                </c:pt>
                <c:pt idx="140">
                  <c:v>4171</c:v>
                </c:pt>
                <c:pt idx="141">
                  <c:v>4171</c:v>
                </c:pt>
                <c:pt idx="142">
                  <c:v>4171</c:v>
                </c:pt>
                <c:pt idx="143">
                  <c:v>4171</c:v>
                </c:pt>
                <c:pt idx="144">
                  <c:v>4171</c:v>
                </c:pt>
                <c:pt idx="145">
                  <c:v>4171</c:v>
                </c:pt>
                <c:pt idx="146">
                  <c:v>4171</c:v>
                </c:pt>
                <c:pt idx="147">
                  <c:v>4171</c:v>
                </c:pt>
                <c:pt idx="148">
                  <c:v>4171</c:v>
                </c:pt>
                <c:pt idx="149">
                  <c:v>3986</c:v>
                </c:pt>
                <c:pt idx="150">
                  <c:v>3986</c:v>
                </c:pt>
                <c:pt idx="151">
                  <c:v>3986</c:v>
                </c:pt>
                <c:pt idx="152">
                  <c:v>3986</c:v>
                </c:pt>
                <c:pt idx="153">
                  <c:v>3986</c:v>
                </c:pt>
                <c:pt idx="154">
                  <c:v>3986</c:v>
                </c:pt>
                <c:pt idx="155">
                  <c:v>3986</c:v>
                </c:pt>
                <c:pt idx="156">
                  <c:v>3886</c:v>
                </c:pt>
                <c:pt idx="157">
                  <c:v>3886</c:v>
                </c:pt>
                <c:pt idx="158">
                  <c:v>3886</c:v>
                </c:pt>
                <c:pt idx="159">
                  <c:v>3886</c:v>
                </c:pt>
                <c:pt idx="160">
                  <c:v>3886</c:v>
                </c:pt>
                <c:pt idx="161">
                  <c:v>3886</c:v>
                </c:pt>
                <c:pt idx="162">
                  <c:v>3986</c:v>
                </c:pt>
                <c:pt idx="163">
                  <c:v>4086</c:v>
                </c:pt>
                <c:pt idx="164">
                  <c:v>4086</c:v>
                </c:pt>
                <c:pt idx="165">
                  <c:v>4086</c:v>
                </c:pt>
                <c:pt idx="166">
                  <c:v>3926</c:v>
                </c:pt>
                <c:pt idx="167">
                  <c:v>3926</c:v>
                </c:pt>
                <c:pt idx="168">
                  <c:v>3926</c:v>
                </c:pt>
                <c:pt idx="169">
                  <c:v>3926</c:v>
                </c:pt>
                <c:pt idx="170">
                  <c:v>3926</c:v>
                </c:pt>
                <c:pt idx="171">
                  <c:v>3926</c:v>
                </c:pt>
                <c:pt idx="172">
                  <c:v>3926</c:v>
                </c:pt>
                <c:pt idx="173">
                  <c:v>3926</c:v>
                </c:pt>
                <c:pt idx="174">
                  <c:v>3926</c:v>
                </c:pt>
                <c:pt idx="175">
                  <c:v>4026</c:v>
                </c:pt>
                <c:pt idx="176">
                  <c:v>4026</c:v>
                </c:pt>
                <c:pt idx="177">
                  <c:v>4026</c:v>
                </c:pt>
                <c:pt idx="178">
                  <c:v>4026</c:v>
                </c:pt>
                <c:pt idx="179">
                  <c:v>4026</c:v>
                </c:pt>
                <c:pt idx="180">
                  <c:v>4026</c:v>
                </c:pt>
                <c:pt idx="181">
                  <c:v>4026</c:v>
                </c:pt>
                <c:pt idx="182">
                  <c:v>4026</c:v>
                </c:pt>
                <c:pt idx="183">
                  <c:v>4026</c:v>
                </c:pt>
                <c:pt idx="184">
                  <c:v>4026</c:v>
                </c:pt>
                <c:pt idx="185">
                  <c:v>4026</c:v>
                </c:pt>
                <c:pt idx="186">
                  <c:v>4026</c:v>
                </c:pt>
                <c:pt idx="187">
                  <c:v>4026</c:v>
                </c:pt>
                <c:pt idx="188">
                  <c:v>4026</c:v>
                </c:pt>
                <c:pt idx="189">
                  <c:v>4026</c:v>
                </c:pt>
                <c:pt idx="190">
                  <c:v>4026</c:v>
                </c:pt>
                <c:pt idx="191">
                  <c:v>4026</c:v>
                </c:pt>
                <c:pt idx="192">
                  <c:v>4026</c:v>
                </c:pt>
                <c:pt idx="193">
                  <c:v>4026</c:v>
                </c:pt>
                <c:pt idx="194">
                  <c:v>4026</c:v>
                </c:pt>
                <c:pt idx="195">
                  <c:v>4026</c:v>
                </c:pt>
                <c:pt idx="196">
                  <c:v>4026</c:v>
                </c:pt>
                <c:pt idx="197">
                  <c:v>4026</c:v>
                </c:pt>
                <c:pt idx="198">
                  <c:v>4026</c:v>
                </c:pt>
                <c:pt idx="199">
                  <c:v>4026</c:v>
                </c:pt>
                <c:pt idx="200">
                  <c:v>4026</c:v>
                </c:pt>
                <c:pt idx="201">
                  <c:v>3926</c:v>
                </c:pt>
                <c:pt idx="202">
                  <c:v>3926</c:v>
                </c:pt>
                <c:pt idx="203">
                  <c:v>3926</c:v>
                </c:pt>
                <c:pt idx="204">
                  <c:v>3926</c:v>
                </c:pt>
                <c:pt idx="205">
                  <c:v>3926</c:v>
                </c:pt>
                <c:pt idx="206">
                  <c:v>3926</c:v>
                </c:pt>
                <c:pt idx="207">
                  <c:v>3926</c:v>
                </c:pt>
                <c:pt idx="208">
                  <c:v>3926</c:v>
                </c:pt>
                <c:pt idx="209">
                  <c:v>3926</c:v>
                </c:pt>
                <c:pt idx="210">
                  <c:v>3926</c:v>
                </c:pt>
                <c:pt idx="211">
                  <c:v>3926</c:v>
                </c:pt>
                <c:pt idx="212">
                  <c:v>3926</c:v>
                </c:pt>
                <c:pt idx="213">
                  <c:v>3926</c:v>
                </c:pt>
                <c:pt idx="214">
                  <c:v>3926</c:v>
                </c:pt>
                <c:pt idx="215">
                  <c:v>3926</c:v>
                </c:pt>
                <c:pt idx="216">
                  <c:v>3926</c:v>
                </c:pt>
                <c:pt idx="217">
                  <c:v>3926</c:v>
                </c:pt>
                <c:pt idx="218">
                  <c:v>4026</c:v>
                </c:pt>
                <c:pt idx="219">
                  <c:v>4026</c:v>
                </c:pt>
                <c:pt idx="220">
                  <c:v>4026</c:v>
                </c:pt>
                <c:pt idx="221">
                  <c:v>4026</c:v>
                </c:pt>
                <c:pt idx="222">
                  <c:v>3216</c:v>
                </c:pt>
                <c:pt idx="223">
                  <c:v>3216</c:v>
                </c:pt>
                <c:pt idx="224">
                  <c:v>3316</c:v>
                </c:pt>
                <c:pt idx="225">
                  <c:v>3316</c:v>
                </c:pt>
                <c:pt idx="226">
                  <c:v>3316</c:v>
                </c:pt>
                <c:pt idx="227">
                  <c:v>3316</c:v>
                </c:pt>
                <c:pt idx="228">
                  <c:v>3416</c:v>
                </c:pt>
                <c:pt idx="229">
                  <c:v>3416</c:v>
                </c:pt>
                <c:pt idx="230">
                  <c:v>3416</c:v>
                </c:pt>
                <c:pt idx="231">
                  <c:v>3251</c:v>
                </c:pt>
                <c:pt idx="232">
                  <c:v>3351</c:v>
                </c:pt>
                <c:pt idx="233">
                  <c:v>3351</c:v>
                </c:pt>
                <c:pt idx="234">
                  <c:v>3351</c:v>
                </c:pt>
                <c:pt idx="235">
                  <c:v>3351</c:v>
                </c:pt>
                <c:pt idx="236">
                  <c:v>3351</c:v>
                </c:pt>
                <c:pt idx="237">
                  <c:v>3451</c:v>
                </c:pt>
                <c:pt idx="238">
                  <c:v>3451</c:v>
                </c:pt>
                <c:pt idx="239">
                  <c:v>3451</c:v>
                </c:pt>
                <c:pt idx="240">
                  <c:v>3451</c:v>
                </c:pt>
                <c:pt idx="241">
                  <c:v>3451</c:v>
                </c:pt>
                <c:pt idx="242">
                  <c:v>3451</c:v>
                </c:pt>
                <c:pt idx="243">
                  <c:v>3451</c:v>
                </c:pt>
                <c:pt idx="244">
                  <c:v>3551</c:v>
                </c:pt>
                <c:pt idx="245">
                  <c:v>3551</c:v>
                </c:pt>
                <c:pt idx="246">
                  <c:v>3651</c:v>
                </c:pt>
                <c:pt idx="247">
                  <c:v>3651</c:v>
                </c:pt>
                <c:pt idx="248">
                  <c:v>3651</c:v>
                </c:pt>
                <c:pt idx="249">
                  <c:v>3751</c:v>
                </c:pt>
                <c:pt idx="250">
                  <c:v>3751</c:v>
                </c:pt>
                <c:pt idx="251">
                  <c:v>3751</c:v>
                </c:pt>
                <c:pt idx="252">
                  <c:v>3751</c:v>
                </c:pt>
                <c:pt idx="253">
                  <c:v>3751</c:v>
                </c:pt>
                <c:pt idx="254">
                  <c:v>3851</c:v>
                </c:pt>
                <c:pt idx="255">
                  <c:v>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29F-90A2-AD80B40A2E96}"/>
            </c:ext>
          </c:extLst>
        </c:ser>
        <c:ser>
          <c:idx val="3"/>
          <c:order val="1"/>
          <c:tx>
            <c:strRef>
              <c:f>'AMOS 2018 SEASON OUTPUT DRAFT 2'!$BO$1</c:f>
              <c:strCache>
                <c:ptCount val="1"/>
                <c:pt idx="0">
                  <c:v>FPI_+70_-30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2'!$BO$2:$BO$257</c:f>
              <c:numCache>
                <c:formatCode>General</c:formatCode>
                <c:ptCount val="256"/>
                <c:pt idx="0">
                  <c:v>5000</c:v>
                </c:pt>
                <c:pt idx="1">
                  <c:v>5100</c:v>
                </c:pt>
                <c:pt idx="2">
                  <c:v>5100</c:v>
                </c:pt>
                <c:pt idx="3">
                  <c:v>5100</c:v>
                </c:pt>
                <c:pt idx="4">
                  <c:v>5100</c:v>
                </c:pt>
                <c:pt idx="5">
                  <c:v>5100</c:v>
                </c:pt>
                <c:pt idx="6">
                  <c:v>5200</c:v>
                </c:pt>
                <c:pt idx="7">
                  <c:v>4750</c:v>
                </c:pt>
                <c:pt idx="8">
                  <c:v>4750</c:v>
                </c:pt>
                <c:pt idx="9">
                  <c:v>4750</c:v>
                </c:pt>
                <c:pt idx="10">
                  <c:v>4750</c:v>
                </c:pt>
                <c:pt idx="11">
                  <c:v>4750</c:v>
                </c:pt>
                <c:pt idx="12">
                  <c:v>4750</c:v>
                </c:pt>
                <c:pt idx="13">
                  <c:v>4850</c:v>
                </c:pt>
                <c:pt idx="14">
                  <c:v>4850</c:v>
                </c:pt>
                <c:pt idx="15">
                  <c:v>4535</c:v>
                </c:pt>
                <c:pt idx="16">
                  <c:v>4535</c:v>
                </c:pt>
                <c:pt idx="17">
                  <c:v>4535</c:v>
                </c:pt>
                <c:pt idx="18">
                  <c:v>4635</c:v>
                </c:pt>
                <c:pt idx="19">
                  <c:v>4635</c:v>
                </c:pt>
                <c:pt idx="20">
                  <c:v>4735</c:v>
                </c:pt>
                <c:pt idx="21">
                  <c:v>4735</c:v>
                </c:pt>
                <c:pt idx="22">
                  <c:v>4735</c:v>
                </c:pt>
                <c:pt idx="23">
                  <c:v>4735</c:v>
                </c:pt>
                <c:pt idx="24">
                  <c:v>4735</c:v>
                </c:pt>
                <c:pt idx="25">
                  <c:v>4735</c:v>
                </c:pt>
                <c:pt idx="26">
                  <c:v>4835</c:v>
                </c:pt>
                <c:pt idx="27">
                  <c:v>4935</c:v>
                </c:pt>
                <c:pt idx="28">
                  <c:v>4935</c:v>
                </c:pt>
                <c:pt idx="29">
                  <c:v>4935</c:v>
                </c:pt>
                <c:pt idx="30">
                  <c:v>5035</c:v>
                </c:pt>
                <c:pt idx="31">
                  <c:v>5035</c:v>
                </c:pt>
                <c:pt idx="32">
                  <c:v>5035</c:v>
                </c:pt>
                <c:pt idx="33">
                  <c:v>5035</c:v>
                </c:pt>
                <c:pt idx="34">
                  <c:v>5135</c:v>
                </c:pt>
                <c:pt idx="35">
                  <c:v>5135</c:v>
                </c:pt>
                <c:pt idx="36">
                  <c:v>5135</c:v>
                </c:pt>
                <c:pt idx="37">
                  <c:v>4695</c:v>
                </c:pt>
                <c:pt idx="38">
                  <c:v>4695</c:v>
                </c:pt>
                <c:pt idx="39">
                  <c:v>4695</c:v>
                </c:pt>
                <c:pt idx="40">
                  <c:v>3545</c:v>
                </c:pt>
                <c:pt idx="41">
                  <c:v>3645</c:v>
                </c:pt>
                <c:pt idx="42">
                  <c:v>3645</c:v>
                </c:pt>
                <c:pt idx="43">
                  <c:v>3745</c:v>
                </c:pt>
                <c:pt idx="44">
                  <c:v>3745</c:v>
                </c:pt>
                <c:pt idx="45">
                  <c:v>3745</c:v>
                </c:pt>
                <c:pt idx="46">
                  <c:v>3745</c:v>
                </c:pt>
                <c:pt idx="47">
                  <c:v>3745</c:v>
                </c:pt>
                <c:pt idx="48">
                  <c:v>3845</c:v>
                </c:pt>
                <c:pt idx="49">
                  <c:v>3845</c:v>
                </c:pt>
                <c:pt idx="50">
                  <c:v>3845</c:v>
                </c:pt>
                <c:pt idx="51">
                  <c:v>3845</c:v>
                </c:pt>
                <c:pt idx="52">
                  <c:v>3945</c:v>
                </c:pt>
                <c:pt idx="53">
                  <c:v>3945</c:v>
                </c:pt>
                <c:pt idx="54">
                  <c:v>4045</c:v>
                </c:pt>
                <c:pt idx="55">
                  <c:v>4145</c:v>
                </c:pt>
                <c:pt idx="56">
                  <c:v>4145</c:v>
                </c:pt>
                <c:pt idx="57">
                  <c:v>4145</c:v>
                </c:pt>
                <c:pt idx="58">
                  <c:v>4145</c:v>
                </c:pt>
                <c:pt idx="59">
                  <c:v>4245</c:v>
                </c:pt>
                <c:pt idx="60">
                  <c:v>4245</c:v>
                </c:pt>
                <c:pt idx="61">
                  <c:v>4245</c:v>
                </c:pt>
                <c:pt idx="62">
                  <c:v>4245</c:v>
                </c:pt>
                <c:pt idx="63">
                  <c:v>4345</c:v>
                </c:pt>
                <c:pt idx="64">
                  <c:v>4345</c:v>
                </c:pt>
                <c:pt idx="65">
                  <c:v>4445</c:v>
                </c:pt>
                <c:pt idx="66">
                  <c:v>4545</c:v>
                </c:pt>
                <c:pt idx="67">
                  <c:v>4383</c:v>
                </c:pt>
                <c:pt idx="68">
                  <c:v>4383</c:v>
                </c:pt>
                <c:pt idx="69">
                  <c:v>4383</c:v>
                </c:pt>
                <c:pt idx="70">
                  <c:v>4383</c:v>
                </c:pt>
                <c:pt idx="71">
                  <c:v>4383</c:v>
                </c:pt>
                <c:pt idx="72">
                  <c:v>4483</c:v>
                </c:pt>
                <c:pt idx="73">
                  <c:v>4483</c:v>
                </c:pt>
                <c:pt idx="74">
                  <c:v>4327</c:v>
                </c:pt>
                <c:pt idx="75">
                  <c:v>4327</c:v>
                </c:pt>
                <c:pt idx="76">
                  <c:v>4327</c:v>
                </c:pt>
                <c:pt idx="77">
                  <c:v>4327</c:v>
                </c:pt>
                <c:pt idx="78">
                  <c:v>4327</c:v>
                </c:pt>
                <c:pt idx="79">
                  <c:v>4327</c:v>
                </c:pt>
                <c:pt idx="80">
                  <c:v>4327</c:v>
                </c:pt>
                <c:pt idx="81">
                  <c:v>4327</c:v>
                </c:pt>
                <c:pt idx="82">
                  <c:v>4427</c:v>
                </c:pt>
                <c:pt idx="83">
                  <c:v>4427</c:v>
                </c:pt>
                <c:pt idx="84">
                  <c:v>4527</c:v>
                </c:pt>
                <c:pt idx="85">
                  <c:v>4527</c:v>
                </c:pt>
                <c:pt idx="86">
                  <c:v>4527</c:v>
                </c:pt>
                <c:pt idx="87">
                  <c:v>4527</c:v>
                </c:pt>
                <c:pt idx="88">
                  <c:v>4627</c:v>
                </c:pt>
                <c:pt idx="89">
                  <c:v>4627</c:v>
                </c:pt>
                <c:pt idx="90">
                  <c:v>4627</c:v>
                </c:pt>
                <c:pt idx="91">
                  <c:v>4627</c:v>
                </c:pt>
                <c:pt idx="92">
                  <c:v>4727</c:v>
                </c:pt>
                <c:pt idx="93">
                  <c:v>4727</c:v>
                </c:pt>
                <c:pt idx="94">
                  <c:v>4727</c:v>
                </c:pt>
                <c:pt idx="95">
                  <c:v>4827</c:v>
                </c:pt>
                <c:pt idx="96">
                  <c:v>4827</c:v>
                </c:pt>
                <c:pt idx="97">
                  <c:v>4827</c:v>
                </c:pt>
                <c:pt idx="98">
                  <c:v>4827</c:v>
                </c:pt>
                <c:pt idx="99">
                  <c:v>4827</c:v>
                </c:pt>
                <c:pt idx="100">
                  <c:v>4827</c:v>
                </c:pt>
                <c:pt idx="101">
                  <c:v>4927</c:v>
                </c:pt>
                <c:pt idx="102">
                  <c:v>4927</c:v>
                </c:pt>
                <c:pt idx="103">
                  <c:v>4927</c:v>
                </c:pt>
                <c:pt idx="104">
                  <c:v>5027</c:v>
                </c:pt>
                <c:pt idx="105">
                  <c:v>5127</c:v>
                </c:pt>
                <c:pt idx="106">
                  <c:v>5127</c:v>
                </c:pt>
                <c:pt idx="107">
                  <c:v>5227</c:v>
                </c:pt>
                <c:pt idx="108">
                  <c:v>5227</c:v>
                </c:pt>
                <c:pt idx="109">
                  <c:v>5327</c:v>
                </c:pt>
                <c:pt idx="110">
                  <c:v>5327</c:v>
                </c:pt>
                <c:pt idx="111">
                  <c:v>5327</c:v>
                </c:pt>
                <c:pt idx="112">
                  <c:v>5427</c:v>
                </c:pt>
                <c:pt idx="113">
                  <c:v>5427</c:v>
                </c:pt>
                <c:pt idx="114">
                  <c:v>5527</c:v>
                </c:pt>
                <c:pt idx="115">
                  <c:v>5527</c:v>
                </c:pt>
                <c:pt idx="116">
                  <c:v>5527</c:v>
                </c:pt>
                <c:pt idx="117">
                  <c:v>5627</c:v>
                </c:pt>
                <c:pt idx="118">
                  <c:v>5627</c:v>
                </c:pt>
                <c:pt idx="119">
                  <c:v>5627</c:v>
                </c:pt>
                <c:pt idx="120">
                  <c:v>5727</c:v>
                </c:pt>
                <c:pt idx="121">
                  <c:v>5727</c:v>
                </c:pt>
                <c:pt idx="122">
                  <c:v>5727</c:v>
                </c:pt>
                <c:pt idx="123">
                  <c:v>5827</c:v>
                </c:pt>
                <c:pt idx="124">
                  <c:v>5927</c:v>
                </c:pt>
                <c:pt idx="125">
                  <c:v>6027</c:v>
                </c:pt>
                <c:pt idx="126">
                  <c:v>6027</c:v>
                </c:pt>
                <c:pt idx="127">
                  <c:v>6127</c:v>
                </c:pt>
                <c:pt idx="128">
                  <c:v>6127</c:v>
                </c:pt>
                <c:pt idx="129">
                  <c:v>6127</c:v>
                </c:pt>
                <c:pt idx="130">
                  <c:v>6127</c:v>
                </c:pt>
                <c:pt idx="131">
                  <c:v>6127</c:v>
                </c:pt>
                <c:pt idx="132">
                  <c:v>6127</c:v>
                </c:pt>
                <c:pt idx="133">
                  <c:v>5917</c:v>
                </c:pt>
                <c:pt idx="134">
                  <c:v>5917</c:v>
                </c:pt>
                <c:pt idx="135">
                  <c:v>6017</c:v>
                </c:pt>
                <c:pt idx="136">
                  <c:v>6017</c:v>
                </c:pt>
                <c:pt idx="137">
                  <c:v>6017</c:v>
                </c:pt>
                <c:pt idx="138">
                  <c:v>6117</c:v>
                </c:pt>
                <c:pt idx="139">
                  <c:v>6117</c:v>
                </c:pt>
                <c:pt idx="140">
                  <c:v>6217</c:v>
                </c:pt>
                <c:pt idx="141">
                  <c:v>5927</c:v>
                </c:pt>
                <c:pt idx="142">
                  <c:v>5927</c:v>
                </c:pt>
                <c:pt idx="143">
                  <c:v>5927</c:v>
                </c:pt>
                <c:pt idx="144">
                  <c:v>6027</c:v>
                </c:pt>
                <c:pt idx="145">
                  <c:v>6127</c:v>
                </c:pt>
                <c:pt idx="146">
                  <c:v>5782</c:v>
                </c:pt>
                <c:pt idx="147">
                  <c:v>5782</c:v>
                </c:pt>
                <c:pt idx="148">
                  <c:v>5782</c:v>
                </c:pt>
                <c:pt idx="149">
                  <c:v>5782</c:v>
                </c:pt>
                <c:pt idx="150">
                  <c:v>5882</c:v>
                </c:pt>
                <c:pt idx="151">
                  <c:v>5882</c:v>
                </c:pt>
                <c:pt idx="152">
                  <c:v>5882</c:v>
                </c:pt>
                <c:pt idx="153">
                  <c:v>5882</c:v>
                </c:pt>
                <c:pt idx="154">
                  <c:v>5982</c:v>
                </c:pt>
                <c:pt idx="155">
                  <c:v>6082</c:v>
                </c:pt>
                <c:pt idx="156">
                  <c:v>6082</c:v>
                </c:pt>
                <c:pt idx="157">
                  <c:v>6082</c:v>
                </c:pt>
                <c:pt idx="158">
                  <c:v>5772</c:v>
                </c:pt>
                <c:pt idx="159">
                  <c:v>5772</c:v>
                </c:pt>
                <c:pt idx="160">
                  <c:v>5772</c:v>
                </c:pt>
                <c:pt idx="161">
                  <c:v>5772</c:v>
                </c:pt>
                <c:pt idx="162">
                  <c:v>5872</c:v>
                </c:pt>
                <c:pt idx="163">
                  <c:v>5972</c:v>
                </c:pt>
                <c:pt idx="164">
                  <c:v>6072</c:v>
                </c:pt>
                <c:pt idx="165">
                  <c:v>6072</c:v>
                </c:pt>
                <c:pt idx="166">
                  <c:v>6072</c:v>
                </c:pt>
                <c:pt idx="167">
                  <c:v>6072</c:v>
                </c:pt>
                <c:pt idx="168">
                  <c:v>6172</c:v>
                </c:pt>
                <c:pt idx="169">
                  <c:v>6272</c:v>
                </c:pt>
                <c:pt idx="170">
                  <c:v>6272</c:v>
                </c:pt>
                <c:pt idx="171">
                  <c:v>6272</c:v>
                </c:pt>
                <c:pt idx="172">
                  <c:v>6372</c:v>
                </c:pt>
                <c:pt idx="173">
                  <c:v>6372</c:v>
                </c:pt>
                <c:pt idx="174">
                  <c:v>6372</c:v>
                </c:pt>
                <c:pt idx="175">
                  <c:v>6472</c:v>
                </c:pt>
                <c:pt idx="176">
                  <c:v>6472</c:v>
                </c:pt>
                <c:pt idx="177">
                  <c:v>6472</c:v>
                </c:pt>
                <c:pt idx="178">
                  <c:v>6472</c:v>
                </c:pt>
                <c:pt idx="179">
                  <c:v>6572</c:v>
                </c:pt>
                <c:pt idx="180">
                  <c:v>5807</c:v>
                </c:pt>
                <c:pt idx="181">
                  <c:v>5907</c:v>
                </c:pt>
                <c:pt idx="182">
                  <c:v>5907</c:v>
                </c:pt>
                <c:pt idx="183">
                  <c:v>5907</c:v>
                </c:pt>
                <c:pt idx="184">
                  <c:v>5907</c:v>
                </c:pt>
                <c:pt idx="185">
                  <c:v>5907</c:v>
                </c:pt>
                <c:pt idx="186">
                  <c:v>5907</c:v>
                </c:pt>
                <c:pt idx="187">
                  <c:v>6007</c:v>
                </c:pt>
                <c:pt idx="188">
                  <c:v>6107</c:v>
                </c:pt>
                <c:pt idx="189">
                  <c:v>6107</c:v>
                </c:pt>
                <c:pt idx="190">
                  <c:v>6207</c:v>
                </c:pt>
                <c:pt idx="191">
                  <c:v>6207</c:v>
                </c:pt>
                <c:pt idx="192">
                  <c:v>6207</c:v>
                </c:pt>
                <c:pt idx="193">
                  <c:v>6002</c:v>
                </c:pt>
                <c:pt idx="194">
                  <c:v>6002</c:v>
                </c:pt>
                <c:pt idx="195">
                  <c:v>6002</c:v>
                </c:pt>
                <c:pt idx="196">
                  <c:v>6002</c:v>
                </c:pt>
                <c:pt idx="197">
                  <c:v>6002</c:v>
                </c:pt>
                <c:pt idx="198">
                  <c:v>6102</c:v>
                </c:pt>
                <c:pt idx="199">
                  <c:v>5682</c:v>
                </c:pt>
                <c:pt idx="200">
                  <c:v>5782</c:v>
                </c:pt>
                <c:pt idx="201">
                  <c:v>5782</c:v>
                </c:pt>
                <c:pt idx="202">
                  <c:v>5882</c:v>
                </c:pt>
                <c:pt idx="203">
                  <c:v>5882</c:v>
                </c:pt>
                <c:pt idx="204">
                  <c:v>5882</c:v>
                </c:pt>
                <c:pt idx="205">
                  <c:v>5882</c:v>
                </c:pt>
                <c:pt idx="206">
                  <c:v>5407</c:v>
                </c:pt>
                <c:pt idx="207">
                  <c:v>5407</c:v>
                </c:pt>
                <c:pt idx="208">
                  <c:v>5407</c:v>
                </c:pt>
                <c:pt idx="209">
                  <c:v>5282</c:v>
                </c:pt>
                <c:pt idx="210">
                  <c:v>5282</c:v>
                </c:pt>
                <c:pt idx="211">
                  <c:v>5382</c:v>
                </c:pt>
                <c:pt idx="212">
                  <c:v>5482</c:v>
                </c:pt>
                <c:pt idx="213">
                  <c:v>5482</c:v>
                </c:pt>
                <c:pt idx="214">
                  <c:v>5482</c:v>
                </c:pt>
                <c:pt idx="215">
                  <c:v>5482</c:v>
                </c:pt>
                <c:pt idx="216">
                  <c:v>5482</c:v>
                </c:pt>
                <c:pt idx="217">
                  <c:v>5482</c:v>
                </c:pt>
                <c:pt idx="218">
                  <c:v>5582</c:v>
                </c:pt>
                <c:pt idx="219">
                  <c:v>5582</c:v>
                </c:pt>
                <c:pt idx="220">
                  <c:v>5582</c:v>
                </c:pt>
                <c:pt idx="221">
                  <c:v>5582</c:v>
                </c:pt>
                <c:pt idx="222">
                  <c:v>4772</c:v>
                </c:pt>
                <c:pt idx="223">
                  <c:v>4772</c:v>
                </c:pt>
                <c:pt idx="224">
                  <c:v>4872</c:v>
                </c:pt>
                <c:pt idx="225">
                  <c:v>4662</c:v>
                </c:pt>
                <c:pt idx="226">
                  <c:v>4662</c:v>
                </c:pt>
                <c:pt idx="227">
                  <c:v>4662</c:v>
                </c:pt>
                <c:pt idx="228">
                  <c:v>4662</c:v>
                </c:pt>
                <c:pt idx="229">
                  <c:v>4662</c:v>
                </c:pt>
                <c:pt idx="230">
                  <c:v>4762</c:v>
                </c:pt>
                <c:pt idx="231">
                  <c:v>4762</c:v>
                </c:pt>
                <c:pt idx="232">
                  <c:v>4862</c:v>
                </c:pt>
                <c:pt idx="233">
                  <c:v>4862</c:v>
                </c:pt>
                <c:pt idx="234">
                  <c:v>4862</c:v>
                </c:pt>
                <c:pt idx="235">
                  <c:v>4962</c:v>
                </c:pt>
                <c:pt idx="236">
                  <c:v>4962</c:v>
                </c:pt>
                <c:pt idx="237">
                  <c:v>5062</c:v>
                </c:pt>
                <c:pt idx="238">
                  <c:v>5062</c:v>
                </c:pt>
                <c:pt idx="239">
                  <c:v>5062</c:v>
                </c:pt>
                <c:pt idx="240">
                  <c:v>5162</c:v>
                </c:pt>
                <c:pt idx="241">
                  <c:v>5162</c:v>
                </c:pt>
                <c:pt idx="242">
                  <c:v>4852</c:v>
                </c:pt>
                <c:pt idx="243">
                  <c:v>4952</c:v>
                </c:pt>
                <c:pt idx="244">
                  <c:v>5052</c:v>
                </c:pt>
                <c:pt idx="245">
                  <c:v>5052</c:v>
                </c:pt>
                <c:pt idx="246">
                  <c:v>5152</c:v>
                </c:pt>
                <c:pt idx="247">
                  <c:v>4827</c:v>
                </c:pt>
                <c:pt idx="248">
                  <c:v>4827</c:v>
                </c:pt>
                <c:pt idx="249">
                  <c:v>4927</c:v>
                </c:pt>
                <c:pt idx="250">
                  <c:v>4927</c:v>
                </c:pt>
                <c:pt idx="251">
                  <c:v>4927</c:v>
                </c:pt>
                <c:pt idx="252">
                  <c:v>4927</c:v>
                </c:pt>
                <c:pt idx="253">
                  <c:v>4927</c:v>
                </c:pt>
                <c:pt idx="254">
                  <c:v>5027</c:v>
                </c:pt>
                <c:pt idx="255">
                  <c:v>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D-429F-90A2-AD80B40A2E96}"/>
            </c:ext>
          </c:extLst>
        </c:ser>
        <c:ser>
          <c:idx val="2"/>
          <c:order val="2"/>
          <c:tx>
            <c:strRef>
              <c:f>'AMOS 2018 SEASON OUTPUT DRAFT 2'!$BJ$1</c:f>
              <c:strCache>
                <c:ptCount val="1"/>
                <c:pt idx="0">
                  <c:v>BING_+80_-20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2'!$BJ$2:$BJ$257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5100</c:v>
                </c:pt>
                <c:pt idx="64">
                  <c:v>5100</c:v>
                </c:pt>
                <c:pt idx="65">
                  <c:v>5100</c:v>
                </c:pt>
                <c:pt idx="66">
                  <c:v>5100</c:v>
                </c:pt>
                <c:pt idx="67">
                  <c:v>5100</c:v>
                </c:pt>
                <c:pt idx="68">
                  <c:v>5100</c:v>
                </c:pt>
                <c:pt idx="69">
                  <c:v>5100</c:v>
                </c:pt>
                <c:pt idx="70">
                  <c:v>5100</c:v>
                </c:pt>
                <c:pt idx="71">
                  <c:v>5100</c:v>
                </c:pt>
                <c:pt idx="72">
                  <c:v>5100</c:v>
                </c:pt>
                <c:pt idx="73">
                  <c:v>5100</c:v>
                </c:pt>
                <c:pt idx="74">
                  <c:v>5100</c:v>
                </c:pt>
                <c:pt idx="75">
                  <c:v>5100</c:v>
                </c:pt>
                <c:pt idx="76">
                  <c:v>5100</c:v>
                </c:pt>
                <c:pt idx="77">
                  <c:v>5100</c:v>
                </c:pt>
                <c:pt idx="78">
                  <c:v>5100</c:v>
                </c:pt>
                <c:pt idx="79">
                  <c:v>5100</c:v>
                </c:pt>
                <c:pt idx="80">
                  <c:v>5100</c:v>
                </c:pt>
                <c:pt idx="81">
                  <c:v>5100</c:v>
                </c:pt>
                <c:pt idx="82">
                  <c:v>5100</c:v>
                </c:pt>
                <c:pt idx="83">
                  <c:v>5100</c:v>
                </c:pt>
                <c:pt idx="84">
                  <c:v>5100</c:v>
                </c:pt>
                <c:pt idx="85">
                  <c:v>5100</c:v>
                </c:pt>
                <c:pt idx="86">
                  <c:v>5100</c:v>
                </c:pt>
                <c:pt idx="87">
                  <c:v>5100</c:v>
                </c:pt>
                <c:pt idx="88">
                  <c:v>5100</c:v>
                </c:pt>
                <c:pt idx="89">
                  <c:v>5100</c:v>
                </c:pt>
                <c:pt idx="90">
                  <c:v>5100</c:v>
                </c:pt>
                <c:pt idx="91">
                  <c:v>5100</c:v>
                </c:pt>
                <c:pt idx="92">
                  <c:v>5100</c:v>
                </c:pt>
                <c:pt idx="93">
                  <c:v>5100</c:v>
                </c:pt>
                <c:pt idx="94">
                  <c:v>5100</c:v>
                </c:pt>
                <c:pt idx="95">
                  <c:v>5100</c:v>
                </c:pt>
                <c:pt idx="96">
                  <c:v>5100</c:v>
                </c:pt>
                <c:pt idx="97">
                  <c:v>5100</c:v>
                </c:pt>
                <c:pt idx="98">
                  <c:v>5100</c:v>
                </c:pt>
                <c:pt idx="99">
                  <c:v>5100</c:v>
                </c:pt>
                <c:pt idx="100">
                  <c:v>5100</c:v>
                </c:pt>
                <c:pt idx="101">
                  <c:v>5100</c:v>
                </c:pt>
                <c:pt idx="102">
                  <c:v>5100</c:v>
                </c:pt>
                <c:pt idx="103">
                  <c:v>5100</c:v>
                </c:pt>
                <c:pt idx="104">
                  <c:v>5100</c:v>
                </c:pt>
                <c:pt idx="105">
                  <c:v>5100</c:v>
                </c:pt>
                <c:pt idx="106">
                  <c:v>5100</c:v>
                </c:pt>
                <c:pt idx="107">
                  <c:v>5100</c:v>
                </c:pt>
                <c:pt idx="108">
                  <c:v>5100</c:v>
                </c:pt>
                <c:pt idx="109">
                  <c:v>5100</c:v>
                </c:pt>
                <c:pt idx="110">
                  <c:v>5100</c:v>
                </c:pt>
                <c:pt idx="111">
                  <c:v>5100</c:v>
                </c:pt>
                <c:pt idx="112">
                  <c:v>5100</c:v>
                </c:pt>
                <c:pt idx="113">
                  <c:v>5100</c:v>
                </c:pt>
                <c:pt idx="114">
                  <c:v>5100</c:v>
                </c:pt>
                <c:pt idx="115">
                  <c:v>5100</c:v>
                </c:pt>
                <c:pt idx="116">
                  <c:v>5100</c:v>
                </c:pt>
                <c:pt idx="117">
                  <c:v>5100</c:v>
                </c:pt>
                <c:pt idx="118">
                  <c:v>5100</c:v>
                </c:pt>
                <c:pt idx="119">
                  <c:v>5100</c:v>
                </c:pt>
                <c:pt idx="120">
                  <c:v>5100</c:v>
                </c:pt>
                <c:pt idx="121">
                  <c:v>5100</c:v>
                </c:pt>
                <c:pt idx="122">
                  <c:v>5100</c:v>
                </c:pt>
                <c:pt idx="123">
                  <c:v>5100</c:v>
                </c:pt>
                <c:pt idx="124">
                  <c:v>5100</c:v>
                </c:pt>
                <c:pt idx="125">
                  <c:v>5100</c:v>
                </c:pt>
                <c:pt idx="126">
                  <c:v>5100</c:v>
                </c:pt>
                <c:pt idx="127">
                  <c:v>5100</c:v>
                </c:pt>
                <c:pt idx="128">
                  <c:v>5100</c:v>
                </c:pt>
                <c:pt idx="129">
                  <c:v>5100</c:v>
                </c:pt>
                <c:pt idx="130">
                  <c:v>5100</c:v>
                </c:pt>
                <c:pt idx="131">
                  <c:v>5100</c:v>
                </c:pt>
                <c:pt idx="132">
                  <c:v>5100</c:v>
                </c:pt>
                <c:pt idx="133">
                  <c:v>5100</c:v>
                </c:pt>
                <c:pt idx="134">
                  <c:v>5100</c:v>
                </c:pt>
                <c:pt idx="135">
                  <c:v>5100</c:v>
                </c:pt>
                <c:pt idx="136">
                  <c:v>5100</c:v>
                </c:pt>
                <c:pt idx="137">
                  <c:v>5100</c:v>
                </c:pt>
                <c:pt idx="138">
                  <c:v>5100</c:v>
                </c:pt>
                <c:pt idx="139">
                  <c:v>5100</c:v>
                </c:pt>
                <c:pt idx="140">
                  <c:v>5200</c:v>
                </c:pt>
                <c:pt idx="141">
                  <c:v>5200</c:v>
                </c:pt>
                <c:pt idx="142">
                  <c:v>5200</c:v>
                </c:pt>
                <c:pt idx="143">
                  <c:v>5200</c:v>
                </c:pt>
                <c:pt idx="144">
                  <c:v>5200</c:v>
                </c:pt>
                <c:pt idx="145">
                  <c:v>5200</c:v>
                </c:pt>
                <c:pt idx="146">
                  <c:v>5200</c:v>
                </c:pt>
                <c:pt idx="147">
                  <c:v>5200</c:v>
                </c:pt>
                <c:pt idx="148">
                  <c:v>5200</c:v>
                </c:pt>
                <c:pt idx="149">
                  <c:v>5200</c:v>
                </c:pt>
                <c:pt idx="150">
                  <c:v>5200</c:v>
                </c:pt>
                <c:pt idx="151">
                  <c:v>5200</c:v>
                </c:pt>
                <c:pt idx="152">
                  <c:v>5200</c:v>
                </c:pt>
                <c:pt idx="153">
                  <c:v>5200</c:v>
                </c:pt>
                <c:pt idx="154">
                  <c:v>5200</c:v>
                </c:pt>
                <c:pt idx="155">
                  <c:v>5200</c:v>
                </c:pt>
                <c:pt idx="156">
                  <c:v>5200</c:v>
                </c:pt>
                <c:pt idx="157">
                  <c:v>5200</c:v>
                </c:pt>
                <c:pt idx="158">
                  <c:v>5200</c:v>
                </c:pt>
                <c:pt idx="159">
                  <c:v>5200</c:v>
                </c:pt>
                <c:pt idx="160">
                  <c:v>5200</c:v>
                </c:pt>
                <c:pt idx="161">
                  <c:v>5200</c:v>
                </c:pt>
                <c:pt idx="162">
                  <c:v>5200</c:v>
                </c:pt>
                <c:pt idx="163">
                  <c:v>5200</c:v>
                </c:pt>
                <c:pt idx="164">
                  <c:v>5300</c:v>
                </c:pt>
                <c:pt idx="165">
                  <c:v>5300</c:v>
                </c:pt>
                <c:pt idx="166">
                  <c:v>5300</c:v>
                </c:pt>
                <c:pt idx="167">
                  <c:v>5300</c:v>
                </c:pt>
                <c:pt idx="168">
                  <c:v>5300</c:v>
                </c:pt>
                <c:pt idx="169">
                  <c:v>5300</c:v>
                </c:pt>
                <c:pt idx="170">
                  <c:v>5300</c:v>
                </c:pt>
                <c:pt idx="171">
                  <c:v>5300</c:v>
                </c:pt>
                <c:pt idx="172">
                  <c:v>5300</c:v>
                </c:pt>
                <c:pt idx="173">
                  <c:v>5300</c:v>
                </c:pt>
                <c:pt idx="174">
                  <c:v>5300</c:v>
                </c:pt>
                <c:pt idx="175">
                  <c:v>5300</c:v>
                </c:pt>
                <c:pt idx="176">
                  <c:v>5300</c:v>
                </c:pt>
                <c:pt idx="177">
                  <c:v>5300</c:v>
                </c:pt>
                <c:pt idx="178">
                  <c:v>5300</c:v>
                </c:pt>
                <c:pt idx="179">
                  <c:v>5300</c:v>
                </c:pt>
                <c:pt idx="180">
                  <c:v>5300</c:v>
                </c:pt>
                <c:pt idx="181">
                  <c:v>5300</c:v>
                </c:pt>
                <c:pt idx="182">
                  <c:v>5300</c:v>
                </c:pt>
                <c:pt idx="183">
                  <c:v>5300</c:v>
                </c:pt>
                <c:pt idx="184">
                  <c:v>5300</c:v>
                </c:pt>
                <c:pt idx="185">
                  <c:v>5300</c:v>
                </c:pt>
                <c:pt idx="186">
                  <c:v>5300</c:v>
                </c:pt>
                <c:pt idx="187">
                  <c:v>5300</c:v>
                </c:pt>
                <c:pt idx="188">
                  <c:v>5300</c:v>
                </c:pt>
                <c:pt idx="189">
                  <c:v>5300</c:v>
                </c:pt>
                <c:pt idx="190">
                  <c:v>5300</c:v>
                </c:pt>
                <c:pt idx="191">
                  <c:v>5300</c:v>
                </c:pt>
                <c:pt idx="192">
                  <c:v>5300</c:v>
                </c:pt>
                <c:pt idx="193">
                  <c:v>5300</c:v>
                </c:pt>
                <c:pt idx="194">
                  <c:v>5300</c:v>
                </c:pt>
                <c:pt idx="195">
                  <c:v>5300</c:v>
                </c:pt>
                <c:pt idx="196">
                  <c:v>5300</c:v>
                </c:pt>
                <c:pt idx="197">
                  <c:v>5300</c:v>
                </c:pt>
                <c:pt idx="198">
                  <c:v>5300</c:v>
                </c:pt>
                <c:pt idx="199">
                  <c:v>5300</c:v>
                </c:pt>
                <c:pt idx="200">
                  <c:v>5300</c:v>
                </c:pt>
                <c:pt idx="201">
                  <c:v>5300</c:v>
                </c:pt>
                <c:pt idx="202">
                  <c:v>5400</c:v>
                </c:pt>
                <c:pt idx="203">
                  <c:v>5400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5400</c:v>
                </c:pt>
                <c:pt idx="211">
                  <c:v>5400</c:v>
                </c:pt>
                <c:pt idx="212">
                  <c:v>5400</c:v>
                </c:pt>
                <c:pt idx="213">
                  <c:v>5400</c:v>
                </c:pt>
                <c:pt idx="214">
                  <c:v>5400</c:v>
                </c:pt>
                <c:pt idx="215">
                  <c:v>5400</c:v>
                </c:pt>
                <c:pt idx="216">
                  <c:v>5400</c:v>
                </c:pt>
                <c:pt idx="217">
                  <c:v>5400</c:v>
                </c:pt>
                <c:pt idx="218">
                  <c:v>5400</c:v>
                </c:pt>
                <c:pt idx="219">
                  <c:v>5400</c:v>
                </c:pt>
                <c:pt idx="220">
                  <c:v>5400</c:v>
                </c:pt>
                <c:pt idx="221">
                  <c:v>5400</c:v>
                </c:pt>
                <c:pt idx="222">
                  <c:v>5400</c:v>
                </c:pt>
                <c:pt idx="223">
                  <c:v>5400</c:v>
                </c:pt>
                <c:pt idx="224">
                  <c:v>5400</c:v>
                </c:pt>
                <c:pt idx="225">
                  <c:v>5400</c:v>
                </c:pt>
                <c:pt idx="226">
                  <c:v>5400</c:v>
                </c:pt>
                <c:pt idx="227">
                  <c:v>5400</c:v>
                </c:pt>
                <c:pt idx="228">
                  <c:v>5400</c:v>
                </c:pt>
                <c:pt idx="229">
                  <c:v>5400</c:v>
                </c:pt>
                <c:pt idx="230">
                  <c:v>5400</c:v>
                </c:pt>
                <c:pt idx="231">
                  <c:v>5400</c:v>
                </c:pt>
                <c:pt idx="232">
                  <c:v>5400</c:v>
                </c:pt>
                <c:pt idx="233">
                  <c:v>5400</c:v>
                </c:pt>
                <c:pt idx="234">
                  <c:v>5400</c:v>
                </c:pt>
                <c:pt idx="235">
                  <c:v>5400</c:v>
                </c:pt>
                <c:pt idx="236">
                  <c:v>5400</c:v>
                </c:pt>
                <c:pt idx="237">
                  <c:v>5400</c:v>
                </c:pt>
                <c:pt idx="238">
                  <c:v>5400</c:v>
                </c:pt>
                <c:pt idx="239">
                  <c:v>5400</c:v>
                </c:pt>
                <c:pt idx="240">
                  <c:v>5400</c:v>
                </c:pt>
                <c:pt idx="241">
                  <c:v>5400</c:v>
                </c:pt>
                <c:pt idx="242">
                  <c:v>5400</c:v>
                </c:pt>
                <c:pt idx="243">
                  <c:v>5400</c:v>
                </c:pt>
                <c:pt idx="244">
                  <c:v>5400</c:v>
                </c:pt>
                <c:pt idx="245">
                  <c:v>5400</c:v>
                </c:pt>
                <c:pt idx="246">
                  <c:v>5400</c:v>
                </c:pt>
                <c:pt idx="247">
                  <c:v>5400</c:v>
                </c:pt>
                <c:pt idx="248">
                  <c:v>5400</c:v>
                </c:pt>
                <c:pt idx="249">
                  <c:v>5400</c:v>
                </c:pt>
                <c:pt idx="250">
                  <c:v>5400</c:v>
                </c:pt>
                <c:pt idx="251">
                  <c:v>5400</c:v>
                </c:pt>
                <c:pt idx="252">
                  <c:v>5400</c:v>
                </c:pt>
                <c:pt idx="253">
                  <c:v>5400</c:v>
                </c:pt>
                <c:pt idx="254">
                  <c:v>5400</c:v>
                </c:pt>
                <c:pt idx="25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D-429F-90A2-AD80B40A2E96}"/>
            </c:ext>
          </c:extLst>
        </c:ser>
        <c:ser>
          <c:idx val="1"/>
          <c:order val="3"/>
          <c:tx>
            <c:strRef>
              <c:f>'AMOS 2018 SEASON OUTPUT DRAFT 2'!$BC$1</c:f>
              <c:strCache>
                <c:ptCount val="1"/>
                <c:pt idx="0">
                  <c:v>ELO_+80_-20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2'!$BC$2:$BC$257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5100</c:v>
                </c:pt>
                <c:pt idx="7">
                  <c:v>5100</c:v>
                </c:pt>
                <c:pt idx="8">
                  <c:v>5100</c:v>
                </c:pt>
                <c:pt idx="9">
                  <c:v>5100</c:v>
                </c:pt>
                <c:pt idx="10">
                  <c:v>5100</c:v>
                </c:pt>
                <c:pt idx="11">
                  <c:v>5100</c:v>
                </c:pt>
                <c:pt idx="12">
                  <c:v>5100</c:v>
                </c:pt>
                <c:pt idx="13">
                  <c:v>5100</c:v>
                </c:pt>
                <c:pt idx="14">
                  <c:v>5100</c:v>
                </c:pt>
                <c:pt idx="15">
                  <c:v>5100</c:v>
                </c:pt>
                <c:pt idx="16">
                  <c:v>5100</c:v>
                </c:pt>
                <c:pt idx="17">
                  <c:v>5100</c:v>
                </c:pt>
                <c:pt idx="18">
                  <c:v>5100</c:v>
                </c:pt>
                <c:pt idx="19">
                  <c:v>5100</c:v>
                </c:pt>
                <c:pt idx="20">
                  <c:v>5200</c:v>
                </c:pt>
                <c:pt idx="21">
                  <c:v>5200</c:v>
                </c:pt>
                <c:pt idx="22">
                  <c:v>5200</c:v>
                </c:pt>
                <c:pt idx="23">
                  <c:v>5200</c:v>
                </c:pt>
                <c:pt idx="24">
                  <c:v>5200</c:v>
                </c:pt>
                <c:pt idx="25">
                  <c:v>5200</c:v>
                </c:pt>
                <c:pt idx="26">
                  <c:v>5200</c:v>
                </c:pt>
                <c:pt idx="27">
                  <c:v>5200</c:v>
                </c:pt>
                <c:pt idx="28">
                  <c:v>5200</c:v>
                </c:pt>
                <c:pt idx="29">
                  <c:v>5200</c:v>
                </c:pt>
                <c:pt idx="30">
                  <c:v>5200</c:v>
                </c:pt>
                <c:pt idx="31">
                  <c:v>5200</c:v>
                </c:pt>
                <c:pt idx="32">
                  <c:v>5200</c:v>
                </c:pt>
                <c:pt idx="33">
                  <c:v>5200</c:v>
                </c:pt>
                <c:pt idx="34">
                  <c:v>5200</c:v>
                </c:pt>
                <c:pt idx="35">
                  <c:v>5200</c:v>
                </c:pt>
                <c:pt idx="36">
                  <c:v>5200</c:v>
                </c:pt>
                <c:pt idx="37">
                  <c:v>5200</c:v>
                </c:pt>
                <c:pt idx="38">
                  <c:v>5200</c:v>
                </c:pt>
                <c:pt idx="39">
                  <c:v>5200</c:v>
                </c:pt>
                <c:pt idx="40">
                  <c:v>5200</c:v>
                </c:pt>
                <c:pt idx="41">
                  <c:v>5300</c:v>
                </c:pt>
                <c:pt idx="42">
                  <c:v>5300</c:v>
                </c:pt>
                <c:pt idx="43">
                  <c:v>5300</c:v>
                </c:pt>
                <c:pt idx="44">
                  <c:v>5300</c:v>
                </c:pt>
                <c:pt idx="45">
                  <c:v>5300</c:v>
                </c:pt>
                <c:pt idx="46">
                  <c:v>5300</c:v>
                </c:pt>
                <c:pt idx="47">
                  <c:v>5300</c:v>
                </c:pt>
                <c:pt idx="48">
                  <c:v>5300</c:v>
                </c:pt>
                <c:pt idx="49">
                  <c:v>5300</c:v>
                </c:pt>
                <c:pt idx="50">
                  <c:v>5300</c:v>
                </c:pt>
                <c:pt idx="51">
                  <c:v>5300</c:v>
                </c:pt>
                <c:pt idx="52">
                  <c:v>5300</c:v>
                </c:pt>
                <c:pt idx="53">
                  <c:v>5300</c:v>
                </c:pt>
                <c:pt idx="54">
                  <c:v>5300</c:v>
                </c:pt>
                <c:pt idx="55">
                  <c:v>5300</c:v>
                </c:pt>
                <c:pt idx="56">
                  <c:v>5300</c:v>
                </c:pt>
                <c:pt idx="57">
                  <c:v>5300</c:v>
                </c:pt>
                <c:pt idx="58">
                  <c:v>5300</c:v>
                </c:pt>
                <c:pt idx="59">
                  <c:v>5300</c:v>
                </c:pt>
                <c:pt idx="60">
                  <c:v>5300</c:v>
                </c:pt>
                <c:pt idx="61">
                  <c:v>5300</c:v>
                </c:pt>
                <c:pt idx="62">
                  <c:v>5300</c:v>
                </c:pt>
                <c:pt idx="63">
                  <c:v>5400</c:v>
                </c:pt>
                <c:pt idx="64">
                  <c:v>5400</c:v>
                </c:pt>
                <c:pt idx="65">
                  <c:v>5500</c:v>
                </c:pt>
                <c:pt idx="66">
                  <c:v>5500</c:v>
                </c:pt>
                <c:pt idx="67">
                  <c:v>5500</c:v>
                </c:pt>
                <c:pt idx="68">
                  <c:v>5500</c:v>
                </c:pt>
                <c:pt idx="69">
                  <c:v>5500</c:v>
                </c:pt>
                <c:pt idx="70">
                  <c:v>5500</c:v>
                </c:pt>
                <c:pt idx="71">
                  <c:v>5500</c:v>
                </c:pt>
                <c:pt idx="72">
                  <c:v>5500</c:v>
                </c:pt>
                <c:pt idx="73">
                  <c:v>5500</c:v>
                </c:pt>
                <c:pt idx="74">
                  <c:v>5500</c:v>
                </c:pt>
                <c:pt idx="75">
                  <c:v>5500</c:v>
                </c:pt>
                <c:pt idx="76">
                  <c:v>5500</c:v>
                </c:pt>
                <c:pt idx="77">
                  <c:v>5500</c:v>
                </c:pt>
                <c:pt idx="78">
                  <c:v>5500</c:v>
                </c:pt>
                <c:pt idx="79">
                  <c:v>5500</c:v>
                </c:pt>
                <c:pt idx="80">
                  <c:v>5500</c:v>
                </c:pt>
                <c:pt idx="81">
                  <c:v>5500</c:v>
                </c:pt>
                <c:pt idx="82">
                  <c:v>5500</c:v>
                </c:pt>
                <c:pt idx="83">
                  <c:v>5500</c:v>
                </c:pt>
                <c:pt idx="84">
                  <c:v>5500</c:v>
                </c:pt>
                <c:pt idx="85">
                  <c:v>5500</c:v>
                </c:pt>
                <c:pt idx="86">
                  <c:v>5500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5500</c:v>
                </c:pt>
                <c:pt idx="92">
                  <c:v>5500</c:v>
                </c:pt>
                <c:pt idx="93">
                  <c:v>5500</c:v>
                </c:pt>
                <c:pt idx="94">
                  <c:v>5500</c:v>
                </c:pt>
                <c:pt idx="95">
                  <c:v>5500</c:v>
                </c:pt>
                <c:pt idx="96">
                  <c:v>5500</c:v>
                </c:pt>
                <c:pt idx="97">
                  <c:v>5500</c:v>
                </c:pt>
                <c:pt idx="98">
                  <c:v>5500</c:v>
                </c:pt>
                <c:pt idx="99">
                  <c:v>5500</c:v>
                </c:pt>
                <c:pt idx="100">
                  <c:v>5500</c:v>
                </c:pt>
                <c:pt idx="101">
                  <c:v>5500</c:v>
                </c:pt>
                <c:pt idx="102">
                  <c:v>5500</c:v>
                </c:pt>
                <c:pt idx="103">
                  <c:v>5500</c:v>
                </c:pt>
                <c:pt idx="104">
                  <c:v>5500</c:v>
                </c:pt>
                <c:pt idx="105">
                  <c:v>5500</c:v>
                </c:pt>
                <c:pt idx="106">
                  <c:v>5600</c:v>
                </c:pt>
                <c:pt idx="107">
                  <c:v>5600</c:v>
                </c:pt>
                <c:pt idx="108">
                  <c:v>5600</c:v>
                </c:pt>
                <c:pt idx="109">
                  <c:v>5600</c:v>
                </c:pt>
                <c:pt idx="110">
                  <c:v>5600</c:v>
                </c:pt>
                <c:pt idx="111">
                  <c:v>5600</c:v>
                </c:pt>
                <c:pt idx="112">
                  <c:v>5700</c:v>
                </c:pt>
                <c:pt idx="113">
                  <c:v>5700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5900</c:v>
                </c:pt>
                <c:pt idx="126">
                  <c:v>5900</c:v>
                </c:pt>
                <c:pt idx="127">
                  <c:v>5900</c:v>
                </c:pt>
                <c:pt idx="128">
                  <c:v>5900</c:v>
                </c:pt>
                <c:pt idx="129">
                  <c:v>5900</c:v>
                </c:pt>
                <c:pt idx="130">
                  <c:v>5900</c:v>
                </c:pt>
                <c:pt idx="131">
                  <c:v>5900</c:v>
                </c:pt>
                <c:pt idx="132">
                  <c:v>6000</c:v>
                </c:pt>
                <c:pt idx="133">
                  <c:v>6000</c:v>
                </c:pt>
                <c:pt idx="134">
                  <c:v>6000</c:v>
                </c:pt>
                <c:pt idx="135">
                  <c:v>6000</c:v>
                </c:pt>
                <c:pt idx="136">
                  <c:v>6000</c:v>
                </c:pt>
                <c:pt idx="137">
                  <c:v>6000</c:v>
                </c:pt>
                <c:pt idx="138">
                  <c:v>6000</c:v>
                </c:pt>
                <c:pt idx="139">
                  <c:v>6000</c:v>
                </c:pt>
                <c:pt idx="140">
                  <c:v>6100</c:v>
                </c:pt>
                <c:pt idx="141">
                  <c:v>6100</c:v>
                </c:pt>
                <c:pt idx="142">
                  <c:v>6100</c:v>
                </c:pt>
                <c:pt idx="143">
                  <c:v>6100</c:v>
                </c:pt>
                <c:pt idx="144">
                  <c:v>6100</c:v>
                </c:pt>
                <c:pt idx="145">
                  <c:v>6100</c:v>
                </c:pt>
                <c:pt idx="146">
                  <c:v>6100</c:v>
                </c:pt>
                <c:pt idx="147">
                  <c:v>6100</c:v>
                </c:pt>
                <c:pt idx="148">
                  <c:v>6100</c:v>
                </c:pt>
                <c:pt idx="149">
                  <c:v>6100</c:v>
                </c:pt>
                <c:pt idx="150">
                  <c:v>6100</c:v>
                </c:pt>
                <c:pt idx="151">
                  <c:v>6100</c:v>
                </c:pt>
                <c:pt idx="152">
                  <c:v>6100</c:v>
                </c:pt>
                <c:pt idx="153">
                  <c:v>6100</c:v>
                </c:pt>
                <c:pt idx="154">
                  <c:v>6100</c:v>
                </c:pt>
                <c:pt idx="155">
                  <c:v>6100</c:v>
                </c:pt>
                <c:pt idx="156">
                  <c:v>6100</c:v>
                </c:pt>
                <c:pt idx="157">
                  <c:v>6100</c:v>
                </c:pt>
                <c:pt idx="158">
                  <c:v>5790</c:v>
                </c:pt>
                <c:pt idx="159">
                  <c:v>5790</c:v>
                </c:pt>
                <c:pt idx="160">
                  <c:v>5790</c:v>
                </c:pt>
                <c:pt idx="161">
                  <c:v>5790</c:v>
                </c:pt>
                <c:pt idx="162">
                  <c:v>5790</c:v>
                </c:pt>
                <c:pt idx="163">
                  <c:v>5890</c:v>
                </c:pt>
                <c:pt idx="164">
                  <c:v>5990</c:v>
                </c:pt>
                <c:pt idx="165">
                  <c:v>5990</c:v>
                </c:pt>
                <c:pt idx="166">
                  <c:v>5990</c:v>
                </c:pt>
                <c:pt idx="167">
                  <c:v>5990</c:v>
                </c:pt>
                <c:pt idx="168">
                  <c:v>5990</c:v>
                </c:pt>
                <c:pt idx="169">
                  <c:v>5990</c:v>
                </c:pt>
                <c:pt idx="170">
                  <c:v>6090</c:v>
                </c:pt>
                <c:pt idx="171">
                  <c:v>6090</c:v>
                </c:pt>
                <c:pt idx="172">
                  <c:v>6190</c:v>
                </c:pt>
                <c:pt idx="173">
                  <c:v>6190</c:v>
                </c:pt>
                <c:pt idx="174">
                  <c:v>6190</c:v>
                </c:pt>
                <c:pt idx="175">
                  <c:v>6190</c:v>
                </c:pt>
                <c:pt idx="176">
                  <c:v>6190</c:v>
                </c:pt>
                <c:pt idx="177">
                  <c:v>6190</c:v>
                </c:pt>
                <c:pt idx="178">
                  <c:v>6190</c:v>
                </c:pt>
                <c:pt idx="179">
                  <c:v>6190</c:v>
                </c:pt>
                <c:pt idx="180">
                  <c:v>6190</c:v>
                </c:pt>
                <c:pt idx="181">
                  <c:v>6190</c:v>
                </c:pt>
                <c:pt idx="182">
                  <c:v>6190</c:v>
                </c:pt>
                <c:pt idx="183">
                  <c:v>6190</c:v>
                </c:pt>
                <c:pt idx="184">
                  <c:v>6190</c:v>
                </c:pt>
                <c:pt idx="185">
                  <c:v>6190</c:v>
                </c:pt>
                <c:pt idx="186">
                  <c:v>6190</c:v>
                </c:pt>
                <c:pt idx="187">
                  <c:v>6290</c:v>
                </c:pt>
                <c:pt idx="188">
                  <c:v>6290</c:v>
                </c:pt>
                <c:pt idx="189">
                  <c:v>6290</c:v>
                </c:pt>
                <c:pt idx="190">
                  <c:v>6390</c:v>
                </c:pt>
                <c:pt idx="191">
                  <c:v>6390</c:v>
                </c:pt>
                <c:pt idx="192">
                  <c:v>6390</c:v>
                </c:pt>
                <c:pt idx="193">
                  <c:v>6390</c:v>
                </c:pt>
                <c:pt idx="194">
                  <c:v>6390</c:v>
                </c:pt>
                <c:pt idx="195">
                  <c:v>6390</c:v>
                </c:pt>
                <c:pt idx="196">
                  <c:v>6390</c:v>
                </c:pt>
                <c:pt idx="197">
                  <c:v>6390</c:v>
                </c:pt>
                <c:pt idx="198">
                  <c:v>6390</c:v>
                </c:pt>
                <c:pt idx="199">
                  <c:v>6390</c:v>
                </c:pt>
                <c:pt idx="200">
                  <c:v>6390</c:v>
                </c:pt>
                <c:pt idx="201">
                  <c:v>6390</c:v>
                </c:pt>
                <c:pt idx="202">
                  <c:v>6490</c:v>
                </c:pt>
                <c:pt idx="203">
                  <c:v>6490</c:v>
                </c:pt>
                <c:pt idx="204">
                  <c:v>6490</c:v>
                </c:pt>
                <c:pt idx="205">
                  <c:v>6490</c:v>
                </c:pt>
                <c:pt idx="206">
                  <c:v>6490</c:v>
                </c:pt>
                <c:pt idx="207">
                  <c:v>6490</c:v>
                </c:pt>
                <c:pt idx="208">
                  <c:v>6490</c:v>
                </c:pt>
                <c:pt idx="209">
                  <c:v>6490</c:v>
                </c:pt>
                <c:pt idx="210">
                  <c:v>6490</c:v>
                </c:pt>
                <c:pt idx="211">
                  <c:v>6490</c:v>
                </c:pt>
                <c:pt idx="212">
                  <c:v>6490</c:v>
                </c:pt>
                <c:pt idx="213">
                  <c:v>6490</c:v>
                </c:pt>
                <c:pt idx="214">
                  <c:v>6490</c:v>
                </c:pt>
                <c:pt idx="215">
                  <c:v>6490</c:v>
                </c:pt>
                <c:pt idx="216">
                  <c:v>6490</c:v>
                </c:pt>
                <c:pt idx="217">
                  <c:v>6490</c:v>
                </c:pt>
                <c:pt idx="218">
                  <c:v>6490</c:v>
                </c:pt>
                <c:pt idx="219">
                  <c:v>6490</c:v>
                </c:pt>
                <c:pt idx="220">
                  <c:v>6490</c:v>
                </c:pt>
                <c:pt idx="221">
                  <c:v>6490</c:v>
                </c:pt>
                <c:pt idx="222">
                  <c:v>6490</c:v>
                </c:pt>
                <c:pt idx="223">
                  <c:v>6490</c:v>
                </c:pt>
                <c:pt idx="224">
                  <c:v>6490</c:v>
                </c:pt>
                <c:pt idx="225">
                  <c:v>6490</c:v>
                </c:pt>
                <c:pt idx="226">
                  <c:v>6490</c:v>
                </c:pt>
                <c:pt idx="227">
                  <c:v>6490</c:v>
                </c:pt>
                <c:pt idx="228">
                  <c:v>6490</c:v>
                </c:pt>
                <c:pt idx="229">
                  <c:v>6490</c:v>
                </c:pt>
                <c:pt idx="230">
                  <c:v>6490</c:v>
                </c:pt>
                <c:pt idx="231">
                  <c:v>6490</c:v>
                </c:pt>
                <c:pt idx="232">
                  <c:v>6590</c:v>
                </c:pt>
                <c:pt idx="233">
                  <c:v>6590</c:v>
                </c:pt>
                <c:pt idx="234">
                  <c:v>6590</c:v>
                </c:pt>
                <c:pt idx="235">
                  <c:v>6590</c:v>
                </c:pt>
                <c:pt idx="236">
                  <c:v>6590</c:v>
                </c:pt>
                <c:pt idx="237">
                  <c:v>6590</c:v>
                </c:pt>
                <c:pt idx="238">
                  <c:v>6590</c:v>
                </c:pt>
                <c:pt idx="239">
                  <c:v>6590</c:v>
                </c:pt>
                <c:pt idx="240">
                  <c:v>6690</c:v>
                </c:pt>
                <c:pt idx="241">
                  <c:v>6690</c:v>
                </c:pt>
                <c:pt idx="242">
                  <c:v>6690</c:v>
                </c:pt>
                <c:pt idx="243">
                  <c:v>6690</c:v>
                </c:pt>
                <c:pt idx="244">
                  <c:v>6790</c:v>
                </c:pt>
                <c:pt idx="245">
                  <c:v>6790</c:v>
                </c:pt>
                <c:pt idx="246">
                  <c:v>6890</c:v>
                </c:pt>
                <c:pt idx="247">
                  <c:v>6565</c:v>
                </c:pt>
                <c:pt idx="248">
                  <c:v>6565</c:v>
                </c:pt>
                <c:pt idx="249">
                  <c:v>6665</c:v>
                </c:pt>
                <c:pt idx="250">
                  <c:v>6665</c:v>
                </c:pt>
                <c:pt idx="251">
                  <c:v>6665</c:v>
                </c:pt>
                <c:pt idx="252">
                  <c:v>6665</c:v>
                </c:pt>
                <c:pt idx="253">
                  <c:v>6665</c:v>
                </c:pt>
                <c:pt idx="254">
                  <c:v>6765</c:v>
                </c:pt>
                <c:pt idx="255">
                  <c:v>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D-429F-90A2-AD80B40A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73008"/>
        <c:axId val="598667432"/>
      </c:lineChart>
      <c:catAx>
        <c:axId val="5986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7432"/>
        <c:crosses val="autoZero"/>
        <c:auto val="1"/>
        <c:lblAlgn val="ctr"/>
        <c:lblOffset val="100"/>
        <c:noMultiLvlLbl val="0"/>
      </c:catAx>
      <c:valAx>
        <c:axId val="5986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4285</c:v>
                </c:pt>
                <c:pt idx="1">
                  <c:v>3845</c:v>
                </c:pt>
                <c:pt idx="2">
                  <c:v>3945</c:v>
                </c:pt>
                <c:pt idx="3">
                  <c:v>4045</c:v>
                </c:pt>
                <c:pt idx="4">
                  <c:v>2895</c:v>
                </c:pt>
                <c:pt idx="5">
                  <c:v>2995</c:v>
                </c:pt>
                <c:pt idx="6">
                  <c:v>3108</c:v>
                </c:pt>
                <c:pt idx="7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218</xdr:row>
      <xdr:rowOff>180974</xdr:rowOff>
    </xdr:from>
    <xdr:to>
      <xdr:col>14</xdr:col>
      <xdr:colOff>0</xdr:colOff>
      <xdr:row>247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9E3087-D7F8-44A1-8E4B-09EB820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249</xdr:row>
      <xdr:rowOff>190499</xdr:rowOff>
    </xdr:from>
    <xdr:to>
      <xdr:col>14</xdr:col>
      <xdr:colOff>0</xdr:colOff>
      <xdr:row>278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48FC40-0F93-4AC8-8242-96266CC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280</xdr:row>
      <xdr:rowOff>190499</xdr:rowOff>
    </xdr:from>
    <xdr:to>
      <xdr:col>14</xdr:col>
      <xdr:colOff>0</xdr:colOff>
      <xdr:row>307</xdr:row>
      <xdr:rowOff>104774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75C5E-8E35-41E7-99F3-42DD81E4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29</xdr:col>
      <xdr:colOff>38100</xdr:colOff>
      <xdr:row>88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3EE4F2-00AD-4332-A778-6C6C9FBDE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29</xdr:col>
      <xdr:colOff>38100</xdr:colOff>
      <xdr:row>107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B1C2C7-901A-4215-8E19-2A422864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495300</xdr:colOff>
      <xdr:row>169</xdr:row>
      <xdr:rowOff>0</xdr:rowOff>
    </xdr:from>
    <xdr:to>
      <xdr:col>10</xdr:col>
      <xdr:colOff>190500</xdr:colOff>
      <xdr:row>183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ACE4B6-553A-487E-A524-F7424B07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8</xdr:col>
      <xdr:colOff>304800</xdr:colOff>
      <xdr:row>204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35A974-F5A0-4A7C-98B3-48DEEC91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311</xdr:row>
      <xdr:rowOff>0</xdr:rowOff>
    </xdr:from>
    <xdr:to>
      <xdr:col>13</xdr:col>
      <xdr:colOff>19050</xdr:colOff>
      <xdr:row>336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A97C13E-FBD5-466F-B713-01D576C7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59"/>
  <sheetViews>
    <sheetView tabSelected="1" topLeftCell="A220" zoomScale="80" zoomScaleNormal="80" workbookViewId="0">
      <selection activeCell="K262" sqref="K262"/>
    </sheetView>
  </sheetViews>
  <sheetFormatPr defaultRowHeight="15" x14ac:dyDescent="0.25"/>
  <cols>
    <col min="2" max="2" width="11.42578125" customWidth="1"/>
    <col min="3" max="3" width="9.140625" customWidth="1"/>
    <col min="4" max="4" width="12.28515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23" customWidth="1"/>
    <col min="18" max="18" width="21.7109375" style="17" customWidth="1"/>
    <col min="19" max="19" width="22.85546875" style="12" customWidth="1"/>
    <col min="20" max="21" width="18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1.7109375" customWidth="1"/>
    <col min="30" max="42" width="13.7109375" customWidth="1"/>
    <col min="43" max="43" width="15.5703125" customWidth="1"/>
    <col min="44" max="44" width="18" customWidth="1"/>
    <col min="45" max="46" width="18.140625" customWidth="1"/>
    <col min="47" max="47" width="18.42578125" customWidth="1"/>
    <col min="48" max="48" width="18.85546875" customWidth="1"/>
    <col min="49" max="49" width="9.42578125" customWidth="1"/>
    <col min="50" max="55" width="18.28515625" customWidth="1"/>
    <col min="57" max="57" width="18.28515625" customWidth="1"/>
    <col min="58" max="58" width="18.140625" customWidth="1"/>
    <col min="59" max="62" width="18.28515625" customWidth="1"/>
    <col min="64" max="64" width="18.140625" customWidth="1"/>
    <col min="65" max="65" width="18.28515625" customWidth="1"/>
    <col min="66" max="67" width="18.42578125" customWidth="1"/>
    <col min="68" max="68" width="18.5703125" customWidth="1"/>
    <col min="69" max="69" width="18.28515625" customWidth="1"/>
    <col min="72" max="72" width="18.140625" customWidth="1"/>
    <col min="73" max="73" width="19.5703125" customWidth="1"/>
    <col min="75" max="79" width="18.28515625" customWidth="1"/>
    <col min="80" max="80" width="18" customWidth="1"/>
    <col min="81" max="81" width="18.28515625" customWidth="1"/>
    <col min="82" max="82" width="18.5703125" customWidth="1"/>
    <col min="86" max="86" width="10" customWidth="1"/>
    <col min="87" max="102" width="12.710937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  <c r="AX1" t="s">
        <v>166</v>
      </c>
      <c r="AY1" t="s">
        <v>221</v>
      </c>
      <c r="AZ1" t="s">
        <v>166</v>
      </c>
      <c r="BA1" t="s">
        <v>222</v>
      </c>
      <c r="BB1" t="s">
        <v>166</v>
      </c>
      <c r="BC1" t="s">
        <v>223</v>
      </c>
      <c r="BE1" t="s">
        <v>166</v>
      </c>
      <c r="BF1" t="s">
        <v>167</v>
      </c>
      <c r="BG1" t="s">
        <v>166</v>
      </c>
      <c r="BH1" t="s">
        <v>168</v>
      </c>
      <c r="BI1" t="s">
        <v>166</v>
      </c>
      <c r="BJ1" t="s">
        <v>169</v>
      </c>
      <c r="BL1" t="s">
        <v>166</v>
      </c>
      <c r="BM1" t="s">
        <v>219</v>
      </c>
      <c r="BN1" t="s">
        <v>166</v>
      </c>
      <c r="BO1" t="s">
        <v>220</v>
      </c>
      <c r="BP1" t="s">
        <v>166</v>
      </c>
      <c r="BQ1" t="s">
        <v>170</v>
      </c>
      <c r="BT1" t="s">
        <v>171</v>
      </c>
      <c r="BU1" t="s">
        <v>172</v>
      </c>
      <c r="BW1" t="s">
        <v>176</v>
      </c>
      <c r="BX1" t="s">
        <v>177</v>
      </c>
      <c r="BY1" t="s">
        <v>178</v>
      </c>
      <c r="BZ1" t="s">
        <v>179</v>
      </c>
      <c r="CA1" t="s">
        <v>173</v>
      </c>
      <c r="CB1" t="s">
        <v>174</v>
      </c>
      <c r="CC1" t="s">
        <v>175</v>
      </c>
      <c r="CD1" t="s">
        <v>180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  <c r="CW1" t="s">
        <v>213</v>
      </c>
      <c r="CX1" t="s">
        <v>214</v>
      </c>
    </row>
    <row r="2" spans="1:102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IF(R2&lt;0, R2 + 5000, 5000 - 100),  IF(S2&lt;0, S2 + 5000, 5000 - 100))</f>
        <v>4895</v>
      </c>
      <c r="U2">
        <f>IF(N2=1, IF(I2&gt;0.5, T2+100+ABS(R2), T2+100+ABS(S2)), T2)</f>
        <v>5100</v>
      </c>
      <c r="V2">
        <f>IF(J2&gt;0.5, IF(R2&lt;0, R2 + 5000, 5000 - 100),  IF(S2&lt;0, S2 + 5000, 5000 - 100))</f>
        <v>4895</v>
      </c>
      <c r="W2">
        <f>IF(O2=1, IF(J2&gt;0.5, V2+100+ABS(R2), V2+100+ABS(S2)), V2)</f>
        <v>5100</v>
      </c>
      <c r="X2">
        <f>IF(K2&gt;0.5, IF(R2&lt;0, R2 + 5000, 5000 - 100),  IF(S2&lt;0, S2 + 5000, 5000 - 100))</f>
        <v>4895</v>
      </c>
      <c r="Y2">
        <f>IF(P2=1, IF(K2&gt;0.5, X2+100+ABS(R2), X2+100+ABS(S2)), X2)</f>
        <v>5100</v>
      </c>
      <c r="Z2">
        <f>IF(L2&gt;0.5, IF(R2&lt;0, R2 + 5000, 5000 - 100),  IF(S2&lt;0, S2 + 5000, 5000 - 100))</f>
        <v>4895</v>
      </c>
      <c r="AA2">
        <f>IF(Q2=1,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IF(I2&gt;=0.6, IF(R2&lt;0, R2+5000, 5000-100), IF(I2&lt;=0.4, IF(S2&lt;0, S2+5000, 5000-100), 5000))</f>
        <v>4895</v>
      </c>
      <c r="AR2">
        <f>IF(AND(I2&gt;=0.6, N2=1), AQ2+100+ABS(R2), IF(AND(I2&lt;=0.4, N2=1), AQ2+100+ABS(S2), AQ2))</f>
        <v>5100</v>
      </c>
      <c r="AS2">
        <f>IF(I2&gt;=0.7, IF(R2&lt;0, R2+5000, 5000-100), IF(I2&lt;=0.3, IF(S2&lt;0, S2+5000, 5000-100), 5000))</f>
        <v>5000</v>
      </c>
      <c r="AT2">
        <f>IF(AND(I2&gt;=0.7, N2=1), AS2+100+ABS(R2), IF(AND(I2&lt;=0.3, N2=1), AS2+100+ABS(S2), AS2))</f>
        <v>5000</v>
      </c>
      <c r="AU2">
        <f>IF(I2&gt;=0.8, IF(R2&lt;0, R2+5000, 5000-100), IF(I2&lt;=0.2, IF(S2&lt;0, S2+5000, 5000-100), 5000))</f>
        <v>5000</v>
      </c>
      <c r="AV2">
        <f>IF(AND(I2&gt;=0.8, N2=1), AU2+100+ABS(R2), IF(AND(I2&lt;=0.2, N2=1), AU2+100+ABS(S2), AU2))</f>
        <v>5000</v>
      </c>
      <c r="AX2">
        <f>IF(J2&gt;=0.6, IF(R2&lt;0, R2+5000, 5000-100), IF(J2&lt;=0.4, IF(S2&lt;0, S2+5000, 5000-100), 5000))</f>
        <v>4895</v>
      </c>
      <c r="AY2">
        <f>IF(AND(J2&gt;=0.6, O2=1), AX2+100+ABS(R2), IF(AND(J2&lt;=0.4, O2=1), AX2+100+ABS(S2), AX2))</f>
        <v>5100</v>
      </c>
      <c r="AZ2">
        <f>IF(J2&gt;=0.7, IF(R2&lt;0, R2+5000, 5000-100), IF(J2&lt;=0.3, IF(S2&lt;0, S2+5000, 5000-100), 5000))</f>
        <v>5000</v>
      </c>
      <c r="BA2">
        <f>IF(AND(J2&gt;=0.7, O2=1), AS2+100+ABS(R2), IF(AND(J2&lt;=0.3, O2=1), AS2+100+ABS(S2), AS2))</f>
        <v>5000</v>
      </c>
      <c r="BB2">
        <f>IF(J2&gt;=0.8, IF(R2&lt;0, R2+5000, 5000-100), IF(J2&lt;=0.2, IF(S2&lt;0, S2+5000, 5000-100), 5000))</f>
        <v>5000</v>
      </c>
      <c r="BC2">
        <f>IF(AND(J2&gt;=0.8, O2=1), BB2+100+ABS(R2), IF(AND(J2&lt;=0.2, O2=1), BB2+100+ABS(S2), BB2))</f>
        <v>5000</v>
      </c>
      <c r="BE2">
        <f>IF(K2&gt;=0.6, IF(R2&lt;0, R2+5000, 5000-100), IF(K2&lt;=0.4, IF(S2&lt;0, S2+5000, 5000-100), 5000))</f>
        <v>5000</v>
      </c>
      <c r="BF2">
        <f>IF(AND(K2&gt;=0.6, P2=1), BE2+100+ABS(R2), IF(AND(K2&lt;=0.4, P2=1), BE2+100+ABS(S2), BE2))</f>
        <v>5000</v>
      </c>
      <c r="BG2">
        <f>IF(K2&gt;=0.7, IF(R2&lt;0, R2+5000, 5000-100), IF(K2&lt;=0.3, IF(S2&lt;0, S2+5000, 5000-100), 5000))</f>
        <v>5000</v>
      </c>
      <c r="BH2">
        <f>IF(AND(K2&gt;=0.7, P2=1), BG2+100+ABS(R2), IF(AND(K2&lt;=0.3, P2=1), BG2+100+ABS(S2), BG2))</f>
        <v>5000</v>
      </c>
      <c r="BI2">
        <f>IF(K2&gt;=0.8, IF(R2&lt;0, R2+5000, 5000-100), IF(K2&lt;=0.2, IF(S2&lt;0, S2+5000, 5000-100), 5000))</f>
        <v>5000</v>
      </c>
      <c r="BJ2">
        <f>IF(AND(K2&gt;=0.8, P2=1), BI2+100+ABS(R2), IF(AND(K2&lt;=0.2, P2=1), BI2+100+ABS(S2), BI2))</f>
        <v>5000</v>
      </c>
      <c r="BL2">
        <f>IF(L2&gt;=0.6, IF(R2&lt;0, R2+5000, 5000-100), IF(L2&lt;=0.4, IF(S2&lt;0, S2+5000, 5000-100), 5000))</f>
        <v>5000</v>
      </c>
      <c r="BM2">
        <f>IF(AND(L2&gt;=0.6, Q2=1), BL2+100+ABS(R2), IF(AND(L2&lt;=0.4, Q2=1), BL2+100+ABS(S2), BL2))</f>
        <v>5000</v>
      </c>
      <c r="BN2">
        <f>IF(L2&gt;=0.7, IF(R2&lt;0, R2+5000, 5000-100), IF(L2&lt;=0.3, IF(S2&lt;0, S2+5000, 5000-100), 5000))</f>
        <v>5000</v>
      </c>
      <c r="BO2">
        <f>IF(AND(L2&gt;=0.7, Q2=1), BN2+100+ABS(R2), IF(AND(L2&lt;=0.3, Q2=1), BN2+100+ABS(S2), BN2))</f>
        <v>5000</v>
      </c>
      <c r="BP2">
        <f>IF(L2&gt;=0.8, IF(R2&lt;0, R2+5000, 5000-100), IF(L2&lt;=0.2, IF(S2&lt;0, S2+5000, 5000-100), 5000))</f>
        <v>5000</v>
      </c>
      <c r="BQ2">
        <f>IF(AND(L2&gt;=0.8, Q2=1), BP2+100+ABS(R2), IF(AND(L2&lt;=0.2, Q2=1), BP2+100+ABS(S2), BP2))</f>
        <v>5000</v>
      </c>
      <c r="BT2">
        <f>IF(N2=1, I2, 0)</f>
        <v>0.692196488</v>
      </c>
      <c r="BU2">
        <f>IF(BT2&lt;0.5,IF(BT2&lt;&gt;0,ABS(BT2-0.5)+0.5,BT2), BT2)</f>
        <v>0.692196488</v>
      </c>
      <c r="BW2">
        <f>IF(I2&gt;0.5, IF(R2&gt;0, 5000 - 100, 5000),  IF(S2&gt;0, 5000 - 100, 5000))</f>
        <v>5000</v>
      </c>
      <c r="BX2">
        <f>IF(AND(N2=1, I2&gt;0.5), IF(R2&gt;0, BW2+100+ABS(R2), BW2), IF(S2&gt;0, BW2+100+ABS(S2), BW2))</f>
        <v>5000</v>
      </c>
      <c r="BY2">
        <f>IF(J2&gt;0.5, IF(R2&gt;0, 5000 - 100, 5000),  IF(S2&gt;0, 5000 - 100, 5000))</f>
        <v>5000</v>
      </c>
      <c r="BZ2">
        <f>IF(AND(O2=1, J2&gt;0.5), IF(R2&gt;0, BY2+100+ABS(R2), BY2), IF(S2&gt;0, BY2+100+ABS(S2), BY2))</f>
        <v>5000</v>
      </c>
      <c r="CA2">
        <f>IF(K2&gt;0.5, IF(R2&gt;0, 5000 - 100, 5000),  IF(S2&gt;0, 5000 - 100, 5000))</f>
        <v>5000</v>
      </c>
      <c r="CB2">
        <f>IF(AND(P2=1, K2&gt;0.5), IF(R2&gt;0, CA2+100+ABS(R2), CA2), IF(S2&gt;0, CA2+100+ABS(S2), CA2))</f>
        <v>5000</v>
      </c>
      <c r="CC2">
        <f>IF(L2&gt;0.5, IF(R2&gt;0, 5000 - 100, 5000),  IF(S2&gt;0, 5000 - 100, 5000))</f>
        <v>5000</v>
      </c>
      <c r="CD2">
        <f>IF(AND(Q2=1, L2&gt;0.5), IF(R2&gt;0, CC2+100+ABS(R2), CC2), IF(S2&gt;0, CC2+100+ABS(S2), CC2))</f>
        <v>5000</v>
      </c>
      <c r="CF2" s="3" t="s">
        <v>103</v>
      </c>
      <c r="CH2" t="s">
        <v>182</v>
      </c>
      <c r="CI2">
        <f>COUNTIFS(I2:I17, "&lt;0.6", I2:I17, "&gt;=0.4")</f>
        <v>1</v>
      </c>
      <c r="CJ2">
        <f>SUM(COUNTIFS(I2:I17, "&lt;0.7", I2:I17, "&gt;=0.3")-CI2)</f>
        <v>12</v>
      </c>
      <c r="CK2">
        <f>SUM(COUNTIFS(I2:I17, "&lt;0.8", I2:I17, "&gt;=0.2")-CJ2-CI2)</f>
        <v>2</v>
      </c>
      <c r="CL2">
        <f>SUM(COUNTIFS(I2:I17, "&lt;1", I2:I17, "&gt;=0.0")-CK2-CJ2-CI2)</f>
        <v>1</v>
      </c>
      <c r="CM2">
        <f>COUNTIFS(J2:J17, "&lt;0.6", J2:J17, "&gt;=0.4")</f>
        <v>6</v>
      </c>
      <c r="CN2">
        <f>SUM(COUNTIFS(J2:J17, "&lt;0.7", J2:J17, "&gt;=0.3")-CM2)</f>
        <v>5</v>
      </c>
      <c r="CO2">
        <f>SUM(COUNTIFS(J2:J17, "&lt;0.8", J2:J17, "&gt;=0.2")-CN2-CM2)</f>
        <v>4</v>
      </c>
      <c r="CP2">
        <f>SUM(COUNTIFS(J2:J17, "&lt;1", J2:J17, "&gt;=0.0")-CO2-CN2-CM2)</f>
        <v>1</v>
      </c>
      <c r="CQ2">
        <f>COUNTIFS(K2:K17, "&lt;0.6", K2:K17, "&gt;=0.4")</f>
        <v>6</v>
      </c>
      <c r="CR2">
        <f>SUM(COUNTIFS(K2:K17, "&lt;0.7", K2:K17, "&gt;=0.3")-CQ2)</f>
        <v>5</v>
      </c>
      <c r="CS2">
        <f>SUM(COUNTIFS(K2:K17, "&lt;0.8", K2:K17, "&gt;=0.2")-CR2-CQ2)</f>
        <v>5</v>
      </c>
      <c r="CT2">
        <f>SUM(COUNTIFS(K2:K17, "&lt;1", K2:K17, "&gt;=0.0")-CS2-CR2-CQ2)</f>
        <v>0</v>
      </c>
      <c r="CU2">
        <f>COUNTIFS(L2:L17, "&lt;0.6", L2:L17, "&gt;=0.4")</f>
        <v>7</v>
      </c>
      <c r="CV2">
        <f>SUM(COUNTIFS(L2:L17, "&lt;0.7", L2:L17, "&gt;=0.3")-CU2)</f>
        <v>4</v>
      </c>
      <c r="CW2">
        <f>SUM(COUNTIFS(L2:L17, "&lt;0.8", L2:L17, "&gt;=0.2")-CV2-CU2)</f>
        <v>3</v>
      </c>
      <c r="CX2">
        <f>SUM(COUNTIFS(L2:L17, "&lt;1", L2:L17, "&gt;=0.0")-CW2-CV2-CU2)</f>
        <v>2</v>
      </c>
    </row>
    <row r="3" spans="1:102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IF(R3&lt;0, R3 + U2, U2 - 100),  IF(S3&lt;0, S3 + U2, U2 - 100))</f>
        <v>4760</v>
      </c>
      <c r="U3">
        <f t="shared" ref="U3:U66" si="0">IF(N3=1, IF(I3&gt;0.5, T3+100+ABS(R3), T3+100+ABS(S3)), T3)</f>
        <v>5200</v>
      </c>
      <c r="V3">
        <f>IF(J3&gt;0.5, IF(R3&lt;0, R3 + W2, W2 - 100),  IF(S3&lt;0, S3 + W2, W2 - 100))</f>
        <v>4760</v>
      </c>
      <c r="W3">
        <f t="shared" ref="W3:W66" si="1">IF(O3=1, IF(J3&gt;0.5, V3+100+ABS(R3), V3+100+ABS(S3)), V3)</f>
        <v>5200</v>
      </c>
      <c r="X3">
        <f>IF(K3&gt;0.5, IF(R3&lt;0, R3 + Y2, Y2 - 100),  IF(S3&lt;0, S3 + Y2, Y2 - 100))</f>
        <v>4760</v>
      </c>
      <c r="Y3">
        <f t="shared" ref="Y3:Y66" si="2">IF(P3=1, IF(K3&gt;0.5, X3+100+ABS(R3), X3+100+ABS(S3)), X3)</f>
        <v>5200</v>
      </c>
      <c r="Z3">
        <f>IF(L3&gt;0.5, IF(R3&lt;0, R3 + AA2, AA2 - 100),  IF(S3&lt;0, S3 + AA2, AA2 - 100))</f>
        <v>4760</v>
      </c>
      <c r="AA3">
        <f t="shared" ref="AA3:AA66" si="3">IF(Q3=1,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4">SUM(AD3/AH3)</f>
        <v>0.5</v>
      </c>
      <c r="AJ3">
        <f t="shared" ref="AJ3:AJ18" si="5">SUM(AE3/AH3)</f>
        <v>0.5</v>
      </c>
      <c r="AK3">
        <f t="shared" ref="AK3:AK18" si="6">SUM(AF3/AH3)</f>
        <v>0.625</v>
      </c>
      <c r="AL3">
        <f t="shared" ref="AL3:AL18" si="7">SUM(AG3/AH3)</f>
        <v>0.625</v>
      </c>
      <c r="AM3">
        <f t="shared" ref="AM3:AM18" si="8">AVERAGE(AD3:AG3)</f>
        <v>9</v>
      </c>
      <c r="AQ3">
        <f>IF(I3&gt;=0.6, IF(R3&lt;0, R3+AR2, AR2-100), IF(I3&lt;=0.4, IF(S3&lt;0, S3+AR2, AR2-100), AR2))</f>
        <v>4760</v>
      </c>
      <c r="AR3">
        <f t="shared" ref="AR3:AR66" si="9">IF(AND(I3&gt;=0.6, N3=1), AQ3+100+ABS(R3), IF(AND(I3&lt;=0.4, N3=1), AQ3+100+ABS(S3), AQ3))</f>
        <v>5200</v>
      </c>
      <c r="AS3">
        <f>IF(I3&gt;=0.7, IF(R3&lt;0, R3+AT2, AT2-100), IF(I3&lt;=0.3, IF(S3&lt;0, S3+AT2, AT2-100), AT2))</f>
        <v>4660</v>
      </c>
      <c r="AT3">
        <f t="shared" ref="AT3:AT66" si="10">IF(AND(I3&gt;=0.7, N3=1), AS3+100+ABS(R3), IF(AND(I3&lt;=0.3, N3=1), AS3+100+ABS(S3), AS3))</f>
        <v>5100</v>
      </c>
      <c r="AU3">
        <f>IF(I3&gt;=0.8, IF(R3&lt;0, R3+AV2, AV2-100), IF(I3&lt;=0.2, IF(S3&lt;0, S3+AV2, AV2-100), AV2))</f>
        <v>5000</v>
      </c>
      <c r="AV3">
        <f t="shared" ref="AV3:AV66" si="11">IF(AND(I3&gt;=0.8, N3=1), AU3+100+ABS(R3), IF(AND(I3&lt;=0.2, N3=1), AU3+100+ABS(S3), AU3))</f>
        <v>5000</v>
      </c>
      <c r="AX3">
        <f>IF(J3&gt;=0.6, IF(R3&lt;0, R3+AR2, AR2-100), IF(J3&lt;=0.4, IF(S3&lt;0, S3+AR2, AR2-100), AR2))</f>
        <v>4760</v>
      </c>
      <c r="AY3">
        <f>IF(AND(J3&gt;=0.6, O3=1), AX3+100+ABS(R3), IF(AND(J3&lt;=0.4, O3=1), AX3+100+ABS(S3), AX3))</f>
        <v>5200</v>
      </c>
      <c r="AZ3">
        <f>IF(J3&gt;=0.7, IF(R3&lt;0, R3+BA2, BA2-100), IF(J3&lt;=0.3, IF(S3&lt;0, S3+BA2, BA2-100), BA2))</f>
        <v>5000</v>
      </c>
      <c r="BA3">
        <f>IF(AND(J3&gt;=0.7, O3=1), AS3+100+ABS(R3), IF(AND(J3&lt;=0.3, O3=1), AS3+100+ABS(S3), AS3))</f>
        <v>4660</v>
      </c>
      <c r="BB3">
        <f>IF(J3&gt;=0.8, IF(R3&lt;0, R3+BC2, BC2-100), IF(J3&lt;=0.2, IF(S3&lt;0, S3+BC2, BC2-100), BC2))</f>
        <v>5000</v>
      </c>
      <c r="BC3">
        <f>IF(AND(J3&gt;=0.8, O3=1), BB3+100+ABS(R3), IF(AND(J3&lt;=0.2, O3=1), BB3+100+ABS(S3), BB3))</f>
        <v>5000</v>
      </c>
      <c r="BE3">
        <f>IF(K3&gt;=0.6, IF(R3&lt;0, R3+BF2, BF2-100), IF(K3&lt;=0.4, IF(S3&lt;0, S3+BF2, BF2-100), BF2))</f>
        <v>4660</v>
      </c>
      <c r="BF3">
        <f>IF(AND(K3&gt;=0.6, P3=1), BE3+100+ABS(R3), IF(AND(K3&lt;=0.4, P3=1), BE3+100+ABS(S3), BE3))</f>
        <v>5100</v>
      </c>
      <c r="BG3">
        <f>IF(K3&gt;=0.7, IF(R3&lt;0, R3+BH2, BH2-100), IF(K3&lt;=0.3, IF(S3&lt;0, S3+BH2, BH2-100), BH2))</f>
        <v>5000</v>
      </c>
      <c r="BH3">
        <f>IF(AND(K3&gt;=0.7, P3=1), BG3+100+ABS(R3), IF(AND(K3&lt;=0.3, P3=1), BG3+100+ABS(S3), BG3))</f>
        <v>5000</v>
      </c>
      <c r="BI3">
        <f>IF(K3&gt;=0.8, IF(R3&lt;0, R3+BJ2, BJ2-100), IF(K3&lt;=0.2, IF(S3&lt;0, S3+BJ2, BJ2-100), BJ2))</f>
        <v>5000</v>
      </c>
      <c r="BJ3">
        <f>IF(AND(K3&gt;=0.8, P3=1), BI3+100+ABS(R3), IF(AND(K3&lt;=0.2, P3=1), BI3+100+ABS(S3), BI3))</f>
        <v>5000</v>
      </c>
      <c r="BL3">
        <f>IF(L3&gt;=0.6, IF(R3&lt;0, R3+BM2, BM2-100), IF(L3&lt;=0.4, IF(S3&lt;0, S3+BM2, BM2-100), BM2))</f>
        <v>4660</v>
      </c>
      <c r="BM3">
        <f>IF(AND(L3&gt;=0.6, Q3=1), BL3+100+ABS(R3), IF(AND(L3&lt;=0.4, Q3=1), BL3+100+ABS(S3), BL3))</f>
        <v>5100</v>
      </c>
      <c r="BN3">
        <f>IF(L3&gt;=0.7, IF(R3&lt;0, R3+BO2, BO2-100), IF(L3&lt;=0.3, IF(S3&lt;0, S3+BO2, BO2-100), BO2))</f>
        <v>4660</v>
      </c>
      <c r="BO3">
        <f>IF(AND(L3&gt;=0.7, Q3=1), BN3+100+ABS(R3), IF(AND(L3&lt;=0.3, Q3=1), BN3+100+ABS(S3), BN3))</f>
        <v>5100</v>
      </c>
      <c r="BP3">
        <f>IF(L3&gt;=0.8, IF(R3&lt;0, R3+BQ2, BQ2-100), IF(L3&lt;=0.2, IF(S3&lt;0, S3+BQ2, BQ2-100), BQ2))</f>
        <v>4660</v>
      </c>
      <c r="BQ3">
        <f>IF(AND(L3&gt;=0.8, Q3=1), BP3+100+ABS(R3), IF(AND(L3&lt;=0.2, Q3=1), BP3+100+ABS(S3), BP3))</f>
        <v>5100</v>
      </c>
      <c r="BT3">
        <f>IF(N3=1, I3, 0)</f>
        <v>0.72514486300000003</v>
      </c>
      <c r="BU3">
        <f t="shared" ref="BU3:BU66" si="12">IF(BT3&lt;0.5,IF(BT3&lt;&gt;0,ABS(BT3-0.5)+0.5,BT3), BT3)</f>
        <v>0.72514486300000003</v>
      </c>
      <c r="BW3">
        <f>IF(I3&gt;0.5, IF(R3&gt;0, BX2 - 100, BX2),  IF(S3&gt;0, BX2 - 100, BX2))</f>
        <v>5000</v>
      </c>
      <c r="BX3">
        <f>IF(AND(N3=1, I3&gt;0.5), IF(R3&gt;0, BW3+100+ABS(R3), BW3), IF(S3&gt;0, BW3+100+ABS(S3), BW3))</f>
        <v>5000</v>
      </c>
      <c r="BY3">
        <f>IF(J3&gt;0.5, IF(R3&gt;0, BZ2 - 100, BZ2),  IF(S3&gt;0, BZ2 - 100, BZ2))</f>
        <v>5000</v>
      </c>
      <c r="BZ3">
        <f>IF(AND(O3=1, J3&gt;0.5), IF(R3&gt;0, BY3+100+ABS(R3), BY3), IF(S3&gt;0, BY3+100+ABS(S3), BY3))</f>
        <v>5000</v>
      </c>
      <c r="CA3">
        <f>IF(K3&gt;0.5, IF(R3&gt;0, CB2 - 100, CB2),  IF(S3&gt;0, CB2 - 100, CB2))</f>
        <v>5000</v>
      </c>
      <c r="CB3">
        <f>IF(AND(P3=1, K3&gt;0.5), IF(R3&gt;0, CA3+100+ABS(R3), CA3), IF(S3&gt;0, CA3+100+ABS(S3), CA3))</f>
        <v>5000</v>
      </c>
      <c r="CC3">
        <f>IF(L3&gt;0.5, IF(R3&gt;0, CD2 - 100, CD2),  IF(S3&gt;0, CD2 - 100, CD2))</f>
        <v>5000</v>
      </c>
      <c r="CD3">
        <f>IF(AND(Q3=1, L3&gt;0.5), IF(R3&gt;0, CC3+100+ABS(R3), CC3), IF(S3&gt;0, CC3+100+ABS(S3), CC3))</f>
        <v>5000</v>
      </c>
      <c r="CF3" s="3" t="s">
        <v>104</v>
      </c>
      <c r="CH3" t="s">
        <v>183</v>
      </c>
      <c r="CI3">
        <f>COUNTIFS(I18:I33, "&lt;0.6", I18:I33, "&gt;=0.4")</f>
        <v>2</v>
      </c>
      <c r="CJ3">
        <f>SUM(COUNTIFS(I18:I33, "&lt;0.7",  I18:I33, "&gt;=0.3")-CI3)</f>
        <v>6</v>
      </c>
      <c r="CK3">
        <f>SUM(COUNTIFS(I18:I33, "&lt;0.8",  I18:I33, "&gt;=0.2")-CJ3-CI3)</f>
        <v>5</v>
      </c>
      <c r="CL3">
        <f>SUM(COUNTIFS(I18:I33, "&lt;1",  I18:I33, "&gt;=0.0")-CK3-CJ3-CI3)</f>
        <v>3</v>
      </c>
      <c r="CM3">
        <f>COUNTIFS(J18:J33, "&lt;0.6", J18:J33, "&gt;=0.4")</f>
        <v>7</v>
      </c>
      <c r="CN3">
        <f>SUM(COUNTIFS(J18:J33, "&lt;0.7",  J18:J33, "&gt;=0.3")-CM3)</f>
        <v>4</v>
      </c>
      <c r="CO3">
        <f>SUM(COUNTIFS(J18:J33, "&lt;0.8",  J18:J33, "&gt;=0.2")-CN3-CM3)</f>
        <v>4</v>
      </c>
      <c r="CP3">
        <f>SUM(COUNTIFS(J18:J33, "&lt;1",  J18:J33, "&gt;=0.0")-CO3-CN3-CM3)</f>
        <v>1</v>
      </c>
      <c r="CQ3">
        <f>COUNTIFS(K18:K33, "&lt;0.6", K18:K33, "&gt;=0.4")</f>
        <v>6</v>
      </c>
      <c r="CR3">
        <f>SUM(COUNTIFS(K18:K33, "&lt;0.7",  K18:K33, "&gt;=0.3")-CQ3)</f>
        <v>7</v>
      </c>
      <c r="CS3">
        <f>SUM(COUNTIFS(K18:K33, "&lt;0.8",  K18:K33, "&gt;=0.2")-CR3-CQ3)</f>
        <v>3</v>
      </c>
      <c r="CT3">
        <f>SUM(COUNTIFS(K18:K33, "&lt;1",  K18:K33, "&gt;=0.0")-CS3-CR3-CQ3)</f>
        <v>0</v>
      </c>
      <c r="CU3">
        <f>COUNTIFS(L18:L33, "&lt;0.6", L18:L33, "&gt;=0.4")</f>
        <v>6</v>
      </c>
      <c r="CV3">
        <f>SUM(COUNTIFS(L18:L33, "&lt;0.7",  L18:L33, "&gt;=0.3")-CU3)</f>
        <v>5</v>
      </c>
      <c r="CW3">
        <f>SUM(COUNTIFS(L18:L33, "&lt;0.8",  L18:L33, "&gt;=0.2")-CV3-CU3)</f>
        <v>4</v>
      </c>
      <c r="CX3">
        <f>SUM(COUNTIFS(L18:L33, "&lt;1",  L18:L33, "&gt;=0.0")-CW3-CV3-CU3)</f>
        <v>1</v>
      </c>
    </row>
    <row r="4" spans="1:102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 t="shared" ref="T4:T67" si="13">IF(I4&gt;0.5, IF(R4&lt;0, R4 + U3, U3 - 100),  IF(S4&lt;0, S4 + U3, U3 - 100))</f>
        <v>5030</v>
      </c>
      <c r="U4">
        <f t="shared" si="0"/>
        <v>5030</v>
      </c>
      <c r="V4">
        <f t="shared" ref="V4:V67" si="14">IF(J4&gt;0.5, IF(R4&lt;0, R4 + W3, W3 - 100),  IF(S4&lt;0, S4 + W3, W3 - 100))</f>
        <v>5030</v>
      </c>
      <c r="W4">
        <f t="shared" si="1"/>
        <v>5030</v>
      </c>
      <c r="X4">
        <f t="shared" ref="X4:X67" si="15">IF(K4&gt;0.5, IF(R4&lt;0, R4 + Y3, Y3 - 100),  IF(S4&lt;0, S4 + Y3, Y3 - 100))</f>
        <v>5030</v>
      </c>
      <c r="Y4">
        <f t="shared" si="2"/>
        <v>5030</v>
      </c>
      <c r="Z4">
        <f t="shared" ref="Z4:Z67" si="16">IF(L4&gt;0.5, IF(R4&lt;0, R4 + AA3, AA3 - 100),  IF(S4&lt;0, S4 + AA3, AA3 - 100))</f>
        <v>5030</v>
      </c>
      <c r="AA4">
        <f t="shared" si="3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4"/>
        <v>0.625</v>
      </c>
      <c r="AJ4">
        <f t="shared" si="5"/>
        <v>0.5</v>
      </c>
      <c r="AK4">
        <f t="shared" si="6"/>
        <v>0.625</v>
      </c>
      <c r="AL4">
        <f t="shared" si="7"/>
        <v>0.6875</v>
      </c>
      <c r="AM4">
        <f t="shared" si="8"/>
        <v>9.75</v>
      </c>
      <c r="AQ4">
        <f t="shared" ref="AQ4:AQ67" si="17">IF(I4&gt;=0.6, IF(R4&lt;0, R4+AR3, AR3-100), IF(I4&lt;=0.4, IF(S4&lt;0, S4+AR3, AR3-100), AR3))</f>
        <v>5030</v>
      </c>
      <c r="AR4">
        <f t="shared" si="9"/>
        <v>5030</v>
      </c>
      <c r="AS4">
        <f t="shared" ref="AS4:AS67" si="18">IF(I4&gt;=0.7, IF(R4&lt;0, R4+AT3, AT3-100), IF(I4&lt;=0.3, IF(S4&lt;0, S4+AT3, AT3-100), AT3))</f>
        <v>5100</v>
      </c>
      <c r="AT4">
        <f t="shared" si="10"/>
        <v>5100</v>
      </c>
      <c r="AU4">
        <f t="shared" ref="AU4:AU67" si="19">IF(I4&gt;=0.8, IF(R4&lt;0, R4+AV3, AV3-100), IF(I4&lt;=0.2, IF(S4&lt;0, S4+AV3, AV3-100), AV3))</f>
        <v>5000</v>
      </c>
      <c r="AV4">
        <f t="shared" si="11"/>
        <v>5000</v>
      </c>
      <c r="AX4">
        <f t="shared" ref="AX4:AX67" si="20">IF(J4&gt;=0.6, IF(R4&lt;0, R4+AR3, AR3-100), IF(J4&lt;=0.4, IF(S4&lt;0, S4+AR3, AR3-100), AR3))</f>
        <v>5030</v>
      </c>
      <c r="AY4">
        <f t="shared" ref="AY4:AY67" si="21">IF(AND(J4&gt;=0.6, O4=1), AX4+100+ABS(R4), IF(AND(J4&lt;=0.4, O4=1), AX4+100+ABS(S4), AX4))</f>
        <v>5030</v>
      </c>
      <c r="AZ4">
        <f t="shared" ref="AZ4:AZ67" si="22">IF(J4&gt;=0.7, IF(R4&lt;0, R4+BA3, BA3-100), IF(J4&lt;=0.3, IF(S4&lt;0, S4+BA3, BA3-100), BA3))</f>
        <v>4490</v>
      </c>
      <c r="BA4">
        <f t="shared" ref="BA4:BA67" si="23">IF(AND(J4&gt;=0.7, O4=1), AS4+100+ABS(R4), IF(AND(J4&lt;=0.3, O4=1), AS4+100+ABS(S4), AS4))</f>
        <v>5100</v>
      </c>
      <c r="BB4">
        <f t="shared" ref="BB4:BB67" si="24">IF(J4&gt;=0.8, IF(R4&lt;0, R4+BC3, BC3-100), IF(J4&lt;=0.2, IF(S4&lt;0, S4+BC3, BC3-100), BC3))</f>
        <v>5000</v>
      </c>
      <c r="BC4">
        <f t="shared" ref="BC4:BC67" si="25">IF(AND(J4&gt;=0.8, O4=1), BB4+100+ABS(R4), IF(AND(J4&lt;=0.2, O4=1), BB4+100+ABS(S4), BB4))</f>
        <v>5000</v>
      </c>
      <c r="BE4">
        <f>IF(K4&gt;=0.6, IF(R4&lt;0, R4+BF3, BF3-100), IF(K4&lt;=0.4, IF(S4&lt;0, S4+BF3, BF3-100), BF3))</f>
        <v>4930</v>
      </c>
      <c r="BF4">
        <f>IF(AND(K4&gt;=0.6, P4=1), BE4+100+ABS(R4), IF(AND(K4&lt;=0.4, P4=1), BE4+100+ABS(S4), BE4))</f>
        <v>4930</v>
      </c>
      <c r="BG4">
        <f>IF(K4&gt;=0.7, IF(R4&lt;0, R4+BH3, BH3-100), IF(K4&lt;=0.3, IF(S4&lt;0, S4+BH3, BH3-100), BH3))</f>
        <v>4830</v>
      </c>
      <c r="BH4">
        <f>IF(AND(K4&gt;=0.7, P4=1), BG4+100+ABS(R4), IF(AND(K4&lt;=0.3, P4=1), BG4+100+ABS(S4), BG4))</f>
        <v>4830</v>
      </c>
      <c r="BI4">
        <f>IF(K4&gt;=0.8, IF(R4&lt;0, R4+BJ3, BJ3-100), IF(K4&lt;=0.2, IF(S4&lt;0, S4+BJ3, BJ3-100), BJ3))</f>
        <v>5000</v>
      </c>
      <c r="BJ4">
        <f>IF(AND(K4&gt;=0.8, P4=1), BI4+100+ABS(R4), IF(AND(K4&lt;=0.2, P4=1), BI4+100+ABS(S4), BI4))</f>
        <v>5000</v>
      </c>
      <c r="BL4">
        <f>IF(L4&gt;=0.6, IF(R4&lt;0, R4+BM3, BM3-100), IF(L4&lt;=0.4, IF(S4&lt;0, S4+BM3, BM3-100), BM3))</f>
        <v>4930</v>
      </c>
      <c r="BM4">
        <f>IF(AND(L4&gt;=0.6, Q4=1), BL4+100+ABS(R4), IF(AND(L4&lt;=0.4, Q4=1), BL4+100+ABS(S4), BL4))</f>
        <v>4930</v>
      </c>
      <c r="BN4">
        <f>IF(L4&gt;=0.7, IF(R4&lt;0, R4+BO3, BO3-100), IF(L4&lt;=0.3, IF(S4&lt;0, S4+BO3, BO3-100), BO3))</f>
        <v>5100</v>
      </c>
      <c r="BO4">
        <f>IF(AND(L4&gt;=0.7, Q4=1), BN4+100+ABS(R4), IF(AND(L4&lt;=0.3, Q4=1), BN4+100+ABS(S4), BN4))</f>
        <v>5100</v>
      </c>
      <c r="BP4">
        <f>IF(L4&gt;=0.8, IF(R4&lt;0, R4+BQ3, BQ3-100), IF(L4&lt;=0.2, IF(S4&lt;0, S4+BQ3, BQ3-100), BQ3))</f>
        <v>5100</v>
      </c>
      <c r="BQ4">
        <f>IF(AND(L4&gt;=0.8, Q4=1), BP4+100+ABS(R4), IF(AND(L4&lt;=0.2, Q4=1), BP4+100+ABS(S4), BP4))</f>
        <v>5100</v>
      </c>
      <c r="BT4">
        <f>IF(N4=1, I4, 0)</f>
        <v>0</v>
      </c>
      <c r="BU4">
        <f t="shared" si="12"/>
        <v>0</v>
      </c>
      <c r="BW4">
        <f>IF(I4&gt;0.5, IF(R4&gt;0, BX3 - 100, BX3),  IF(S4&gt;0, BX3 - 100, BX3))</f>
        <v>5000</v>
      </c>
      <c r="BX4">
        <f>IF(AND(N4=1, I4&gt;0.5), IF(R4&gt;0, BW4+100+ABS(R4), BW4), IF(S4&gt;0, BW4+100+ABS(S4), BW4))</f>
        <v>5000</v>
      </c>
      <c r="BY4">
        <f>IF(J4&gt;0.5, IF(R4&gt;0, BZ3 - 100, BZ3),  IF(S4&gt;0, BZ3 - 100, BZ3))</f>
        <v>5000</v>
      </c>
      <c r="BZ4">
        <f>IF(AND(O4=1, J4&gt;0.5), IF(R4&gt;0, BY4+100+ABS(R4), BY4), IF(S4&gt;0, BY4+100+ABS(S4), BY4))</f>
        <v>5000</v>
      </c>
      <c r="CA4">
        <f>IF(K4&gt;0.5, IF(R4&gt;0, CB3 - 100, CB3),  IF(S4&gt;0, CB3 - 100, CB3))</f>
        <v>5000</v>
      </c>
      <c r="CB4">
        <f>IF(AND(P4=1, K4&gt;0.5), IF(R4&gt;0, CA4+100+ABS(R4), CA4), IF(S4&gt;0, CA4+100+ABS(S4), CA4))</f>
        <v>5000</v>
      </c>
      <c r="CC4">
        <f>IF(L4&gt;0.5, IF(R4&gt;0, CD3 - 100, CD3),  IF(S4&gt;0, CD3 - 100, CD3))</f>
        <v>5000</v>
      </c>
      <c r="CD4">
        <f>IF(AND(Q4=1, L4&gt;0.5), IF(R4&gt;0, CC4+100+ABS(R4), CC4), IF(S4&gt;0, CC4+100+ABS(S4), CC4))</f>
        <v>5000</v>
      </c>
      <c r="CF4" s="3" t="s">
        <v>105</v>
      </c>
      <c r="CH4" t="s">
        <v>184</v>
      </c>
      <c r="CI4">
        <f>COUNTIFS(I34:I49, "&lt;0.6", I34:I49, "&gt;=0.4")</f>
        <v>5</v>
      </c>
      <c r="CJ4">
        <f>SUM(COUNTIFS(I34:I49, "&lt;0.7", I34:I49, "&gt;=0.3")-CI4)</f>
        <v>5</v>
      </c>
      <c r="CK4">
        <f>SUM(COUNTIFS(I34:I49, "&lt;0.8", I34:I49, "&gt;=0.2")-CJ4-CI4)</f>
        <v>4</v>
      </c>
      <c r="CL4">
        <f>SUM(COUNTIFS(I34:I49, "&lt;1", I34:I49, "&gt;=0.0")-CK4-CJ4-CI4)</f>
        <v>2</v>
      </c>
      <c r="CM4">
        <f>COUNTIFS(J34:J49, "&lt;0.6", J34:J49, "&gt;=0.4")</f>
        <v>5</v>
      </c>
      <c r="CN4">
        <f>SUM(COUNTIFS(J34:J49, "&lt;0.7", J34:J49, "&gt;=0.3")-CM4)</f>
        <v>7</v>
      </c>
      <c r="CO4">
        <f>SUM(COUNTIFS(J34:J49, "&lt;0.8", J34:J49, "&gt;=0.2")-CN4-CM4)</f>
        <v>3</v>
      </c>
      <c r="CP4">
        <f>SUM(COUNTIFS(J34:J49, "&lt;1", J34:J49, "&gt;=0.0")-CO4-CN4-CM4)</f>
        <v>1</v>
      </c>
      <c r="CQ4">
        <f>COUNTIFS(K34:K49, "&lt;0.6", K34:K49, "&gt;=0.4")</f>
        <v>5</v>
      </c>
      <c r="CR4">
        <f>SUM(COUNTIFS(K34:K49, "&lt;0.7", K34:K49, "&gt;=0.3")-CQ4)</f>
        <v>5</v>
      </c>
      <c r="CS4">
        <f>SUM(COUNTIFS(K34:K49, "&lt;0.8", K34:K49, "&gt;=0.2")-CR4-CQ4)</f>
        <v>6</v>
      </c>
      <c r="CT4">
        <f>SUM(COUNTIFS(K34:K49, "&lt;1", K34:K49, "&gt;=0.0")-CS4-CR4-CQ4)</f>
        <v>0</v>
      </c>
      <c r="CU4">
        <f>COUNTIFS(L34:L49, "&lt;0.6", L34:L49, "&gt;=0.4")</f>
        <v>5</v>
      </c>
      <c r="CV4">
        <f>SUM(COUNTIFS(L34:L49, "&lt;0.7", L34:L49, "&gt;=0.3")-CU4)</f>
        <v>6</v>
      </c>
      <c r="CW4">
        <f>SUM(COUNTIFS(L34:L49, "&lt;0.8", L34:L49, "&gt;=0.2")-CV4-CU4)</f>
        <v>4</v>
      </c>
      <c r="CX4">
        <f>SUM(COUNTIFS(L34:L49, "&lt;1", L34:L49, "&gt;=0.0")-CW4-CV4-CU4)</f>
        <v>1</v>
      </c>
    </row>
    <row r="5" spans="1:102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si="13"/>
        <v>4918</v>
      </c>
      <c r="U5">
        <f t="shared" si="0"/>
        <v>5130</v>
      </c>
      <c r="V5">
        <f t="shared" si="14"/>
        <v>4918</v>
      </c>
      <c r="W5">
        <f t="shared" si="1"/>
        <v>5130</v>
      </c>
      <c r="X5">
        <f t="shared" si="15"/>
        <v>4930</v>
      </c>
      <c r="Y5">
        <f t="shared" si="2"/>
        <v>4930</v>
      </c>
      <c r="Z5">
        <f t="shared" si="16"/>
        <v>4930</v>
      </c>
      <c r="AA5">
        <f t="shared" si="3"/>
        <v>4930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4"/>
        <v>0.53333333333333333</v>
      </c>
      <c r="AJ5">
        <f t="shared" si="5"/>
        <v>0.73333333333333328</v>
      </c>
      <c r="AK5">
        <f t="shared" si="6"/>
        <v>0.66666666666666663</v>
      </c>
      <c r="AL5">
        <f t="shared" si="7"/>
        <v>0.73333333333333328</v>
      </c>
      <c r="AM5">
        <f t="shared" si="8"/>
        <v>10</v>
      </c>
      <c r="AQ5">
        <f t="shared" si="17"/>
        <v>4918</v>
      </c>
      <c r="AR5">
        <f t="shared" si="9"/>
        <v>5130</v>
      </c>
      <c r="AS5">
        <f t="shared" si="18"/>
        <v>5100</v>
      </c>
      <c r="AT5">
        <f t="shared" si="10"/>
        <v>5100</v>
      </c>
      <c r="AU5">
        <f t="shared" si="19"/>
        <v>5000</v>
      </c>
      <c r="AV5">
        <f t="shared" si="11"/>
        <v>5000</v>
      </c>
      <c r="AX5">
        <f t="shared" si="20"/>
        <v>5030</v>
      </c>
      <c r="AY5">
        <f t="shared" si="21"/>
        <v>5030</v>
      </c>
      <c r="AZ5">
        <f t="shared" si="22"/>
        <v>5100</v>
      </c>
      <c r="BA5">
        <f t="shared" si="23"/>
        <v>5100</v>
      </c>
      <c r="BB5">
        <f t="shared" si="24"/>
        <v>5000</v>
      </c>
      <c r="BC5">
        <f t="shared" si="25"/>
        <v>5000</v>
      </c>
      <c r="BE5">
        <f>IF(K5&gt;=0.6, IF(R5&lt;0, R5+BF4, BF4-100), IF(K5&lt;=0.4, IF(S5&lt;0, S5+BF4, BF4-100), BF4))</f>
        <v>4830</v>
      </c>
      <c r="BF5">
        <f>IF(AND(K5&gt;=0.6, P5=1), BE5+100+ABS(R5), IF(AND(K5&lt;=0.4, P5=1), BE5+100+ABS(S5), BE5))</f>
        <v>4830</v>
      </c>
      <c r="BG5">
        <f>IF(K5&gt;=0.7, IF(R5&lt;0, R5+BH4, BH4-100), IF(K5&lt;=0.3, IF(S5&lt;0, S5+BH4, BH4-100), BH4))</f>
        <v>4830</v>
      </c>
      <c r="BH5">
        <f>IF(AND(K5&gt;=0.7, P5=1), BG5+100+ABS(R5), IF(AND(K5&lt;=0.3, P5=1), BG5+100+ABS(S5), BG5))</f>
        <v>4830</v>
      </c>
      <c r="BI5">
        <f>IF(K5&gt;=0.8, IF(R5&lt;0, R5+BJ4, BJ4-100), IF(K5&lt;=0.2, IF(S5&lt;0, S5+BJ4, BJ4-100), BJ4))</f>
        <v>5000</v>
      </c>
      <c r="BJ5">
        <f>IF(AND(K5&gt;=0.8, P5=1), BI5+100+ABS(R5), IF(AND(K5&lt;=0.2, P5=1), BI5+100+ABS(S5), BI5))</f>
        <v>5000</v>
      </c>
      <c r="BL5">
        <f>IF(L5&gt;=0.6, IF(R5&lt;0, R5+BM4, BM4-100), IF(L5&lt;=0.4, IF(S5&lt;0, S5+BM4, BM4-100), BM4))</f>
        <v>4830</v>
      </c>
      <c r="BM5">
        <f>IF(AND(L5&gt;=0.6, Q5=1), BL5+100+ABS(R5), IF(AND(L5&lt;=0.4, Q5=1), BL5+100+ABS(S5), BL5))</f>
        <v>4830</v>
      </c>
      <c r="BN5">
        <f>IF(L5&gt;=0.7, IF(R5&lt;0, R5+BO4, BO4-100), IF(L5&lt;=0.3, IF(S5&lt;0, S5+BO4, BO4-100), BO4))</f>
        <v>5100</v>
      </c>
      <c r="BO5">
        <f>IF(AND(L5&gt;=0.7, Q5=1), BN5+100+ABS(R5), IF(AND(L5&lt;=0.3, Q5=1), BN5+100+ABS(S5), BN5))</f>
        <v>5100</v>
      </c>
      <c r="BP5">
        <f>IF(L5&gt;=0.8, IF(R5&lt;0, R5+BQ4, BQ4-100), IF(L5&lt;=0.2, IF(S5&lt;0, S5+BQ4, BQ4-100), BQ4))</f>
        <v>5100</v>
      </c>
      <c r="BQ5">
        <f>IF(AND(L5&gt;=0.8, Q5=1), BP5+100+ABS(R5), IF(AND(L5&lt;=0.2, Q5=1), BP5+100+ABS(S5), BP5))</f>
        <v>5100</v>
      </c>
      <c r="BT5">
        <f>IF(N5=1, I5, 0)</f>
        <v>0.376611531</v>
      </c>
      <c r="BU5">
        <f t="shared" si="12"/>
        <v>0.623388469</v>
      </c>
      <c r="BW5">
        <f>IF(I5&gt;0.5, IF(R5&gt;0, BX4 - 100, BX4),  IF(S5&gt;0, BX4 - 100, BX4))</f>
        <v>5000</v>
      </c>
      <c r="BX5">
        <f>IF(AND(N5=1, I5&gt;0.5), IF(R5&gt;0, BW5+100+ABS(R5), BW5), IF(S5&gt;0, BW5+100+ABS(S5), BW5))</f>
        <v>5000</v>
      </c>
      <c r="BY5">
        <f>IF(J5&gt;0.5, IF(R5&gt;0, BZ4 - 100, BZ4),  IF(S5&gt;0, BZ4 - 100, BZ4))</f>
        <v>5000</v>
      </c>
      <c r="BZ5">
        <f>IF(AND(O5=1, J5&gt;0.5), IF(R5&gt;0, BY5+100+ABS(R5), BY5), IF(S5&gt;0, BY5+100+ABS(S5), BY5))</f>
        <v>5000</v>
      </c>
      <c r="CA5">
        <f>IF(K5&gt;0.5, IF(R5&gt;0, CB4 - 100, CB4),  IF(S5&gt;0, CB4 - 100, CB4))</f>
        <v>4900</v>
      </c>
      <c r="CB5">
        <f>IF(AND(P5=1, K5&gt;0.5), IF(R5&gt;0, CA5+100+ABS(R5), CA5), IF(S5&gt;0, CA5+100+ABS(S5), CA5))</f>
        <v>4900</v>
      </c>
      <c r="CC5">
        <f>IF(L5&gt;0.5, IF(R5&gt;0, CD4 - 100, CD4),  IF(S5&gt;0, CD4 - 100, CD4))</f>
        <v>4900</v>
      </c>
      <c r="CD5">
        <f>IF(AND(Q5=1, L5&gt;0.5), IF(R5&gt;0, CC5+100+ABS(R5), CC5), IF(S5&gt;0, CC5+100+ABS(S5), CC5))</f>
        <v>4900</v>
      </c>
      <c r="CF5" s="3" t="s">
        <v>106</v>
      </c>
      <c r="CH5" t="s">
        <v>185</v>
      </c>
      <c r="CI5">
        <f>COUNTIFS(I50:I64, "&lt;0.6", I50:I64, "&gt;=0.4")</f>
        <v>2</v>
      </c>
      <c r="CJ5">
        <f>SUM(COUNTIFS(I50:I64, "&lt;0.7", I50:I64, "&gt;=0.3")-CI5)</f>
        <v>5</v>
      </c>
      <c r="CK5">
        <f>SUM(COUNTIFS(I50:I64, "&lt;0.8", I50:I64, "&gt;=0.2")-CJ5-CI5)</f>
        <v>5</v>
      </c>
      <c r="CL5">
        <f>SUM(COUNTIFS(I50:I64, "&lt;1", I50:I64, "&gt;=0.0")-CK5-CJ5-CI5)</f>
        <v>3</v>
      </c>
      <c r="CM5">
        <f>COUNTIFS(J50:J64, "&lt;0.6", J50:J64, "&gt;=0.4")</f>
        <v>4</v>
      </c>
      <c r="CN5">
        <f>SUM(COUNTIFS(J50:J64, "&lt;0.7", J50:J64, "&gt;=0.3")-CM5)</f>
        <v>8</v>
      </c>
      <c r="CO5">
        <f>SUM(COUNTIFS(J50:J64, "&lt;0.8", J50:J64, "&gt;=0.2")-CN5-CM5)</f>
        <v>3</v>
      </c>
      <c r="CP5">
        <f>SUM(COUNTIFS(J50:J64, "&lt;1", J50:J64, "&gt;=0.0")-CO5-CN5-CM5)</f>
        <v>0</v>
      </c>
      <c r="CQ5">
        <f>COUNTIFS(K50:K64, "&lt;0.6", K50:K64, "&gt;=0.4")</f>
        <v>5</v>
      </c>
      <c r="CR5">
        <f>SUM(COUNTIFS(K50:K64, "&lt;0.7", K50:K64, "&gt;=0.3")-CQ5)</f>
        <v>8</v>
      </c>
      <c r="CS5">
        <f>SUM(COUNTIFS(K50:K64, "&lt;0.8", K50:K64, "&gt;=0.2")-CR5-CQ5)</f>
        <v>2</v>
      </c>
      <c r="CT5">
        <f>SUM(COUNTIFS(K50:K64, "&lt;1", K50:K64, "&gt;=0.0")-CS5-CR5-CQ5)</f>
        <v>0</v>
      </c>
      <c r="CU5">
        <f>COUNTIFS(L50:L64, "&lt;0.6", L50:L64, "&gt;=0.4")</f>
        <v>4</v>
      </c>
      <c r="CV5">
        <f>SUM(COUNTIFS(L50:L64, "&lt;0.7", L50:L64, "&gt;=0.3")-CU5)</f>
        <v>6</v>
      </c>
      <c r="CW5">
        <f>SUM(COUNTIFS(L50:L64, "&lt;0.8", L50:L64, "&gt;=0.2")-CV5-CU5)</f>
        <v>5</v>
      </c>
      <c r="CX5">
        <f>SUM(COUNTIFS(L50:L64, "&lt;1", L50:L64, "&gt;=0.0")-CW5-CV5-CU5)</f>
        <v>0</v>
      </c>
    </row>
    <row r="6" spans="1:102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13"/>
        <v>5022</v>
      </c>
      <c r="U6">
        <f t="shared" si="0"/>
        <v>5230</v>
      </c>
      <c r="V6">
        <f t="shared" si="14"/>
        <v>5022</v>
      </c>
      <c r="W6">
        <f t="shared" si="1"/>
        <v>5230</v>
      </c>
      <c r="X6">
        <f t="shared" si="15"/>
        <v>4828</v>
      </c>
      <c r="Y6">
        <f t="shared" si="2"/>
        <v>4828</v>
      </c>
      <c r="Z6">
        <f t="shared" si="16"/>
        <v>4828</v>
      </c>
      <c r="AA6">
        <f t="shared" si="3"/>
        <v>4828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4"/>
        <v>0.46666666666666667</v>
      </c>
      <c r="AJ6">
        <f t="shared" si="5"/>
        <v>0.66666666666666663</v>
      </c>
      <c r="AK6">
        <f t="shared" si="6"/>
        <v>0.66666666666666663</v>
      </c>
      <c r="AL6">
        <f t="shared" si="7"/>
        <v>0.66666666666666663</v>
      </c>
      <c r="AM6">
        <f t="shared" si="8"/>
        <v>9.25</v>
      </c>
      <c r="AQ6">
        <f t="shared" si="17"/>
        <v>5022</v>
      </c>
      <c r="AR6">
        <f t="shared" si="9"/>
        <v>5230</v>
      </c>
      <c r="AS6">
        <f t="shared" si="18"/>
        <v>4992</v>
      </c>
      <c r="AT6">
        <f t="shared" si="10"/>
        <v>5200</v>
      </c>
      <c r="AU6">
        <f t="shared" si="19"/>
        <v>5000</v>
      </c>
      <c r="AV6">
        <f t="shared" si="11"/>
        <v>5000</v>
      </c>
      <c r="AX6">
        <f t="shared" si="20"/>
        <v>5130</v>
      </c>
      <c r="AY6">
        <f t="shared" si="21"/>
        <v>5130</v>
      </c>
      <c r="AZ6">
        <f t="shared" si="22"/>
        <v>5100</v>
      </c>
      <c r="BA6">
        <f t="shared" si="23"/>
        <v>4992</v>
      </c>
      <c r="BB6">
        <f t="shared" si="24"/>
        <v>5000</v>
      </c>
      <c r="BC6">
        <f t="shared" si="25"/>
        <v>5000</v>
      </c>
      <c r="BE6">
        <f>IF(K6&gt;=0.6, IF(R6&lt;0, R6+BF5, BF5-100), IF(K6&lt;=0.4, IF(S6&lt;0, S6+BF5, BF5-100), BF5))</f>
        <v>4830</v>
      </c>
      <c r="BF6">
        <f>IF(AND(K6&gt;=0.6, P6=1), BE6+100+ABS(R6), IF(AND(K6&lt;=0.4, P6=1), BE6+100+ABS(S6), BE6))</f>
        <v>4830</v>
      </c>
      <c r="BG6">
        <f>IF(K6&gt;=0.7, IF(R6&lt;0, R6+BH5, BH5-100), IF(K6&lt;=0.3, IF(S6&lt;0, S6+BH5, BH5-100), BH5))</f>
        <v>4830</v>
      </c>
      <c r="BH6">
        <f>IF(AND(K6&gt;=0.7, P6=1), BG6+100+ABS(R6), IF(AND(K6&lt;=0.3, P6=1), BG6+100+ABS(S6), BG6))</f>
        <v>4830</v>
      </c>
      <c r="BI6">
        <f>IF(K6&gt;=0.8, IF(R6&lt;0, R6+BJ5, BJ5-100), IF(K6&lt;=0.2, IF(S6&lt;0, S6+BJ5, BJ5-100), BJ5))</f>
        <v>5000</v>
      </c>
      <c r="BJ6">
        <f>IF(AND(K6&gt;=0.8, P6=1), BI6+100+ABS(R6), IF(AND(K6&lt;=0.2, P6=1), BI6+100+ABS(S6), BI6))</f>
        <v>5000</v>
      </c>
      <c r="BL6">
        <f>IF(L6&gt;=0.6, IF(R6&lt;0, R6+BM5, BM5-100), IF(L6&lt;=0.4, IF(S6&lt;0, S6+BM5, BM5-100), BM5))</f>
        <v>4830</v>
      </c>
      <c r="BM6">
        <f>IF(AND(L6&gt;=0.6, Q6=1), BL6+100+ABS(R6), IF(AND(L6&lt;=0.4, Q6=1), BL6+100+ABS(S6), BL6))</f>
        <v>4830</v>
      </c>
      <c r="BN6">
        <f>IF(L6&gt;=0.7, IF(R6&lt;0, R6+BO5, BO5-100), IF(L6&lt;=0.3, IF(S6&lt;0, S6+BO5, BO5-100), BO5))</f>
        <v>5100</v>
      </c>
      <c r="BO6">
        <f>IF(AND(L6&gt;=0.7, Q6=1), BN6+100+ABS(R6), IF(AND(L6&lt;=0.3, Q6=1), BN6+100+ABS(S6), BN6))</f>
        <v>5100</v>
      </c>
      <c r="BP6">
        <f>IF(L6&gt;=0.8, IF(R6&lt;0, R6+BQ5, BQ5-100), IF(L6&lt;=0.2, IF(S6&lt;0, S6+BQ5, BQ5-100), BQ5))</f>
        <v>5100</v>
      </c>
      <c r="BQ6">
        <f>IF(AND(L6&gt;=0.8, Q6=1), BP6+100+ABS(R6), IF(AND(L6&lt;=0.2, Q6=1), BP6+100+ABS(S6), BP6))</f>
        <v>5100</v>
      </c>
      <c r="BT6">
        <f>IF(N6=1, I6, 0)</f>
        <v>0.70317381599999995</v>
      </c>
      <c r="BU6">
        <f t="shared" si="12"/>
        <v>0.70317381599999995</v>
      </c>
      <c r="BW6">
        <f>IF(I6&gt;0.5, IF(R6&gt;0, BX5 - 100, BX5),  IF(S6&gt;0, BX5 - 100, BX5))</f>
        <v>5000</v>
      </c>
      <c r="BX6">
        <f>IF(AND(N6=1, I6&gt;0.5), IF(R6&gt;0, BW6+100+ABS(R6), BW6), IF(S6&gt;0, BW6+100+ABS(S6), BW6))</f>
        <v>5000</v>
      </c>
      <c r="BY6">
        <f>IF(J6&gt;0.5, IF(R6&gt;0, BZ5 - 100, BZ5),  IF(S6&gt;0, BZ5 - 100, BZ5))</f>
        <v>5000</v>
      </c>
      <c r="BZ6">
        <f>IF(AND(O6=1, J6&gt;0.5), IF(R6&gt;0, BY6+100+ABS(R6), BY6), IF(S6&gt;0, BY6+100+ABS(S6), BY6))</f>
        <v>5000</v>
      </c>
      <c r="CA6">
        <f>IF(K6&gt;0.5, IF(R6&gt;0, CB5 - 100, CB5),  IF(S6&gt;0, CB5 - 100, CB5))</f>
        <v>4900</v>
      </c>
      <c r="CB6">
        <f>IF(AND(P6=1, K6&gt;0.5), IF(R6&gt;0, CA6+100+ABS(R6), CA6), IF(S6&gt;0, CA6+100+ABS(S6), CA6))</f>
        <v>4900</v>
      </c>
      <c r="CC6">
        <f>IF(L6&gt;0.5, IF(R6&gt;0, CD5 - 100, CD5),  IF(S6&gt;0, CD5 - 100, CD5))</f>
        <v>4900</v>
      </c>
      <c r="CD6">
        <f>IF(AND(Q6=1, L6&gt;0.5), IF(R6&gt;0, CC6+100+ABS(R6), CC6), IF(S6&gt;0, CC6+100+ABS(S6), CC6))</f>
        <v>4900</v>
      </c>
      <c r="CF6" s="3" t="s">
        <v>107</v>
      </c>
      <c r="CH6" t="s">
        <v>186</v>
      </c>
      <c r="CI6">
        <f>COUNTIFS(I65:I79, "&lt;0.6", I65:I79, "&gt;=0.4")</f>
        <v>4</v>
      </c>
      <c r="CJ6">
        <f>SUM(COUNTIFS(I65:I79, "&lt;0.7", I65:I79, "&gt;=0.3")-CI6)</f>
        <v>2</v>
      </c>
      <c r="CK6">
        <f>SUM(COUNTIFS(I65:I79, "&lt;0.8", I65:I79, "&gt;=0.2")-CJ6-CI6)</f>
        <v>7</v>
      </c>
      <c r="CL6">
        <f>SUM(COUNTIFS(I65:I79, "&lt;1", I65:I79, "&gt;=0.0")-CK6-CJ6-CI6)</f>
        <v>2</v>
      </c>
      <c r="CM6">
        <f>COUNTIFS(J65:J79, "&lt;0.6", J65:J79, "&gt;=0.4")</f>
        <v>4</v>
      </c>
      <c r="CN6">
        <f>SUM(COUNTIFS(J65:J79, "&lt;0.7", J65:J79, "&gt;=0.3")-CM6)</f>
        <v>5</v>
      </c>
      <c r="CO6">
        <f>SUM(COUNTIFS(J65:J79, "&lt;0.8", J65:J79, "&gt;=0.2")-CN6-CM6)</f>
        <v>4</v>
      </c>
      <c r="CP6">
        <f>SUM(COUNTIFS(J65:J79, "&lt;1", J65:J79, "&gt;=0.0")-CO6-CN6-CM6)</f>
        <v>2</v>
      </c>
      <c r="CQ6">
        <f>COUNTIFS(K65:K79, "&lt;0.6", K65:K79, "&gt;=0.4")</f>
        <v>5</v>
      </c>
      <c r="CR6">
        <f>SUM(COUNTIFS(K65:K79, "&lt;0.7", K65:K79, "&gt;=0.3")-CQ6)</f>
        <v>7</v>
      </c>
      <c r="CS6">
        <f>SUM(COUNTIFS(K65:K79, "&lt;0.8", K65:K79, "&gt;=0.2")-CR6-CQ6)</f>
        <v>2</v>
      </c>
      <c r="CT6">
        <f>SUM(COUNTIFS(K65:K79, "&lt;1", K65:K79, "&gt;=0.0")-CS6-CR6-CQ6)</f>
        <v>1</v>
      </c>
      <c r="CU6">
        <f>COUNTIFS(L65:L79, "&lt;0.6", L65:L79, "&gt;=0.4")</f>
        <v>6</v>
      </c>
      <c r="CV6">
        <f>SUM(COUNTIFS(L65:L79, "&lt;0.7", L65:L79, "&gt;=0.3")-CU6)</f>
        <v>3</v>
      </c>
      <c r="CW6">
        <f>SUM(COUNTIFS(L65:L79, "&lt;0.8", L65:L79, "&gt;=0.2")-CV6-CU6)</f>
        <v>6</v>
      </c>
      <c r="CX6">
        <f>SUM(COUNTIFS(L65:L79, "&lt;1", L65:L79, "&gt;=0.0")-CW6-CV6-CU6)</f>
        <v>0</v>
      </c>
    </row>
    <row r="7" spans="1:102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13"/>
        <v>4970</v>
      </c>
      <c r="U7">
        <f t="shared" si="0"/>
        <v>5330</v>
      </c>
      <c r="V7">
        <f t="shared" si="14"/>
        <v>4970</v>
      </c>
      <c r="W7">
        <f t="shared" si="1"/>
        <v>5330</v>
      </c>
      <c r="X7">
        <f t="shared" si="15"/>
        <v>4568</v>
      </c>
      <c r="Y7">
        <f t="shared" si="2"/>
        <v>4928</v>
      </c>
      <c r="Z7">
        <f t="shared" si="16"/>
        <v>4568</v>
      </c>
      <c r="AA7">
        <f t="shared" si="3"/>
        <v>4928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4"/>
        <v>0.73333333333333328</v>
      </c>
      <c r="AJ7">
        <f t="shared" si="5"/>
        <v>0.73333333333333328</v>
      </c>
      <c r="AK7">
        <f t="shared" si="6"/>
        <v>0.73333333333333328</v>
      </c>
      <c r="AL7">
        <f t="shared" si="7"/>
        <v>0.73333333333333328</v>
      </c>
      <c r="AM7">
        <f t="shared" si="8"/>
        <v>11</v>
      </c>
      <c r="AQ7">
        <f t="shared" si="17"/>
        <v>4970</v>
      </c>
      <c r="AR7">
        <f t="shared" si="9"/>
        <v>5330</v>
      </c>
      <c r="AS7">
        <f t="shared" si="18"/>
        <v>5200</v>
      </c>
      <c r="AT7">
        <f t="shared" si="10"/>
        <v>5200</v>
      </c>
      <c r="AU7">
        <f t="shared" si="19"/>
        <v>5000</v>
      </c>
      <c r="AV7">
        <f t="shared" si="11"/>
        <v>5000</v>
      </c>
      <c r="AX7">
        <f t="shared" si="20"/>
        <v>4970</v>
      </c>
      <c r="AY7">
        <f t="shared" si="21"/>
        <v>5330</v>
      </c>
      <c r="AZ7">
        <f t="shared" si="22"/>
        <v>4732</v>
      </c>
      <c r="BA7">
        <f t="shared" si="23"/>
        <v>5560</v>
      </c>
      <c r="BB7">
        <f t="shared" si="24"/>
        <v>5000</v>
      </c>
      <c r="BC7">
        <f t="shared" si="25"/>
        <v>5000</v>
      </c>
      <c r="BE7">
        <f>IF(K7&gt;=0.6, IF(R7&lt;0, R7+BF6, BF6-100), IF(K7&lt;=0.4, IF(S7&lt;0, S7+BF6, BF6-100), BF6))</f>
        <v>4570</v>
      </c>
      <c r="BF7">
        <f>IF(AND(K7&gt;=0.6, P7=1), BE7+100+ABS(R7), IF(AND(K7&lt;=0.4, P7=1), BE7+100+ABS(S7), BE7))</f>
        <v>4930</v>
      </c>
      <c r="BG7">
        <f>IF(K7&gt;=0.7, IF(R7&lt;0, R7+BH6, BH6-100), IF(K7&lt;=0.3, IF(S7&lt;0, S7+BH6, BH6-100), BH6))</f>
        <v>4830</v>
      </c>
      <c r="BH7">
        <f>IF(AND(K7&gt;=0.7, P7=1), BG7+100+ABS(R7), IF(AND(K7&lt;=0.3, P7=1), BG7+100+ABS(S7), BG7))</f>
        <v>4830</v>
      </c>
      <c r="BI7">
        <f>IF(K7&gt;=0.8, IF(R7&lt;0, R7+BJ6, BJ6-100), IF(K7&lt;=0.2, IF(S7&lt;0, S7+BJ6, BJ6-100), BJ6))</f>
        <v>5000</v>
      </c>
      <c r="BJ7">
        <f>IF(AND(K7&gt;=0.8, P7=1), BI7+100+ABS(R7), IF(AND(K7&lt;=0.2, P7=1), BI7+100+ABS(S7), BI7))</f>
        <v>5000</v>
      </c>
      <c r="BL7">
        <f>IF(L7&gt;=0.6, IF(R7&lt;0, R7+BM6, BM6-100), IF(L7&lt;=0.4, IF(S7&lt;0, S7+BM6, BM6-100), BM6))</f>
        <v>4570</v>
      </c>
      <c r="BM7">
        <f>IF(AND(L7&gt;=0.6, Q7=1), BL7+100+ABS(R7), IF(AND(L7&lt;=0.4, Q7=1), BL7+100+ABS(S7), BL7))</f>
        <v>4930</v>
      </c>
      <c r="BN7">
        <f>IF(L7&gt;=0.7, IF(R7&lt;0, R7+BO6, BO6-100), IF(L7&lt;=0.3, IF(S7&lt;0, S7+BO6, BO6-100), BO6))</f>
        <v>5100</v>
      </c>
      <c r="BO7">
        <f>IF(AND(L7&gt;=0.7, Q7=1), BN7+100+ABS(R7), IF(AND(L7&lt;=0.3, Q7=1), BN7+100+ABS(S7), BN7))</f>
        <v>5100</v>
      </c>
      <c r="BP7">
        <f>IF(L7&gt;=0.8, IF(R7&lt;0, R7+BQ6, BQ6-100), IF(L7&lt;=0.2, IF(S7&lt;0, S7+BQ6, BQ6-100), BQ6))</f>
        <v>5100</v>
      </c>
      <c r="BQ7">
        <f>IF(AND(L7&gt;=0.8, Q7=1), BP7+100+ABS(R7), IF(AND(L7&lt;=0.2, Q7=1), BP7+100+ABS(S7), BP7))</f>
        <v>5100</v>
      </c>
      <c r="BT7">
        <f>IF(N7=1, I7, 0)</f>
        <v>0.69011723999999997</v>
      </c>
      <c r="BU7">
        <f t="shared" si="12"/>
        <v>0.69011723999999997</v>
      </c>
      <c r="BW7">
        <f>IF(I7&gt;0.5, IF(R7&gt;0, BX6 - 100, BX6),  IF(S7&gt;0, BX6 - 100, BX6))</f>
        <v>5000</v>
      </c>
      <c r="BX7">
        <f>IF(AND(N7=1, I7&gt;0.5), IF(R7&gt;0, BW7+100+ABS(R7), BW7), IF(S7&gt;0, BW7+100+ABS(S7), BW7))</f>
        <v>5000</v>
      </c>
      <c r="BY7">
        <f>IF(J7&gt;0.5, IF(R7&gt;0, BZ6 - 100, BZ6),  IF(S7&gt;0, BZ6 - 100, BZ6))</f>
        <v>5000</v>
      </c>
      <c r="BZ7">
        <f>IF(AND(O7=1, J7&gt;0.5), IF(R7&gt;0, BY7+100+ABS(R7), BY7), IF(S7&gt;0, BY7+100+ABS(S7), BY7))</f>
        <v>5000</v>
      </c>
      <c r="CA7">
        <f>IF(K7&gt;0.5, IF(R7&gt;0, CB6 - 100, CB6),  IF(S7&gt;0, CB6 - 100, CB6))</f>
        <v>4900</v>
      </c>
      <c r="CB7">
        <f>IF(AND(P7=1, K7&gt;0.5), IF(R7&gt;0, CA7+100+ABS(R7), CA7), IF(S7&gt;0, CA7+100+ABS(S7), CA7))</f>
        <v>4900</v>
      </c>
      <c r="CC7">
        <f>IF(L7&gt;0.5, IF(R7&gt;0, CD6 - 100, CD6),  IF(S7&gt;0, CD6 - 100, CD6))</f>
        <v>4900</v>
      </c>
      <c r="CD7">
        <f>IF(AND(Q7=1, L7&gt;0.5), IF(R7&gt;0, CC7+100+ABS(R7), CC7), IF(S7&gt;0, CC7+100+ABS(S7), CC7))</f>
        <v>4900</v>
      </c>
      <c r="CF7" s="3" t="s">
        <v>108</v>
      </c>
      <c r="CH7" t="s">
        <v>187</v>
      </c>
      <c r="CI7">
        <f>COUNTIFS(I80:I94, "&lt;0.6", I80:I94, "&gt;=0.4")</f>
        <v>6</v>
      </c>
      <c r="CJ7">
        <f>SUM(COUNTIFS(I80:I94, "&lt;0.7", I80:I94, "&gt;=0.3")-CI7)</f>
        <v>4</v>
      </c>
      <c r="CK7">
        <f>SUM(COUNTIFS(I80:I94, "&lt;0.8", I80:I94, "&gt;=0.2")-CJ7-CI7)</f>
        <v>3</v>
      </c>
      <c r="CL7">
        <f>SUM(COUNTIFS(I80:I94, "&lt;1", I80:I94, "&gt;=0.0")-CK7-CJ7-CI7)</f>
        <v>2</v>
      </c>
      <c r="CM7">
        <f>COUNTIFS(J80:J94, "&lt;0.6", J80:J94, "&gt;=0.4")</f>
        <v>7</v>
      </c>
      <c r="CN7">
        <f>SUM(COUNTIFS(J80:J94, "&lt;0.7", J80:J94, "&gt;=0.3")-CM7)</f>
        <v>6</v>
      </c>
      <c r="CO7">
        <f>SUM(COUNTIFS(J80:J94, "&lt;0.8", J80:J94, "&gt;=0.2")-CN7-CM7)</f>
        <v>2</v>
      </c>
      <c r="CP7">
        <f>SUM(COUNTIFS(J80:J94, "&lt;1", J80:J94, "&gt;=0.0")-CO7-CN7-CM7)</f>
        <v>0</v>
      </c>
      <c r="CQ7">
        <f>COUNTIFS(K80:K94, "&lt;0.6", K80:K94, "&gt;=0.4")</f>
        <v>7</v>
      </c>
      <c r="CR7">
        <f>SUM(COUNTIFS(K80:K94, "&lt;0.7", K80:K94, "&gt;=0.3")-CQ7)</f>
        <v>5</v>
      </c>
      <c r="CS7">
        <f>SUM(COUNTIFS(K80:K94, "&lt;0.8", K80:K94, "&gt;=0.2")-CR7-CQ7)</f>
        <v>3</v>
      </c>
      <c r="CT7">
        <f>SUM(COUNTIFS(K80:K94, "&lt;1", K80:K94, "&gt;=0.0")-CS7-CR7-CQ7)</f>
        <v>0</v>
      </c>
      <c r="CU7">
        <f>COUNTIFS(L80:L94, "&lt;0.6", L80:L94, "&gt;=0.4")</f>
        <v>6</v>
      </c>
      <c r="CV7">
        <f>SUM(COUNTIFS(L80:L94, "&lt;0.7", L80:L94, "&gt;=0.3")-CU7)</f>
        <v>5</v>
      </c>
      <c r="CW7">
        <f>SUM(COUNTIFS(L80:L94, "&lt;0.8", L80:L94, "&gt;=0.2")-CV7-CU7)</f>
        <v>3</v>
      </c>
      <c r="CX7">
        <f>SUM(COUNTIFS(L80:L94, "&lt;1", L80:L94, "&gt;=0.0")-CW7-CV7-CU7)</f>
        <v>1</v>
      </c>
    </row>
    <row r="8" spans="1:102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13"/>
        <v>5085</v>
      </c>
      <c r="U8">
        <f t="shared" si="0"/>
        <v>5430</v>
      </c>
      <c r="V8">
        <f t="shared" si="14"/>
        <v>5085</v>
      </c>
      <c r="W8">
        <f t="shared" si="1"/>
        <v>5430</v>
      </c>
      <c r="X8">
        <f t="shared" si="15"/>
        <v>4683</v>
      </c>
      <c r="Y8">
        <f t="shared" si="2"/>
        <v>5028</v>
      </c>
      <c r="Z8">
        <f t="shared" si="16"/>
        <v>4683</v>
      </c>
      <c r="AA8">
        <f t="shared" si="3"/>
        <v>5028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4"/>
        <v>0.5714285714285714</v>
      </c>
      <c r="AJ8">
        <f t="shared" si="5"/>
        <v>0.5714285714285714</v>
      </c>
      <c r="AK8" s="6">
        <f t="shared" si="6"/>
        <v>0.7857142857142857</v>
      </c>
      <c r="AL8">
        <f t="shared" si="7"/>
        <v>0.5714285714285714</v>
      </c>
      <c r="AM8">
        <f t="shared" si="8"/>
        <v>8.75</v>
      </c>
      <c r="AQ8">
        <f t="shared" si="17"/>
        <v>5085</v>
      </c>
      <c r="AR8">
        <f t="shared" si="9"/>
        <v>5430</v>
      </c>
      <c r="AS8">
        <f t="shared" si="18"/>
        <v>4955</v>
      </c>
      <c r="AT8">
        <f t="shared" si="10"/>
        <v>5300</v>
      </c>
      <c r="AU8">
        <f t="shared" si="19"/>
        <v>4755</v>
      </c>
      <c r="AV8">
        <f t="shared" si="11"/>
        <v>5100</v>
      </c>
      <c r="AX8">
        <f t="shared" si="20"/>
        <v>5085</v>
      </c>
      <c r="AY8">
        <f t="shared" si="21"/>
        <v>5430</v>
      </c>
      <c r="AZ8">
        <f t="shared" si="22"/>
        <v>5315</v>
      </c>
      <c r="BA8">
        <f t="shared" si="23"/>
        <v>5300</v>
      </c>
      <c r="BB8">
        <f t="shared" si="24"/>
        <v>4755</v>
      </c>
      <c r="BC8">
        <f t="shared" si="25"/>
        <v>5100</v>
      </c>
      <c r="BE8">
        <f>IF(K8&gt;=0.6, IF(R8&lt;0, R8+BF7, BF7-100), IF(K8&lt;=0.4, IF(S8&lt;0, S8+BF7, BF7-100), BF7))</f>
        <v>4685</v>
      </c>
      <c r="BF8">
        <f>IF(AND(K8&gt;=0.6, P8=1), BE8+100+ABS(R8), IF(AND(K8&lt;=0.4, P8=1), BE8+100+ABS(S8), BE8))</f>
        <v>5030</v>
      </c>
      <c r="BG8">
        <f>IF(K8&gt;=0.7, IF(R8&lt;0, R8+BH7, BH7-100), IF(K8&lt;=0.3, IF(S8&lt;0, S8+BH7, BH7-100), BH7))</f>
        <v>4585</v>
      </c>
      <c r="BH8">
        <f>IF(AND(K8&gt;=0.7, P8=1), BG8+100+ABS(R8), IF(AND(K8&lt;=0.3, P8=1), BG8+100+ABS(S8), BG8))</f>
        <v>4930</v>
      </c>
      <c r="BI8">
        <f>IF(K8&gt;=0.8, IF(R8&lt;0, R8+BJ7, BJ7-100), IF(K8&lt;=0.2, IF(S8&lt;0, S8+BJ7, BJ7-100), BJ7))</f>
        <v>5000</v>
      </c>
      <c r="BJ8">
        <f>IF(AND(K8&gt;=0.8, P8=1), BI8+100+ABS(R8), IF(AND(K8&lt;=0.2, P8=1), BI8+100+ABS(S8), BI8))</f>
        <v>5000</v>
      </c>
      <c r="BL8">
        <f>IF(L8&gt;=0.6, IF(R8&lt;0, R8+BM7, BM7-100), IF(L8&lt;=0.4, IF(S8&lt;0, S8+BM7, BM7-100), BM7))</f>
        <v>4685</v>
      </c>
      <c r="BM8">
        <f>IF(AND(L8&gt;=0.6, Q8=1), BL8+100+ABS(R8), IF(AND(L8&lt;=0.4, Q8=1), BL8+100+ABS(S8), BL8))</f>
        <v>5030</v>
      </c>
      <c r="BN8">
        <f>IF(L8&gt;=0.7, IF(R8&lt;0, R8+BO7, BO7-100), IF(L8&lt;=0.3, IF(S8&lt;0, S8+BO7, BO7-100), BO7))</f>
        <v>4855</v>
      </c>
      <c r="BO8">
        <f>IF(AND(L8&gt;=0.7, Q8=1), BN8+100+ABS(R8), IF(AND(L8&lt;=0.3, Q8=1), BN8+100+ABS(S8), BN8))</f>
        <v>5200</v>
      </c>
      <c r="BP8">
        <f>IF(L8&gt;=0.8, IF(R8&lt;0, R8+BQ7, BQ7-100), IF(L8&lt;=0.2, IF(S8&lt;0, S8+BQ7, BQ7-100), BQ7))</f>
        <v>5100</v>
      </c>
      <c r="BQ8">
        <f>IF(AND(L8&gt;=0.8, Q8=1), BP8+100+ABS(R8), IF(AND(L8&lt;=0.2, Q8=1), BP8+100+ABS(S8), BP8))</f>
        <v>5100</v>
      </c>
      <c r="BT8">
        <f>IF(N8=1, I8, 0)</f>
        <v>0.81842315200000004</v>
      </c>
      <c r="BU8">
        <f t="shared" si="12"/>
        <v>0.81842315200000004</v>
      </c>
      <c r="BW8">
        <f>IF(I8&gt;0.5, IF(R8&gt;0, BX7 - 100, BX7),  IF(S8&gt;0, BX7 - 100, BX7))</f>
        <v>5000</v>
      </c>
      <c r="BX8">
        <f>IF(AND(N8=1, I8&gt;0.5), IF(R8&gt;0, BW8+100+ABS(R8), BW8), IF(S8&gt;0, BW8+100+ABS(S8), BW8))</f>
        <v>5000</v>
      </c>
      <c r="BY8">
        <f>IF(J8&gt;0.5, IF(R8&gt;0, BZ7 - 100, BZ7),  IF(S8&gt;0, BZ7 - 100, BZ7))</f>
        <v>5000</v>
      </c>
      <c r="BZ8">
        <f>IF(AND(O8=1, J8&gt;0.5), IF(R8&gt;0, BY8+100+ABS(R8), BY8), IF(S8&gt;0, BY8+100+ABS(S8), BY8))</f>
        <v>5000</v>
      </c>
      <c r="CA8">
        <f>IF(K8&gt;0.5, IF(R8&gt;0, CB7 - 100, CB7),  IF(S8&gt;0, CB7 - 100, CB7))</f>
        <v>4900</v>
      </c>
      <c r="CB8">
        <f>IF(AND(P8=1, K8&gt;0.5), IF(R8&gt;0, CA8+100+ABS(R8), CA8), IF(S8&gt;0, CA8+100+ABS(S8), CA8))</f>
        <v>4900</v>
      </c>
      <c r="CC8">
        <f>IF(L8&gt;0.5, IF(R8&gt;0, CD7 - 100, CD7),  IF(S8&gt;0, CD7 - 100, CD7))</f>
        <v>4900</v>
      </c>
      <c r="CD8">
        <f>IF(AND(Q8=1, L8&gt;0.5), IF(R8&gt;0, CC8+100+ABS(R8), CC8), IF(S8&gt;0, CC8+100+ABS(S8), CC8))</f>
        <v>4900</v>
      </c>
      <c r="CF8" s="3" t="s">
        <v>109</v>
      </c>
      <c r="CH8" t="s">
        <v>188</v>
      </c>
      <c r="CI8">
        <f>COUNTIFS(I95:I108, "&lt;0.6", I95:I108, "&gt;=0.4")</f>
        <v>4</v>
      </c>
      <c r="CJ8">
        <f>SUM(COUNTIFS(I95:I108, "&lt;0.7", I95:I108, "&gt;=0.3")-CI8)</f>
        <v>7</v>
      </c>
      <c r="CK8">
        <f>SUM(COUNTIFS(I95:I108, "&lt;0.8", I95:I108, "&gt;=0.2")-CJ8-CI8)</f>
        <v>0</v>
      </c>
      <c r="CL8">
        <f>SUM(COUNTIFS(I95:I108, "&lt;1", I95:I108, "&gt;=0.0")-CK8-CJ8-CI8)</f>
        <v>3</v>
      </c>
      <c r="CM8">
        <f>COUNTIFS(J95:J108, "&lt;0.6", J95:J108, "&gt;=0.4")</f>
        <v>6</v>
      </c>
      <c r="CN8">
        <f>SUM(COUNTIFS(J95:J108, "&lt;0.7", J95:J108, "&gt;=0.3")-CM8)</f>
        <v>3</v>
      </c>
      <c r="CO8">
        <f>SUM(COUNTIFS(J95:J108, "&lt;0.8", J95:J108, "&gt;=0.2")-CN8-CM8)</f>
        <v>4</v>
      </c>
      <c r="CP8">
        <f>SUM(COUNTIFS(J95:J108, "&lt;1", J95:J108, "&gt;=0.0")-CO8-CN8-CM8)</f>
        <v>1</v>
      </c>
      <c r="CQ8">
        <f>COUNTIFS(K95:K108, "&lt;0.6", K95:K108, "&gt;=0.4")</f>
        <v>4</v>
      </c>
      <c r="CR8">
        <f>SUM(COUNTIFS(K95:K108, "&lt;0.7", K95:K108, "&gt;=0.3")-CQ8)</f>
        <v>9</v>
      </c>
      <c r="CS8">
        <f>SUM(COUNTIFS(K95:K108, "&lt;0.8", K95:K108, "&gt;=0.2")-CR8-CQ8)</f>
        <v>1</v>
      </c>
      <c r="CT8">
        <f>SUM(COUNTIFS(K95:K108, "&lt;1", K95:K108, "&gt;=0.0")-CS8-CR8-CQ8)</f>
        <v>0</v>
      </c>
      <c r="CU8">
        <f>COUNTIFS(L95:L108, "&lt;0.6", L95:L108, "&gt;=0.4")</f>
        <v>5</v>
      </c>
      <c r="CV8">
        <f>SUM(COUNTIFS(L95:L108, "&lt;0.7", L95:L108, "&gt;=0.3")-CU8)</f>
        <v>5</v>
      </c>
      <c r="CW8">
        <f>SUM(COUNTIFS(L95:L108, "&lt;0.8", L95:L108, "&gt;=0.2")-CV8-CU8)</f>
        <v>4</v>
      </c>
      <c r="CX8">
        <f>SUM(COUNTIFS(L95:L108, "&lt;1", L95:L108, "&gt;=0.0")-CW8-CV8-CU8)</f>
        <v>0</v>
      </c>
    </row>
    <row r="9" spans="1:102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13"/>
        <v>4980</v>
      </c>
      <c r="U9">
        <f t="shared" si="0"/>
        <v>4980</v>
      </c>
      <c r="V9">
        <f t="shared" si="14"/>
        <v>4980</v>
      </c>
      <c r="W9">
        <f t="shared" si="1"/>
        <v>4980</v>
      </c>
      <c r="X9">
        <f t="shared" si="15"/>
        <v>4578</v>
      </c>
      <c r="Y9">
        <f t="shared" si="2"/>
        <v>4578</v>
      </c>
      <c r="Z9">
        <f t="shared" si="16"/>
        <v>4578</v>
      </c>
      <c r="AA9">
        <f t="shared" si="3"/>
        <v>4578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4"/>
        <v>0.5714285714285714</v>
      </c>
      <c r="AJ9">
        <f t="shared" si="5"/>
        <v>0.7857142857142857</v>
      </c>
      <c r="AK9">
        <f t="shared" si="6"/>
        <v>0.7857142857142857</v>
      </c>
      <c r="AL9">
        <f t="shared" si="7"/>
        <v>0.6428571428571429</v>
      </c>
      <c r="AM9">
        <f t="shared" si="8"/>
        <v>9.75</v>
      </c>
      <c r="AQ9">
        <f t="shared" si="17"/>
        <v>4980</v>
      </c>
      <c r="AR9">
        <f t="shared" si="9"/>
        <v>4980</v>
      </c>
      <c r="AS9">
        <f t="shared" si="18"/>
        <v>5300</v>
      </c>
      <c r="AT9">
        <f t="shared" si="10"/>
        <v>5300</v>
      </c>
      <c r="AU9">
        <f t="shared" si="19"/>
        <v>5100</v>
      </c>
      <c r="AV9">
        <f t="shared" si="11"/>
        <v>5100</v>
      </c>
      <c r="AX9">
        <f t="shared" si="20"/>
        <v>4980</v>
      </c>
      <c r="AY9">
        <f t="shared" si="21"/>
        <v>4980</v>
      </c>
      <c r="AZ9">
        <f t="shared" si="22"/>
        <v>4850</v>
      </c>
      <c r="BA9">
        <f t="shared" si="23"/>
        <v>5300</v>
      </c>
      <c r="BB9">
        <f t="shared" si="24"/>
        <v>5100</v>
      </c>
      <c r="BC9">
        <f t="shared" si="25"/>
        <v>5100</v>
      </c>
      <c r="BE9">
        <f>IF(K9&gt;=0.6, IF(R9&lt;0, R9+BF8, BF8-100), IF(K9&lt;=0.4, IF(S9&lt;0, S9+BF8, BF8-100), BF8))</f>
        <v>4580</v>
      </c>
      <c r="BF9">
        <f>IF(AND(K9&gt;=0.6, P9=1), BE9+100+ABS(R9), IF(AND(K9&lt;=0.4, P9=1), BE9+100+ABS(S9), BE9))</f>
        <v>4580</v>
      </c>
      <c r="BG9">
        <f>IF(K9&gt;=0.7, IF(R9&lt;0, R9+BH8, BH8-100), IF(K9&lt;=0.3, IF(S9&lt;0, S9+BH8, BH8-100), BH8))</f>
        <v>4480</v>
      </c>
      <c r="BH9">
        <f>IF(AND(K9&gt;=0.7, P9=1), BG9+100+ABS(R9), IF(AND(K9&lt;=0.3, P9=1), BG9+100+ABS(S9), BG9))</f>
        <v>4480</v>
      </c>
      <c r="BI9">
        <f>IF(K9&gt;=0.8, IF(R9&lt;0, R9+BJ8, BJ8-100), IF(K9&lt;=0.2, IF(S9&lt;0, S9+BJ8, BJ8-100), BJ8))</f>
        <v>5000</v>
      </c>
      <c r="BJ9">
        <f>IF(AND(K9&gt;=0.8, P9=1), BI9+100+ABS(R9), IF(AND(K9&lt;=0.2, P9=1), BI9+100+ABS(S9), BI9))</f>
        <v>5000</v>
      </c>
      <c r="BL9">
        <f>IF(L9&gt;=0.6, IF(R9&lt;0, R9+BM8, BM8-100), IF(L9&lt;=0.4, IF(S9&lt;0, S9+BM8, BM8-100), BM8))</f>
        <v>4580</v>
      </c>
      <c r="BM9">
        <f>IF(AND(L9&gt;=0.6, Q9=1), BL9+100+ABS(R9), IF(AND(L9&lt;=0.4, Q9=1), BL9+100+ABS(S9), BL9))</f>
        <v>4580</v>
      </c>
      <c r="BN9">
        <f>IF(L9&gt;=0.7, IF(R9&lt;0, R9+BO8, BO8-100), IF(L9&lt;=0.3, IF(S9&lt;0, S9+BO8, BO8-100), BO8))</f>
        <v>4750</v>
      </c>
      <c r="BO9">
        <f>IF(AND(L9&gt;=0.7, Q9=1), BN9+100+ABS(R9), IF(AND(L9&lt;=0.3, Q9=1), BN9+100+ABS(S9), BN9))</f>
        <v>4750</v>
      </c>
      <c r="BP9">
        <f>IF(L9&gt;=0.8, IF(R9&lt;0, R9+BQ8, BQ8-100), IF(L9&lt;=0.2, IF(S9&lt;0, S9+BQ8, BQ8-100), BQ8))</f>
        <v>4650</v>
      </c>
      <c r="BQ9">
        <f>IF(AND(L9&gt;=0.8, Q9=1), BP9+100+ABS(R9), IF(AND(L9&lt;=0.2, Q9=1), BP9+100+ABS(S9), BP9))</f>
        <v>4650</v>
      </c>
      <c r="BT9">
        <f>IF(N9=1, I9, 0)</f>
        <v>0</v>
      </c>
      <c r="BU9">
        <f t="shared" si="12"/>
        <v>0</v>
      </c>
      <c r="BW9">
        <f>IF(I9&gt;0.5, IF(R9&gt;0, BX8 - 100, BX8),  IF(S9&gt;0, BX8 - 100, BX8))</f>
        <v>5000</v>
      </c>
      <c r="BX9">
        <f>IF(AND(N9=1, I9&gt;0.5), IF(R9&gt;0, BW9+100+ABS(R9), BW9), IF(S9&gt;0, BW9+100+ABS(S9), BW9))</f>
        <v>5500</v>
      </c>
      <c r="BY9">
        <f>IF(J9&gt;0.5, IF(R9&gt;0, BZ8 - 100, BZ8),  IF(S9&gt;0, BZ8 - 100, BZ8))</f>
        <v>5000</v>
      </c>
      <c r="BZ9">
        <f>IF(AND(O9=1, J9&gt;0.5), IF(R9&gt;0, BY9+100+ABS(R9), BY9), IF(S9&gt;0, BY9+100+ABS(S9), BY9))</f>
        <v>5500</v>
      </c>
      <c r="CA9">
        <f>IF(K9&gt;0.5, IF(R9&gt;0, CB8 - 100, CB8),  IF(S9&gt;0, CB8 - 100, CB8))</f>
        <v>4900</v>
      </c>
      <c r="CB9">
        <f>IF(AND(P9=1, K9&gt;0.5), IF(R9&gt;0, CA9+100+ABS(R9), CA9), IF(S9&gt;0, CA9+100+ABS(S9), CA9))</f>
        <v>5400</v>
      </c>
      <c r="CC9">
        <f>IF(L9&gt;0.5, IF(R9&gt;0, CD8 - 100, CD8),  IF(S9&gt;0, CD8 - 100, CD8))</f>
        <v>4900</v>
      </c>
      <c r="CD9">
        <f>IF(AND(Q9=1, L9&gt;0.5), IF(R9&gt;0, CC9+100+ABS(R9), CC9), IF(S9&gt;0, CC9+100+ABS(S9), CC9))</f>
        <v>5400</v>
      </c>
      <c r="CF9" s="3" t="s">
        <v>110</v>
      </c>
      <c r="CH9" t="s">
        <v>189</v>
      </c>
      <c r="CI9">
        <f>COUNTIFS(I109:I122, "&lt;0.6", I109:I122, "&gt;=0.4")</f>
        <v>4</v>
      </c>
      <c r="CJ9">
        <f>SUM(COUNTIFS(I109:I122, "&lt;0.7", I109:I122, "&gt;=0.3")-CI9)</f>
        <v>5</v>
      </c>
      <c r="CK9">
        <f>SUM(COUNTIFS(I109:I122, "&lt;0.8", I109:I122, "&gt;=0.2")-CJ9-CI9)</f>
        <v>3</v>
      </c>
      <c r="CL9">
        <f>SUM(COUNTIFS(I109:I122, "&lt;1", I109:I122, "&gt;=0.0")-CK9-CJ9-CI9)</f>
        <v>2</v>
      </c>
      <c r="CM9">
        <f>COUNTIFS(J109:J122, "&lt;0.6", J109:J122, "&gt;=0.4")</f>
        <v>5</v>
      </c>
      <c r="CN9">
        <f>SUM(COUNTIFS(J109:J122, "&lt;0.7", J109:J122, "&gt;=0.3")-CM9)</f>
        <v>5</v>
      </c>
      <c r="CO9">
        <f>SUM(COUNTIFS(J109:J122, "&lt;0.8", J109:J122, "&gt;=0.2")-CN9-CM9)</f>
        <v>2</v>
      </c>
      <c r="CP9">
        <f>SUM(COUNTIFS(J109:J122, "&lt;1", J109:J122, "&gt;=0.0")-CO9-CN9-CM9)</f>
        <v>2</v>
      </c>
      <c r="CQ9">
        <f>COUNTIFS(K109:K122, "&lt;0.6", K109:K122, "&gt;=0.4")</f>
        <v>5</v>
      </c>
      <c r="CR9">
        <f>SUM(COUNTIFS(K109:K122, "&lt;0.7", K109:K122, "&gt;=0.3")-CQ9)</f>
        <v>3</v>
      </c>
      <c r="CS9">
        <f>SUM(COUNTIFS(K109:K122, "&lt;0.8", K109:K122, "&gt;=0.2")-CR9-CQ9)</f>
        <v>6</v>
      </c>
      <c r="CT9">
        <f>SUM(COUNTIFS(K109:K122, "&lt;1", K109:K122, "&gt;=0.0")-CS9-CR9-CQ9)</f>
        <v>0</v>
      </c>
      <c r="CU9">
        <f>COUNTIFS(L109:L122, "&lt;0.6", L109:L122, "&gt;=0.4")</f>
        <v>6</v>
      </c>
      <c r="CV9">
        <f>SUM(COUNTIFS(L109:L122, "&lt;0.7", L109:L122, "&gt;=0.3")-CU9)</f>
        <v>2</v>
      </c>
      <c r="CW9">
        <f>SUM(COUNTIFS(L109:L122, "&lt;0.8", L109:L122, "&gt;=0.2")-CV9-CU9)</f>
        <v>4</v>
      </c>
      <c r="CX9">
        <f>SUM(COUNTIFS(L109:L122, "&lt;1", L109:L122, "&gt;=0.0")-CW9-CV9-CU9)</f>
        <v>2</v>
      </c>
    </row>
    <row r="10" spans="1:102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13"/>
        <v>4847</v>
      </c>
      <c r="U10">
        <f t="shared" si="0"/>
        <v>5080</v>
      </c>
      <c r="V10">
        <f t="shared" si="14"/>
        <v>4847</v>
      </c>
      <c r="W10">
        <f t="shared" si="1"/>
        <v>5080</v>
      </c>
      <c r="X10">
        <f t="shared" si="15"/>
        <v>4445</v>
      </c>
      <c r="Y10">
        <f t="shared" si="2"/>
        <v>4678</v>
      </c>
      <c r="Z10">
        <f t="shared" si="16"/>
        <v>4478</v>
      </c>
      <c r="AA10">
        <f t="shared" si="3"/>
        <v>4478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4"/>
        <v>0.46153846153846156</v>
      </c>
      <c r="AJ10">
        <f t="shared" si="5"/>
        <v>0.61538461538461542</v>
      </c>
      <c r="AK10">
        <f t="shared" si="6"/>
        <v>0.61538461538461542</v>
      </c>
      <c r="AL10">
        <f t="shared" si="7"/>
        <v>0.61538461538461542</v>
      </c>
      <c r="AM10">
        <f t="shared" si="8"/>
        <v>7.5</v>
      </c>
      <c r="AQ10">
        <f t="shared" si="17"/>
        <v>4980</v>
      </c>
      <c r="AR10">
        <f t="shared" si="9"/>
        <v>4980</v>
      </c>
      <c r="AS10">
        <f t="shared" si="18"/>
        <v>5300</v>
      </c>
      <c r="AT10">
        <f t="shared" si="10"/>
        <v>5300</v>
      </c>
      <c r="AU10">
        <f t="shared" si="19"/>
        <v>5100</v>
      </c>
      <c r="AV10">
        <f t="shared" si="11"/>
        <v>5100</v>
      </c>
      <c r="AX10">
        <f t="shared" si="20"/>
        <v>4980</v>
      </c>
      <c r="AY10">
        <f t="shared" si="21"/>
        <v>4980</v>
      </c>
      <c r="AZ10">
        <f t="shared" si="22"/>
        <v>5300</v>
      </c>
      <c r="BA10">
        <f t="shared" si="23"/>
        <v>5300</v>
      </c>
      <c r="BB10">
        <f t="shared" si="24"/>
        <v>5100</v>
      </c>
      <c r="BC10">
        <f t="shared" si="25"/>
        <v>5100</v>
      </c>
      <c r="BE10">
        <f>IF(K10&gt;=0.6, IF(R10&lt;0, R10+BF9, BF9-100), IF(K10&lt;=0.4, IF(S10&lt;0, S10+BF9, BF9-100), BF9))</f>
        <v>4580</v>
      </c>
      <c r="BF10">
        <f>IF(AND(K10&gt;=0.6, P10=1), BE10+100+ABS(R10), IF(AND(K10&lt;=0.4, P10=1), BE10+100+ABS(S10), BE10))</f>
        <v>4580</v>
      </c>
      <c r="BG10">
        <f>IF(K10&gt;=0.7, IF(R10&lt;0, R10+BH9, BH9-100), IF(K10&lt;=0.3, IF(S10&lt;0, S10+BH9, BH9-100), BH9))</f>
        <v>4480</v>
      </c>
      <c r="BH10">
        <f>IF(AND(K10&gt;=0.7, P10=1), BG10+100+ABS(R10), IF(AND(K10&lt;=0.3, P10=1), BG10+100+ABS(S10), BG10))</f>
        <v>4480</v>
      </c>
      <c r="BI10">
        <f>IF(K10&gt;=0.8, IF(R10&lt;0, R10+BJ9, BJ9-100), IF(K10&lt;=0.2, IF(S10&lt;0, S10+BJ9, BJ9-100), BJ9))</f>
        <v>5000</v>
      </c>
      <c r="BJ10">
        <f>IF(AND(K10&gt;=0.8, P10=1), BI10+100+ABS(R10), IF(AND(K10&lt;=0.2, P10=1), BI10+100+ABS(S10), BI10))</f>
        <v>5000</v>
      </c>
      <c r="BL10">
        <f>IF(L10&gt;=0.6, IF(R10&lt;0, R10+BM9, BM9-100), IF(L10&lt;=0.4, IF(S10&lt;0, S10+BM9, BM9-100), BM9))</f>
        <v>4580</v>
      </c>
      <c r="BM10">
        <f>IF(AND(L10&gt;=0.6, Q10=1), BL10+100+ABS(R10), IF(AND(L10&lt;=0.4, Q10=1), BL10+100+ABS(S10), BL10))</f>
        <v>4580</v>
      </c>
      <c r="BN10">
        <f>IF(L10&gt;=0.7, IF(R10&lt;0, R10+BO9, BO9-100), IF(L10&lt;=0.3, IF(S10&lt;0, S10+BO9, BO9-100), BO9))</f>
        <v>4750</v>
      </c>
      <c r="BO10">
        <f>IF(AND(L10&gt;=0.7, Q10=1), BN10+100+ABS(R10), IF(AND(L10&lt;=0.3, Q10=1), BN10+100+ABS(S10), BN10))</f>
        <v>4750</v>
      </c>
      <c r="BP10">
        <f>IF(L10&gt;=0.8, IF(R10&lt;0, R10+BQ9, BQ9-100), IF(L10&lt;=0.2, IF(S10&lt;0, S10+BQ9, BQ9-100), BQ9))</f>
        <v>4650</v>
      </c>
      <c r="BQ10">
        <f>IF(AND(L10&gt;=0.8, Q10=1), BP10+100+ABS(R10), IF(AND(L10&lt;=0.2, Q10=1), BP10+100+ABS(S10), BP10))</f>
        <v>4650</v>
      </c>
      <c r="BT10">
        <f>IF(N10=1, I10, 0)</f>
        <v>0.41146346900000003</v>
      </c>
      <c r="BU10">
        <f t="shared" si="12"/>
        <v>0.58853653099999992</v>
      </c>
      <c r="BW10">
        <f>IF(I10&gt;0.5, IF(R10&gt;0, BX9 - 100, BX9),  IF(S10&gt;0, BX9 - 100, BX9))</f>
        <v>5500</v>
      </c>
      <c r="BX10">
        <f>IF(AND(N10=1, I10&gt;0.5), IF(R10&gt;0, BW10+100+ABS(R10), BW10), IF(S10&gt;0, BW10+100+ABS(S10), BW10))</f>
        <v>5500</v>
      </c>
      <c r="BY10">
        <f>IF(J10&gt;0.5, IF(R10&gt;0, BZ9 - 100, BZ9),  IF(S10&gt;0, BZ9 - 100, BZ9))</f>
        <v>5500</v>
      </c>
      <c r="BZ10">
        <f>IF(AND(O10=1, J10&gt;0.5), IF(R10&gt;0, BY10+100+ABS(R10), BY10), IF(S10&gt;0, BY10+100+ABS(S10), BY10))</f>
        <v>5500</v>
      </c>
      <c r="CA10">
        <f>IF(K10&gt;0.5, IF(R10&gt;0, CB9 - 100, CB9),  IF(S10&gt;0, CB9 - 100, CB9))</f>
        <v>5400</v>
      </c>
      <c r="CB10">
        <f>IF(AND(P10=1, K10&gt;0.5), IF(R10&gt;0, CA10+100+ABS(R10), CA10), IF(S10&gt;0, CA10+100+ABS(S10), CA10))</f>
        <v>5400</v>
      </c>
      <c r="CC10">
        <f>IF(L10&gt;0.5, IF(R10&gt;0, CD9 - 100, CD9),  IF(S10&gt;0, CD9 - 100, CD9))</f>
        <v>5300</v>
      </c>
      <c r="CD10">
        <f>IF(AND(Q10=1, L10&gt;0.5), IF(R10&gt;0, CC10+100+ABS(R10), CC10), IF(S10&gt;0, CC10+100+ABS(S10), CC10))</f>
        <v>5300</v>
      </c>
      <c r="CF10" s="3" t="s">
        <v>111</v>
      </c>
      <c r="CH10" t="s">
        <v>190</v>
      </c>
      <c r="CI10">
        <f>COUNTIFS(I123:I135, "&lt;0.6", I123:I135, "&gt;=0.4")</f>
        <v>6</v>
      </c>
      <c r="CJ10">
        <f>SUM(COUNTIFS(I123:I135, "&lt;0.7", I123:I135, "&gt;=0.3")-CI10)</f>
        <v>3</v>
      </c>
      <c r="CK10">
        <f>SUM(COUNTIFS(I123:I135, "&lt;0.8", I123:I135, "&gt;=0.2")-CJ10-CI10)</f>
        <v>4</v>
      </c>
      <c r="CL10">
        <f>SUM(COUNTIFS(I123:I135, "&lt;1", I123:I135, "&gt;=0.0")-CK10-CJ10-CI10)</f>
        <v>0</v>
      </c>
      <c r="CM10">
        <f>COUNTIFS(J123:J135, "&lt;0.6", J123:J135, "&gt;=0.4")</f>
        <v>5</v>
      </c>
      <c r="CN10">
        <f>SUM(COUNTIFS(J123:J135, "&lt;0.7", J123:J135, "&gt;=0.3")-CM10)</f>
        <v>5</v>
      </c>
      <c r="CO10">
        <f>SUM(COUNTIFS(J123:J135, "&lt;0.8", J123:J135, "&gt;=0.2")-CN10-CM10)</f>
        <v>1</v>
      </c>
      <c r="CP10">
        <f>SUM(COUNTIFS(J123:J135, "&lt;1", J123:J135, "&gt;=0.0")-CO10-CN10-CM10)</f>
        <v>2</v>
      </c>
      <c r="CQ10">
        <f>COUNTIFS(K123:K135, "&lt;0.6", K123:K135, "&gt;=0.4")</f>
        <v>4</v>
      </c>
      <c r="CR10">
        <f>SUM(COUNTIFS(K123:K135, "&lt;0.7", K123:K135, "&gt;=0.3")-CQ10)</f>
        <v>8</v>
      </c>
      <c r="CS10">
        <f>SUM(COUNTIFS(K123:K135, "&lt;0.8", K123:K135, "&gt;=0.2")-CR10-CQ10)</f>
        <v>1</v>
      </c>
      <c r="CT10">
        <f>SUM(COUNTIFS(K123:K135, "&lt;1", K123:K135, "&gt;=0.0")-CS10-CR10-CQ10)</f>
        <v>0</v>
      </c>
      <c r="CU10">
        <f>COUNTIFS(L123:L135, "&lt;0.6", L123:L135, "&gt;=0.4")</f>
        <v>5</v>
      </c>
      <c r="CV10">
        <f>SUM(COUNTIFS(L123:L135, "&lt;0.7", L123:L135, "&gt;=0.3")-CU10)</f>
        <v>3</v>
      </c>
      <c r="CW10">
        <f>SUM(COUNTIFS(L123:L135, "&lt;0.8", L123:L135, "&gt;=0.2")-CV10-CU10)</f>
        <v>4</v>
      </c>
      <c r="CX10">
        <f>SUM(COUNTIFS(L123:L135, "&lt;1", L123:L135, "&gt;=0.0")-CW10-CV10-CU10)</f>
        <v>1</v>
      </c>
    </row>
    <row r="11" spans="1:102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13"/>
        <v>4980</v>
      </c>
      <c r="U11">
        <f t="shared" si="0"/>
        <v>5250</v>
      </c>
      <c r="V11">
        <f t="shared" si="14"/>
        <v>4895</v>
      </c>
      <c r="W11">
        <f t="shared" si="1"/>
        <v>4895</v>
      </c>
      <c r="X11">
        <f t="shared" si="15"/>
        <v>4493</v>
      </c>
      <c r="Y11">
        <f t="shared" si="2"/>
        <v>4493</v>
      </c>
      <c r="Z11">
        <f t="shared" si="16"/>
        <v>4293</v>
      </c>
      <c r="AA11">
        <f t="shared" si="3"/>
        <v>4293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4"/>
        <v>0.7142857142857143</v>
      </c>
      <c r="AJ11">
        <f t="shared" si="5"/>
        <v>0.5714285714285714</v>
      </c>
      <c r="AK11">
        <f t="shared" si="6"/>
        <v>0.5714285714285714</v>
      </c>
      <c r="AL11">
        <f t="shared" si="7"/>
        <v>0.5714285714285714</v>
      </c>
      <c r="AM11">
        <f t="shared" si="8"/>
        <v>8.5</v>
      </c>
      <c r="AQ11">
        <f t="shared" si="17"/>
        <v>4880</v>
      </c>
      <c r="AR11">
        <f t="shared" si="9"/>
        <v>5150</v>
      </c>
      <c r="AS11">
        <f t="shared" si="18"/>
        <v>5300</v>
      </c>
      <c r="AT11">
        <f t="shared" si="10"/>
        <v>5300</v>
      </c>
      <c r="AU11">
        <f t="shared" si="19"/>
        <v>5100</v>
      </c>
      <c r="AV11">
        <f t="shared" si="11"/>
        <v>5100</v>
      </c>
      <c r="AX11">
        <f t="shared" si="20"/>
        <v>4980</v>
      </c>
      <c r="AY11">
        <f t="shared" si="21"/>
        <v>4980</v>
      </c>
      <c r="AZ11">
        <f t="shared" si="22"/>
        <v>5300</v>
      </c>
      <c r="BA11">
        <f t="shared" si="23"/>
        <v>5300</v>
      </c>
      <c r="BB11">
        <f t="shared" si="24"/>
        <v>5100</v>
      </c>
      <c r="BC11">
        <f t="shared" si="25"/>
        <v>5100</v>
      </c>
      <c r="BE11">
        <f>IF(K11&gt;=0.6, IF(R11&lt;0, R11+BF10, BF10-100), IF(K11&lt;=0.4, IF(S11&lt;0, S11+BF10, BF10-100), BF10))</f>
        <v>4580</v>
      </c>
      <c r="BF11">
        <f>IF(AND(K11&gt;=0.6, P11=1), BE11+100+ABS(R11), IF(AND(K11&lt;=0.4, P11=1), BE11+100+ABS(S11), BE11))</f>
        <v>4580</v>
      </c>
      <c r="BG11">
        <f>IF(K11&gt;=0.7, IF(R11&lt;0, R11+BH10, BH10-100), IF(K11&lt;=0.3, IF(S11&lt;0, S11+BH10, BH10-100), BH10))</f>
        <v>4480</v>
      </c>
      <c r="BH11">
        <f>IF(AND(K11&gt;=0.7, P11=1), BG11+100+ABS(R11), IF(AND(K11&lt;=0.3, P11=1), BG11+100+ABS(S11), BG11))</f>
        <v>4480</v>
      </c>
      <c r="BI11">
        <f>IF(K11&gt;=0.8, IF(R11&lt;0, R11+BJ10, BJ10-100), IF(K11&lt;=0.2, IF(S11&lt;0, S11+BJ10, BJ10-100), BJ10))</f>
        <v>5000</v>
      </c>
      <c r="BJ11">
        <f>IF(AND(K11&gt;=0.8, P11=1), BI11+100+ABS(R11), IF(AND(K11&lt;=0.2, P11=1), BI11+100+ABS(S11), BI11))</f>
        <v>5000</v>
      </c>
      <c r="BL11">
        <f>IF(L11&gt;=0.6, IF(R11&lt;0, R11+BM10, BM10-100), IF(L11&lt;=0.4, IF(S11&lt;0, S11+BM10, BM10-100), BM10))</f>
        <v>4395</v>
      </c>
      <c r="BM11">
        <f>IF(AND(L11&gt;=0.6, Q11=1), BL11+100+ABS(R11), IF(AND(L11&lt;=0.4, Q11=1), BL11+100+ABS(S11), BL11))</f>
        <v>4395</v>
      </c>
      <c r="BN11">
        <f>IF(L11&gt;=0.7, IF(R11&lt;0, R11+BO10, BO10-100), IF(L11&lt;=0.3, IF(S11&lt;0, S11+BO10, BO10-100), BO10))</f>
        <v>4750</v>
      </c>
      <c r="BO11">
        <f>IF(AND(L11&gt;=0.7, Q11=1), BN11+100+ABS(R11), IF(AND(L11&lt;=0.3, Q11=1), BN11+100+ABS(S11), BN11))</f>
        <v>4750</v>
      </c>
      <c r="BP11">
        <f>IF(L11&gt;=0.8, IF(R11&lt;0, R11+BQ10, BQ10-100), IF(L11&lt;=0.2, IF(S11&lt;0, S11+BQ10, BQ10-100), BQ10))</f>
        <v>4650</v>
      </c>
      <c r="BQ11">
        <f>IF(AND(L11&gt;=0.8, Q11=1), BP11+100+ABS(R11), IF(AND(L11&lt;=0.2, Q11=1), BP11+100+ABS(S11), BP11))</f>
        <v>4650</v>
      </c>
      <c r="BT11">
        <f>IF(N11=1, I11, 0)</f>
        <v>0.38996651799999998</v>
      </c>
      <c r="BU11">
        <f t="shared" si="12"/>
        <v>0.61003348199999996</v>
      </c>
      <c r="BW11">
        <f>IF(I11&gt;0.5, IF(R11&gt;0, BX10 - 100, BX10),  IF(S11&gt;0, BX10 - 100, BX10))</f>
        <v>5400</v>
      </c>
      <c r="BX11">
        <f>IF(AND(N11=1, I11&gt;0.5), IF(R11&gt;0, BW11+100+ABS(R11), BW11), IF(S11&gt;0, BW11+100+ABS(S11), BW11))</f>
        <v>5670</v>
      </c>
      <c r="BY11">
        <f>IF(J11&gt;0.5, IF(R11&gt;0, BZ10 - 100, BZ10),  IF(S11&gt;0, BZ10 - 100, BZ10))</f>
        <v>5500</v>
      </c>
      <c r="BZ11">
        <f>IF(AND(O11=1, J11&gt;0.5), IF(R11&gt;0, BY11+100+ABS(R11), BY11), IF(S11&gt;0, BY11+100+ABS(S11), BY11))</f>
        <v>5770</v>
      </c>
      <c r="CA11">
        <f>IF(K11&gt;0.5, IF(R11&gt;0, CB10 - 100, CB10),  IF(S11&gt;0, CB10 - 100, CB10))</f>
        <v>5400</v>
      </c>
      <c r="CB11">
        <f>IF(AND(P11=1, K11&gt;0.5), IF(R11&gt;0, CA11+100+ABS(R11), CA11), IF(S11&gt;0, CA11+100+ABS(S11), CA11))</f>
        <v>5670</v>
      </c>
      <c r="CC11">
        <f>IF(L11&gt;0.5, IF(R11&gt;0, CD10 - 100, CD10),  IF(S11&gt;0, CD10 - 100, CD10))</f>
        <v>5300</v>
      </c>
      <c r="CD11">
        <f>IF(AND(Q11=1, L11&gt;0.5), IF(R11&gt;0, CC11+100+ABS(R11), CC11), IF(S11&gt;0, CC11+100+ABS(S11), CC11))</f>
        <v>5570</v>
      </c>
      <c r="CF11" s="3" t="s">
        <v>112</v>
      </c>
      <c r="CH11" t="s">
        <v>191</v>
      </c>
      <c r="CI11">
        <f>COUNTIFS(I136:I149, "&lt;0.6", I136:I149, "&gt;=0.4")</f>
        <v>4</v>
      </c>
      <c r="CJ11">
        <f>SUM(COUNTIFS(I136:I149, "&lt;0.7", I136:I149, "&gt;=0.3")-CI11)</f>
        <v>5</v>
      </c>
      <c r="CK11">
        <f>SUM(COUNTIFS(I136:I149, "&lt;0.8", I136:I149, "&gt;=0.2")-CJ11-CI11)</f>
        <v>3</v>
      </c>
      <c r="CL11">
        <f>SUM(COUNTIFS(I136:I149, "&lt;1", I136:I149, "&gt;=0.0")-CK11-CJ11-CI11)</f>
        <v>2</v>
      </c>
      <c r="CM11">
        <f>COUNTIFS(J136:J149, "&lt;0.6", J136:J149, "&gt;=0.4")</f>
        <v>2</v>
      </c>
      <c r="CN11">
        <f>SUM(COUNTIFS(J136:J149, "&lt;0.7", J136:J149, "&gt;=0.3")-CM11)</f>
        <v>8</v>
      </c>
      <c r="CO11">
        <f>SUM(COUNTIFS(J136:J149, "&lt;0.8", J136:J149, "&gt;=0.2")-CN11-CM11)</f>
        <v>3</v>
      </c>
      <c r="CP11">
        <f>SUM(COUNTIFS(J136:J149, "&lt;1", J136:J149, "&gt;=0.0")-CO11-CN11-CM11)</f>
        <v>1</v>
      </c>
      <c r="CQ11">
        <f>COUNTIFS(K136:K149, "&lt;0.6", K136:K149, "&gt;=0.4")</f>
        <v>2</v>
      </c>
      <c r="CR11">
        <f>SUM(COUNTIFS(K136:K149, "&lt;0.7", K136:K149, "&gt;=0.3")-CQ11)</f>
        <v>7</v>
      </c>
      <c r="CS11">
        <f>SUM(COUNTIFS(K136:K149, "&lt;0.8", K136:K149, "&gt;=0.2")-CR11-CQ11)</f>
        <v>4</v>
      </c>
      <c r="CT11">
        <f>SUM(COUNTIFS(K136:K149, "&lt;1", K136:K149, "&gt;=0.0")-CS11-CR11-CQ11)</f>
        <v>1</v>
      </c>
      <c r="CU11">
        <f>COUNTIFS(L136:L149, "&lt;0.6", L136:L149, "&gt;=0.4")</f>
        <v>3</v>
      </c>
      <c r="CV11">
        <f>SUM(COUNTIFS(L136:L149, "&lt;0.7", L136:L149, "&gt;=0.3")-CU11)</f>
        <v>4</v>
      </c>
      <c r="CW11">
        <f>SUM(COUNTIFS(L136:L149, "&lt;0.8", L136:L149, "&gt;=0.2")-CV11-CU11)</f>
        <v>5</v>
      </c>
      <c r="CX11">
        <f>SUM(COUNTIFS(L136:L149, "&lt;1", L136:L149, "&gt;=0.0")-CW11-CV11-CU11)</f>
        <v>2</v>
      </c>
    </row>
    <row r="12" spans="1:102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13"/>
        <v>5129</v>
      </c>
      <c r="U12">
        <f t="shared" si="0"/>
        <v>5129</v>
      </c>
      <c r="V12">
        <f t="shared" si="14"/>
        <v>4774</v>
      </c>
      <c r="W12">
        <f t="shared" si="1"/>
        <v>4774</v>
      </c>
      <c r="X12">
        <f t="shared" si="15"/>
        <v>4372</v>
      </c>
      <c r="Y12">
        <f t="shared" si="2"/>
        <v>4372</v>
      </c>
      <c r="Z12">
        <f t="shared" si="16"/>
        <v>4172</v>
      </c>
      <c r="AA12">
        <f t="shared" si="3"/>
        <v>4172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4"/>
        <v>0.46153846153846156</v>
      </c>
      <c r="AJ12">
        <f t="shared" si="5"/>
        <v>0.53846153846153844</v>
      </c>
      <c r="AK12">
        <f t="shared" si="6"/>
        <v>0.61538461538461542</v>
      </c>
      <c r="AL12">
        <f t="shared" si="7"/>
        <v>0.69230769230769229</v>
      </c>
      <c r="AM12">
        <f t="shared" si="8"/>
        <v>7.5</v>
      </c>
      <c r="AQ12">
        <f t="shared" si="17"/>
        <v>5029</v>
      </c>
      <c r="AR12">
        <f t="shared" si="9"/>
        <v>5029</v>
      </c>
      <c r="AS12">
        <f t="shared" si="18"/>
        <v>5300</v>
      </c>
      <c r="AT12">
        <f t="shared" si="10"/>
        <v>5300</v>
      </c>
      <c r="AU12">
        <f t="shared" si="19"/>
        <v>5100</v>
      </c>
      <c r="AV12">
        <f t="shared" si="11"/>
        <v>5100</v>
      </c>
      <c r="AX12">
        <f t="shared" si="20"/>
        <v>5029</v>
      </c>
      <c r="AY12">
        <f t="shared" si="21"/>
        <v>5029</v>
      </c>
      <c r="AZ12">
        <f t="shared" si="22"/>
        <v>5300</v>
      </c>
      <c r="BA12">
        <f t="shared" si="23"/>
        <v>5300</v>
      </c>
      <c r="BB12">
        <f t="shared" si="24"/>
        <v>5100</v>
      </c>
      <c r="BC12">
        <f t="shared" si="25"/>
        <v>5100</v>
      </c>
      <c r="BE12">
        <f>IF(K12&gt;=0.6, IF(R12&lt;0, R12+BF11, BF11-100), IF(K12&lt;=0.4, IF(S12&lt;0, S12+BF11, BF11-100), BF11))</f>
        <v>4459</v>
      </c>
      <c r="BF12">
        <f>IF(AND(K12&gt;=0.6, P12=1), BE12+100+ABS(R12), IF(AND(K12&lt;=0.4, P12=1), BE12+100+ABS(S12), BE12))</f>
        <v>4459</v>
      </c>
      <c r="BG12">
        <f>IF(K12&gt;=0.7, IF(R12&lt;0, R12+BH11, BH11-100), IF(K12&lt;=0.3, IF(S12&lt;0, S12+BH11, BH11-100), BH11))</f>
        <v>4480</v>
      </c>
      <c r="BH12">
        <f>IF(AND(K12&gt;=0.7, P12=1), BG12+100+ABS(R12), IF(AND(K12&lt;=0.3, P12=1), BG12+100+ABS(S12), BG12))</f>
        <v>4480</v>
      </c>
      <c r="BI12">
        <f>IF(K12&gt;=0.8, IF(R12&lt;0, R12+BJ11, BJ11-100), IF(K12&lt;=0.2, IF(S12&lt;0, S12+BJ11, BJ11-100), BJ11))</f>
        <v>5000</v>
      </c>
      <c r="BJ12">
        <f>IF(AND(K12&gt;=0.8, P12=1), BI12+100+ABS(R12), IF(AND(K12&lt;=0.2, P12=1), BI12+100+ABS(S12), BI12))</f>
        <v>5000</v>
      </c>
      <c r="BL12">
        <f>IF(L12&gt;=0.6, IF(R12&lt;0, R12+BM11, BM11-100), IF(L12&lt;=0.4, IF(S12&lt;0, S12+BM11, BM11-100), BM11))</f>
        <v>4395</v>
      </c>
      <c r="BM12">
        <f>IF(AND(L12&gt;=0.6, Q12=1), BL12+100+ABS(R12), IF(AND(L12&lt;=0.4, Q12=1), BL12+100+ABS(S12), BL12))</f>
        <v>4395</v>
      </c>
      <c r="BN12">
        <f>IF(L12&gt;=0.7, IF(R12&lt;0, R12+BO11, BO11-100), IF(L12&lt;=0.3, IF(S12&lt;0, S12+BO11, BO11-100), BO11))</f>
        <v>4750</v>
      </c>
      <c r="BO12">
        <f>IF(AND(L12&gt;=0.7, Q12=1), BN12+100+ABS(R12), IF(AND(L12&lt;=0.3, Q12=1), BN12+100+ABS(S12), BN12))</f>
        <v>4750</v>
      </c>
      <c r="BP12">
        <f>IF(L12&gt;=0.8, IF(R12&lt;0, R12+BQ11, BQ11-100), IF(L12&lt;=0.2, IF(S12&lt;0, S12+BQ11, BQ11-100), BQ11))</f>
        <v>4650</v>
      </c>
      <c r="BQ12">
        <f>IF(AND(L12&gt;=0.8, Q12=1), BP12+100+ABS(R12), IF(AND(L12&lt;=0.2, Q12=1), BP12+100+ABS(S12), BP12))</f>
        <v>4650</v>
      </c>
      <c r="BT12">
        <f>IF(N12=1, I12, 0)</f>
        <v>0</v>
      </c>
      <c r="BU12">
        <f t="shared" si="12"/>
        <v>0</v>
      </c>
      <c r="BW12">
        <f>IF(I12&gt;0.5, IF(R12&gt;0, BX11 - 100, BX11),  IF(S12&gt;0, BX11 - 100, BX11))</f>
        <v>5670</v>
      </c>
      <c r="BX12">
        <f>IF(AND(N12=1, I12&gt;0.5), IF(R12&gt;0, BW12+100+ABS(R12), BW12), IF(S12&gt;0, BW12+100+ABS(S12), BW12))</f>
        <v>5881</v>
      </c>
      <c r="BY12">
        <f>IF(J12&gt;0.5, IF(R12&gt;0, BZ11 - 100, BZ11),  IF(S12&gt;0, BZ11 - 100, BZ11))</f>
        <v>5770</v>
      </c>
      <c r="BZ12">
        <f>IF(AND(O12=1, J12&gt;0.5), IF(R12&gt;0, BY12+100+ABS(R12), BY12), IF(S12&gt;0, BY12+100+ABS(S12), BY12))</f>
        <v>5981</v>
      </c>
      <c r="CA12">
        <f>IF(K12&gt;0.5, IF(R12&gt;0, CB11 - 100, CB11),  IF(S12&gt;0, CB11 - 100, CB11))</f>
        <v>5670</v>
      </c>
      <c r="CB12">
        <f>IF(AND(P12=1, K12&gt;0.5), IF(R12&gt;0, CA12+100+ABS(R12), CA12), IF(S12&gt;0, CA12+100+ABS(S12), CA12))</f>
        <v>5881</v>
      </c>
      <c r="CC12">
        <f>IF(L12&gt;0.5, IF(R12&gt;0, CD11 - 100, CD11),  IF(S12&gt;0, CD11 - 100, CD11))</f>
        <v>5570</v>
      </c>
      <c r="CD12">
        <f>IF(AND(Q12=1, L12&gt;0.5), IF(R12&gt;0, CC12+100+ABS(R12), CC12), IF(S12&gt;0, CC12+100+ABS(S12), CC12))</f>
        <v>5781</v>
      </c>
      <c r="CF12" s="3" t="s">
        <v>113</v>
      </c>
      <c r="CH12" t="s">
        <v>192</v>
      </c>
      <c r="CI12">
        <f>COUNTIFS(I150:I162, "&lt;0.6", I150:I162, "&gt;=0.4")</f>
        <v>3</v>
      </c>
      <c r="CJ12">
        <f>SUM(COUNTIFS(I150:I162, "&lt;0.7", I150:I162, "&gt;=0.3")-CI12)</f>
        <v>5</v>
      </c>
      <c r="CK12">
        <f>SUM(COUNTIFS(I150:I162, "&lt;0.8", I150:I162, "&gt;=0.2")-CJ12-CI12)</f>
        <v>3</v>
      </c>
      <c r="CL12">
        <f>SUM(COUNTIFS(I150:I162, "&lt;1", I150:I162, "&gt;=0.0")-CK12-CJ12-CI12)</f>
        <v>2</v>
      </c>
      <c r="CM12">
        <f>COUNTIFS(J150:J162, "&lt;0.6", J150:J162, "&gt;=0.4")</f>
        <v>5</v>
      </c>
      <c r="CN12">
        <f>SUM(COUNTIFS(J150:J162, "&lt;0.7", J150:J162, "&gt;=0.3")-CM12)</f>
        <v>6</v>
      </c>
      <c r="CO12">
        <f>SUM(COUNTIFS(J150:J162, "&lt;0.8", J150:J162, "&gt;=0.2")-CN12-CM12)</f>
        <v>1</v>
      </c>
      <c r="CP12">
        <f>SUM(COUNTIFS(J150:J162, "&lt;1", J150:J162, "&gt;=0.0")-CO12-CN12-CM12)</f>
        <v>1</v>
      </c>
      <c r="CQ12">
        <f>COUNTIFS(K150:K162, "&lt;0.6", K150:K162, "&gt;=0.4")</f>
        <v>4</v>
      </c>
      <c r="CR12">
        <f>SUM(COUNTIFS(K150:K162, "&lt;0.7", K150:K162, "&gt;=0.3")-CQ12)</f>
        <v>6</v>
      </c>
      <c r="CS12">
        <f>SUM(COUNTIFS(K150:K162, "&lt;0.8", K150:K162, "&gt;=0.2")-CR12-CQ12)</f>
        <v>3</v>
      </c>
      <c r="CT12">
        <f>SUM(COUNTIFS(K150:K162, "&lt;1", K150:K162, "&gt;=0.0")-CS12-CR12-CQ12)</f>
        <v>0</v>
      </c>
      <c r="CU12">
        <f>COUNTIFS(L150:L162, "&lt;0.6", L150:L162, "&gt;=0.4")</f>
        <v>5</v>
      </c>
      <c r="CV12">
        <f>SUM(COUNTIFS(L150:L162, "&lt;0.7", L150:L162, "&gt;=0.3")-CU12)</f>
        <v>4</v>
      </c>
      <c r="CW12">
        <f>SUM(COUNTIFS(L150:L162, "&lt;0.8", L150:L162, "&gt;=0.2")-CV12-CU12)</f>
        <v>3</v>
      </c>
      <c r="CX12">
        <f>SUM(COUNTIFS(L150:L162, "&lt;1", L150:L162, "&gt;=0.0")-CW12-CV12-CU12)</f>
        <v>1</v>
      </c>
    </row>
    <row r="13" spans="1:102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13"/>
        <v>4984</v>
      </c>
      <c r="U13">
        <f t="shared" si="0"/>
        <v>5229</v>
      </c>
      <c r="V13">
        <f t="shared" si="14"/>
        <v>4629</v>
      </c>
      <c r="W13">
        <f t="shared" si="1"/>
        <v>4874</v>
      </c>
      <c r="X13">
        <f t="shared" si="15"/>
        <v>4227</v>
      </c>
      <c r="Y13">
        <f t="shared" si="2"/>
        <v>4472</v>
      </c>
      <c r="Z13">
        <f t="shared" si="16"/>
        <v>4027</v>
      </c>
      <c r="AA13">
        <f t="shared" si="3"/>
        <v>4272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4"/>
        <v>0.8</v>
      </c>
      <c r="AJ13">
        <f t="shared" si="5"/>
        <v>0.8</v>
      </c>
      <c r="AK13">
        <f t="shared" si="6"/>
        <v>0.73333333333333328</v>
      </c>
      <c r="AL13">
        <f t="shared" si="7"/>
        <v>0.8</v>
      </c>
      <c r="AM13">
        <f t="shared" si="8"/>
        <v>11.75</v>
      </c>
      <c r="AQ13">
        <f t="shared" si="17"/>
        <v>4884</v>
      </c>
      <c r="AR13">
        <f t="shared" si="9"/>
        <v>5129</v>
      </c>
      <c r="AS13">
        <f t="shared" si="18"/>
        <v>5300</v>
      </c>
      <c r="AT13">
        <f t="shared" si="10"/>
        <v>5300</v>
      </c>
      <c r="AU13">
        <f t="shared" si="19"/>
        <v>5100</v>
      </c>
      <c r="AV13">
        <f t="shared" si="11"/>
        <v>5100</v>
      </c>
      <c r="AX13">
        <f t="shared" si="20"/>
        <v>4884</v>
      </c>
      <c r="AY13">
        <f t="shared" si="21"/>
        <v>5129</v>
      </c>
      <c r="AZ13">
        <f t="shared" si="22"/>
        <v>5300</v>
      </c>
      <c r="BA13">
        <f t="shared" si="23"/>
        <v>5300</v>
      </c>
      <c r="BB13">
        <f t="shared" si="24"/>
        <v>5100</v>
      </c>
      <c r="BC13">
        <f t="shared" si="25"/>
        <v>5100</v>
      </c>
      <c r="BE13">
        <f>IF(K13&gt;=0.6, IF(R13&lt;0, R13+BF12, BF12-100), IF(K13&lt;=0.4, IF(S13&lt;0, S13+BF12, BF12-100), BF12))</f>
        <v>4459</v>
      </c>
      <c r="BF13">
        <f>IF(AND(K13&gt;=0.6, P13=1), BE13+100+ABS(R13), IF(AND(K13&lt;=0.4, P13=1), BE13+100+ABS(S13), BE13))</f>
        <v>4459</v>
      </c>
      <c r="BG13">
        <f>IF(K13&gt;=0.7, IF(R13&lt;0, R13+BH12, BH12-100), IF(K13&lt;=0.3, IF(S13&lt;0, S13+BH12, BH12-100), BH12))</f>
        <v>4480</v>
      </c>
      <c r="BH13">
        <f>IF(AND(K13&gt;=0.7, P13=1), BG13+100+ABS(R13), IF(AND(K13&lt;=0.3, P13=1), BG13+100+ABS(S13), BG13))</f>
        <v>4480</v>
      </c>
      <c r="BI13">
        <f>IF(K13&gt;=0.8, IF(R13&lt;0, R13+BJ12, BJ12-100), IF(K13&lt;=0.2, IF(S13&lt;0, S13+BJ12, BJ12-100), BJ12))</f>
        <v>5000</v>
      </c>
      <c r="BJ13">
        <f>IF(AND(K13&gt;=0.8, P13=1), BI13+100+ABS(R13), IF(AND(K13&lt;=0.2, P13=1), BI13+100+ABS(S13), BI13))</f>
        <v>5000</v>
      </c>
      <c r="BL13">
        <f>IF(L13&gt;=0.6, IF(R13&lt;0, R13+BM12, BM12-100), IF(L13&lt;=0.4, IF(S13&lt;0, S13+BM12, BM12-100), BM12))</f>
        <v>4395</v>
      </c>
      <c r="BM13">
        <f>IF(AND(L13&gt;=0.6, Q13=1), BL13+100+ABS(R13), IF(AND(L13&lt;=0.4, Q13=1), BL13+100+ABS(S13), BL13))</f>
        <v>4395</v>
      </c>
      <c r="BN13">
        <f>IF(L13&gt;=0.7, IF(R13&lt;0, R13+BO12, BO12-100), IF(L13&lt;=0.3, IF(S13&lt;0, S13+BO12, BO12-100), BO12))</f>
        <v>4750</v>
      </c>
      <c r="BO13">
        <f>IF(AND(L13&gt;=0.7, Q13=1), BN13+100+ABS(R13), IF(AND(L13&lt;=0.3, Q13=1), BN13+100+ABS(S13), BN13))</f>
        <v>4750</v>
      </c>
      <c r="BP13">
        <f>IF(L13&gt;=0.8, IF(R13&lt;0, R13+BQ12, BQ12-100), IF(L13&lt;=0.2, IF(S13&lt;0, S13+BQ12, BQ12-100), BQ12))</f>
        <v>4650</v>
      </c>
      <c r="BQ13">
        <f>IF(AND(L13&gt;=0.8, Q13=1), BP13+100+ABS(R13), IF(AND(L13&lt;=0.2, Q13=1), BP13+100+ABS(S13), BP13))</f>
        <v>4650</v>
      </c>
      <c r="BT13">
        <f>IF(N13=1, I13, 0)</f>
        <v>0.69095927499999998</v>
      </c>
      <c r="BU13">
        <f t="shared" si="12"/>
        <v>0.69095927499999998</v>
      </c>
      <c r="BW13">
        <f>IF(I13&gt;0.5, IF(R13&gt;0, BX12 - 100, BX12),  IF(S13&gt;0, BX12 - 100, BX12))</f>
        <v>5881</v>
      </c>
      <c r="BX13">
        <f>IF(AND(N13=1, I13&gt;0.5), IF(R13&gt;0, BW13+100+ABS(R13), BW13), IF(S13&gt;0, BW13+100+ABS(S13), BW13))</f>
        <v>5881</v>
      </c>
      <c r="BY13">
        <f>IF(J13&gt;0.5, IF(R13&gt;0, BZ12 - 100, BZ12),  IF(S13&gt;0, BZ12 - 100, BZ12))</f>
        <v>5981</v>
      </c>
      <c r="BZ13">
        <f>IF(AND(O13=1, J13&gt;0.5), IF(R13&gt;0, BY13+100+ABS(R13), BY13), IF(S13&gt;0, BY13+100+ABS(S13), BY13))</f>
        <v>5981</v>
      </c>
      <c r="CA13">
        <f>IF(K13&gt;0.5, IF(R13&gt;0, CB12 - 100, CB12),  IF(S13&gt;0, CB12 - 100, CB12))</f>
        <v>5881</v>
      </c>
      <c r="CB13">
        <f>IF(AND(P13=1, K13&gt;0.5), IF(R13&gt;0, CA13+100+ABS(R13), CA13), IF(S13&gt;0, CA13+100+ABS(S13), CA13))</f>
        <v>5881</v>
      </c>
      <c r="CC13">
        <f>IF(L13&gt;0.5, IF(R13&gt;0, CD12 - 100, CD12),  IF(S13&gt;0, CD12 - 100, CD12))</f>
        <v>5781</v>
      </c>
      <c r="CD13">
        <f>IF(AND(Q13=1, L13&gt;0.5), IF(R13&gt;0, CC13+100+ABS(R13), CC13), IF(S13&gt;0, CC13+100+ABS(S13), CC13))</f>
        <v>5781</v>
      </c>
      <c r="CF13" s="3" t="s">
        <v>114</v>
      </c>
      <c r="CH13" t="s">
        <v>193</v>
      </c>
      <c r="CI13">
        <f>COUNTIFS(I163:I177, "&lt;0.6", I163:I177, "&gt;=0.4")</f>
        <v>4</v>
      </c>
      <c r="CJ13">
        <f>SUM(COUNTIFS(I163:I177, "&lt;0.7", I163:I177, "&gt;=0.3")-CI13)</f>
        <v>1</v>
      </c>
      <c r="CK13">
        <f>SUM(COUNTIFS(I163:I177, "&lt;0.8", I163:I177, "&gt;=0.2")-CJ13-CI13)</f>
        <v>6</v>
      </c>
      <c r="CL13">
        <f>SUM(COUNTIFS(I163:I177, "&lt;1", I163:I177, "&gt;=0.0")-CK13-CJ13-CI13)</f>
        <v>4</v>
      </c>
      <c r="CM13">
        <f>COUNTIFS(J163:J177, "&lt;0.6", J163:J177, "&gt;=0.4")</f>
        <v>3</v>
      </c>
      <c r="CN13">
        <f>SUM(COUNTIFS(J163:J177, "&lt;0.7", J163:J177, "&gt;=0.3")-CM13)</f>
        <v>5</v>
      </c>
      <c r="CO13">
        <f>SUM(COUNTIFS(J163:J177, "&lt;0.8", J163:J177, "&gt;=0.2")-CN13-CM13)</f>
        <v>3</v>
      </c>
      <c r="CP13">
        <f>SUM(COUNTIFS(J163:J177, "&lt;1", J163:J177, "&gt;=0.0")-CO13-CN13-CM13)</f>
        <v>4</v>
      </c>
      <c r="CQ13">
        <f>COUNTIFS(K163:K177, "&lt;0.6", K163:K177, "&gt;=0.4")</f>
        <v>4</v>
      </c>
      <c r="CR13">
        <f>SUM(COUNTIFS(K163:K177, "&lt;0.7", K163:K177, "&gt;=0.3")-CQ13)</f>
        <v>5</v>
      </c>
      <c r="CS13">
        <f>SUM(COUNTIFS(K163:K177, "&lt;0.8", K163:K177, "&gt;=0.2")-CR13-CQ13)</f>
        <v>5</v>
      </c>
      <c r="CT13">
        <f>SUM(COUNTIFS(K163:K177, "&lt;1", K163:K177, "&gt;=0.0")-CS13-CR13-CQ13)</f>
        <v>1</v>
      </c>
      <c r="CU13">
        <f>COUNTIFS(L163:L177, "&lt;0.6", L163:L177, "&gt;=0.4")</f>
        <v>3</v>
      </c>
      <c r="CV13">
        <f>SUM(COUNTIFS(L163:L177, "&lt;0.7", L163:L177, "&gt;=0.3")-CU13)</f>
        <v>5</v>
      </c>
      <c r="CW13">
        <f>SUM(COUNTIFS(L163:L177, "&lt;0.8", L163:L177, "&gt;=0.2")-CV13-CU13)</f>
        <v>3</v>
      </c>
      <c r="CX13">
        <f>SUM(COUNTIFS(L163:L177, "&lt;1", L163:L177, "&gt;=0.0")-CW13-CV13-CU13)</f>
        <v>4</v>
      </c>
    </row>
    <row r="14" spans="1:102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13"/>
        <v>5129</v>
      </c>
      <c r="U14">
        <f t="shared" si="0"/>
        <v>5129</v>
      </c>
      <c r="V14">
        <f t="shared" si="14"/>
        <v>4774</v>
      </c>
      <c r="W14">
        <f t="shared" si="1"/>
        <v>4774</v>
      </c>
      <c r="X14">
        <f t="shared" si="15"/>
        <v>4302</v>
      </c>
      <c r="Y14">
        <f t="shared" si="2"/>
        <v>4572</v>
      </c>
      <c r="Z14">
        <f t="shared" si="16"/>
        <v>4102</v>
      </c>
      <c r="AA14">
        <f t="shared" si="3"/>
        <v>4372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4"/>
        <v>0.625</v>
      </c>
      <c r="AJ14">
        <f t="shared" si="5"/>
        <v>0.5</v>
      </c>
      <c r="AK14">
        <f t="shared" si="6"/>
        <v>0.625</v>
      </c>
      <c r="AL14">
        <f t="shared" si="7"/>
        <v>0.5625</v>
      </c>
      <c r="AM14">
        <f t="shared" si="8"/>
        <v>9.25</v>
      </c>
      <c r="AQ14">
        <f t="shared" si="17"/>
        <v>5029</v>
      </c>
      <c r="AR14">
        <f t="shared" si="9"/>
        <v>5029</v>
      </c>
      <c r="AS14">
        <f t="shared" si="18"/>
        <v>5300</v>
      </c>
      <c r="AT14">
        <f t="shared" si="10"/>
        <v>5300</v>
      </c>
      <c r="AU14">
        <f t="shared" si="19"/>
        <v>5100</v>
      </c>
      <c r="AV14">
        <f t="shared" si="11"/>
        <v>5100</v>
      </c>
      <c r="AX14">
        <f t="shared" si="20"/>
        <v>5129</v>
      </c>
      <c r="AY14">
        <f t="shared" si="21"/>
        <v>5129</v>
      </c>
      <c r="AZ14">
        <f t="shared" si="22"/>
        <v>5300</v>
      </c>
      <c r="BA14">
        <f t="shared" si="23"/>
        <v>5300</v>
      </c>
      <c r="BB14">
        <f t="shared" si="24"/>
        <v>5100</v>
      </c>
      <c r="BC14">
        <f t="shared" si="25"/>
        <v>5100</v>
      </c>
      <c r="BE14">
        <f>IF(K14&gt;=0.6, IF(R14&lt;0, R14+BF13, BF13-100), IF(K14&lt;=0.4, IF(S14&lt;0, S14+BF13, BF13-100), BF13))</f>
        <v>4459</v>
      </c>
      <c r="BF14">
        <f>IF(AND(K14&gt;=0.6, P14=1), BE14+100+ABS(R14), IF(AND(K14&lt;=0.4, P14=1), BE14+100+ABS(S14), BE14))</f>
        <v>4459</v>
      </c>
      <c r="BG14">
        <f>IF(K14&gt;=0.7, IF(R14&lt;0, R14+BH13, BH13-100), IF(K14&lt;=0.3, IF(S14&lt;0, S14+BH13, BH13-100), BH13))</f>
        <v>4480</v>
      </c>
      <c r="BH14">
        <f>IF(AND(K14&gt;=0.7, P14=1), BG14+100+ABS(R14), IF(AND(K14&lt;=0.3, P14=1), BG14+100+ABS(S14), BG14))</f>
        <v>4480</v>
      </c>
      <c r="BI14">
        <f>IF(K14&gt;=0.8, IF(R14&lt;0, R14+BJ13, BJ13-100), IF(K14&lt;=0.2, IF(S14&lt;0, S14+BJ13, BJ13-100), BJ13))</f>
        <v>5000</v>
      </c>
      <c r="BJ14">
        <f>IF(AND(K14&gt;=0.8, P14=1), BI14+100+ABS(R14), IF(AND(K14&lt;=0.2, P14=1), BI14+100+ABS(S14), BI14))</f>
        <v>5000</v>
      </c>
      <c r="BL14">
        <f>IF(L14&gt;=0.6, IF(R14&lt;0, R14+BM13, BM13-100), IF(L14&lt;=0.4, IF(S14&lt;0, S14+BM13, BM13-100), BM13))</f>
        <v>4395</v>
      </c>
      <c r="BM14">
        <f>IF(AND(L14&gt;=0.6, Q14=1), BL14+100+ABS(R14), IF(AND(L14&lt;=0.4, Q14=1), BL14+100+ABS(S14), BL14))</f>
        <v>4395</v>
      </c>
      <c r="BN14">
        <f>IF(L14&gt;=0.7, IF(R14&lt;0, R14+BO13, BO13-100), IF(L14&lt;=0.3, IF(S14&lt;0, S14+BO13, BO13-100), BO13))</f>
        <v>4750</v>
      </c>
      <c r="BO14">
        <f>IF(AND(L14&gt;=0.7, Q14=1), BN14+100+ABS(R14), IF(AND(L14&lt;=0.3, Q14=1), BN14+100+ABS(S14), BN14))</f>
        <v>4750</v>
      </c>
      <c r="BP14">
        <f>IF(L14&gt;=0.8, IF(R14&lt;0, R14+BQ13, BQ13-100), IF(L14&lt;=0.2, IF(S14&lt;0, S14+BQ13, BQ13-100), BQ13))</f>
        <v>4650</v>
      </c>
      <c r="BQ14">
        <f>IF(AND(L14&gt;=0.8, Q14=1), BP14+100+ABS(R14), IF(AND(L14&lt;=0.2, Q14=1), BP14+100+ABS(S14), BP14))</f>
        <v>4650</v>
      </c>
      <c r="BT14">
        <f>IF(N14=1, I14, 0)</f>
        <v>0</v>
      </c>
      <c r="BU14">
        <f t="shared" si="12"/>
        <v>0</v>
      </c>
      <c r="BW14">
        <f>IF(I14&gt;0.5, IF(R14&gt;0, BX13 - 100, BX13),  IF(S14&gt;0, BX13 - 100, BX13))</f>
        <v>5781</v>
      </c>
      <c r="BX14">
        <f>IF(AND(N14=1, I14&gt;0.5), IF(R14&gt;0, BW14+100+ABS(R14), BW14), IF(S14&gt;0, BW14+100+ABS(S14), BW14))</f>
        <v>6041</v>
      </c>
      <c r="BY14">
        <f>IF(J14&gt;0.5, IF(R14&gt;0, BZ13 - 100, BZ13),  IF(S14&gt;0, BZ13 - 100, BZ13))</f>
        <v>5881</v>
      </c>
      <c r="BZ14">
        <f>IF(AND(O14=1, J14&gt;0.5), IF(R14&gt;0, BY14+100+ABS(R14), BY14), IF(S14&gt;0, BY14+100+ABS(S14), BY14))</f>
        <v>6141</v>
      </c>
      <c r="CA14">
        <f>IF(K14&gt;0.5, IF(R14&gt;0, CB13 - 100, CB13),  IF(S14&gt;0, CB13 - 100, CB13))</f>
        <v>5881</v>
      </c>
      <c r="CB14">
        <f>IF(AND(P14=1, K14&gt;0.5), IF(R14&gt;0, CA14+100+ABS(R14), CA14), IF(S14&gt;0, CA14+100+ABS(S14), CA14))</f>
        <v>5881</v>
      </c>
      <c r="CC14">
        <f>IF(L14&gt;0.5, IF(R14&gt;0, CD13 - 100, CD13),  IF(S14&gt;0, CD13 - 100, CD13))</f>
        <v>5781</v>
      </c>
      <c r="CD14">
        <f>IF(AND(Q14=1, L14&gt;0.5), IF(R14&gt;0, CC14+100+ABS(R14), CC14), IF(S14&gt;0, CC14+100+ABS(S14), CC14))</f>
        <v>5781</v>
      </c>
      <c r="CF14" s="3" t="s">
        <v>115</v>
      </c>
      <c r="CH14" t="s">
        <v>194</v>
      </c>
      <c r="CI14">
        <f>COUNTIFS(I178:I193, "&lt;0.6", I178:I193, "&gt;=0.4")</f>
        <v>6</v>
      </c>
      <c r="CJ14">
        <f>SUM(COUNTIFS(I178:I193, "&lt;0.7", I178:I193, "&gt;=0.3")-CI14)</f>
        <v>5</v>
      </c>
      <c r="CK14">
        <f>SUM(COUNTIFS(I178:I193, "&lt;0.8", I178:I193, "&gt;=0.2")-CJ14-CI14)</f>
        <v>5</v>
      </c>
      <c r="CL14">
        <f>SUM(COUNTIFS(I178:I193, "&lt;1", I178:I193, "&gt;=0.0")-CK14-CJ14-CI14)</f>
        <v>0</v>
      </c>
      <c r="CM14">
        <f>COUNTIFS(J178:J193, "&lt;0.6", J178:J193, "&gt;=0.4")</f>
        <v>5</v>
      </c>
      <c r="CN14">
        <f>SUM(COUNTIFS(J178:J193, "&lt;0.7", J178:J193, "&gt;=0.3")-CM14)</f>
        <v>6</v>
      </c>
      <c r="CO14">
        <f>SUM(COUNTIFS(J178:J193, "&lt;0.8", J178:J193, "&gt;=0.2")-CN14-CM14)</f>
        <v>3</v>
      </c>
      <c r="CP14">
        <f>SUM(COUNTIFS(J178:J193, "&lt;1", J178:J193, "&gt;=0.0")-CO14-CN14-CM14)</f>
        <v>2</v>
      </c>
      <c r="CQ14">
        <f>COUNTIFS(K178:K193, "&lt;0.6", K178:K193, "&gt;=0.4")</f>
        <v>2</v>
      </c>
      <c r="CR14">
        <f>SUM(COUNTIFS(K178:K193, "&lt;0.7", K178:K193, "&gt;=0.3")-CQ14)</f>
        <v>10</v>
      </c>
      <c r="CS14">
        <f>SUM(COUNTIFS(K178:K193, "&lt;0.8", K178:K193, "&gt;=0.2")-CR14-CQ14)</f>
        <v>4</v>
      </c>
      <c r="CT14">
        <f>SUM(COUNTIFS(K178:K193, "&lt;1", K178:K193, "&gt;=0.0")-CS14-CR14-CQ14)</f>
        <v>0</v>
      </c>
      <c r="CU14">
        <f>COUNTIFS(L178:L193, "&lt;0.6", L178:L193, "&gt;=0.4")</f>
        <v>7</v>
      </c>
      <c r="CV14">
        <f>SUM(COUNTIFS(L178:L193, "&lt;0.7", L178:L193, "&gt;=0.3")-CU14)</f>
        <v>3</v>
      </c>
      <c r="CW14">
        <f>SUM(COUNTIFS(L178:L193, "&lt;0.8", L178:L193, "&gt;=0.2")-CV14-CU14)</f>
        <v>3</v>
      </c>
      <c r="CX14">
        <f>SUM(COUNTIFS(L178:L193, "&lt;1", L178:L193, "&gt;=0.0")-CW14-CV14-CU14)</f>
        <v>3</v>
      </c>
    </row>
    <row r="15" spans="1:102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13"/>
        <v>4849</v>
      </c>
      <c r="U15">
        <f t="shared" si="0"/>
        <v>5229</v>
      </c>
      <c r="V15">
        <f t="shared" si="14"/>
        <v>4494</v>
      </c>
      <c r="W15">
        <f t="shared" si="1"/>
        <v>4874</v>
      </c>
      <c r="X15">
        <f t="shared" si="15"/>
        <v>4292</v>
      </c>
      <c r="Y15">
        <f t="shared" si="2"/>
        <v>4672</v>
      </c>
      <c r="Z15">
        <f t="shared" si="16"/>
        <v>4092</v>
      </c>
      <c r="AA15">
        <f t="shared" si="3"/>
        <v>4472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4"/>
        <v>0.4375</v>
      </c>
      <c r="AJ15">
        <f t="shared" si="5"/>
        <v>0.4375</v>
      </c>
      <c r="AK15">
        <f t="shared" si="6"/>
        <v>0.5625</v>
      </c>
      <c r="AL15">
        <f t="shared" si="7"/>
        <v>0.5</v>
      </c>
      <c r="AM15">
        <f t="shared" si="8"/>
        <v>7.75</v>
      </c>
      <c r="AQ15">
        <f t="shared" si="17"/>
        <v>4749</v>
      </c>
      <c r="AR15">
        <f t="shared" si="9"/>
        <v>5129</v>
      </c>
      <c r="AS15">
        <f t="shared" si="18"/>
        <v>5300</v>
      </c>
      <c r="AT15">
        <f t="shared" si="10"/>
        <v>5300</v>
      </c>
      <c r="AU15">
        <f t="shared" si="19"/>
        <v>5100</v>
      </c>
      <c r="AV15">
        <f t="shared" si="11"/>
        <v>5100</v>
      </c>
      <c r="AX15">
        <f t="shared" si="20"/>
        <v>4749</v>
      </c>
      <c r="AY15">
        <f t="shared" si="21"/>
        <v>5129</v>
      </c>
      <c r="AZ15">
        <f t="shared" si="22"/>
        <v>5300</v>
      </c>
      <c r="BA15">
        <f t="shared" si="23"/>
        <v>5300</v>
      </c>
      <c r="BB15">
        <f t="shared" si="24"/>
        <v>5100</v>
      </c>
      <c r="BC15">
        <f t="shared" si="25"/>
        <v>5100</v>
      </c>
      <c r="BE15">
        <f>IF(K15&gt;=0.6, IF(R15&lt;0, R15+BF14, BF14-100), IF(K15&lt;=0.4, IF(S15&lt;0, S15+BF14, BF14-100), BF14))</f>
        <v>4179</v>
      </c>
      <c r="BF15">
        <f>IF(AND(K15&gt;=0.6, P15=1), BE15+100+ABS(R15), IF(AND(K15&lt;=0.4, P15=1), BE15+100+ABS(S15), BE15))</f>
        <v>4559</v>
      </c>
      <c r="BG15">
        <f>IF(K15&gt;=0.7, IF(R15&lt;0, R15+BH14, BH14-100), IF(K15&lt;=0.3, IF(S15&lt;0, S15+BH14, BH14-100), BH14))</f>
        <v>4200</v>
      </c>
      <c r="BH15">
        <f>IF(AND(K15&gt;=0.7, P15=1), BG15+100+ABS(R15), IF(AND(K15&lt;=0.3, P15=1), BG15+100+ABS(S15), BG15))</f>
        <v>4580</v>
      </c>
      <c r="BI15">
        <f>IF(K15&gt;=0.8, IF(R15&lt;0, R15+BJ14, BJ14-100), IF(K15&lt;=0.2, IF(S15&lt;0, S15+BJ14, BJ14-100), BJ14))</f>
        <v>5000</v>
      </c>
      <c r="BJ15">
        <f>IF(AND(K15&gt;=0.8, P15=1), BI15+100+ABS(R15), IF(AND(K15&lt;=0.2, P15=1), BI15+100+ABS(S15), BI15))</f>
        <v>5000</v>
      </c>
      <c r="BL15">
        <f>IF(L15&gt;=0.6, IF(R15&lt;0, R15+BM14, BM14-100), IF(L15&lt;=0.4, IF(S15&lt;0, S15+BM14, BM14-100), BM14))</f>
        <v>4115</v>
      </c>
      <c r="BM15">
        <f>IF(AND(L15&gt;=0.6, Q15=1), BL15+100+ABS(R15), IF(AND(L15&lt;=0.4, Q15=1), BL15+100+ABS(S15), BL15))</f>
        <v>4495</v>
      </c>
      <c r="BN15">
        <f>IF(L15&gt;=0.7, IF(R15&lt;0, R15+BO14, BO14-100), IF(L15&lt;=0.3, IF(S15&lt;0, S15+BO14, BO14-100), BO14))</f>
        <v>4470</v>
      </c>
      <c r="BO15">
        <f>IF(AND(L15&gt;=0.7, Q15=1), BN15+100+ABS(R15), IF(AND(L15&lt;=0.3, Q15=1), BN15+100+ABS(S15), BN15))</f>
        <v>4850</v>
      </c>
      <c r="BP15">
        <f>IF(L15&gt;=0.8, IF(R15&lt;0, R15+BQ14, BQ14-100), IF(L15&lt;=0.2, IF(S15&lt;0, S15+BQ14, BQ14-100), BQ14))</f>
        <v>4650</v>
      </c>
      <c r="BQ15">
        <f>IF(AND(L15&gt;=0.8, Q15=1), BP15+100+ABS(R15), IF(AND(L15&lt;=0.2, Q15=1), BP15+100+ABS(S15), BP15))</f>
        <v>4650</v>
      </c>
      <c r="BT15">
        <f>IF(N15=1, I15, 0)</f>
        <v>0.69011723999999997</v>
      </c>
      <c r="BU15">
        <f t="shared" si="12"/>
        <v>0.69011723999999997</v>
      </c>
      <c r="BW15">
        <f>IF(I15&gt;0.5, IF(R15&gt;0, BX14 - 100, BX14),  IF(S15&gt;0, BX14 - 100, BX14))</f>
        <v>6041</v>
      </c>
      <c r="BX15">
        <f>IF(AND(N15=1, I15&gt;0.5), IF(R15&gt;0, BW15+100+ABS(R15), BW15), IF(S15&gt;0, BW15+100+ABS(S15), BW15))</f>
        <v>6041</v>
      </c>
      <c r="BY15">
        <f>IF(J15&gt;0.5, IF(R15&gt;0, BZ14 - 100, BZ14),  IF(S15&gt;0, BZ14 - 100, BZ14))</f>
        <v>6141</v>
      </c>
      <c r="BZ15">
        <f>IF(AND(O15=1, J15&gt;0.5), IF(R15&gt;0, BY15+100+ABS(R15), BY15), IF(S15&gt;0, BY15+100+ABS(S15), BY15))</f>
        <v>6141</v>
      </c>
      <c r="CA15">
        <f>IF(K15&gt;0.5, IF(R15&gt;0, CB14 - 100, CB14),  IF(S15&gt;0, CB14 - 100, CB14))</f>
        <v>5881</v>
      </c>
      <c r="CB15">
        <f>IF(AND(P15=1, K15&gt;0.5), IF(R15&gt;0, CA15+100+ABS(R15), CA15), IF(S15&gt;0, CA15+100+ABS(S15), CA15))</f>
        <v>5881</v>
      </c>
      <c r="CC15">
        <f>IF(L15&gt;0.5, IF(R15&gt;0, CD14 - 100, CD14),  IF(S15&gt;0, CD14 - 100, CD14))</f>
        <v>5781</v>
      </c>
      <c r="CD15">
        <f>IF(AND(Q15=1, L15&gt;0.5), IF(R15&gt;0, CC15+100+ABS(R15), CC15), IF(S15&gt;0, CC15+100+ABS(S15), CC15))</f>
        <v>5781</v>
      </c>
      <c r="CF15" s="3" t="s">
        <v>116</v>
      </c>
      <c r="CH15" t="s">
        <v>195</v>
      </c>
      <c r="CI15">
        <f>COUNTIFS(I194:I209, "&lt;0.6", I194:I209, "&gt;=0.4")</f>
        <v>3</v>
      </c>
      <c r="CJ15">
        <f>SUM(COUNTIFS(I194:I209, "&lt;0.7", I194:I209, "&gt;=0.3")-CI15)</f>
        <v>9</v>
      </c>
      <c r="CK15">
        <f>SUM(COUNTIFS(I194:I209, "&lt;0.8", I194:I209, "&gt;=0.2")-CJ15-CI15)</f>
        <v>3</v>
      </c>
      <c r="CL15">
        <f>SUM(COUNTIFS(I194:I209, "&lt;1", I194:I209, "&gt;=0.0")-CK15-CJ15-CI15)</f>
        <v>1</v>
      </c>
      <c r="CM15">
        <f>COUNTIFS(J194:J209, "&lt;0.6", J194:J209, "&gt;=0.4")</f>
        <v>4</v>
      </c>
      <c r="CN15">
        <f>SUM(COUNTIFS(J194:J209, "&lt;0.7", J194:J209, "&gt;=0.3")-CM15)</f>
        <v>6</v>
      </c>
      <c r="CO15">
        <f>SUM(COUNTIFS(J194:J209, "&lt;0.8", J194:J209, "&gt;=0.2")-CN15-CM15)</f>
        <v>5</v>
      </c>
      <c r="CP15">
        <f>SUM(COUNTIFS(J194:J209, "&lt;1", J194:J209, "&gt;=0.0")-CO15-CN15-CM15)</f>
        <v>1</v>
      </c>
      <c r="CQ15">
        <f>COUNTIFS(K194:K209, "&lt;0.6", K194:K209, "&gt;=0.4")</f>
        <v>6</v>
      </c>
      <c r="CR15">
        <f>SUM(COUNTIFS(K194:K209, "&lt;0.7", K194:K209, "&gt;=0.3")-CQ15)</f>
        <v>4</v>
      </c>
      <c r="CS15">
        <f>SUM(COUNTIFS(K194:K209, "&lt;0.8", K194:K209, "&gt;=0.2")-CR15-CQ15)</f>
        <v>5</v>
      </c>
      <c r="CT15">
        <f>SUM(COUNTIFS(K194:K209, "&lt;1", K194:K209, "&gt;=0.0")-CS15-CR15-CQ15)</f>
        <v>1</v>
      </c>
      <c r="CU15">
        <f>COUNTIFS(L194:L209, "&lt;0.6", L194:L209, "&gt;=0.4")</f>
        <v>4</v>
      </c>
      <c r="CV15">
        <f>SUM(COUNTIFS(L194:L209, "&lt;0.7", L194:L209, "&gt;=0.3")-CU15)</f>
        <v>6</v>
      </c>
      <c r="CW15">
        <f>SUM(COUNTIFS(L194:L209, "&lt;0.8", L194:L209, "&gt;=0.2")-CV15-CU15)</f>
        <v>5</v>
      </c>
      <c r="CX15">
        <f>SUM(COUNTIFS(L194:L209, "&lt;1", L194:L209, "&gt;=0.0")-CW15-CV15-CU15)</f>
        <v>1</v>
      </c>
    </row>
    <row r="16" spans="1:102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13"/>
        <v>5129</v>
      </c>
      <c r="U16">
        <f t="shared" si="0"/>
        <v>5129</v>
      </c>
      <c r="V16">
        <f t="shared" si="14"/>
        <v>4624</v>
      </c>
      <c r="W16">
        <f t="shared" si="1"/>
        <v>4974</v>
      </c>
      <c r="X16">
        <f t="shared" si="15"/>
        <v>4422</v>
      </c>
      <c r="Y16">
        <f t="shared" si="2"/>
        <v>4772</v>
      </c>
      <c r="Z16">
        <f t="shared" si="16"/>
        <v>4222</v>
      </c>
      <c r="AA16">
        <f t="shared" si="3"/>
        <v>4572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4"/>
        <v>0.4375</v>
      </c>
      <c r="AJ16">
        <f t="shared" si="5"/>
        <v>0.5625</v>
      </c>
      <c r="AK16">
        <f t="shared" si="6"/>
        <v>0.5625</v>
      </c>
      <c r="AL16">
        <f t="shared" si="7"/>
        <v>0.625</v>
      </c>
      <c r="AM16">
        <f t="shared" si="8"/>
        <v>8.75</v>
      </c>
      <c r="AQ16">
        <f t="shared" si="17"/>
        <v>5029</v>
      </c>
      <c r="AR16">
        <f t="shared" si="9"/>
        <v>5029</v>
      </c>
      <c r="AS16">
        <f t="shared" si="18"/>
        <v>5300</v>
      </c>
      <c r="AT16">
        <f t="shared" si="10"/>
        <v>5300</v>
      </c>
      <c r="AU16">
        <f t="shared" si="19"/>
        <v>5100</v>
      </c>
      <c r="AV16">
        <f t="shared" si="11"/>
        <v>5100</v>
      </c>
      <c r="AX16">
        <f t="shared" si="20"/>
        <v>5129</v>
      </c>
      <c r="AY16">
        <f t="shared" si="21"/>
        <v>5129</v>
      </c>
      <c r="AZ16">
        <f t="shared" si="22"/>
        <v>5300</v>
      </c>
      <c r="BA16">
        <f t="shared" si="23"/>
        <v>5300</v>
      </c>
      <c r="BB16">
        <f t="shared" si="24"/>
        <v>5100</v>
      </c>
      <c r="BC16">
        <f t="shared" si="25"/>
        <v>5100</v>
      </c>
      <c r="BE16">
        <f>IF(K16&gt;=0.6, IF(R16&lt;0, R16+BF15, BF15-100), IF(K16&lt;=0.4, IF(S16&lt;0, S16+BF15, BF15-100), BF15))</f>
        <v>4309</v>
      </c>
      <c r="BF16">
        <f>IF(AND(K16&gt;=0.6, P16=1), BE16+100+ABS(R16), IF(AND(K16&lt;=0.4, P16=1), BE16+100+ABS(S16), BE16))</f>
        <v>4659</v>
      </c>
      <c r="BG16">
        <f>IF(K16&gt;=0.7, IF(R16&lt;0, R16+BH15, BH15-100), IF(K16&lt;=0.3, IF(S16&lt;0, S16+BH15, BH15-100), BH15))</f>
        <v>4580</v>
      </c>
      <c r="BH16">
        <f>IF(AND(K16&gt;=0.7, P16=1), BG16+100+ABS(R16), IF(AND(K16&lt;=0.3, P16=1), BG16+100+ABS(S16), BG16))</f>
        <v>4580</v>
      </c>
      <c r="BI16">
        <f>IF(K16&gt;=0.8, IF(R16&lt;0, R16+BJ15, BJ15-100), IF(K16&lt;=0.2, IF(S16&lt;0, S16+BJ15, BJ15-100), BJ15))</f>
        <v>5000</v>
      </c>
      <c r="BJ16">
        <f>IF(AND(K16&gt;=0.8, P16=1), BI16+100+ABS(R16), IF(AND(K16&lt;=0.2, P16=1), BI16+100+ABS(S16), BI16))</f>
        <v>5000</v>
      </c>
      <c r="BL16">
        <f>IF(L16&gt;=0.6, IF(R16&lt;0, R16+BM15, BM15-100), IF(L16&lt;=0.4, IF(S16&lt;0, S16+BM15, BM15-100), BM15))</f>
        <v>4495</v>
      </c>
      <c r="BM16">
        <f>IF(AND(L16&gt;=0.6, Q16=1), BL16+100+ABS(R16), IF(AND(L16&lt;=0.4, Q16=1), BL16+100+ABS(S16), BL16))</f>
        <v>4495</v>
      </c>
      <c r="BN16">
        <f>IF(L16&gt;=0.7, IF(R16&lt;0, R16+BO15, BO15-100), IF(L16&lt;=0.3, IF(S16&lt;0, S16+BO15, BO15-100), BO15))</f>
        <v>4850</v>
      </c>
      <c r="BO16">
        <f>IF(AND(L16&gt;=0.7, Q16=1), BN16+100+ABS(R16), IF(AND(L16&lt;=0.3, Q16=1), BN16+100+ABS(S16), BN16))</f>
        <v>4850</v>
      </c>
      <c r="BP16">
        <f>IF(L16&gt;=0.8, IF(R16&lt;0, R16+BQ15, BQ15-100), IF(L16&lt;=0.2, IF(S16&lt;0, S16+BQ15, BQ15-100), BQ15))</f>
        <v>4650</v>
      </c>
      <c r="BQ16">
        <f>IF(AND(L16&gt;=0.8, Q16=1), BP16+100+ABS(R16), IF(AND(L16&lt;=0.2, Q16=1), BP16+100+ABS(S16), BP16))</f>
        <v>4650</v>
      </c>
      <c r="BT16">
        <f>IF(N16=1, I16, 0)</f>
        <v>0</v>
      </c>
      <c r="BU16">
        <f t="shared" si="12"/>
        <v>0</v>
      </c>
      <c r="BW16">
        <f>IF(I16&gt;0.5, IF(R16&gt;0, BX15 - 100, BX15),  IF(S16&gt;0, BX15 - 100, BX15))</f>
        <v>5941</v>
      </c>
      <c r="BX16">
        <f>IF(AND(N16=1, I16&gt;0.5), IF(R16&gt;0, BW16+100+ABS(R16), BW16), IF(S16&gt;0, BW16+100+ABS(S16), BW16))</f>
        <v>5941</v>
      </c>
      <c r="BY16">
        <f>IF(J16&gt;0.5, IF(R16&gt;0, BZ15 - 100, BZ15),  IF(S16&gt;0, BZ15 - 100, BZ15))</f>
        <v>6141</v>
      </c>
      <c r="BZ16">
        <f>IF(AND(O16=1, J16&gt;0.5), IF(R16&gt;0, BY16+100+ABS(R16), BY16), IF(S16&gt;0, BY16+100+ABS(S16), BY16))</f>
        <v>6141</v>
      </c>
      <c r="CA16">
        <f>IF(K16&gt;0.5, IF(R16&gt;0, CB15 - 100, CB15),  IF(S16&gt;0, CB15 - 100, CB15))</f>
        <v>5881</v>
      </c>
      <c r="CB16">
        <f>IF(AND(P16=1, K16&gt;0.5), IF(R16&gt;0, CA16+100+ABS(R16), CA16), IF(S16&gt;0, CA16+100+ABS(S16), CA16))</f>
        <v>5881</v>
      </c>
      <c r="CC16">
        <f>IF(L16&gt;0.5, IF(R16&gt;0, CD15 - 100, CD15),  IF(S16&gt;0, CD15 - 100, CD15))</f>
        <v>5781</v>
      </c>
      <c r="CD16">
        <f>IF(AND(Q16=1, L16&gt;0.5), IF(R16&gt;0, CC16+100+ABS(R16), CC16), IF(S16&gt;0, CC16+100+ABS(S16), CC16))</f>
        <v>5781</v>
      </c>
      <c r="CF16" s="3" t="s">
        <v>117</v>
      </c>
      <c r="CH16" t="s">
        <v>196</v>
      </c>
      <c r="CI16">
        <f>COUNTIFS(I210:I225, "&lt;0.6", I210:I225, "&gt;=0.4")</f>
        <v>7</v>
      </c>
      <c r="CJ16">
        <f>SUM(COUNTIFS(I210:I225, "&lt;0.7", I210:I225, "&gt;=0.3")-CI16)</f>
        <v>5</v>
      </c>
      <c r="CK16">
        <f>SUM(COUNTIFS(I210:I225, "&lt;0.8", I210:I225, "&gt;=0.2")-CJ16-CI16)</f>
        <v>2</v>
      </c>
      <c r="CL16">
        <f>SUM(COUNTIFS(I210:I225, "&lt;1", I210:I225, "&gt;=0.0")-CK16-CJ16-CI16)</f>
        <v>2</v>
      </c>
      <c r="CM16">
        <f>COUNTIFS(J210:J225, "&lt;0.6", J210:J225, "&gt;=0.4")</f>
        <v>4</v>
      </c>
      <c r="CN16">
        <f>SUM(COUNTIFS(J210:J225, "&lt;0.7", J210:J225, "&gt;=0.3")-CM16)</f>
        <v>6</v>
      </c>
      <c r="CO16">
        <f>SUM(COUNTIFS(J210:J225, "&lt;0.8", J210:J225, "&gt;=0.2")-CN16-CM16)</f>
        <v>6</v>
      </c>
      <c r="CP16">
        <f>SUM(COUNTIFS(J210:J225, "&lt;1", J210:J225, "&gt;=0.0")-CO16-CN16-CM16)</f>
        <v>0</v>
      </c>
      <c r="CQ16">
        <f>COUNTIFS(K210:K225, "&lt;0.6", K210:K225, "&gt;=0.4")</f>
        <v>5</v>
      </c>
      <c r="CR16">
        <f>SUM(COUNTIFS(K210:K225, "&lt;0.7", K210:K225, "&gt;=0.3")-CQ16)</f>
        <v>4</v>
      </c>
      <c r="CS16">
        <f>SUM(COUNTIFS(K210:K225, "&lt;0.8", K210:K225, "&gt;=0.2")-CR16-CQ16)</f>
        <v>7</v>
      </c>
      <c r="CT16">
        <f>SUM(COUNTIFS(K210:K225, "&lt;1", K210:K225, "&gt;=0.0")-CS16-CR16-CQ16)</f>
        <v>0</v>
      </c>
      <c r="CU16">
        <f>COUNTIFS(L210:L225, "&lt;0.6", L210:L225, "&gt;=0.4")</f>
        <v>3</v>
      </c>
      <c r="CV16">
        <f>SUM(COUNTIFS(L210:L225, "&lt;0.7", L210:L225, "&gt;=0.3")-CU16)</f>
        <v>8</v>
      </c>
      <c r="CW16">
        <f>SUM(COUNTIFS(L210:L225, "&lt;0.8", L210:L225, "&gt;=0.2")-CV16-CU16)</f>
        <v>3</v>
      </c>
      <c r="CX16">
        <f>SUM(COUNTIFS(L210:L225, "&lt;1", L210:L225, "&gt;=0.0")-CW16-CV16-CU16)</f>
        <v>2</v>
      </c>
    </row>
    <row r="17" spans="1:102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13"/>
        <v>4814</v>
      </c>
      <c r="U17">
        <f t="shared" si="0"/>
        <v>4814</v>
      </c>
      <c r="V17">
        <f t="shared" si="14"/>
        <v>4659</v>
      </c>
      <c r="W17">
        <f t="shared" si="1"/>
        <v>4659</v>
      </c>
      <c r="X17">
        <f t="shared" si="15"/>
        <v>4457</v>
      </c>
      <c r="Y17">
        <f t="shared" si="2"/>
        <v>4457</v>
      </c>
      <c r="Z17">
        <f t="shared" si="16"/>
        <v>4257</v>
      </c>
      <c r="AA17">
        <f t="shared" si="3"/>
        <v>4257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4"/>
        <v>0.6875</v>
      </c>
      <c r="AJ17">
        <f t="shared" si="5"/>
        <v>0.6875</v>
      </c>
      <c r="AK17">
        <f t="shared" si="6"/>
        <v>0.5625</v>
      </c>
      <c r="AL17">
        <f t="shared" si="7"/>
        <v>0.6875</v>
      </c>
      <c r="AM17">
        <f t="shared" si="8"/>
        <v>10.5</v>
      </c>
      <c r="AQ17">
        <f t="shared" si="17"/>
        <v>4714</v>
      </c>
      <c r="AR17">
        <f t="shared" si="9"/>
        <v>4714</v>
      </c>
      <c r="AS17">
        <f t="shared" si="18"/>
        <v>5300</v>
      </c>
      <c r="AT17">
        <f t="shared" si="10"/>
        <v>5300</v>
      </c>
      <c r="AU17">
        <f t="shared" si="19"/>
        <v>5100</v>
      </c>
      <c r="AV17">
        <f t="shared" si="11"/>
        <v>5100</v>
      </c>
      <c r="AX17">
        <f t="shared" si="20"/>
        <v>4714</v>
      </c>
      <c r="AY17">
        <f t="shared" si="21"/>
        <v>4714</v>
      </c>
      <c r="AZ17">
        <f t="shared" si="22"/>
        <v>4985</v>
      </c>
      <c r="BA17">
        <f t="shared" si="23"/>
        <v>5300</v>
      </c>
      <c r="BB17">
        <f t="shared" si="24"/>
        <v>5100</v>
      </c>
      <c r="BC17">
        <f t="shared" si="25"/>
        <v>5100</v>
      </c>
      <c r="BE17">
        <f>IF(K17&gt;=0.6, IF(R17&lt;0, R17+BF16, BF16-100), IF(K17&lt;=0.4, IF(S17&lt;0, S17+BF16, BF16-100), BF16))</f>
        <v>4344</v>
      </c>
      <c r="BF17">
        <f>IF(AND(K17&gt;=0.6, P17=1), BE17+100+ABS(R17), IF(AND(K17&lt;=0.4, P17=1), BE17+100+ABS(S17), BE17))</f>
        <v>4344</v>
      </c>
      <c r="BG17">
        <f>IF(K17&gt;=0.7, IF(R17&lt;0, R17+BH16, BH16-100), IF(K17&lt;=0.3, IF(S17&lt;0, S17+BH16, BH16-100), BH16))</f>
        <v>4265</v>
      </c>
      <c r="BH17">
        <f>IF(AND(K17&gt;=0.7, P17=1), BG17+100+ABS(R17), IF(AND(K17&lt;=0.3, P17=1), BG17+100+ABS(S17), BG17))</f>
        <v>4265</v>
      </c>
      <c r="BI17">
        <f>IF(K17&gt;=0.8, IF(R17&lt;0, R17+BJ16, BJ16-100), IF(K17&lt;=0.2, IF(S17&lt;0, S17+BJ16, BJ16-100), BJ16))</f>
        <v>5000</v>
      </c>
      <c r="BJ17">
        <f>IF(AND(K17&gt;=0.8, P17=1), BI17+100+ABS(R17), IF(AND(K17&lt;=0.2, P17=1), BI17+100+ABS(S17), BI17))</f>
        <v>5000</v>
      </c>
      <c r="BL17">
        <f>IF(L17&gt;=0.6, IF(R17&lt;0, R17+BM16, BM16-100), IF(L17&lt;=0.4, IF(S17&lt;0, S17+BM16, BM16-100), BM16))</f>
        <v>4180</v>
      </c>
      <c r="BM17">
        <f>IF(AND(L17&gt;=0.6, Q17=1), BL17+100+ABS(R17), IF(AND(L17&lt;=0.4, Q17=1), BL17+100+ABS(S17), BL17))</f>
        <v>4180</v>
      </c>
      <c r="BN17">
        <f>IF(L17&gt;=0.7, IF(R17&lt;0, R17+BO16, BO16-100), IF(L17&lt;=0.3, IF(S17&lt;0, S17+BO16, BO16-100), BO16))</f>
        <v>4535</v>
      </c>
      <c r="BO17">
        <f>IF(AND(L17&gt;=0.7, Q17=1), BN17+100+ABS(R17), IF(AND(L17&lt;=0.3, Q17=1), BN17+100+ABS(S17), BN17))</f>
        <v>4535</v>
      </c>
      <c r="BP17">
        <f>IF(L17&gt;=0.8, IF(R17&lt;0, R17+BQ16, BQ16-100), IF(L17&lt;=0.2, IF(S17&lt;0, S17+BQ16, BQ16-100), BQ16))</f>
        <v>4650</v>
      </c>
      <c r="BQ17">
        <f>IF(AND(L17&gt;=0.8, Q17=1), BP17+100+ABS(R17), IF(AND(L17&lt;=0.2, Q17=1), BP17+100+ABS(S17), BP17))</f>
        <v>4650</v>
      </c>
      <c r="BT17">
        <f>IF(N17=1, I17, 0)</f>
        <v>0</v>
      </c>
      <c r="BU17">
        <f t="shared" si="12"/>
        <v>0</v>
      </c>
      <c r="BW17">
        <f>IF(I17&gt;0.5, IF(R17&gt;0, BX16 - 100, BX16),  IF(S17&gt;0, BX16 - 100, BX16))</f>
        <v>5941</v>
      </c>
      <c r="BX17">
        <f>IF(AND(N17=1, I17&gt;0.5), IF(R17&gt;0, BW17+100+ABS(R17), BW17), IF(S17&gt;0, BW17+100+ABS(S17), BW17))</f>
        <v>6326</v>
      </c>
      <c r="BY17">
        <f>IF(J17&gt;0.5, IF(R17&gt;0, BZ16 - 100, BZ16),  IF(S17&gt;0, BZ16 - 100, BZ16))</f>
        <v>6141</v>
      </c>
      <c r="BZ17">
        <f>IF(AND(O17=1, J17&gt;0.5), IF(R17&gt;0, BY17+100+ABS(R17), BY17), IF(S17&gt;0, BY17+100+ABS(S17), BY17))</f>
        <v>6526</v>
      </c>
      <c r="CA17">
        <f>IF(K17&gt;0.5, IF(R17&gt;0, CB16 - 100, CB16),  IF(S17&gt;0, CB16 - 100, CB16))</f>
        <v>5881</v>
      </c>
      <c r="CB17">
        <f>IF(AND(P17=1, K17&gt;0.5), IF(R17&gt;0, CA17+100+ABS(R17), CA17), IF(S17&gt;0, CA17+100+ABS(S17), CA17))</f>
        <v>6266</v>
      </c>
      <c r="CC17">
        <f>IF(L17&gt;0.5, IF(R17&gt;0, CD16 - 100, CD16),  IF(S17&gt;0, CD16 - 100, CD16))</f>
        <v>5781</v>
      </c>
      <c r="CD17">
        <f>IF(AND(Q17=1, L17&gt;0.5), IF(R17&gt;0, CC17+100+ABS(R17), CC17), IF(S17&gt;0, CC17+100+ABS(S17), CC17))</f>
        <v>6166</v>
      </c>
      <c r="CF17" s="3" t="s">
        <v>118</v>
      </c>
      <c r="CH17" t="s">
        <v>197</v>
      </c>
      <c r="CI17">
        <f>COUNTIFS(I226:I241, "&lt;0.6", I226:I241, "&gt;=0.4")</f>
        <v>3</v>
      </c>
      <c r="CJ17">
        <f>SUM(COUNTIFS(I226:I241, "&lt;0.7", I226:I241, "&gt;=0.3")-CI17)</f>
        <v>6</v>
      </c>
      <c r="CK17">
        <f>SUM(COUNTIFS(I226:I241, "&lt;0.8", I226:I241, "&gt;=0.2")-CJ17-CI17)</f>
        <v>2</v>
      </c>
      <c r="CL17">
        <f>SUM(COUNTIFS(I226:I241, "&lt;1", I226:I241, "&gt;=0.0")-CK17-CJ17-CI17)</f>
        <v>5</v>
      </c>
      <c r="CM17">
        <f>COUNTIFS(J226:J241, "&lt;0.6", J226:J241, "&gt;=0.4")</f>
        <v>3</v>
      </c>
      <c r="CN17">
        <f>SUM(COUNTIFS(J226:J241, "&lt;0.7", J226:J241, "&gt;=0.3")-CM17)</f>
        <v>7</v>
      </c>
      <c r="CO17">
        <f>SUM(COUNTIFS(J226:J241, "&lt;0.8", J226:J241, "&gt;=0.2")-CN17-CM17)</f>
        <v>5</v>
      </c>
      <c r="CP17">
        <f>SUM(COUNTIFS(J226:J241, "&lt;1", J226:J241, "&gt;=0.0")-CO17-CN17-CM17)</f>
        <v>1</v>
      </c>
      <c r="CQ17">
        <f>COUNTIFS(K226:K241, "&lt;0.6", K226:K241, "&gt;=0.4")</f>
        <v>3</v>
      </c>
      <c r="CR17">
        <f>SUM(COUNTIFS(K226:K241, "&lt;0.7", K226:K241, "&gt;=0.3")-CQ17)</f>
        <v>8</v>
      </c>
      <c r="CS17">
        <f>SUM(COUNTIFS(K226:K241, "&lt;0.8", K226:K241, "&gt;=0.2")-CR17-CQ17)</f>
        <v>5</v>
      </c>
      <c r="CT17">
        <f>SUM(COUNTIFS(K226:K241, "&lt;1", K226:K241, "&gt;=0.0")-CS17-CR17-CQ17)</f>
        <v>0</v>
      </c>
      <c r="CU17">
        <f>COUNTIFS(L226:L241, "&lt;0.6", L226:L241, "&gt;=0.4")</f>
        <v>5</v>
      </c>
      <c r="CV17">
        <f>SUM(COUNTIFS(L226:L241, "&lt;0.7", L226:L241, "&gt;=0.3")-CU17)</f>
        <v>5</v>
      </c>
      <c r="CW17">
        <f>SUM(COUNTIFS(L226:L241, "&lt;0.8", L226:L241, "&gt;=0.2")-CV17-CU17)</f>
        <v>4</v>
      </c>
      <c r="CX17">
        <f>SUM(COUNTIFS(L226:L241, "&lt;1", L226:L241, "&gt;=0.0")-CW17-CV17-CU17)</f>
        <v>2</v>
      </c>
    </row>
    <row r="18" spans="1:102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13"/>
        <v>4708</v>
      </c>
      <c r="U18">
        <f t="shared" si="0"/>
        <v>4914</v>
      </c>
      <c r="V18">
        <f t="shared" si="14"/>
        <v>4553</v>
      </c>
      <c r="W18">
        <f t="shared" si="1"/>
        <v>4759</v>
      </c>
      <c r="X18">
        <f t="shared" si="15"/>
        <v>4351</v>
      </c>
      <c r="Y18">
        <f t="shared" si="2"/>
        <v>4557</v>
      </c>
      <c r="Z18">
        <f t="shared" si="16"/>
        <v>4153</v>
      </c>
      <c r="AA18">
        <f t="shared" si="3"/>
        <v>4153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4"/>
        <v>0.75</v>
      </c>
      <c r="AJ18">
        <f t="shared" si="5"/>
        <v>0.75</v>
      </c>
      <c r="AK18">
        <f t="shared" si="6"/>
        <v>0.6875</v>
      </c>
      <c r="AL18">
        <f t="shared" si="7"/>
        <v>0.75</v>
      </c>
      <c r="AM18">
        <f t="shared" si="8"/>
        <v>11.75</v>
      </c>
      <c r="AQ18">
        <f t="shared" si="17"/>
        <v>4608</v>
      </c>
      <c r="AR18">
        <f t="shared" si="9"/>
        <v>4814</v>
      </c>
      <c r="AS18">
        <f t="shared" si="18"/>
        <v>5194</v>
      </c>
      <c r="AT18">
        <f t="shared" si="10"/>
        <v>5400</v>
      </c>
      <c r="AU18">
        <f t="shared" si="19"/>
        <v>5100</v>
      </c>
      <c r="AV18">
        <f t="shared" si="11"/>
        <v>5100</v>
      </c>
      <c r="AX18">
        <f t="shared" si="20"/>
        <v>4714</v>
      </c>
      <c r="AY18">
        <f t="shared" si="21"/>
        <v>4714</v>
      </c>
      <c r="AZ18">
        <f t="shared" si="22"/>
        <v>5300</v>
      </c>
      <c r="BA18">
        <f t="shared" si="23"/>
        <v>5194</v>
      </c>
      <c r="BB18">
        <f t="shared" si="24"/>
        <v>5100</v>
      </c>
      <c r="BC18">
        <f t="shared" si="25"/>
        <v>5100</v>
      </c>
      <c r="BE18">
        <f>IF(K18&gt;=0.6, IF(R18&lt;0, R18+BF17, BF17-100), IF(K18&lt;=0.4, IF(S18&lt;0, S18+BF17, BF17-100), BF17))</f>
        <v>4238</v>
      </c>
      <c r="BF18">
        <f>IF(AND(K18&gt;=0.6, P18=1), BE18+100+ABS(R18), IF(AND(K18&lt;=0.4, P18=1), BE18+100+ABS(S18), BE18))</f>
        <v>4444</v>
      </c>
      <c r="BG18">
        <f>IF(K18&gt;=0.7, IF(R18&lt;0, R18+BH17, BH17-100), IF(K18&lt;=0.3, IF(S18&lt;0, S18+BH17, BH17-100), BH17))</f>
        <v>4265</v>
      </c>
      <c r="BH18">
        <f>IF(AND(K18&gt;=0.7, P18=1), BG18+100+ABS(R18), IF(AND(K18&lt;=0.3, P18=1), BG18+100+ABS(S18), BG18))</f>
        <v>4265</v>
      </c>
      <c r="BI18">
        <f>IF(K18&gt;=0.8, IF(R18&lt;0, R18+BJ17, BJ17-100), IF(K18&lt;=0.2, IF(S18&lt;0, S18+BJ17, BJ17-100), BJ17))</f>
        <v>5000</v>
      </c>
      <c r="BJ18">
        <f>IF(AND(K18&gt;=0.8, P18=1), BI18+100+ABS(R18), IF(AND(K18&lt;=0.2, P18=1), BI18+100+ABS(S18), BI18))</f>
        <v>5000</v>
      </c>
      <c r="BL18">
        <f>IF(L18&gt;=0.6, IF(R18&lt;0, R18+BM17, BM17-100), IF(L18&lt;=0.4, IF(S18&lt;0, S18+BM17, BM17-100), BM17))</f>
        <v>4180</v>
      </c>
      <c r="BM18">
        <f>IF(AND(L18&gt;=0.6, Q18=1), BL18+100+ABS(R18), IF(AND(L18&lt;=0.4, Q18=1), BL18+100+ABS(S18), BL18))</f>
        <v>4180</v>
      </c>
      <c r="BN18">
        <f>IF(L18&gt;=0.7, IF(R18&lt;0, R18+BO17, BO17-100), IF(L18&lt;=0.3, IF(S18&lt;0, S18+BO17, BO17-100), BO17))</f>
        <v>4535</v>
      </c>
      <c r="BO18">
        <f>IF(AND(L18&gt;=0.7, Q18=1), BN18+100+ABS(R18), IF(AND(L18&lt;=0.3, Q18=1), BN18+100+ABS(S18), BN18))</f>
        <v>4535</v>
      </c>
      <c r="BP18">
        <f>IF(L18&gt;=0.8, IF(R18&lt;0, R18+BQ17, BQ17-100), IF(L18&lt;=0.2, IF(S18&lt;0, S18+BQ17, BQ17-100), BQ17))</f>
        <v>4650</v>
      </c>
      <c r="BQ18">
        <f>IF(AND(L18&gt;=0.8, Q18=1), BP18+100+ABS(R18), IF(AND(L18&lt;=0.2, Q18=1), BP18+100+ABS(S18), BP18))</f>
        <v>4650</v>
      </c>
      <c r="BT18">
        <f>IF(N18=1, I18, 0)</f>
        <v>0.72411906699999995</v>
      </c>
      <c r="BU18">
        <f t="shared" si="12"/>
        <v>0.72411906699999995</v>
      </c>
      <c r="BW18">
        <f>IF(I18&gt;0.5, IF(R18&gt;0, BX17 - 100, BX17),  IF(S18&gt;0, BX17 - 100, BX17))</f>
        <v>6326</v>
      </c>
      <c r="BX18">
        <f>IF(AND(N18=1, I18&gt;0.5), IF(R18&gt;0, BW18+100+ABS(R18), BW18), IF(S18&gt;0, BW18+100+ABS(S18), BW18))</f>
        <v>6326</v>
      </c>
      <c r="BY18">
        <f>IF(J18&gt;0.5, IF(R18&gt;0, BZ17 - 100, BZ17),  IF(S18&gt;0, BZ17 - 100, BZ17))</f>
        <v>6526</v>
      </c>
      <c r="BZ18">
        <f>IF(AND(O18=1, J18&gt;0.5), IF(R18&gt;0, BY18+100+ABS(R18), BY18), IF(S18&gt;0, BY18+100+ABS(S18), BY18))</f>
        <v>6526</v>
      </c>
      <c r="CA18">
        <f>IF(K18&gt;0.5, IF(R18&gt;0, CB17 - 100, CB17),  IF(S18&gt;0, CB17 - 100, CB17))</f>
        <v>6266</v>
      </c>
      <c r="CB18">
        <f>IF(AND(P18=1, K18&gt;0.5), IF(R18&gt;0, CA18+100+ABS(R18), CA18), IF(S18&gt;0, CA18+100+ABS(S18), CA18))</f>
        <v>6266</v>
      </c>
      <c r="CC18">
        <f>IF(L18&gt;0.5, IF(R18&gt;0, CD17 - 100, CD17),  IF(S18&gt;0, CD17 - 100, CD17))</f>
        <v>6166</v>
      </c>
      <c r="CD18">
        <f>IF(AND(Q18=1, L18&gt;0.5), IF(R18&gt;0, CC18+100+ABS(R18), CC18), IF(S18&gt;0, CC18+100+ABS(S18), CC18))</f>
        <v>6166</v>
      </c>
      <c r="CF18" s="3" t="s">
        <v>119</v>
      </c>
      <c r="CH18" t="s">
        <v>198</v>
      </c>
      <c r="CI18">
        <f>COUNTIFS(I242:I257, "&lt;0.6", I242:I257, "&gt;=0.4")</f>
        <v>2</v>
      </c>
      <c r="CJ18">
        <f>SUM(COUNTIFS(I242:I257, "&lt;0.7",  I242:I257, "&gt;=0.3")-CI18)</f>
        <v>6</v>
      </c>
      <c r="CK18">
        <f>SUM(COUNTIFS(I242:I257, "&lt;0.8",  I242:I257, "&gt;=0.2")-CJ18-CI18)</f>
        <v>4</v>
      </c>
      <c r="CL18">
        <f>SUM(COUNTIFS(I242:I257, "&lt;1",  I242:I257, "&gt;=0.0")-CK18-CJ18-CI18)</f>
        <v>4</v>
      </c>
      <c r="CM18">
        <f>COUNTIFS(J242:J257, "&lt;0.6", J242:J257, "&gt;=0.4")</f>
        <v>3</v>
      </c>
      <c r="CN18">
        <f>SUM(COUNTIFS(J242:J257, "&lt;0.7",  J242:J257, "&gt;=0.3")-CM18)</f>
        <v>5</v>
      </c>
      <c r="CO18">
        <f>SUM(COUNTIFS(J242:J257, "&lt;0.8",  J242:J257, "&gt;=0.2")-CN18-CM18)</f>
        <v>1</v>
      </c>
      <c r="CP18">
        <f>SUM(COUNTIFS(J242:J257, "&lt;1",  J242:J257, "&gt;=0.0")-CO18-CN18-CM18)</f>
        <v>7</v>
      </c>
      <c r="CQ18">
        <f>COUNTIFS(K242:K257, "&lt;0.6", K242:K257, "&gt;=0.4")</f>
        <v>3</v>
      </c>
      <c r="CR18">
        <f>SUM(COUNTIFS(K242:K257, "&lt;0.7",  K242:K257, "&gt;=0.3")-CQ18)</f>
        <v>6</v>
      </c>
      <c r="CS18">
        <f>SUM(COUNTIFS(K242:K257, "&lt;0.8",  K242:K257, "&gt;=0.2")-CR18-CQ18)</f>
        <v>7</v>
      </c>
      <c r="CT18">
        <f>SUM(COUNTIFS(K242:K257, "&lt;1",  K242:K257, "&gt;=0.0")-CS18-CR18-CQ18)</f>
        <v>0</v>
      </c>
      <c r="CU18">
        <f>COUNTIFS(L242:L257, "&lt;0.6", L242:L257, "&gt;=0.4")</f>
        <v>5</v>
      </c>
      <c r="CV18">
        <f>SUM(COUNTIFS(L242:L257, "&lt;0.7",  L242:L257, "&gt;=0.3")-CU18)</f>
        <v>2</v>
      </c>
      <c r="CW18">
        <f>SUM(COUNTIFS(L242:L257, "&lt;0.8",  L242:L257, "&gt;=0.2")-CV18-CU18)</f>
        <v>2</v>
      </c>
      <c r="CX18">
        <f>SUM(COUNTIFS(L242:L257, "&lt;1",  L242:L257, "&gt;=0.0")-CW18-CV18-CU18)</f>
        <v>7</v>
      </c>
    </row>
    <row r="19" spans="1:102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13"/>
        <v>4680</v>
      </c>
      <c r="U19">
        <f t="shared" si="0"/>
        <v>5014</v>
      </c>
      <c r="V19">
        <f t="shared" si="14"/>
        <v>4525</v>
      </c>
      <c r="W19">
        <f t="shared" si="1"/>
        <v>4859</v>
      </c>
      <c r="X19">
        <f t="shared" si="15"/>
        <v>4323</v>
      </c>
      <c r="Y19">
        <f t="shared" si="2"/>
        <v>4657</v>
      </c>
      <c r="Z19">
        <f t="shared" si="16"/>
        <v>3919</v>
      </c>
      <c r="AA19">
        <f t="shared" si="3"/>
        <v>4253</v>
      </c>
      <c r="AC19" s="4" t="s">
        <v>128</v>
      </c>
      <c r="AD19" s="2">
        <f>AVERAGE(AD2:AD18)</f>
        <v>8.882352941176471</v>
      </c>
      <c r="AE19" s="2">
        <f t="shared" ref="AE19:AG19" si="26">AVERAGE(AE2:AE18)</f>
        <v>9.3529411764705888</v>
      </c>
      <c r="AF19" s="2">
        <f t="shared" si="26"/>
        <v>9.7058823529411757</v>
      </c>
      <c r="AG19" s="2">
        <f t="shared" si="26"/>
        <v>9.7058823529411757</v>
      </c>
      <c r="AI19" s="5">
        <f>AVERAGE(AI2:AI18)</f>
        <v>0.58829724197371247</v>
      </c>
      <c r="AJ19" s="5">
        <f t="shared" ref="AJ19:AL19" si="27">AVERAGE(AJ2:AJ18)</f>
        <v>0.62225005386770083</v>
      </c>
      <c r="AK19" s="5">
        <f t="shared" si="27"/>
        <v>0.64624272786037484</v>
      </c>
      <c r="AL19" s="5">
        <f t="shared" si="27"/>
        <v>0.64495528980823102</v>
      </c>
      <c r="AQ19">
        <f t="shared" si="17"/>
        <v>4580</v>
      </c>
      <c r="AR19">
        <f t="shared" si="9"/>
        <v>4914</v>
      </c>
      <c r="AS19">
        <f t="shared" si="18"/>
        <v>5400</v>
      </c>
      <c r="AT19">
        <f t="shared" si="10"/>
        <v>5400</v>
      </c>
      <c r="AU19">
        <f t="shared" si="19"/>
        <v>5100</v>
      </c>
      <c r="AV19">
        <f t="shared" si="11"/>
        <v>5100</v>
      </c>
      <c r="AX19">
        <f t="shared" si="20"/>
        <v>4580</v>
      </c>
      <c r="AY19">
        <f t="shared" si="21"/>
        <v>4914</v>
      </c>
      <c r="AZ19">
        <f t="shared" si="22"/>
        <v>5194</v>
      </c>
      <c r="BA19">
        <f t="shared" si="23"/>
        <v>5400</v>
      </c>
      <c r="BB19">
        <f t="shared" si="24"/>
        <v>5100</v>
      </c>
      <c r="BC19">
        <f t="shared" si="25"/>
        <v>5100</v>
      </c>
      <c r="BE19">
        <f>IF(K19&gt;=0.6, IF(R19&lt;0, R19+BF18, BF18-100), IF(K19&lt;=0.4, IF(S19&lt;0, S19+BF18, BF18-100), BF18))</f>
        <v>4210</v>
      </c>
      <c r="BF19">
        <f>IF(AND(K19&gt;=0.6, P19=1), BE19+100+ABS(R19), IF(AND(K19&lt;=0.4, P19=1), BE19+100+ABS(S19), BE19))</f>
        <v>4544</v>
      </c>
      <c r="BG19">
        <f>IF(K19&gt;=0.7, IF(R19&lt;0, R19+BH18, BH18-100), IF(K19&lt;=0.3, IF(S19&lt;0, S19+BH18, BH18-100), BH18))</f>
        <v>4265</v>
      </c>
      <c r="BH19">
        <f>IF(AND(K19&gt;=0.7, P19=1), BG19+100+ABS(R19), IF(AND(K19&lt;=0.3, P19=1), BG19+100+ABS(S19), BG19))</f>
        <v>4265</v>
      </c>
      <c r="BI19">
        <f>IF(K19&gt;=0.8, IF(R19&lt;0, R19+BJ18, BJ18-100), IF(K19&lt;=0.2, IF(S19&lt;0, S19+BJ18, BJ18-100), BJ18))</f>
        <v>5000</v>
      </c>
      <c r="BJ19">
        <f>IF(AND(K19&gt;=0.8, P19=1), BI19+100+ABS(R19), IF(AND(K19&lt;=0.2, P19=1), BI19+100+ABS(S19), BI19))</f>
        <v>5000</v>
      </c>
      <c r="BL19">
        <f>IF(L19&gt;=0.6, IF(R19&lt;0, R19+BM18, BM18-100), IF(L19&lt;=0.4, IF(S19&lt;0, S19+BM18, BM18-100), BM18))</f>
        <v>3946</v>
      </c>
      <c r="BM19">
        <f>IF(AND(L19&gt;=0.6, Q19=1), BL19+100+ABS(R19), IF(AND(L19&lt;=0.4, Q19=1), BL19+100+ABS(S19), BL19))</f>
        <v>4280</v>
      </c>
      <c r="BN19">
        <f>IF(L19&gt;=0.7, IF(R19&lt;0, R19+BO18, BO18-100), IF(L19&lt;=0.3, IF(S19&lt;0, S19+BO18, BO18-100), BO18))</f>
        <v>4535</v>
      </c>
      <c r="BO19">
        <f>IF(AND(L19&gt;=0.7, Q19=1), BN19+100+ABS(R19), IF(AND(L19&lt;=0.3, Q19=1), BN19+100+ABS(S19), BN19))</f>
        <v>4535</v>
      </c>
      <c r="BP19">
        <f>IF(L19&gt;=0.8, IF(R19&lt;0, R19+BQ18, BQ18-100), IF(L19&lt;=0.2, IF(S19&lt;0, S19+BQ18, BQ18-100), BQ18))</f>
        <v>4650</v>
      </c>
      <c r="BQ19">
        <f>IF(AND(L19&gt;=0.8, Q19=1), BP19+100+ABS(R19), IF(AND(L19&lt;=0.2, Q19=1), BP19+100+ABS(S19), BP19))</f>
        <v>4650</v>
      </c>
      <c r="BT19">
        <f>IF(N19=1, I19, 0)</f>
        <v>0.69460678099999995</v>
      </c>
      <c r="BU19">
        <f t="shared" si="12"/>
        <v>0.69460678099999995</v>
      </c>
      <c r="BW19">
        <f>IF(I19&gt;0.5, IF(R19&gt;0, BX18 - 100, BX18),  IF(S19&gt;0, BX18 - 100, BX18))</f>
        <v>6326</v>
      </c>
      <c r="BX19">
        <f>IF(AND(N19=1, I19&gt;0.5), IF(R19&gt;0, BW19+100+ABS(R19), BW19), IF(S19&gt;0, BW19+100+ABS(S19), BW19))</f>
        <v>6326</v>
      </c>
      <c r="BY19">
        <f>IF(J19&gt;0.5, IF(R19&gt;0, BZ18 - 100, BZ18),  IF(S19&gt;0, BZ18 - 100, BZ18))</f>
        <v>6526</v>
      </c>
      <c r="BZ19">
        <f>IF(AND(O19=1, J19&gt;0.5), IF(R19&gt;0, BY19+100+ABS(R19), BY19), IF(S19&gt;0, BY19+100+ABS(S19), BY19))</f>
        <v>6526</v>
      </c>
      <c r="CA19">
        <f>IF(K19&gt;0.5, IF(R19&gt;0, CB18 - 100, CB18),  IF(S19&gt;0, CB18 - 100, CB18))</f>
        <v>6266</v>
      </c>
      <c r="CB19">
        <f>IF(AND(P19=1, K19&gt;0.5), IF(R19&gt;0, CA19+100+ABS(R19), CA19), IF(S19&gt;0, CA19+100+ABS(S19), CA19))</f>
        <v>6266</v>
      </c>
      <c r="CC19">
        <f>IF(L19&gt;0.5, IF(R19&gt;0, CD18 - 100, CD18),  IF(S19&gt;0, CD18 - 100, CD18))</f>
        <v>6166</v>
      </c>
      <c r="CD19">
        <f>IF(AND(Q19=1, L19&gt;0.5), IF(R19&gt;0, CC19+100+ABS(R19), CC19), IF(S19&gt;0, CC19+100+ABS(S19), CC19))</f>
        <v>6166</v>
      </c>
    </row>
    <row r="20" spans="1:102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13"/>
        <v>4914</v>
      </c>
      <c r="U20">
        <f t="shared" si="0"/>
        <v>4914</v>
      </c>
      <c r="V20">
        <f t="shared" si="14"/>
        <v>4759</v>
      </c>
      <c r="W20">
        <f t="shared" si="1"/>
        <v>4759</v>
      </c>
      <c r="X20">
        <f t="shared" si="15"/>
        <v>4350</v>
      </c>
      <c r="Y20">
        <f t="shared" si="2"/>
        <v>4757</v>
      </c>
      <c r="Z20">
        <f t="shared" si="16"/>
        <v>3946</v>
      </c>
      <c r="AA20">
        <f t="shared" si="3"/>
        <v>4353</v>
      </c>
      <c r="AC20" s="3"/>
      <c r="AD20">
        <f>SUM(AD2:AD18)</f>
        <v>151</v>
      </c>
      <c r="AE20">
        <f t="shared" ref="AE20:AG20" si="28">SUM(AE2:AE18)</f>
        <v>159</v>
      </c>
      <c r="AF20">
        <f t="shared" si="28"/>
        <v>165</v>
      </c>
      <c r="AG20">
        <f t="shared" si="28"/>
        <v>165</v>
      </c>
      <c r="AQ20">
        <f t="shared" si="17"/>
        <v>4914</v>
      </c>
      <c r="AR20">
        <f t="shared" si="9"/>
        <v>4914</v>
      </c>
      <c r="AS20">
        <f t="shared" si="18"/>
        <v>5400</v>
      </c>
      <c r="AT20">
        <f t="shared" si="10"/>
        <v>5400</v>
      </c>
      <c r="AU20">
        <f t="shared" si="19"/>
        <v>5100</v>
      </c>
      <c r="AV20">
        <f t="shared" si="11"/>
        <v>5100</v>
      </c>
      <c r="AX20">
        <f t="shared" si="20"/>
        <v>4914</v>
      </c>
      <c r="AY20">
        <f t="shared" si="21"/>
        <v>4914</v>
      </c>
      <c r="AZ20">
        <f t="shared" si="22"/>
        <v>5400</v>
      </c>
      <c r="BA20">
        <f t="shared" si="23"/>
        <v>5400</v>
      </c>
      <c r="BB20">
        <f t="shared" si="24"/>
        <v>5100</v>
      </c>
      <c r="BC20">
        <f t="shared" si="25"/>
        <v>5100</v>
      </c>
      <c r="BE20">
        <f>IF(K20&gt;=0.6, IF(R20&lt;0, R20+BF19, BF19-100), IF(K20&lt;=0.4, IF(S20&lt;0, S20+BF19, BF19-100), BF19))</f>
        <v>4237</v>
      </c>
      <c r="BF20">
        <f>IF(AND(K20&gt;=0.6, P20=1), BE20+100+ABS(R20), IF(AND(K20&lt;=0.4, P20=1), BE20+100+ABS(S20), BE20))</f>
        <v>4644</v>
      </c>
      <c r="BG20">
        <f>IF(K20&gt;=0.7, IF(R20&lt;0, R20+BH19, BH19-100), IF(K20&lt;=0.3, IF(S20&lt;0, S20+BH19, BH19-100), BH19))</f>
        <v>3958</v>
      </c>
      <c r="BH20">
        <f>IF(AND(K20&gt;=0.7, P20=1), BG20+100+ABS(R20), IF(AND(K20&lt;=0.3, P20=1), BG20+100+ABS(S20), BG20))</f>
        <v>4365</v>
      </c>
      <c r="BI20">
        <f>IF(K20&gt;=0.8, IF(R20&lt;0, R20+BJ19, BJ19-100), IF(K20&lt;=0.2, IF(S20&lt;0, S20+BJ19, BJ19-100), BJ19))</f>
        <v>5000</v>
      </c>
      <c r="BJ20">
        <f>IF(AND(K20&gt;=0.8, P20=1), BI20+100+ABS(R20), IF(AND(K20&lt;=0.2, P20=1), BI20+100+ABS(S20), BI20))</f>
        <v>5000</v>
      </c>
      <c r="BL20">
        <f>IF(L20&gt;=0.6, IF(R20&lt;0, R20+BM19, BM19-100), IF(L20&lt;=0.4, IF(S20&lt;0, S20+BM19, BM19-100), BM19))</f>
        <v>3973</v>
      </c>
      <c r="BM20">
        <f>IF(AND(L20&gt;=0.6, Q20=1), BL20+100+ABS(R20), IF(AND(L20&lt;=0.4, Q20=1), BL20+100+ABS(S20), BL20))</f>
        <v>4380</v>
      </c>
      <c r="BN20">
        <f>IF(L20&gt;=0.7, IF(R20&lt;0, R20+BO19, BO19-100), IF(L20&lt;=0.3, IF(S20&lt;0, S20+BO19, BO19-100), BO19))</f>
        <v>4228</v>
      </c>
      <c r="BO20">
        <f>IF(AND(L20&gt;=0.7, Q20=1), BN20+100+ABS(R20), IF(AND(L20&lt;=0.3, Q20=1), BN20+100+ABS(S20), BN20))</f>
        <v>4635</v>
      </c>
      <c r="BP20">
        <f>IF(L20&gt;=0.8, IF(R20&lt;0, R20+BQ19, BQ19-100), IF(L20&lt;=0.2, IF(S20&lt;0, S20+BQ19, BQ19-100), BQ19))</f>
        <v>4650</v>
      </c>
      <c r="BQ20">
        <f>IF(AND(L20&gt;=0.8, Q20=1), BP20+100+ABS(R20), IF(AND(L20&lt;=0.2, Q20=1), BP20+100+ABS(S20), BP20))</f>
        <v>4650</v>
      </c>
      <c r="BT20">
        <f>IF(N20=1, I20, 0)</f>
        <v>0</v>
      </c>
      <c r="BU20">
        <f t="shared" si="12"/>
        <v>0</v>
      </c>
      <c r="BW20">
        <f>IF(I20&gt;0.5, IF(R20&gt;0, BX19 - 100, BX19),  IF(S20&gt;0, BX19 - 100, BX19))</f>
        <v>6226</v>
      </c>
      <c r="BX20">
        <f>IF(AND(N20=1, I20&gt;0.5), IF(R20&gt;0, BW20+100+ABS(R20), BW20), IF(S20&gt;0, BW20+100+ABS(S20), BW20))</f>
        <v>6226</v>
      </c>
      <c r="BY20">
        <f>IF(J20&gt;0.5, IF(R20&gt;0, BZ19 - 100, BZ19),  IF(S20&gt;0, BZ19 - 100, BZ19))</f>
        <v>6426</v>
      </c>
      <c r="BZ20">
        <f>IF(AND(O20=1, J20&gt;0.5), IF(R20&gt;0, BY20+100+ABS(R20), BY20), IF(S20&gt;0, BY20+100+ABS(S20), BY20))</f>
        <v>6426</v>
      </c>
      <c r="CA20">
        <f>IF(K20&gt;0.5, IF(R20&gt;0, CB19 - 100, CB19),  IF(S20&gt;0, CB19 - 100, CB19))</f>
        <v>6266</v>
      </c>
      <c r="CB20">
        <f>IF(AND(P20=1, K20&gt;0.5), IF(R20&gt;0, CA20+100+ABS(R20), CA20), IF(S20&gt;0, CA20+100+ABS(S20), CA20))</f>
        <v>6266</v>
      </c>
      <c r="CC20">
        <f>IF(L20&gt;0.5, IF(R20&gt;0, CD19 - 100, CD19),  IF(S20&gt;0, CD19 - 100, CD19))</f>
        <v>6166</v>
      </c>
      <c r="CD20">
        <f>IF(AND(Q20=1, L20&gt;0.5), IF(R20&gt;0, CC20+100+ABS(R20), CC20), IF(S20&gt;0, CC20+100+ABS(S20), CC20))</f>
        <v>6166</v>
      </c>
    </row>
    <row r="21" spans="1:102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13"/>
        <v>4794</v>
      </c>
      <c r="U21">
        <f t="shared" si="0"/>
        <v>4794</v>
      </c>
      <c r="V21">
        <f t="shared" si="14"/>
        <v>4639</v>
      </c>
      <c r="W21">
        <f t="shared" si="1"/>
        <v>4639</v>
      </c>
      <c r="X21">
        <f t="shared" si="15"/>
        <v>4637</v>
      </c>
      <c r="Y21">
        <f t="shared" si="2"/>
        <v>4637</v>
      </c>
      <c r="Z21">
        <f t="shared" si="16"/>
        <v>4253</v>
      </c>
      <c r="AA21">
        <f t="shared" si="3"/>
        <v>4253</v>
      </c>
      <c r="AC21" s="3"/>
      <c r="AQ21">
        <f t="shared" si="17"/>
        <v>4794</v>
      </c>
      <c r="AR21">
        <f t="shared" si="9"/>
        <v>4794</v>
      </c>
      <c r="AS21">
        <f t="shared" si="18"/>
        <v>5400</v>
      </c>
      <c r="AT21">
        <f t="shared" si="10"/>
        <v>5400</v>
      </c>
      <c r="AU21">
        <f t="shared" si="19"/>
        <v>5100</v>
      </c>
      <c r="AV21">
        <f t="shared" si="11"/>
        <v>5100</v>
      </c>
      <c r="AX21">
        <f t="shared" si="20"/>
        <v>4794</v>
      </c>
      <c r="AY21">
        <f t="shared" si="21"/>
        <v>4794</v>
      </c>
      <c r="AZ21">
        <f t="shared" si="22"/>
        <v>5400</v>
      </c>
      <c r="BA21">
        <f t="shared" si="23"/>
        <v>5400</v>
      </c>
      <c r="BB21">
        <f t="shared" si="24"/>
        <v>5100</v>
      </c>
      <c r="BC21">
        <f t="shared" si="25"/>
        <v>5100</v>
      </c>
      <c r="BE21">
        <f>IF(K21&gt;=0.6, IF(R21&lt;0, R21+BF20, BF20-100), IF(K21&lt;=0.4, IF(S21&lt;0, S21+BF20, BF20-100), BF20))</f>
        <v>4644</v>
      </c>
      <c r="BF21">
        <f>IF(AND(K21&gt;=0.6, P21=1), BE21+100+ABS(R21), IF(AND(K21&lt;=0.4, P21=1), BE21+100+ABS(S21), BE21))</f>
        <v>4644</v>
      </c>
      <c r="BG21">
        <f>IF(K21&gt;=0.7, IF(R21&lt;0, R21+BH20, BH20-100), IF(K21&lt;=0.3, IF(S21&lt;0, S21+BH20, BH20-100), BH20))</f>
        <v>4365</v>
      </c>
      <c r="BH21">
        <f>IF(AND(K21&gt;=0.7, P21=1), BG21+100+ABS(R21), IF(AND(K21&lt;=0.3, P21=1), BG21+100+ABS(S21), BG21))</f>
        <v>4365</v>
      </c>
      <c r="BI21">
        <f>IF(K21&gt;=0.8, IF(R21&lt;0, R21+BJ20, BJ20-100), IF(K21&lt;=0.2, IF(S21&lt;0, S21+BJ20, BJ20-100), BJ20))</f>
        <v>5000</v>
      </c>
      <c r="BJ21">
        <f>IF(AND(K21&gt;=0.8, P21=1), BI21+100+ABS(R21), IF(AND(K21&lt;=0.2, P21=1), BI21+100+ABS(S21), BI21))</f>
        <v>5000</v>
      </c>
      <c r="BL21">
        <f>IF(L21&gt;=0.6, IF(R21&lt;0, R21+BM20, BM20-100), IF(L21&lt;=0.4, IF(S21&lt;0, S21+BM20, BM20-100), BM20))</f>
        <v>4380</v>
      </c>
      <c r="BM21">
        <f>IF(AND(L21&gt;=0.6, Q21=1), BL21+100+ABS(R21), IF(AND(L21&lt;=0.4, Q21=1), BL21+100+ABS(S21), BL21))</f>
        <v>4380</v>
      </c>
      <c r="BN21">
        <f>IF(L21&gt;=0.7, IF(R21&lt;0, R21+BO20, BO20-100), IF(L21&lt;=0.3, IF(S21&lt;0, S21+BO20, BO20-100), BO20))</f>
        <v>4635</v>
      </c>
      <c r="BO21">
        <f>IF(AND(L21&gt;=0.7, Q21=1), BN21+100+ABS(R21), IF(AND(L21&lt;=0.3, Q21=1), BN21+100+ABS(S21), BN21))</f>
        <v>4635</v>
      </c>
      <c r="BP21">
        <f>IF(L21&gt;=0.8, IF(R21&lt;0, R21+BQ20, BQ20-100), IF(L21&lt;=0.2, IF(S21&lt;0, S21+BQ20, BQ20-100), BQ20))</f>
        <v>4650</v>
      </c>
      <c r="BQ21">
        <f>IF(AND(L21&gt;=0.8, Q21=1), BP21+100+ABS(R21), IF(AND(L21&lt;=0.2, Q21=1), BP21+100+ABS(S21), BP21))</f>
        <v>4650</v>
      </c>
      <c r="BT21">
        <f>IF(N21=1, I21, 0)</f>
        <v>0</v>
      </c>
      <c r="BU21">
        <f t="shared" si="12"/>
        <v>0</v>
      </c>
      <c r="BW21">
        <f>IF(I21&gt;0.5, IF(R21&gt;0, BX20 - 100, BX20),  IF(S21&gt;0, BX20 - 100, BX20))</f>
        <v>6226</v>
      </c>
      <c r="BX21">
        <f>IF(AND(N21=1, I21&gt;0.5), IF(R21&gt;0, BW21+100+ABS(R21), BW21), IF(S21&gt;0, BW21+100+ABS(S21), BW21))</f>
        <v>6226</v>
      </c>
      <c r="BY21">
        <f>IF(J21&gt;0.5, IF(R21&gt;0, BZ20 - 100, BZ20),  IF(S21&gt;0, BZ20 - 100, BZ20))</f>
        <v>6426</v>
      </c>
      <c r="BZ21">
        <f>IF(AND(O21=1, J21&gt;0.5), IF(R21&gt;0, BY21+100+ABS(R21), BY21), IF(S21&gt;0, BY21+100+ABS(S21), BY21))</f>
        <v>6426</v>
      </c>
      <c r="CA21">
        <f>IF(K21&gt;0.5, IF(R21&gt;0, CB20 - 100, CB20),  IF(S21&gt;0, CB20 - 100, CB20))</f>
        <v>6266</v>
      </c>
      <c r="CB21">
        <f>IF(AND(P21=1, K21&gt;0.5), IF(R21&gt;0, CA21+100+ABS(R21), CA21), IF(S21&gt;0, CA21+100+ABS(S21), CA21))</f>
        <v>6266</v>
      </c>
      <c r="CC21">
        <f>IF(L21&gt;0.5, IF(R21&gt;0, CD20 - 100, CD20),  IF(S21&gt;0, CD20 - 100, CD20))</f>
        <v>6066</v>
      </c>
      <c r="CD21">
        <f>IF(AND(Q21=1, L21&gt;0.5), IF(R21&gt;0, CC21+100+ABS(R21), CC21), IF(S21&gt;0, CC21+100+ABS(S21), CC21))</f>
        <v>6066</v>
      </c>
    </row>
    <row r="22" spans="1:102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13"/>
        <v>4355</v>
      </c>
      <c r="U22">
        <f t="shared" si="0"/>
        <v>4894</v>
      </c>
      <c r="V22">
        <f t="shared" si="14"/>
        <v>4200</v>
      </c>
      <c r="W22">
        <f t="shared" si="1"/>
        <v>4739</v>
      </c>
      <c r="X22">
        <f t="shared" si="15"/>
        <v>4198</v>
      </c>
      <c r="Y22">
        <f t="shared" si="2"/>
        <v>4737</v>
      </c>
      <c r="Z22">
        <f t="shared" si="16"/>
        <v>3814</v>
      </c>
      <c r="AA22">
        <f t="shared" si="3"/>
        <v>4353</v>
      </c>
      <c r="AC22" s="3"/>
      <c r="AQ22">
        <f t="shared" si="17"/>
        <v>4355</v>
      </c>
      <c r="AR22">
        <f t="shared" si="9"/>
        <v>4894</v>
      </c>
      <c r="AS22">
        <f t="shared" si="18"/>
        <v>4961</v>
      </c>
      <c r="AT22">
        <f t="shared" si="10"/>
        <v>5500</v>
      </c>
      <c r="AU22">
        <f t="shared" si="19"/>
        <v>5100</v>
      </c>
      <c r="AV22">
        <f t="shared" si="11"/>
        <v>5100</v>
      </c>
      <c r="AX22">
        <f t="shared" si="20"/>
        <v>4355</v>
      </c>
      <c r="AY22">
        <f t="shared" si="21"/>
        <v>4894</v>
      </c>
      <c r="AZ22">
        <f t="shared" si="22"/>
        <v>4961</v>
      </c>
      <c r="BA22">
        <f t="shared" si="23"/>
        <v>5500</v>
      </c>
      <c r="BB22">
        <f t="shared" si="24"/>
        <v>4661</v>
      </c>
      <c r="BC22">
        <f t="shared" si="25"/>
        <v>5200</v>
      </c>
      <c r="BE22">
        <f>IF(K22&gt;=0.6, IF(R22&lt;0, R22+BF21, BF21-100), IF(K22&lt;=0.4, IF(S22&lt;0, S22+BF21, BF21-100), BF21))</f>
        <v>4205</v>
      </c>
      <c r="BF22">
        <f>IF(AND(K22&gt;=0.6, P22=1), BE22+100+ABS(R22), IF(AND(K22&lt;=0.4, P22=1), BE22+100+ABS(S22), BE22))</f>
        <v>4744</v>
      </c>
      <c r="BG22">
        <f>IF(K22&gt;=0.7, IF(R22&lt;0, R22+BH21, BH21-100), IF(K22&lt;=0.3, IF(S22&lt;0, S22+BH21, BH21-100), BH21))</f>
        <v>3926</v>
      </c>
      <c r="BH22">
        <f>IF(AND(K22&gt;=0.7, P22=1), BG22+100+ABS(R22), IF(AND(K22&lt;=0.3, P22=1), BG22+100+ABS(S22), BG22))</f>
        <v>4465</v>
      </c>
      <c r="BI22">
        <f>IF(K22&gt;=0.8, IF(R22&lt;0, R22+BJ21, BJ21-100), IF(K22&lt;=0.2, IF(S22&lt;0, S22+BJ21, BJ21-100), BJ21))</f>
        <v>5000</v>
      </c>
      <c r="BJ22">
        <f>IF(AND(K22&gt;=0.8, P22=1), BI22+100+ABS(R22), IF(AND(K22&lt;=0.2, P22=1), BI22+100+ABS(S22), BI22))</f>
        <v>5000</v>
      </c>
      <c r="BL22">
        <f>IF(L22&gt;=0.6, IF(R22&lt;0, R22+BM21, BM21-100), IF(L22&lt;=0.4, IF(S22&lt;0, S22+BM21, BM21-100), BM21))</f>
        <v>3941</v>
      </c>
      <c r="BM22">
        <f>IF(AND(L22&gt;=0.6, Q22=1), BL22+100+ABS(R22), IF(AND(L22&lt;=0.4, Q22=1), BL22+100+ABS(S22), BL22))</f>
        <v>4480</v>
      </c>
      <c r="BN22">
        <f>IF(L22&gt;=0.7, IF(R22&lt;0, R22+BO21, BO21-100), IF(L22&lt;=0.3, IF(S22&lt;0, S22+BO21, BO21-100), BO21))</f>
        <v>4196</v>
      </c>
      <c r="BO22">
        <f>IF(AND(L22&gt;=0.7, Q22=1), BN22+100+ABS(R22), IF(AND(L22&lt;=0.3, Q22=1), BN22+100+ABS(S22), BN22))</f>
        <v>4735</v>
      </c>
      <c r="BP22">
        <f>IF(L22&gt;=0.8, IF(R22&lt;0, R22+BQ21, BQ21-100), IF(L22&lt;=0.2, IF(S22&lt;0, S22+BQ21, BQ21-100), BQ21))</f>
        <v>4650</v>
      </c>
      <c r="BQ22">
        <f>IF(AND(L22&gt;=0.8, Q22=1), BP22+100+ABS(R22), IF(AND(L22&lt;=0.2, Q22=1), BP22+100+ABS(S22), BP22))</f>
        <v>4650</v>
      </c>
      <c r="BT22">
        <f>IF(N22=1, I22, 0)</f>
        <v>0.77942234300000002</v>
      </c>
      <c r="BU22">
        <f t="shared" si="12"/>
        <v>0.77942234300000002</v>
      </c>
      <c r="BW22">
        <f>IF(I22&gt;0.5, IF(R22&gt;0, BX21 - 100, BX21),  IF(S22&gt;0, BX21 - 100, BX21))</f>
        <v>6226</v>
      </c>
      <c r="BX22">
        <f>IF(AND(N22=1, I22&gt;0.5), IF(R22&gt;0, BW22+100+ABS(R22), BW22), IF(S22&gt;0, BW22+100+ABS(S22), BW22))</f>
        <v>6226</v>
      </c>
      <c r="BY22">
        <f>IF(J22&gt;0.5, IF(R22&gt;0, BZ21 - 100, BZ21),  IF(S22&gt;0, BZ21 - 100, BZ21))</f>
        <v>6426</v>
      </c>
      <c r="BZ22">
        <f>IF(AND(O22=1, J22&gt;0.5), IF(R22&gt;0, BY22+100+ABS(R22), BY22), IF(S22&gt;0, BY22+100+ABS(S22), BY22))</f>
        <v>6426</v>
      </c>
      <c r="CA22">
        <f>IF(K22&gt;0.5, IF(R22&gt;0, CB21 - 100, CB21),  IF(S22&gt;0, CB21 - 100, CB21))</f>
        <v>6266</v>
      </c>
      <c r="CB22">
        <f>IF(AND(P22=1, K22&gt;0.5), IF(R22&gt;0, CA22+100+ABS(R22), CA22), IF(S22&gt;0, CA22+100+ABS(S22), CA22))</f>
        <v>6266</v>
      </c>
      <c r="CC22">
        <f>IF(L22&gt;0.5, IF(R22&gt;0, CD21 - 100, CD21),  IF(S22&gt;0, CD21 - 100, CD21))</f>
        <v>6066</v>
      </c>
      <c r="CD22">
        <f>IF(AND(Q22=1, L22&gt;0.5), IF(R22&gt;0, CC22+100+ABS(R22), CC22), IF(S22&gt;0, CC22+100+ABS(S22), CC22))</f>
        <v>6066</v>
      </c>
    </row>
    <row r="23" spans="1:102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13"/>
        <v>4733</v>
      </c>
      <c r="U23">
        <f t="shared" si="0"/>
        <v>4733</v>
      </c>
      <c r="V23">
        <f t="shared" si="14"/>
        <v>4578</v>
      </c>
      <c r="W23">
        <f t="shared" si="1"/>
        <v>4578</v>
      </c>
      <c r="X23">
        <f t="shared" si="15"/>
        <v>4576</v>
      </c>
      <c r="Y23">
        <f t="shared" si="2"/>
        <v>4576</v>
      </c>
      <c r="Z23">
        <f t="shared" si="16"/>
        <v>4192</v>
      </c>
      <c r="AA23">
        <f t="shared" si="3"/>
        <v>4192</v>
      </c>
      <c r="AC23" s="3"/>
      <c r="AQ23">
        <f t="shared" si="17"/>
        <v>4733</v>
      </c>
      <c r="AR23">
        <f t="shared" si="9"/>
        <v>4733</v>
      </c>
      <c r="AS23">
        <f t="shared" si="18"/>
        <v>5339</v>
      </c>
      <c r="AT23">
        <f t="shared" si="10"/>
        <v>5339</v>
      </c>
      <c r="AU23">
        <f t="shared" si="19"/>
        <v>5100</v>
      </c>
      <c r="AV23">
        <f t="shared" si="11"/>
        <v>5100</v>
      </c>
      <c r="AX23">
        <f t="shared" si="20"/>
        <v>4733</v>
      </c>
      <c r="AY23">
        <f t="shared" si="21"/>
        <v>4733</v>
      </c>
      <c r="AZ23">
        <f t="shared" si="22"/>
        <v>5500</v>
      </c>
      <c r="BA23">
        <f t="shared" si="23"/>
        <v>5339</v>
      </c>
      <c r="BB23">
        <f t="shared" si="24"/>
        <v>5200</v>
      </c>
      <c r="BC23">
        <f t="shared" si="25"/>
        <v>5200</v>
      </c>
      <c r="BE23">
        <f>IF(K23&gt;=0.6, IF(R23&lt;0, R23+BF22, BF22-100), IF(K23&lt;=0.4, IF(S23&lt;0, S23+BF22, BF22-100), BF22))</f>
        <v>4744</v>
      </c>
      <c r="BF23">
        <f>IF(AND(K23&gt;=0.6, P23=1), BE23+100+ABS(R23), IF(AND(K23&lt;=0.4, P23=1), BE23+100+ABS(S23), BE23))</f>
        <v>4744</v>
      </c>
      <c r="BG23">
        <f>IF(K23&gt;=0.7, IF(R23&lt;0, R23+BH22, BH22-100), IF(K23&lt;=0.3, IF(S23&lt;0, S23+BH22, BH22-100), BH22))</f>
        <v>4465</v>
      </c>
      <c r="BH23">
        <f>IF(AND(K23&gt;=0.7, P23=1), BG23+100+ABS(R23), IF(AND(K23&lt;=0.3, P23=1), BG23+100+ABS(S23), BG23))</f>
        <v>4465</v>
      </c>
      <c r="BI23">
        <f>IF(K23&gt;=0.8, IF(R23&lt;0, R23+BJ22, BJ22-100), IF(K23&lt;=0.2, IF(S23&lt;0, S23+BJ22, BJ22-100), BJ22))</f>
        <v>5000</v>
      </c>
      <c r="BJ23">
        <f>IF(AND(K23&gt;=0.8, P23=1), BI23+100+ABS(R23), IF(AND(K23&lt;=0.2, P23=1), BI23+100+ABS(S23), BI23))</f>
        <v>5000</v>
      </c>
      <c r="BL23">
        <f>IF(L23&gt;=0.6, IF(R23&lt;0, R23+BM22, BM22-100), IF(L23&lt;=0.4, IF(S23&lt;0, S23+BM22, BM22-100), BM22))</f>
        <v>4319</v>
      </c>
      <c r="BM23">
        <f>IF(AND(L23&gt;=0.6, Q23=1), BL23+100+ABS(R23), IF(AND(L23&lt;=0.4, Q23=1), BL23+100+ABS(S23), BL23))</f>
        <v>4319</v>
      </c>
      <c r="BN23">
        <f>IF(L23&gt;=0.7, IF(R23&lt;0, R23+BO22, BO22-100), IF(L23&lt;=0.3, IF(S23&lt;0, S23+BO22, BO22-100), BO22))</f>
        <v>4735</v>
      </c>
      <c r="BO23">
        <f>IF(AND(L23&gt;=0.7, Q23=1), BN23+100+ABS(R23), IF(AND(L23&lt;=0.3, Q23=1), BN23+100+ABS(S23), BN23))</f>
        <v>4735</v>
      </c>
      <c r="BP23">
        <f>IF(L23&gt;=0.8, IF(R23&lt;0, R23+BQ22, BQ22-100), IF(L23&lt;=0.2, IF(S23&lt;0, S23+BQ22, BQ22-100), BQ22))</f>
        <v>4650</v>
      </c>
      <c r="BQ23">
        <f>IF(AND(L23&gt;=0.8, Q23=1), BP23+100+ABS(R23), IF(AND(L23&lt;=0.2, Q23=1), BP23+100+ABS(S23), BP23))</f>
        <v>4650</v>
      </c>
      <c r="BT23">
        <f>IF(N23=1, I23, 0)</f>
        <v>0</v>
      </c>
      <c r="BU23">
        <f t="shared" si="12"/>
        <v>0</v>
      </c>
      <c r="BW23">
        <f>IF(I23&gt;0.5, IF(R23&gt;0, BX22 - 100, BX22),  IF(S23&gt;0, BX22 - 100, BX22))</f>
        <v>6226</v>
      </c>
      <c r="BX23">
        <f>IF(AND(N23=1, I23&gt;0.5), IF(R23&gt;0, BW23+100+ABS(R23), BW23), IF(S23&gt;0, BW23+100+ABS(S23), BW23))</f>
        <v>6471</v>
      </c>
      <c r="BY23">
        <f>IF(J23&gt;0.5, IF(R23&gt;0, BZ22 - 100, BZ22),  IF(S23&gt;0, BZ22 - 100, BZ22))</f>
        <v>6426</v>
      </c>
      <c r="BZ23">
        <f>IF(AND(O23=1, J23&gt;0.5), IF(R23&gt;0, BY23+100+ABS(R23), BY23), IF(S23&gt;0, BY23+100+ABS(S23), BY23))</f>
        <v>6671</v>
      </c>
      <c r="CA23">
        <f>IF(K23&gt;0.5, IF(R23&gt;0, CB22 - 100, CB22),  IF(S23&gt;0, CB22 - 100, CB22))</f>
        <v>6266</v>
      </c>
      <c r="CB23">
        <f>IF(AND(P23=1, K23&gt;0.5), IF(R23&gt;0, CA23+100+ABS(R23), CA23), IF(S23&gt;0, CA23+100+ABS(S23), CA23))</f>
        <v>6511</v>
      </c>
      <c r="CC23">
        <f>IF(L23&gt;0.5, IF(R23&gt;0, CD22 - 100, CD22),  IF(S23&gt;0, CD22 - 100, CD22))</f>
        <v>6066</v>
      </c>
      <c r="CD23">
        <f>IF(AND(Q23=1, L23&gt;0.5), IF(R23&gt;0, CC23+100+ABS(R23), CC23), IF(S23&gt;0, CC23+100+ABS(S23), CC23))</f>
        <v>6311</v>
      </c>
    </row>
    <row r="24" spans="1:102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13"/>
        <v>4531</v>
      </c>
      <c r="U24">
        <f t="shared" si="0"/>
        <v>4531</v>
      </c>
      <c r="V24">
        <f t="shared" si="14"/>
        <v>4376</v>
      </c>
      <c r="W24">
        <f t="shared" si="1"/>
        <v>4376</v>
      </c>
      <c r="X24">
        <f t="shared" si="15"/>
        <v>4374</v>
      </c>
      <c r="Y24">
        <f t="shared" si="2"/>
        <v>4374</v>
      </c>
      <c r="Z24">
        <f t="shared" si="16"/>
        <v>3990</v>
      </c>
      <c r="AA24">
        <f t="shared" si="3"/>
        <v>3990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  <c r="AP24" s="18" t="s">
        <v>181</v>
      </c>
      <c r="AQ24">
        <f t="shared" si="17"/>
        <v>4531</v>
      </c>
      <c r="AR24">
        <f t="shared" si="9"/>
        <v>4531</v>
      </c>
      <c r="AS24">
        <f t="shared" si="18"/>
        <v>5137</v>
      </c>
      <c r="AT24">
        <f t="shared" si="10"/>
        <v>5137</v>
      </c>
      <c r="AU24">
        <f t="shared" si="19"/>
        <v>4898</v>
      </c>
      <c r="AV24">
        <f t="shared" si="11"/>
        <v>4898</v>
      </c>
      <c r="AX24">
        <f t="shared" si="20"/>
        <v>4733</v>
      </c>
      <c r="AY24">
        <f t="shared" si="21"/>
        <v>4733</v>
      </c>
      <c r="AZ24">
        <f t="shared" si="22"/>
        <v>5339</v>
      </c>
      <c r="BA24">
        <f t="shared" si="23"/>
        <v>5137</v>
      </c>
      <c r="BB24">
        <f t="shared" si="24"/>
        <v>5200</v>
      </c>
      <c r="BC24">
        <f t="shared" si="25"/>
        <v>5200</v>
      </c>
      <c r="BE24">
        <f>IF(K24&gt;=0.6, IF(R24&lt;0, R24+BF23, BF23-100), IF(K24&lt;=0.4, IF(S24&lt;0, S24+BF23, BF23-100), BF23))</f>
        <v>4542</v>
      </c>
      <c r="BF24">
        <f>IF(AND(K24&gt;=0.6, P24=1), BE24+100+ABS(R24), IF(AND(K24&lt;=0.4, P24=1), BE24+100+ABS(S24), BE24))</f>
        <v>4542</v>
      </c>
      <c r="BG24">
        <f>IF(K24&gt;=0.7, IF(R24&lt;0, R24+BH23, BH23-100), IF(K24&lt;=0.3, IF(S24&lt;0, S24+BH23, BH23-100), BH23))</f>
        <v>4465</v>
      </c>
      <c r="BH24">
        <f>IF(AND(K24&gt;=0.7, P24=1), BG24+100+ABS(R24), IF(AND(K24&lt;=0.3, P24=1), BG24+100+ABS(S24), BG24))</f>
        <v>4465</v>
      </c>
      <c r="BI24">
        <f>IF(K24&gt;=0.8, IF(R24&lt;0, R24+BJ23, BJ23-100), IF(K24&lt;=0.2, IF(S24&lt;0, S24+BJ23, BJ23-100), BJ23))</f>
        <v>5000</v>
      </c>
      <c r="BJ24">
        <f>IF(AND(K24&gt;=0.8, P24=1), BI24+100+ABS(R24), IF(AND(K24&lt;=0.2, P24=1), BI24+100+ABS(S24), BI24))</f>
        <v>5000</v>
      </c>
      <c r="BL24">
        <f>IF(L24&gt;=0.6, IF(R24&lt;0, R24+BM23, BM23-100), IF(L24&lt;=0.4, IF(S24&lt;0, S24+BM23, BM23-100), BM23))</f>
        <v>4117</v>
      </c>
      <c r="BM24">
        <f>IF(AND(L24&gt;=0.6, Q24=1), BL24+100+ABS(R24), IF(AND(L24&lt;=0.4, Q24=1), BL24+100+ABS(S24), BL24))</f>
        <v>4117</v>
      </c>
      <c r="BN24">
        <f>IF(L24&gt;=0.7, IF(R24&lt;0, R24+BO23, BO23-100), IF(L24&lt;=0.3, IF(S24&lt;0, S24+BO23, BO23-100), BO23))</f>
        <v>4735</v>
      </c>
      <c r="BO24">
        <f>IF(AND(L24&gt;=0.7, Q24=1), BN24+100+ABS(R24), IF(AND(L24&lt;=0.3, Q24=1), BN24+100+ABS(S24), BN24))</f>
        <v>4735</v>
      </c>
      <c r="BP24">
        <f>IF(L24&gt;=0.8, IF(R24&lt;0, R24+BQ23, BQ23-100), IF(L24&lt;=0.2, IF(S24&lt;0, S24+BQ23, BQ23-100), BQ23))</f>
        <v>4650</v>
      </c>
      <c r="BQ24">
        <f>IF(AND(L24&gt;=0.8, Q24=1), BP24+100+ABS(R24), IF(AND(L24&lt;=0.2, Q24=1), BP24+100+ABS(S24), BP24))</f>
        <v>4650</v>
      </c>
      <c r="BT24">
        <f>IF(N24=1, I24, 0)</f>
        <v>0</v>
      </c>
      <c r="BU24">
        <f t="shared" si="12"/>
        <v>0</v>
      </c>
      <c r="BW24">
        <f>IF(I24&gt;0.5, IF(R24&gt;0, BX23 - 100, BX23),  IF(S24&gt;0, BX23 - 100, BX23))</f>
        <v>6471</v>
      </c>
      <c r="BX24">
        <f>IF(AND(N24=1, I24&gt;0.5), IF(R24&gt;0, BW24+100+ABS(R24), BW24), IF(S24&gt;0, BW24+100+ABS(S24), BW24))</f>
        <v>6752</v>
      </c>
      <c r="BY24">
        <f>IF(J24&gt;0.5, IF(R24&gt;0, BZ23 - 100, BZ23),  IF(S24&gt;0, BZ23 - 100, BZ23))</f>
        <v>6671</v>
      </c>
      <c r="BZ24">
        <f>IF(AND(O24=1, J24&gt;0.5), IF(R24&gt;0, BY24+100+ABS(R24), BY24), IF(S24&gt;0, BY24+100+ABS(S24), BY24))</f>
        <v>6952</v>
      </c>
      <c r="CA24">
        <f>IF(K24&gt;0.5, IF(R24&gt;0, CB23 - 100, CB23),  IF(S24&gt;0, CB23 - 100, CB23))</f>
        <v>6511</v>
      </c>
      <c r="CB24">
        <f>IF(AND(P24=1, K24&gt;0.5), IF(R24&gt;0, CA24+100+ABS(R24), CA24), IF(S24&gt;0, CA24+100+ABS(S24), CA24))</f>
        <v>6792</v>
      </c>
      <c r="CC24">
        <f>IF(L24&gt;0.5, IF(R24&gt;0, CD23 - 100, CD23),  IF(S24&gt;0, CD23 - 100, CD23))</f>
        <v>6311</v>
      </c>
      <c r="CD24">
        <f>IF(AND(Q24=1, L24&gt;0.5), IF(R24&gt;0, CC24+100+ABS(R24), CC24), IF(S24&gt;0, CC24+100+ABS(S24), CC24))</f>
        <v>6592</v>
      </c>
    </row>
    <row r="25" spans="1:102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13"/>
        <v>4431</v>
      </c>
      <c r="U25">
        <f t="shared" si="0"/>
        <v>4664</v>
      </c>
      <c r="V25">
        <f t="shared" si="14"/>
        <v>4229</v>
      </c>
      <c r="W25">
        <f t="shared" si="1"/>
        <v>4229</v>
      </c>
      <c r="X25">
        <f t="shared" si="15"/>
        <v>4274</v>
      </c>
      <c r="Y25">
        <f t="shared" si="2"/>
        <v>4507</v>
      </c>
      <c r="Z25">
        <f t="shared" si="16"/>
        <v>3843</v>
      </c>
      <c r="AA25">
        <f t="shared" si="3"/>
        <v>3843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29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30">SUM(AM25/AN25)</f>
        <v>1</v>
      </c>
      <c r="AP25">
        <f t="shared" ref="AP25:AP32" si="31">AVERAGE(AF25,AI25,AL25,AO25)</f>
        <v>0.83333333333333337</v>
      </c>
      <c r="AQ25">
        <f t="shared" si="17"/>
        <v>4431</v>
      </c>
      <c r="AR25">
        <f t="shared" si="9"/>
        <v>4664</v>
      </c>
      <c r="AS25">
        <f t="shared" si="18"/>
        <v>5037</v>
      </c>
      <c r="AT25">
        <f t="shared" si="10"/>
        <v>5270</v>
      </c>
      <c r="AU25">
        <f t="shared" si="19"/>
        <v>4798</v>
      </c>
      <c r="AV25">
        <f t="shared" si="11"/>
        <v>5031</v>
      </c>
      <c r="AX25">
        <f t="shared" si="20"/>
        <v>4384</v>
      </c>
      <c r="AY25">
        <f t="shared" si="21"/>
        <v>4384</v>
      </c>
      <c r="AZ25">
        <f t="shared" si="22"/>
        <v>5137</v>
      </c>
      <c r="BA25">
        <f t="shared" si="23"/>
        <v>5037</v>
      </c>
      <c r="BB25">
        <f t="shared" si="24"/>
        <v>5200</v>
      </c>
      <c r="BC25">
        <f t="shared" si="25"/>
        <v>5200</v>
      </c>
      <c r="BE25">
        <f>IF(K25&gt;=0.6, IF(R25&lt;0, R25+BF24, BF24-100), IF(K25&lt;=0.4, IF(S25&lt;0, S25+BF24, BF24-100), BF24))</f>
        <v>4542</v>
      </c>
      <c r="BF25">
        <f>IF(AND(K25&gt;=0.6, P25=1), BE25+100+ABS(R25), IF(AND(K25&lt;=0.4, P25=1), BE25+100+ABS(S25), BE25))</f>
        <v>4542</v>
      </c>
      <c r="BG25">
        <f>IF(K25&gt;=0.7, IF(R25&lt;0, R25+BH24, BH24-100), IF(K25&lt;=0.3, IF(S25&lt;0, S25+BH24, BH24-100), BH24))</f>
        <v>4465</v>
      </c>
      <c r="BH25">
        <f>IF(AND(K25&gt;=0.7, P25=1), BG25+100+ABS(R25), IF(AND(K25&lt;=0.3, P25=1), BG25+100+ABS(S25), BG25))</f>
        <v>4465</v>
      </c>
      <c r="BI25">
        <f>IF(K25&gt;=0.8, IF(R25&lt;0, R25+BJ24, BJ24-100), IF(K25&lt;=0.2, IF(S25&lt;0, S25+BJ24, BJ24-100), BJ24))</f>
        <v>5000</v>
      </c>
      <c r="BJ25">
        <f>IF(AND(K25&gt;=0.8, P25=1), BI25+100+ABS(R25), IF(AND(K25&lt;=0.2, P25=1), BI25+100+ABS(S25), BI25))</f>
        <v>5000</v>
      </c>
      <c r="BL25">
        <f>IF(L25&gt;=0.6, IF(R25&lt;0, R25+BM24, BM24-100), IF(L25&lt;=0.4, IF(S25&lt;0, S25+BM24, BM24-100), BM24))</f>
        <v>4117</v>
      </c>
      <c r="BM25">
        <f>IF(AND(L25&gt;=0.6, Q25=1), BL25+100+ABS(R25), IF(AND(L25&lt;=0.4, Q25=1), BL25+100+ABS(S25), BL25))</f>
        <v>4117</v>
      </c>
      <c r="BN25">
        <f>IF(L25&gt;=0.7, IF(R25&lt;0, R25+BO24, BO24-100), IF(L25&lt;=0.3, IF(S25&lt;0, S25+BO24, BO24-100), BO24))</f>
        <v>4735</v>
      </c>
      <c r="BO25">
        <f>IF(AND(L25&gt;=0.7, Q25=1), BN25+100+ABS(R25), IF(AND(L25&lt;=0.3, Q25=1), BN25+100+ABS(S25), BN25))</f>
        <v>4735</v>
      </c>
      <c r="BP25">
        <f>IF(L25&gt;=0.8, IF(R25&lt;0, R25+BQ24, BQ24-100), IF(L25&lt;=0.2, IF(S25&lt;0, S25+BQ24, BQ24-100), BQ24))</f>
        <v>4650</v>
      </c>
      <c r="BQ25">
        <f>IF(AND(L25&gt;=0.8, Q25=1), BP25+100+ABS(R25), IF(AND(L25&lt;=0.2, Q25=1), BP25+100+ABS(S25), BP25))</f>
        <v>4650</v>
      </c>
      <c r="BT25">
        <f>IF(N25=1, I25, 0)</f>
        <v>0.80318093300000004</v>
      </c>
      <c r="BU25">
        <f t="shared" si="12"/>
        <v>0.80318093300000004</v>
      </c>
      <c r="BW25">
        <f>IF(I25&gt;0.5, IF(R25&gt;0, BX24 - 100, BX24),  IF(S25&gt;0, BX24 - 100, BX24))</f>
        <v>6652</v>
      </c>
      <c r="BX25">
        <f>IF(AND(N25=1, I25&gt;0.5), IF(R25&gt;0, BW25+100+ABS(R25), BW25), IF(S25&gt;0, BW25+100+ABS(S25), BW25))</f>
        <v>6885</v>
      </c>
      <c r="BY25">
        <f>IF(J25&gt;0.5, IF(R25&gt;0, BZ24 - 100, BZ24),  IF(S25&gt;0, BZ24 - 100, BZ24))</f>
        <v>6952</v>
      </c>
      <c r="BZ25">
        <f>IF(AND(O25=1, J25&gt;0.5), IF(R25&gt;0, BY25+100+ABS(R25), BY25), IF(S25&gt;0, BY25+100+ABS(S25), BY25))</f>
        <v>6952</v>
      </c>
      <c r="CA25">
        <f>IF(K25&gt;0.5, IF(R25&gt;0, CB24 - 100, CB24),  IF(S25&gt;0, CB24 - 100, CB24))</f>
        <v>6692</v>
      </c>
      <c r="CB25">
        <f>IF(AND(P25=1, K25&gt;0.5), IF(R25&gt;0, CA25+100+ABS(R25), CA25), IF(S25&gt;0, CA25+100+ABS(S25), CA25))</f>
        <v>6925</v>
      </c>
      <c r="CC25">
        <f>IF(L25&gt;0.5, IF(R25&gt;0, CD24 - 100, CD24),  IF(S25&gt;0, CD24 - 100, CD24))</f>
        <v>6592</v>
      </c>
      <c r="CD25">
        <f>IF(AND(Q25=1, L25&gt;0.5), IF(R25&gt;0, CC25+100+ABS(R25), CC25), IF(S25&gt;0, CC25+100+ABS(S25), CC25))</f>
        <v>6592</v>
      </c>
    </row>
    <row r="26" spans="1:102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13"/>
        <v>4564</v>
      </c>
      <c r="U26">
        <f t="shared" si="0"/>
        <v>4823</v>
      </c>
      <c r="V26">
        <f t="shared" si="14"/>
        <v>4129</v>
      </c>
      <c r="W26">
        <f t="shared" si="1"/>
        <v>4388</v>
      </c>
      <c r="X26">
        <f t="shared" si="15"/>
        <v>4331</v>
      </c>
      <c r="Y26">
        <f t="shared" si="2"/>
        <v>4331</v>
      </c>
      <c r="Z26">
        <f t="shared" si="16"/>
        <v>3743</v>
      </c>
      <c r="AA26">
        <f t="shared" si="3"/>
        <v>4002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29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32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30"/>
        <v>0.75</v>
      </c>
      <c r="AP26">
        <f t="shared" si="31"/>
        <v>0.59592490842490842</v>
      </c>
      <c r="AQ26">
        <f t="shared" si="17"/>
        <v>4564</v>
      </c>
      <c r="AR26">
        <f t="shared" si="9"/>
        <v>4823</v>
      </c>
      <c r="AS26">
        <f t="shared" si="18"/>
        <v>5270</v>
      </c>
      <c r="AT26">
        <f t="shared" si="10"/>
        <v>5270</v>
      </c>
      <c r="AU26">
        <f t="shared" si="19"/>
        <v>5031</v>
      </c>
      <c r="AV26">
        <f t="shared" si="11"/>
        <v>5031</v>
      </c>
      <c r="AX26">
        <f t="shared" si="20"/>
        <v>4564</v>
      </c>
      <c r="AY26">
        <f t="shared" si="21"/>
        <v>4823</v>
      </c>
      <c r="AZ26">
        <f t="shared" si="22"/>
        <v>4937</v>
      </c>
      <c r="BA26">
        <f t="shared" si="23"/>
        <v>5529</v>
      </c>
      <c r="BB26">
        <f t="shared" si="24"/>
        <v>5200</v>
      </c>
      <c r="BC26">
        <f t="shared" si="25"/>
        <v>5200</v>
      </c>
      <c r="BE26">
        <f>IF(K26&gt;=0.6, IF(R26&lt;0, R26+BF25, BF25-100), IF(K26&lt;=0.4, IF(S26&lt;0, S26+BF25, BF25-100), BF25))</f>
        <v>4366</v>
      </c>
      <c r="BF26">
        <f>IF(AND(K26&gt;=0.6, P26=1), BE26+100+ABS(R26), IF(AND(K26&lt;=0.4, P26=1), BE26+100+ABS(S26), BE26))</f>
        <v>4366</v>
      </c>
      <c r="BG26">
        <f>IF(K26&gt;=0.7, IF(R26&lt;0, R26+BH25, BH25-100), IF(K26&lt;=0.3, IF(S26&lt;0, S26+BH25, BH25-100), BH25))</f>
        <v>4465</v>
      </c>
      <c r="BH26">
        <f>IF(AND(K26&gt;=0.7, P26=1), BG26+100+ABS(R26), IF(AND(K26&lt;=0.3, P26=1), BG26+100+ABS(S26), BG26))</f>
        <v>4465</v>
      </c>
      <c r="BI26">
        <f>IF(K26&gt;=0.8, IF(R26&lt;0, R26+BJ25, BJ25-100), IF(K26&lt;=0.2, IF(S26&lt;0, S26+BJ25, BJ25-100), BJ25))</f>
        <v>5000</v>
      </c>
      <c r="BJ26">
        <f>IF(AND(K26&gt;=0.8, P26=1), BI26+100+ABS(R26), IF(AND(K26&lt;=0.2, P26=1), BI26+100+ABS(S26), BI26))</f>
        <v>5000</v>
      </c>
      <c r="BL26">
        <f>IF(L26&gt;=0.6, IF(R26&lt;0, R26+BM25, BM25-100), IF(L26&lt;=0.4, IF(S26&lt;0, S26+BM25, BM25-100), BM25))</f>
        <v>4117</v>
      </c>
      <c r="BM26">
        <f>IF(AND(L26&gt;=0.6, Q26=1), BL26+100+ABS(R26), IF(AND(L26&lt;=0.4, Q26=1), BL26+100+ABS(S26), BL26))</f>
        <v>4117</v>
      </c>
      <c r="BN26">
        <f>IF(L26&gt;=0.7, IF(R26&lt;0, R26+BO25, BO25-100), IF(L26&lt;=0.3, IF(S26&lt;0, S26+BO25, BO25-100), BO25))</f>
        <v>4735</v>
      </c>
      <c r="BO26">
        <f>IF(AND(L26&gt;=0.7, Q26=1), BN26+100+ABS(R26), IF(AND(L26&lt;=0.3, Q26=1), BN26+100+ABS(S26), BN26))</f>
        <v>4735</v>
      </c>
      <c r="BP26">
        <f>IF(L26&gt;=0.8, IF(R26&lt;0, R26+BQ25, BQ25-100), IF(L26&lt;=0.2, IF(S26&lt;0, S26+BQ25, BQ25-100), BQ25))</f>
        <v>4650</v>
      </c>
      <c r="BQ26">
        <f>IF(AND(L26&gt;=0.8, Q26=1), BP26+100+ABS(R26), IF(AND(L26&lt;=0.2, Q26=1), BP26+100+ABS(S26), BP26))</f>
        <v>4650</v>
      </c>
      <c r="BT26">
        <f>IF(N26=1, I26, 0)</f>
        <v>0.66767966700000003</v>
      </c>
      <c r="BU26">
        <f t="shared" si="12"/>
        <v>0.66767966700000003</v>
      </c>
      <c r="BW26">
        <f>IF(I26&gt;0.5, IF(R26&gt;0, BX25 - 100, BX25),  IF(S26&gt;0, BX25 - 100, BX25))</f>
        <v>6785</v>
      </c>
      <c r="BX26">
        <f>IF(AND(N26=1, I26&gt;0.5), IF(R26&gt;0, BW26+100+ABS(R26), BW26), IF(S26&gt;0, BW26+100+ABS(S26), BW26))</f>
        <v>7044</v>
      </c>
      <c r="BY26">
        <f>IF(J26&gt;0.5, IF(R26&gt;0, BZ25 - 100, BZ25),  IF(S26&gt;0, BZ25 - 100, BZ25))</f>
        <v>6852</v>
      </c>
      <c r="BZ26">
        <f>IF(AND(O26=1, J26&gt;0.5), IF(R26&gt;0, BY26+100+ABS(R26), BY26), IF(S26&gt;0, BY26+100+ABS(S26), BY26))</f>
        <v>7111</v>
      </c>
      <c r="CA26">
        <f>IF(K26&gt;0.5, IF(R26&gt;0, CB25 - 100, CB25),  IF(S26&gt;0, CB25 - 100, CB25))</f>
        <v>6925</v>
      </c>
      <c r="CB26">
        <f>IF(AND(P26=1, K26&gt;0.5), IF(R26&gt;0, CA26+100+ABS(R26), CA26), IF(S26&gt;0, CA26+100+ABS(S26), CA26))</f>
        <v>6925</v>
      </c>
      <c r="CC26">
        <f>IF(L26&gt;0.5, IF(R26&gt;0, CD25 - 100, CD25),  IF(S26&gt;0, CD25 - 100, CD25))</f>
        <v>6492</v>
      </c>
      <c r="CD26">
        <f>IF(AND(Q26=1, L26&gt;0.5), IF(R26&gt;0, CC26+100+ABS(R26), CC26), IF(S26&gt;0, CC26+100+ABS(S26), CC26))</f>
        <v>6751</v>
      </c>
    </row>
    <row r="27" spans="1:102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13"/>
        <v>4584</v>
      </c>
      <c r="U27">
        <f t="shared" si="0"/>
        <v>4584</v>
      </c>
      <c r="V27">
        <f t="shared" si="14"/>
        <v>4149</v>
      </c>
      <c r="W27">
        <f t="shared" si="1"/>
        <v>4149</v>
      </c>
      <c r="X27">
        <f t="shared" si="15"/>
        <v>4092</v>
      </c>
      <c r="Y27">
        <f t="shared" si="2"/>
        <v>4092</v>
      </c>
      <c r="Z27">
        <f t="shared" si="16"/>
        <v>3763</v>
      </c>
      <c r="AA27">
        <f t="shared" si="3"/>
        <v>3763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33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29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32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30"/>
        <v>0.52173913043478259</v>
      </c>
      <c r="AP27">
        <f t="shared" si="31"/>
        <v>0.56460807582454209</v>
      </c>
      <c r="AQ27">
        <f t="shared" si="17"/>
        <v>4584</v>
      </c>
      <c r="AR27">
        <f t="shared" si="9"/>
        <v>4584</v>
      </c>
      <c r="AS27">
        <f t="shared" si="18"/>
        <v>5031</v>
      </c>
      <c r="AT27">
        <f t="shared" si="10"/>
        <v>5031</v>
      </c>
      <c r="AU27">
        <f t="shared" si="19"/>
        <v>4792</v>
      </c>
      <c r="AV27">
        <f t="shared" si="11"/>
        <v>4792</v>
      </c>
      <c r="AX27">
        <f t="shared" si="20"/>
        <v>4584</v>
      </c>
      <c r="AY27">
        <f t="shared" si="21"/>
        <v>4584</v>
      </c>
      <c r="AZ27">
        <f t="shared" si="22"/>
        <v>5290</v>
      </c>
      <c r="BA27">
        <f t="shared" si="23"/>
        <v>5031</v>
      </c>
      <c r="BB27">
        <f t="shared" si="24"/>
        <v>5200</v>
      </c>
      <c r="BC27">
        <f t="shared" si="25"/>
        <v>5200</v>
      </c>
      <c r="BE27">
        <f>IF(K27&gt;=0.6, IF(R27&lt;0, R27+BF26, BF26-100), IF(K27&lt;=0.4, IF(S27&lt;0, S27+BF26, BF26-100), BF26))</f>
        <v>4127</v>
      </c>
      <c r="BF27">
        <f>IF(AND(K27&gt;=0.6, P27=1), BE27+100+ABS(R27), IF(AND(K27&lt;=0.4, P27=1), BE27+100+ABS(S27), BE27))</f>
        <v>4127</v>
      </c>
      <c r="BG27">
        <f>IF(K27&gt;=0.7, IF(R27&lt;0, R27+BH26, BH26-100), IF(K27&lt;=0.3, IF(S27&lt;0, S27+BH26, BH26-100), BH26))</f>
        <v>4465</v>
      </c>
      <c r="BH27">
        <f>IF(AND(K27&gt;=0.7, P27=1), BG27+100+ABS(R27), IF(AND(K27&lt;=0.3, P27=1), BG27+100+ABS(S27), BG27))</f>
        <v>4465</v>
      </c>
      <c r="BI27">
        <f>IF(K27&gt;=0.8, IF(R27&lt;0, R27+BJ26, BJ26-100), IF(K27&lt;=0.2, IF(S27&lt;0, S27+BJ26, BJ26-100), BJ26))</f>
        <v>5000</v>
      </c>
      <c r="BJ27">
        <f>IF(AND(K27&gt;=0.8, P27=1), BI27+100+ABS(R27), IF(AND(K27&lt;=0.2, P27=1), BI27+100+ABS(S27), BI27))</f>
        <v>5000</v>
      </c>
      <c r="BL27">
        <f>IF(L27&gt;=0.6, IF(R27&lt;0, R27+BM26, BM26-100), IF(L27&lt;=0.4, IF(S27&lt;0, S27+BM26, BM26-100), BM26))</f>
        <v>3878</v>
      </c>
      <c r="BM27">
        <f>IF(AND(L27&gt;=0.6, Q27=1), BL27+100+ABS(R27), IF(AND(L27&lt;=0.4, Q27=1), BL27+100+ABS(S27), BL27))</f>
        <v>3878</v>
      </c>
      <c r="BN27">
        <f>IF(L27&gt;=0.7, IF(R27&lt;0, R27+BO26, BO26-100), IF(L27&lt;=0.3, IF(S27&lt;0, S27+BO26, BO26-100), BO26))</f>
        <v>4735</v>
      </c>
      <c r="BO27">
        <f>IF(AND(L27&gt;=0.7, Q27=1), BN27+100+ABS(R27), IF(AND(L27&lt;=0.3, Q27=1), BN27+100+ABS(S27), BN27))</f>
        <v>4735</v>
      </c>
      <c r="BP27">
        <f>IF(L27&gt;=0.8, IF(R27&lt;0, R27+BQ26, BQ26-100), IF(L27&lt;=0.2, IF(S27&lt;0, S27+BQ26, BQ26-100), BQ26))</f>
        <v>4650</v>
      </c>
      <c r="BQ27">
        <f>IF(AND(L27&gt;=0.8, Q27=1), BP27+100+ABS(R27), IF(AND(L27&lt;=0.2, Q27=1), BP27+100+ABS(S27), BP27))</f>
        <v>4650</v>
      </c>
      <c r="BT27">
        <f>IF(N27=1, I27, 0)</f>
        <v>0</v>
      </c>
      <c r="BU27">
        <f t="shared" si="12"/>
        <v>0</v>
      </c>
      <c r="BW27">
        <f>IF(I27&gt;0.5, IF(R27&gt;0, BX26 - 100, BX26),  IF(S27&gt;0, BX26 - 100, BX26))</f>
        <v>7044</v>
      </c>
      <c r="BX27">
        <f>IF(AND(N27=1, I27&gt;0.5), IF(R27&gt;0, BW27+100+ABS(R27), BW27), IF(S27&gt;0, BW27+100+ABS(S27), BW27))</f>
        <v>7357</v>
      </c>
      <c r="BY27">
        <f>IF(J27&gt;0.5, IF(R27&gt;0, BZ26 - 100, BZ26),  IF(S27&gt;0, BZ26 - 100, BZ26))</f>
        <v>7111</v>
      </c>
      <c r="BZ27">
        <f>IF(AND(O27=1, J27&gt;0.5), IF(R27&gt;0, BY27+100+ABS(R27), BY27), IF(S27&gt;0, BY27+100+ABS(S27), BY27))</f>
        <v>7424</v>
      </c>
      <c r="CA27">
        <f>IF(K27&gt;0.5, IF(R27&gt;0, CB26 - 100, CB26),  IF(S27&gt;0, CB26 - 100, CB26))</f>
        <v>6925</v>
      </c>
      <c r="CB27">
        <f>IF(AND(P27=1, K27&gt;0.5), IF(R27&gt;0, CA27+100+ABS(R27), CA27), IF(S27&gt;0, CA27+100+ABS(S27), CA27))</f>
        <v>7238</v>
      </c>
      <c r="CC27">
        <f>IF(L27&gt;0.5, IF(R27&gt;0, CD26 - 100, CD26),  IF(S27&gt;0, CD26 - 100, CD26))</f>
        <v>6751</v>
      </c>
      <c r="CD27">
        <f>IF(AND(Q27=1, L27&gt;0.5), IF(R27&gt;0, CC27+100+ABS(R27), CC27), IF(S27&gt;0, CC27+100+ABS(S27), CC27))</f>
        <v>7064</v>
      </c>
    </row>
    <row r="28" spans="1:102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13"/>
        <v>3897</v>
      </c>
      <c r="U28">
        <f t="shared" si="0"/>
        <v>4684</v>
      </c>
      <c r="V28">
        <f t="shared" si="14"/>
        <v>3462</v>
      </c>
      <c r="W28">
        <f t="shared" si="1"/>
        <v>4249</v>
      </c>
      <c r="X28">
        <f t="shared" si="15"/>
        <v>3405</v>
      </c>
      <c r="Y28">
        <f t="shared" si="2"/>
        <v>4192</v>
      </c>
      <c r="Z28">
        <f t="shared" si="16"/>
        <v>3076</v>
      </c>
      <c r="AA28">
        <f t="shared" si="3"/>
        <v>3863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33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29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32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30"/>
        <v>0.51428571428571423</v>
      </c>
      <c r="AP28">
        <f t="shared" si="31"/>
        <v>0.46058494351177276</v>
      </c>
      <c r="AQ28">
        <f t="shared" si="17"/>
        <v>3897</v>
      </c>
      <c r="AR28">
        <f t="shared" si="9"/>
        <v>4684</v>
      </c>
      <c r="AS28">
        <f t="shared" si="18"/>
        <v>4344</v>
      </c>
      <c r="AT28">
        <f t="shared" si="10"/>
        <v>5131</v>
      </c>
      <c r="AU28">
        <f t="shared" si="19"/>
        <v>4792</v>
      </c>
      <c r="AV28">
        <f t="shared" si="11"/>
        <v>4792</v>
      </c>
      <c r="AX28">
        <f t="shared" si="20"/>
        <v>3897</v>
      </c>
      <c r="AY28">
        <f t="shared" si="21"/>
        <v>4684</v>
      </c>
      <c r="AZ28">
        <f t="shared" si="22"/>
        <v>4344</v>
      </c>
      <c r="BA28">
        <f t="shared" si="23"/>
        <v>5131</v>
      </c>
      <c r="BB28">
        <f t="shared" si="24"/>
        <v>5200</v>
      </c>
      <c r="BC28">
        <f t="shared" si="25"/>
        <v>5200</v>
      </c>
      <c r="BE28">
        <f>IF(K28&gt;=0.6, IF(R28&lt;0, R28+BF27, BF27-100), IF(K28&lt;=0.4, IF(S28&lt;0, S28+BF27, BF27-100), BF27))</f>
        <v>3440</v>
      </c>
      <c r="BF28">
        <f>IF(AND(K28&gt;=0.6, P28=1), BE28+100+ABS(R28), IF(AND(K28&lt;=0.4, P28=1), BE28+100+ABS(S28), BE28))</f>
        <v>4227</v>
      </c>
      <c r="BG28">
        <f>IF(K28&gt;=0.7, IF(R28&lt;0, R28+BH27, BH27-100), IF(K28&lt;=0.3, IF(S28&lt;0, S28+BH27, BH27-100), BH27))</f>
        <v>3778</v>
      </c>
      <c r="BH28">
        <f>IF(AND(K28&gt;=0.7, P28=1), BG28+100+ABS(R28), IF(AND(K28&lt;=0.3, P28=1), BG28+100+ABS(S28), BG28))</f>
        <v>4565</v>
      </c>
      <c r="BI28">
        <f>IF(K28&gt;=0.8, IF(R28&lt;0, R28+BJ27, BJ27-100), IF(K28&lt;=0.2, IF(S28&lt;0, S28+BJ27, BJ27-100), BJ27))</f>
        <v>5000</v>
      </c>
      <c r="BJ28">
        <f>IF(AND(K28&gt;=0.8, P28=1), BI28+100+ABS(R28), IF(AND(K28&lt;=0.2, P28=1), BI28+100+ABS(S28), BI28))</f>
        <v>5000</v>
      </c>
      <c r="BL28">
        <f>IF(L28&gt;=0.6, IF(R28&lt;0, R28+BM27, BM27-100), IF(L28&lt;=0.4, IF(S28&lt;0, S28+BM27, BM27-100), BM27))</f>
        <v>3191</v>
      </c>
      <c r="BM28">
        <f>IF(AND(L28&gt;=0.6, Q28=1), BL28+100+ABS(R28), IF(AND(L28&lt;=0.4, Q28=1), BL28+100+ABS(S28), BL28))</f>
        <v>3978</v>
      </c>
      <c r="BN28">
        <f>IF(L28&gt;=0.7, IF(R28&lt;0, R28+BO27, BO27-100), IF(L28&lt;=0.3, IF(S28&lt;0, S28+BO27, BO27-100), BO27))</f>
        <v>4048</v>
      </c>
      <c r="BO28">
        <f>IF(AND(L28&gt;=0.7, Q28=1), BN28+100+ABS(R28), IF(AND(L28&lt;=0.3, Q28=1), BN28+100+ABS(S28), BN28))</f>
        <v>4835</v>
      </c>
      <c r="BP28">
        <f>IF(L28&gt;=0.8, IF(R28&lt;0, R28+BQ27, BQ27-100), IF(L28&lt;=0.2, IF(S28&lt;0, S28+BQ27, BQ27-100), BQ27))</f>
        <v>3963</v>
      </c>
      <c r="BQ28">
        <f>IF(AND(L28&gt;=0.8, Q28=1), BP28+100+ABS(R28), IF(AND(L28&lt;=0.2, Q28=1), BP28+100+ABS(S28), BP28))</f>
        <v>4750</v>
      </c>
      <c r="BT28">
        <f>IF(N28=1, I28, 0)</f>
        <v>0.75131851400000005</v>
      </c>
      <c r="BU28">
        <f t="shared" si="12"/>
        <v>0.75131851400000005</v>
      </c>
      <c r="BW28">
        <f>IF(I28&gt;0.5, IF(R28&gt;0, BX27 - 100, BX27),  IF(S28&gt;0, BX27 - 100, BX27))</f>
        <v>7357</v>
      </c>
      <c r="BX28">
        <f>IF(AND(N28=1, I28&gt;0.5), IF(R28&gt;0, BW28+100+ABS(R28), BW28), IF(S28&gt;0, BW28+100+ABS(S28), BW28))</f>
        <v>7357</v>
      </c>
      <c r="BY28">
        <f>IF(J28&gt;0.5, IF(R28&gt;0, BZ27 - 100, BZ27),  IF(S28&gt;0, BZ27 - 100, BZ27))</f>
        <v>7424</v>
      </c>
      <c r="BZ28">
        <f>IF(AND(O28=1, J28&gt;0.5), IF(R28&gt;0, BY28+100+ABS(R28), BY28), IF(S28&gt;0, BY28+100+ABS(S28), BY28))</f>
        <v>7424</v>
      </c>
      <c r="CA28">
        <f>IF(K28&gt;0.5, IF(R28&gt;0, CB27 - 100, CB27),  IF(S28&gt;0, CB27 - 100, CB27))</f>
        <v>7238</v>
      </c>
      <c r="CB28">
        <f>IF(AND(P28=1, K28&gt;0.5), IF(R28&gt;0, CA28+100+ABS(R28), CA28), IF(S28&gt;0, CA28+100+ABS(S28), CA28))</f>
        <v>7238</v>
      </c>
      <c r="CC28">
        <f>IF(L28&gt;0.5, IF(R28&gt;0, CD27 - 100, CD27),  IF(S28&gt;0, CD27 - 100, CD27))</f>
        <v>7064</v>
      </c>
      <c r="CD28">
        <f>IF(AND(Q28=1, L28&gt;0.5), IF(R28&gt;0, CC28+100+ABS(R28), CC28), IF(S28&gt;0, CC28+100+ABS(S28), CC28))</f>
        <v>7064</v>
      </c>
    </row>
    <row r="29" spans="1:102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13"/>
        <v>4584</v>
      </c>
      <c r="U29">
        <f t="shared" si="0"/>
        <v>4584</v>
      </c>
      <c r="V29">
        <f t="shared" si="14"/>
        <v>4013</v>
      </c>
      <c r="W29">
        <f t="shared" si="1"/>
        <v>4349</v>
      </c>
      <c r="X29">
        <f t="shared" si="15"/>
        <v>3956</v>
      </c>
      <c r="Y29">
        <f t="shared" si="2"/>
        <v>4292</v>
      </c>
      <c r="Z29">
        <f t="shared" si="16"/>
        <v>3627</v>
      </c>
      <c r="AA29">
        <f t="shared" si="3"/>
        <v>3963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33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29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32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30"/>
        <v>0.46</v>
      </c>
      <c r="AP29">
        <f t="shared" si="31"/>
        <v>0.51709302325581397</v>
      </c>
      <c r="AQ29">
        <f t="shared" si="17"/>
        <v>4584</v>
      </c>
      <c r="AR29">
        <f t="shared" si="9"/>
        <v>4584</v>
      </c>
      <c r="AS29">
        <f t="shared" si="18"/>
        <v>5031</v>
      </c>
      <c r="AT29">
        <f t="shared" si="10"/>
        <v>5031</v>
      </c>
      <c r="AU29">
        <f t="shared" si="19"/>
        <v>4792</v>
      </c>
      <c r="AV29">
        <f t="shared" si="11"/>
        <v>4792</v>
      </c>
      <c r="AX29">
        <f t="shared" si="20"/>
        <v>4684</v>
      </c>
      <c r="AY29">
        <f t="shared" si="21"/>
        <v>4684</v>
      </c>
      <c r="AZ29">
        <f t="shared" si="22"/>
        <v>5131</v>
      </c>
      <c r="BA29">
        <f t="shared" si="23"/>
        <v>5031</v>
      </c>
      <c r="BB29">
        <f t="shared" si="24"/>
        <v>5200</v>
      </c>
      <c r="BC29">
        <f t="shared" si="25"/>
        <v>5200</v>
      </c>
      <c r="BE29">
        <f>IF(K29&gt;=0.6, IF(R29&lt;0, R29+BF28, BF28-100), IF(K29&lt;=0.4, IF(S29&lt;0, S29+BF28, BF28-100), BF28))</f>
        <v>3991</v>
      </c>
      <c r="BF29">
        <f>IF(AND(K29&gt;=0.6, P29=1), BE29+100+ABS(R29), IF(AND(K29&lt;=0.4, P29=1), BE29+100+ABS(S29), BE29))</f>
        <v>4327</v>
      </c>
      <c r="BG29">
        <f>IF(K29&gt;=0.7, IF(R29&lt;0, R29+BH28, BH28-100), IF(K29&lt;=0.3, IF(S29&lt;0, S29+BH28, BH28-100), BH28))</f>
        <v>4565</v>
      </c>
      <c r="BH29">
        <f>IF(AND(K29&gt;=0.7, P29=1), BG29+100+ABS(R29), IF(AND(K29&lt;=0.3, P29=1), BG29+100+ABS(S29), BG29))</f>
        <v>4565</v>
      </c>
      <c r="BI29">
        <f>IF(K29&gt;=0.8, IF(R29&lt;0, R29+BJ28, BJ28-100), IF(K29&lt;=0.2, IF(S29&lt;0, S29+BJ28, BJ28-100), BJ28))</f>
        <v>5000</v>
      </c>
      <c r="BJ29">
        <f>IF(AND(K29&gt;=0.8, P29=1), BI29+100+ABS(R29), IF(AND(K29&lt;=0.2, P29=1), BI29+100+ABS(S29), BI29))</f>
        <v>5000</v>
      </c>
      <c r="BL29">
        <f>IF(L29&gt;=0.6, IF(R29&lt;0, R29+BM28, BM28-100), IF(L29&lt;=0.4, IF(S29&lt;0, S29+BM28, BM28-100), BM28))</f>
        <v>3742</v>
      </c>
      <c r="BM29">
        <f>IF(AND(L29&gt;=0.6, Q29=1), BL29+100+ABS(R29), IF(AND(L29&lt;=0.4, Q29=1), BL29+100+ABS(S29), BL29))</f>
        <v>4078</v>
      </c>
      <c r="BN29">
        <f>IF(L29&gt;=0.7, IF(R29&lt;0, R29+BO28, BO28-100), IF(L29&lt;=0.3, IF(S29&lt;0, S29+BO28, BO28-100), BO28))</f>
        <v>4599</v>
      </c>
      <c r="BO29">
        <f>IF(AND(L29&gt;=0.7, Q29=1), BN29+100+ABS(R29), IF(AND(L29&lt;=0.3, Q29=1), BN29+100+ABS(S29), BN29))</f>
        <v>4935</v>
      </c>
      <c r="BP29">
        <f>IF(L29&gt;=0.8, IF(R29&lt;0, R29+BQ28, BQ28-100), IF(L29&lt;=0.2, IF(S29&lt;0, S29+BQ28, BQ28-100), BQ28))</f>
        <v>4750</v>
      </c>
      <c r="BQ29">
        <f>IF(AND(L29&gt;=0.8, Q29=1), BP29+100+ABS(R29), IF(AND(L29&lt;=0.2, Q29=1), BP29+100+ABS(S29), BP29))</f>
        <v>4750</v>
      </c>
      <c r="BT29">
        <f>IF(N29=1, I29, 0)</f>
        <v>0</v>
      </c>
      <c r="BU29">
        <f t="shared" si="12"/>
        <v>0</v>
      </c>
      <c r="BW29">
        <f>IF(I29&gt;0.5, IF(R29&gt;0, BX28 - 100, BX28),  IF(S29&gt;0, BX28 - 100, BX28))</f>
        <v>7257</v>
      </c>
      <c r="BX29">
        <f>IF(AND(N29=1, I29&gt;0.5), IF(R29&gt;0, BW29+100+ABS(R29), BW29), IF(S29&gt;0, BW29+100+ABS(S29), BW29))</f>
        <v>7567</v>
      </c>
      <c r="BY29">
        <f>IF(J29&gt;0.5, IF(R29&gt;0, BZ28 - 100, BZ28),  IF(S29&gt;0, BZ28 - 100, BZ28))</f>
        <v>7424</v>
      </c>
      <c r="BZ29">
        <f>IF(AND(O29=1, J29&gt;0.5), IF(R29&gt;0, BY29+100+ABS(R29), BY29), IF(S29&gt;0, BY29+100+ABS(S29), BY29))</f>
        <v>7424</v>
      </c>
      <c r="CA29">
        <f>IF(K29&gt;0.5, IF(R29&gt;0, CB28 - 100, CB28),  IF(S29&gt;0, CB28 - 100, CB28))</f>
        <v>7238</v>
      </c>
      <c r="CB29">
        <f>IF(AND(P29=1, K29&gt;0.5), IF(R29&gt;0, CA29+100+ABS(R29), CA29), IF(S29&gt;0, CA29+100+ABS(S29), CA29))</f>
        <v>7238</v>
      </c>
      <c r="CC29">
        <f>IF(L29&gt;0.5, IF(R29&gt;0, CD28 - 100, CD28),  IF(S29&gt;0, CD28 - 100, CD28))</f>
        <v>7064</v>
      </c>
      <c r="CD29">
        <f>IF(AND(Q29=1, L29&gt;0.5), IF(R29&gt;0, CC29+100+ABS(R29), CC29), IF(S29&gt;0, CC29+100+ABS(S29), CC29))</f>
        <v>7064</v>
      </c>
    </row>
    <row r="30" spans="1:102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13"/>
        <v>4349</v>
      </c>
      <c r="U30">
        <f t="shared" si="0"/>
        <v>4684</v>
      </c>
      <c r="V30">
        <f t="shared" si="14"/>
        <v>4114</v>
      </c>
      <c r="W30">
        <f t="shared" si="1"/>
        <v>4449</v>
      </c>
      <c r="X30">
        <f t="shared" si="15"/>
        <v>4057</v>
      </c>
      <c r="Y30">
        <f t="shared" si="2"/>
        <v>4392</v>
      </c>
      <c r="Z30">
        <f t="shared" si="16"/>
        <v>3728</v>
      </c>
      <c r="AA30">
        <f t="shared" si="3"/>
        <v>4063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33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29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32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30"/>
        <v>0.67924528301886788</v>
      </c>
      <c r="AP30">
        <f t="shared" si="31"/>
        <v>0.65243164161033196</v>
      </c>
      <c r="AQ30">
        <f t="shared" si="17"/>
        <v>4349</v>
      </c>
      <c r="AR30">
        <f t="shared" si="9"/>
        <v>4684</v>
      </c>
      <c r="AS30">
        <f t="shared" si="18"/>
        <v>5031</v>
      </c>
      <c r="AT30">
        <f t="shared" si="10"/>
        <v>5031</v>
      </c>
      <c r="AU30">
        <f t="shared" si="19"/>
        <v>4792</v>
      </c>
      <c r="AV30">
        <f t="shared" si="11"/>
        <v>4792</v>
      </c>
      <c r="AX30">
        <f t="shared" si="20"/>
        <v>4349</v>
      </c>
      <c r="AY30">
        <f t="shared" si="21"/>
        <v>4684</v>
      </c>
      <c r="AZ30">
        <f t="shared" si="22"/>
        <v>5031</v>
      </c>
      <c r="BA30">
        <f t="shared" si="23"/>
        <v>5031</v>
      </c>
      <c r="BB30">
        <f t="shared" si="24"/>
        <v>5200</v>
      </c>
      <c r="BC30">
        <f t="shared" si="25"/>
        <v>5200</v>
      </c>
      <c r="BE30">
        <f>IF(K30&gt;=0.6, IF(R30&lt;0, R30+BF29, BF29-100), IF(K30&lt;=0.4, IF(S30&lt;0, S30+BF29, BF29-100), BF29))</f>
        <v>4092</v>
      </c>
      <c r="BF30">
        <f>IF(AND(K30&gt;=0.6, P30=1), BE30+100+ABS(R30), IF(AND(K30&lt;=0.4, P30=1), BE30+100+ABS(S30), BE30))</f>
        <v>4427</v>
      </c>
      <c r="BG30">
        <f>IF(K30&gt;=0.7, IF(R30&lt;0, R30+BH29, BH29-100), IF(K30&lt;=0.3, IF(S30&lt;0, S30+BH29, BH29-100), BH29))</f>
        <v>4330</v>
      </c>
      <c r="BH30">
        <f>IF(AND(K30&gt;=0.7, P30=1), BG30+100+ABS(R30), IF(AND(K30&lt;=0.3, P30=1), BG30+100+ABS(S30), BG30))</f>
        <v>4665</v>
      </c>
      <c r="BI30">
        <f>IF(K30&gt;=0.8, IF(R30&lt;0, R30+BJ29, BJ29-100), IF(K30&lt;=0.2, IF(S30&lt;0, S30+BJ29, BJ29-100), BJ29))</f>
        <v>5000</v>
      </c>
      <c r="BJ30">
        <f>IF(AND(K30&gt;=0.8, P30=1), BI30+100+ABS(R30), IF(AND(K30&lt;=0.2, P30=1), BI30+100+ABS(S30), BI30))</f>
        <v>5000</v>
      </c>
      <c r="BL30">
        <f>IF(L30&gt;=0.6, IF(R30&lt;0, R30+BM29, BM29-100), IF(L30&lt;=0.4, IF(S30&lt;0, S30+BM29, BM29-100), BM29))</f>
        <v>3843</v>
      </c>
      <c r="BM30">
        <f>IF(AND(L30&gt;=0.6, Q30=1), BL30+100+ABS(R30), IF(AND(L30&lt;=0.4, Q30=1), BL30+100+ABS(S30), BL30))</f>
        <v>4178</v>
      </c>
      <c r="BN30">
        <f>IF(L30&gt;=0.7, IF(R30&lt;0, R30+BO29, BO29-100), IF(L30&lt;=0.3, IF(S30&lt;0, S30+BO29, BO29-100), BO29))</f>
        <v>4935</v>
      </c>
      <c r="BO30">
        <f>IF(AND(L30&gt;=0.7, Q30=1), BN30+100+ABS(R30), IF(AND(L30&lt;=0.3, Q30=1), BN30+100+ABS(S30), BN30))</f>
        <v>4935</v>
      </c>
      <c r="BP30">
        <f>IF(L30&gt;=0.8, IF(R30&lt;0, R30+BQ29, BQ29-100), IF(L30&lt;=0.2, IF(S30&lt;0, S30+BQ29, BQ29-100), BQ29))</f>
        <v>4750</v>
      </c>
      <c r="BQ30">
        <f>IF(AND(L30&gt;=0.8, Q30=1), BP30+100+ABS(R30), IF(AND(L30&lt;=0.2, Q30=1), BP30+100+ABS(S30), BP30))</f>
        <v>4750</v>
      </c>
      <c r="BT30">
        <f>IF(N30=1, I30, 0)</f>
        <v>0.68825840999999999</v>
      </c>
      <c r="BU30">
        <f t="shared" si="12"/>
        <v>0.68825840999999999</v>
      </c>
      <c r="BW30">
        <f>IF(I30&gt;0.5, IF(R30&gt;0, BX29 - 100, BX29),  IF(S30&gt;0, BX29 - 100, BX29))</f>
        <v>7567</v>
      </c>
      <c r="BX30">
        <f>IF(AND(N30=1, I30&gt;0.5), IF(R30&gt;0, BW30+100+ABS(R30), BW30), IF(S30&gt;0, BW30+100+ABS(S30), BW30))</f>
        <v>7567</v>
      </c>
      <c r="BY30">
        <f>IF(J30&gt;0.5, IF(R30&gt;0, BZ29 - 100, BZ29),  IF(S30&gt;0, BZ29 - 100, BZ29))</f>
        <v>7424</v>
      </c>
      <c r="BZ30">
        <f>IF(AND(O30=1, J30&gt;0.5), IF(R30&gt;0, BY30+100+ABS(R30), BY30), IF(S30&gt;0, BY30+100+ABS(S30), BY30))</f>
        <v>7424</v>
      </c>
      <c r="CA30">
        <f>IF(K30&gt;0.5, IF(R30&gt;0, CB29 - 100, CB29),  IF(S30&gt;0, CB29 - 100, CB29))</f>
        <v>7238</v>
      </c>
      <c r="CB30">
        <f>IF(AND(P30=1, K30&gt;0.5), IF(R30&gt;0, CA30+100+ABS(R30), CA30), IF(S30&gt;0, CA30+100+ABS(S30), CA30))</f>
        <v>7238</v>
      </c>
      <c r="CC30">
        <f>IF(L30&gt;0.5, IF(R30&gt;0, CD29 - 100, CD29),  IF(S30&gt;0, CD29 - 100, CD29))</f>
        <v>7064</v>
      </c>
      <c r="CD30">
        <f>IF(AND(Q30=1, L30&gt;0.5), IF(R30&gt;0, CC30+100+ABS(R30), CC30), IF(S30&gt;0, CC30+100+ABS(S30), CC30))</f>
        <v>7064</v>
      </c>
    </row>
    <row r="31" spans="1:102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13"/>
        <v>4557</v>
      </c>
      <c r="U31">
        <f t="shared" si="0"/>
        <v>4557</v>
      </c>
      <c r="V31">
        <f t="shared" si="14"/>
        <v>4322</v>
      </c>
      <c r="W31">
        <f t="shared" si="1"/>
        <v>4322</v>
      </c>
      <c r="X31">
        <f t="shared" si="15"/>
        <v>4265</v>
      </c>
      <c r="Y31">
        <f t="shared" si="2"/>
        <v>4265</v>
      </c>
      <c r="Z31">
        <f t="shared" si="16"/>
        <v>3963</v>
      </c>
      <c r="AA31">
        <f t="shared" si="3"/>
        <v>4178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33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29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32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30"/>
        <v>0.79245283018867929</v>
      </c>
      <c r="AP31">
        <f t="shared" si="31"/>
        <v>0.76966765314481722</v>
      </c>
      <c r="AQ31">
        <f t="shared" si="17"/>
        <v>4684</v>
      </c>
      <c r="AR31">
        <f t="shared" si="9"/>
        <v>4684</v>
      </c>
      <c r="AS31">
        <f t="shared" si="18"/>
        <v>5031</v>
      </c>
      <c r="AT31">
        <f t="shared" si="10"/>
        <v>5031</v>
      </c>
      <c r="AU31">
        <f t="shared" si="19"/>
        <v>4792</v>
      </c>
      <c r="AV31">
        <f t="shared" si="11"/>
        <v>4792</v>
      </c>
      <c r="AX31">
        <f t="shared" si="20"/>
        <v>4684</v>
      </c>
      <c r="AY31">
        <f t="shared" si="21"/>
        <v>4684</v>
      </c>
      <c r="AZ31">
        <f t="shared" si="22"/>
        <v>5031</v>
      </c>
      <c r="BA31">
        <f t="shared" si="23"/>
        <v>5031</v>
      </c>
      <c r="BB31">
        <f t="shared" si="24"/>
        <v>5200</v>
      </c>
      <c r="BC31">
        <f t="shared" si="25"/>
        <v>5200</v>
      </c>
      <c r="BE31">
        <f>IF(K31&gt;=0.6, IF(R31&lt;0, R31+BF30, BF30-100), IF(K31&lt;=0.4, IF(S31&lt;0, S31+BF30, BF30-100), BF30))</f>
        <v>4300</v>
      </c>
      <c r="BF31">
        <f>IF(AND(K31&gt;=0.6, P31=1), BE31+100+ABS(R31), IF(AND(K31&lt;=0.4, P31=1), BE31+100+ABS(S31), BE31))</f>
        <v>4300</v>
      </c>
      <c r="BG31">
        <f>IF(K31&gt;=0.7, IF(R31&lt;0, R31+BH30, BH30-100), IF(K31&lt;=0.3, IF(S31&lt;0, S31+BH30, BH30-100), BH30))</f>
        <v>4665</v>
      </c>
      <c r="BH31">
        <f>IF(AND(K31&gt;=0.7, P31=1), BG31+100+ABS(R31), IF(AND(K31&lt;=0.3, P31=1), BG31+100+ABS(S31), BG31))</f>
        <v>4665</v>
      </c>
      <c r="BI31">
        <f>IF(K31&gt;=0.8, IF(R31&lt;0, R31+BJ30, BJ30-100), IF(K31&lt;=0.2, IF(S31&lt;0, S31+BJ30, BJ30-100), BJ30))</f>
        <v>5000</v>
      </c>
      <c r="BJ31">
        <f>IF(AND(K31&gt;=0.8, P31=1), BI31+100+ABS(R31), IF(AND(K31&lt;=0.2, P31=1), BI31+100+ABS(S31), BI31))</f>
        <v>5000</v>
      </c>
      <c r="BL31">
        <f>IF(L31&gt;=0.6, IF(R31&lt;0, R31+BM30, BM30-100), IF(L31&lt;=0.4, IF(S31&lt;0, S31+BM30, BM30-100), BM30))</f>
        <v>4178</v>
      </c>
      <c r="BM31">
        <f>IF(AND(L31&gt;=0.6, Q31=1), BL31+100+ABS(R31), IF(AND(L31&lt;=0.4, Q31=1), BL31+100+ABS(S31), BL31))</f>
        <v>4178</v>
      </c>
      <c r="BN31">
        <f>IF(L31&gt;=0.7, IF(R31&lt;0, R31+BO30, BO30-100), IF(L31&lt;=0.3, IF(S31&lt;0, S31+BO30, BO30-100), BO30))</f>
        <v>4935</v>
      </c>
      <c r="BO31">
        <f>IF(AND(L31&gt;=0.7, Q31=1), BN31+100+ABS(R31), IF(AND(L31&lt;=0.3, Q31=1), BN31+100+ABS(S31), BN31))</f>
        <v>4935</v>
      </c>
      <c r="BP31">
        <f>IF(L31&gt;=0.8, IF(R31&lt;0, R31+BQ30, BQ30-100), IF(L31&lt;=0.2, IF(S31&lt;0, S31+BQ30, BQ30-100), BQ30))</f>
        <v>4750</v>
      </c>
      <c r="BQ31">
        <f>IF(AND(L31&gt;=0.8, Q31=1), BP31+100+ABS(R31), IF(AND(L31&lt;=0.2, Q31=1), BP31+100+ABS(S31), BP31))</f>
        <v>4750</v>
      </c>
      <c r="BT31">
        <f>IF(N31=1, I31, 0)</f>
        <v>0</v>
      </c>
      <c r="BU31">
        <f t="shared" si="12"/>
        <v>0</v>
      </c>
      <c r="BW31">
        <f>IF(I31&gt;0.5, IF(R31&gt;0, BX30 - 100, BX30),  IF(S31&gt;0, BX30 - 100, BX30))</f>
        <v>7567</v>
      </c>
      <c r="BX31">
        <f>IF(AND(N31=1, I31&gt;0.5), IF(R31&gt;0, BW31+100+ABS(R31), BW31), IF(S31&gt;0, BW31+100+ABS(S31), BW31))</f>
        <v>7567</v>
      </c>
      <c r="BY31">
        <f>IF(J31&gt;0.5, IF(R31&gt;0, BZ30 - 100, BZ30),  IF(S31&gt;0, BZ30 - 100, BZ30))</f>
        <v>7424</v>
      </c>
      <c r="BZ31">
        <f>IF(AND(O31=1, J31&gt;0.5), IF(R31&gt;0, BY31+100+ABS(R31), BY31), IF(S31&gt;0, BY31+100+ABS(S31), BY31))</f>
        <v>7424</v>
      </c>
      <c r="CA31">
        <f>IF(K31&gt;0.5, IF(R31&gt;0, CB30 - 100, CB30),  IF(S31&gt;0, CB30 - 100, CB30))</f>
        <v>7238</v>
      </c>
      <c r="CB31">
        <f>IF(AND(P31=1, K31&gt;0.5), IF(R31&gt;0, CA31+100+ABS(R31), CA31), IF(S31&gt;0, CA31+100+ABS(S31), CA31))</f>
        <v>7238</v>
      </c>
      <c r="CC31">
        <f>IF(L31&gt;0.5, IF(R31&gt;0, CD30 - 100, CD30),  IF(S31&gt;0, CD30 - 100, CD30))</f>
        <v>6964</v>
      </c>
      <c r="CD31">
        <f>IF(AND(Q31=1, L31&gt;0.5), IF(R31&gt;0, CC31+100+ABS(R31), CC31), IF(S31&gt;0, CC31+100+ABS(S31), CC31))</f>
        <v>7179</v>
      </c>
    </row>
    <row r="32" spans="1:102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13"/>
        <v>4405</v>
      </c>
      <c r="U32">
        <f t="shared" si="0"/>
        <v>4657</v>
      </c>
      <c r="V32">
        <f t="shared" si="14"/>
        <v>4170</v>
      </c>
      <c r="W32">
        <f t="shared" si="1"/>
        <v>4422</v>
      </c>
      <c r="X32">
        <f t="shared" si="15"/>
        <v>4113</v>
      </c>
      <c r="Y32">
        <f t="shared" si="2"/>
        <v>4365</v>
      </c>
      <c r="Z32">
        <f t="shared" si="16"/>
        <v>4026</v>
      </c>
      <c r="AA32">
        <f t="shared" si="3"/>
        <v>4278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33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29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32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30"/>
        <v>0.81481481481481477</v>
      </c>
      <c r="AP32">
        <f t="shared" si="31"/>
        <v>0.83648148148148149</v>
      </c>
      <c r="AQ32">
        <f t="shared" si="17"/>
        <v>4532</v>
      </c>
      <c r="AR32">
        <f t="shared" si="9"/>
        <v>4784</v>
      </c>
      <c r="AS32">
        <f t="shared" si="18"/>
        <v>5031</v>
      </c>
      <c r="AT32">
        <f t="shared" si="10"/>
        <v>5031</v>
      </c>
      <c r="AU32">
        <f t="shared" si="19"/>
        <v>4792</v>
      </c>
      <c r="AV32">
        <f t="shared" si="11"/>
        <v>4792</v>
      </c>
      <c r="AX32">
        <f t="shared" si="20"/>
        <v>4532</v>
      </c>
      <c r="AY32">
        <f t="shared" si="21"/>
        <v>4784</v>
      </c>
      <c r="AZ32">
        <f t="shared" si="22"/>
        <v>4879</v>
      </c>
      <c r="BA32">
        <f t="shared" si="23"/>
        <v>5283</v>
      </c>
      <c r="BB32">
        <f t="shared" si="24"/>
        <v>5200</v>
      </c>
      <c r="BC32">
        <f t="shared" si="25"/>
        <v>5200</v>
      </c>
      <c r="BE32">
        <f>IF(K32&gt;=0.6, IF(R32&lt;0, R32+BF31, BF31-100), IF(K32&lt;=0.4, IF(S32&lt;0, S32+BF31, BF31-100), BF31))</f>
        <v>4148</v>
      </c>
      <c r="BF32">
        <f>IF(AND(K32&gt;=0.6, P32=1), BE32+100+ABS(R32), IF(AND(K32&lt;=0.4, P32=1), BE32+100+ABS(S32), BE32))</f>
        <v>4400</v>
      </c>
      <c r="BG32">
        <f>IF(K32&gt;=0.7, IF(R32&lt;0, R32+BH31, BH31-100), IF(K32&lt;=0.3, IF(S32&lt;0, S32+BH31, BH31-100), BH31))</f>
        <v>4665</v>
      </c>
      <c r="BH32">
        <f>IF(AND(K32&gt;=0.7, P32=1), BG32+100+ABS(R32), IF(AND(K32&lt;=0.3, P32=1), BG32+100+ABS(S32), BG32))</f>
        <v>4665</v>
      </c>
      <c r="BI32">
        <f>IF(K32&gt;=0.8, IF(R32&lt;0, R32+BJ31, BJ31-100), IF(K32&lt;=0.2, IF(S32&lt;0, S32+BJ31, BJ31-100), BJ31))</f>
        <v>5000</v>
      </c>
      <c r="BJ32">
        <f>IF(AND(K32&gt;=0.8, P32=1), BI32+100+ABS(R32), IF(AND(K32&lt;=0.2, P32=1), BI32+100+ABS(S32), BI32))</f>
        <v>5000</v>
      </c>
      <c r="BL32">
        <f>IF(L32&gt;=0.6, IF(R32&lt;0, R32+BM31, BM31-100), IF(L32&lt;=0.4, IF(S32&lt;0, S32+BM31, BM31-100), BM31))</f>
        <v>4026</v>
      </c>
      <c r="BM32">
        <f>IF(AND(L32&gt;=0.6, Q32=1), BL32+100+ABS(R32), IF(AND(L32&lt;=0.4, Q32=1), BL32+100+ABS(S32), BL32))</f>
        <v>4278</v>
      </c>
      <c r="BN32">
        <f>IF(L32&gt;=0.7, IF(R32&lt;0, R32+BO31, BO31-100), IF(L32&lt;=0.3, IF(S32&lt;0, S32+BO31, BO31-100), BO31))</f>
        <v>4783</v>
      </c>
      <c r="BO32">
        <f>IF(AND(L32&gt;=0.7, Q32=1), BN32+100+ABS(R32), IF(AND(L32&lt;=0.3, Q32=1), BN32+100+ABS(S32), BN32))</f>
        <v>5035</v>
      </c>
      <c r="BP32">
        <f>IF(L32&gt;=0.8, IF(R32&lt;0, R32+BQ31, BQ31-100), IF(L32&lt;=0.2, IF(S32&lt;0, S32+BQ31, BQ31-100), BQ31))</f>
        <v>4750</v>
      </c>
      <c r="BQ32">
        <f>IF(AND(L32&gt;=0.8, Q32=1), BP32+100+ABS(R32), IF(AND(L32&lt;=0.2, Q32=1), BP32+100+ABS(S32), BP32))</f>
        <v>4750</v>
      </c>
      <c r="BT32">
        <f>IF(N32=1, I32, 0)</f>
        <v>0.69318121700000002</v>
      </c>
      <c r="BU32">
        <f t="shared" si="12"/>
        <v>0.69318121700000002</v>
      </c>
      <c r="BW32">
        <f>IF(I32&gt;0.5, IF(R32&gt;0, BX31 - 100, BX31),  IF(S32&gt;0, BX31 - 100, BX31))</f>
        <v>7567</v>
      </c>
      <c r="BX32">
        <f>IF(AND(N32=1, I32&gt;0.5), IF(R32&gt;0, BW32+100+ABS(R32), BW32), IF(S32&gt;0, BW32+100+ABS(S32), BW32))</f>
        <v>7567</v>
      </c>
      <c r="BY32">
        <f>IF(J32&gt;0.5, IF(R32&gt;0, BZ31 - 100, BZ31),  IF(S32&gt;0, BZ31 - 100, BZ31))</f>
        <v>7424</v>
      </c>
      <c r="BZ32">
        <f>IF(AND(O32=1, J32&gt;0.5), IF(R32&gt;0, BY32+100+ABS(R32), BY32), IF(S32&gt;0, BY32+100+ABS(S32), BY32))</f>
        <v>7424</v>
      </c>
      <c r="CA32">
        <f>IF(K32&gt;0.5, IF(R32&gt;0, CB31 - 100, CB31),  IF(S32&gt;0, CB31 - 100, CB31))</f>
        <v>7238</v>
      </c>
      <c r="CB32">
        <f>IF(AND(P32=1, K32&gt;0.5), IF(R32&gt;0, CA32+100+ABS(R32), CA32), IF(S32&gt;0, CA32+100+ABS(S32), CA32))</f>
        <v>7238</v>
      </c>
      <c r="CC32">
        <f>IF(L32&gt;0.5, IF(R32&gt;0, CD31 - 100, CD31),  IF(S32&gt;0, CD31 - 100, CD31))</f>
        <v>7179</v>
      </c>
      <c r="CD32">
        <f>IF(AND(Q32=1, L32&gt;0.5), IF(R32&gt;0, CC32+100+ABS(R32), CC32), IF(S32&gt;0, CC32+100+ABS(S32), CC32))</f>
        <v>7179</v>
      </c>
    </row>
    <row r="33" spans="1:82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13"/>
        <v>4557</v>
      </c>
      <c r="U33">
        <f t="shared" si="0"/>
        <v>4557</v>
      </c>
      <c r="V33">
        <f t="shared" si="14"/>
        <v>4322</v>
      </c>
      <c r="W33">
        <f t="shared" si="1"/>
        <v>4322</v>
      </c>
      <c r="X33">
        <f t="shared" si="15"/>
        <v>4131</v>
      </c>
      <c r="Y33">
        <f t="shared" si="2"/>
        <v>4465</v>
      </c>
      <c r="Z33">
        <f t="shared" si="16"/>
        <v>4044</v>
      </c>
      <c r="AA33">
        <f t="shared" si="3"/>
        <v>4378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  <c r="AQ33">
        <f t="shared" si="17"/>
        <v>4684</v>
      </c>
      <c r="AR33">
        <f t="shared" si="9"/>
        <v>4684</v>
      </c>
      <c r="AS33">
        <f t="shared" si="18"/>
        <v>5031</v>
      </c>
      <c r="AT33">
        <f t="shared" si="10"/>
        <v>5031</v>
      </c>
      <c r="AU33">
        <f t="shared" si="19"/>
        <v>4792</v>
      </c>
      <c r="AV33">
        <f t="shared" si="11"/>
        <v>4792</v>
      </c>
      <c r="AX33">
        <f t="shared" si="20"/>
        <v>4784</v>
      </c>
      <c r="AY33">
        <f t="shared" si="21"/>
        <v>4784</v>
      </c>
      <c r="AZ33">
        <f t="shared" si="22"/>
        <v>5283</v>
      </c>
      <c r="BA33">
        <f t="shared" si="23"/>
        <v>5031</v>
      </c>
      <c r="BB33">
        <f t="shared" si="24"/>
        <v>5200</v>
      </c>
      <c r="BC33">
        <f t="shared" si="25"/>
        <v>5200</v>
      </c>
      <c r="BE33">
        <f>IF(K33&gt;=0.6, IF(R33&lt;0, R33+BF32, BF32-100), IF(K33&lt;=0.4, IF(S33&lt;0, S33+BF32, BF32-100), BF32))</f>
        <v>4400</v>
      </c>
      <c r="BF33">
        <f>IF(AND(K33&gt;=0.6, P33=1), BE33+100+ABS(R33), IF(AND(K33&lt;=0.4, P33=1), BE33+100+ABS(S33), BE33))</f>
        <v>4400</v>
      </c>
      <c r="BG33">
        <f>IF(K33&gt;=0.7, IF(R33&lt;0, R33+BH32, BH32-100), IF(K33&lt;=0.3, IF(S33&lt;0, S33+BH32, BH32-100), BH32))</f>
        <v>4665</v>
      </c>
      <c r="BH33">
        <f>IF(AND(K33&gt;=0.7, P33=1), BG33+100+ABS(R33), IF(AND(K33&lt;=0.3, P33=1), BG33+100+ABS(S33), BG33))</f>
        <v>4665</v>
      </c>
      <c r="BI33">
        <f>IF(K33&gt;=0.8, IF(R33&lt;0, R33+BJ32, BJ32-100), IF(K33&lt;=0.2, IF(S33&lt;0, S33+BJ32, BJ32-100), BJ32))</f>
        <v>5000</v>
      </c>
      <c r="BJ33">
        <f>IF(AND(K33&gt;=0.8, P33=1), BI33+100+ABS(R33), IF(AND(K33&lt;=0.2, P33=1), BI33+100+ABS(S33), BI33))</f>
        <v>5000</v>
      </c>
      <c r="BL33">
        <f>IF(L33&gt;=0.6, IF(R33&lt;0, R33+BM32, BM32-100), IF(L33&lt;=0.4, IF(S33&lt;0, S33+BM32, BM32-100), BM32))</f>
        <v>4278</v>
      </c>
      <c r="BM33">
        <f>IF(AND(L33&gt;=0.6, Q33=1), BL33+100+ABS(R33), IF(AND(L33&lt;=0.4, Q33=1), BL33+100+ABS(S33), BL33))</f>
        <v>4278</v>
      </c>
      <c r="BN33">
        <f>IF(L33&gt;=0.7, IF(R33&lt;0, R33+BO32, BO32-100), IF(L33&lt;=0.3, IF(S33&lt;0, S33+BO32, BO32-100), BO32))</f>
        <v>5035</v>
      </c>
      <c r="BO33">
        <f>IF(AND(L33&gt;=0.7, Q33=1), BN33+100+ABS(R33), IF(AND(L33&lt;=0.3, Q33=1), BN33+100+ABS(S33), BN33))</f>
        <v>5035</v>
      </c>
      <c r="BP33">
        <f>IF(L33&gt;=0.8, IF(R33&lt;0, R33+BQ32, BQ32-100), IF(L33&lt;=0.2, IF(S33&lt;0, S33+BQ32, BQ32-100), BQ32))</f>
        <v>4750</v>
      </c>
      <c r="BQ33">
        <f>IF(AND(L33&gt;=0.8, Q33=1), BP33+100+ABS(R33), IF(AND(L33&lt;=0.2, Q33=1), BP33+100+ABS(S33), BP33))</f>
        <v>4750</v>
      </c>
      <c r="BT33">
        <f>IF(N33=1, I33, 0)</f>
        <v>0</v>
      </c>
      <c r="BU33">
        <f t="shared" si="12"/>
        <v>0</v>
      </c>
      <c r="BW33">
        <f>IF(I33&gt;0.5, IF(R33&gt;0, BX32 - 100, BX32),  IF(S33&gt;0, BX32 - 100, BX32))</f>
        <v>7467</v>
      </c>
      <c r="BX33">
        <f>IF(AND(N33=1, I33&gt;0.5), IF(R33&gt;0, BW33+100+ABS(R33), BW33), IF(S33&gt;0, BW33+100+ABS(S33), BW33))</f>
        <v>7776</v>
      </c>
      <c r="BY33">
        <f>IF(J33&gt;0.5, IF(R33&gt;0, BZ32 - 100, BZ32),  IF(S33&gt;0, BZ32 - 100, BZ32))</f>
        <v>7324</v>
      </c>
      <c r="BZ33">
        <f>IF(AND(O33=1, J33&gt;0.5), IF(R33&gt;0, BY33+100+ABS(R33), BY33), IF(S33&gt;0, BY33+100+ABS(S33), BY33))</f>
        <v>7633</v>
      </c>
      <c r="CA33">
        <f>IF(K33&gt;0.5, IF(R33&gt;0, CB32 - 100, CB32),  IF(S33&gt;0, CB32 - 100, CB32))</f>
        <v>7238</v>
      </c>
      <c r="CB33">
        <f>IF(AND(P33=1, K33&gt;0.5), IF(R33&gt;0, CA33+100+ABS(R33), CA33), IF(S33&gt;0, CA33+100+ABS(S33), CA33))</f>
        <v>7238</v>
      </c>
      <c r="CC33">
        <f>IF(L33&gt;0.5, IF(R33&gt;0, CD32 - 100, CD32),  IF(S33&gt;0, CD32 - 100, CD32))</f>
        <v>7179</v>
      </c>
      <c r="CD33">
        <f>IF(AND(Q33=1, L33&gt;0.5), IF(R33&gt;0, CC33+100+ABS(R33), CC33), IF(S33&gt;0, CC33+100+ABS(S33), CC33))</f>
        <v>7179</v>
      </c>
    </row>
    <row r="34" spans="1:82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13"/>
        <v>4457</v>
      </c>
      <c r="U34">
        <f t="shared" si="0"/>
        <v>4457</v>
      </c>
      <c r="V34">
        <f t="shared" si="14"/>
        <v>4222</v>
      </c>
      <c r="W34">
        <f t="shared" si="1"/>
        <v>4222</v>
      </c>
      <c r="X34">
        <f t="shared" si="15"/>
        <v>4292</v>
      </c>
      <c r="Y34">
        <f t="shared" si="2"/>
        <v>4565</v>
      </c>
      <c r="Z34">
        <f t="shared" si="16"/>
        <v>4205</v>
      </c>
      <c r="AA34">
        <f t="shared" si="3"/>
        <v>4478</v>
      </c>
      <c r="AC34" s="9"/>
      <c r="AQ34">
        <f t="shared" si="17"/>
        <v>4584</v>
      </c>
      <c r="AR34">
        <f t="shared" si="9"/>
        <v>4584</v>
      </c>
      <c r="AS34">
        <f t="shared" si="18"/>
        <v>5031</v>
      </c>
      <c r="AT34">
        <f t="shared" si="10"/>
        <v>5031</v>
      </c>
      <c r="AU34">
        <f t="shared" si="19"/>
        <v>4792</v>
      </c>
      <c r="AV34">
        <f t="shared" si="11"/>
        <v>4792</v>
      </c>
      <c r="AX34">
        <f t="shared" si="20"/>
        <v>4584</v>
      </c>
      <c r="AY34">
        <f t="shared" si="21"/>
        <v>4584</v>
      </c>
      <c r="AZ34">
        <f t="shared" si="22"/>
        <v>5031</v>
      </c>
      <c r="BA34">
        <f t="shared" si="23"/>
        <v>5031</v>
      </c>
      <c r="BB34">
        <f t="shared" si="24"/>
        <v>5200</v>
      </c>
      <c r="BC34">
        <f t="shared" si="25"/>
        <v>5200</v>
      </c>
      <c r="BE34">
        <f>IF(K34&gt;=0.6, IF(R34&lt;0, R34+BF33, BF33-100), IF(K34&lt;=0.4, IF(S34&lt;0, S34+BF33, BF33-100), BF33))</f>
        <v>4227</v>
      </c>
      <c r="BF34">
        <f>IF(AND(K34&gt;=0.6, P34=1), BE34+100+ABS(R34), IF(AND(K34&lt;=0.4, P34=1), BE34+100+ABS(S34), BE34))</f>
        <v>4500</v>
      </c>
      <c r="BG34">
        <f>IF(K34&gt;=0.7, IF(R34&lt;0, R34+BH33, BH33-100), IF(K34&lt;=0.3, IF(S34&lt;0, S34+BH33, BH33-100), BH33))</f>
        <v>4492</v>
      </c>
      <c r="BH34">
        <f>IF(AND(K34&gt;=0.7, P34=1), BG34+100+ABS(R34), IF(AND(K34&lt;=0.3, P34=1), BG34+100+ABS(S34), BG34))</f>
        <v>4765</v>
      </c>
      <c r="BI34">
        <f>IF(K34&gt;=0.8, IF(R34&lt;0, R34+BJ33, BJ33-100), IF(K34&lt;=0.2, IF(S34&lt;0, S34+BJ33, BJ33-100), BJ33))</f>
        <v>5000</v>
      </c>
      <c r="BJ34">
        <f>IF(AND(K34&gt;=0.8, P34=1), BI34+100+ABS(R34), IF(AND(K34&lt;=0.2, P34=1), BI34+100+ABS(S34), BI34))</f>
        <v>5000</v>
      </c>
      <c r="BL34">
        <f>IF(L34&gt;=0.6, IF(R34&lt;0, R34+BM33, BM33-100), IF(L34&lt;=0.4, IF(S34&lt;0, S34+BM33, BM33-100), BM33))</f>
        <v>4105</v>
      </c>
      <c r="BM34">
        <f>IF(AND(L34&gt;=0.6, Q34=1), BL34+100+ABS(R34), IF(AND(L34&lt;=0.4, Q34=1), BL34+100+ABS(S34), BL34))</f>
        <v>4378</v>
      </c>
      <c r="BN34">
        <f>IF(L34&gt;=0.7, IF(R34&lt;0, R34+BO33, BO33-100), IF(L34&lt;=0.3, IF(S34&lt;0, S34+BO33, BO33-100), BO33))</f>
        <v>5035</v>
      </c>
      <c r="BO34">
        <f>IF(AND(L34&gt;=0.7, Q34=1), BN34+100+ABS(R34), IF(AND(L34&lt;=0.3, Q34=1), BN34+100+ABS(S34), BN34))</f>
        <v>5035</v>
      </c>
      <c r="BP34">
        <f>IF(L34&gt;=0.8, IF(R34&lt;0, R34+BQ33, BQ33-100), IF(L34&lt;=0.2, IF(S34&lt;0, S34+BQ33, BQ33-100), BQ33))</f>
        <v>4750</v>
      </c>
      <c r="BQ34">
        <f>IF(AND(L34&gt;=0.8, Q34=1), BP34+100+ABS(R34), IF(AND(L34&lt;=0.2, Q34=1), BP34+100+ABS(S34), BP34))</f>
        <v>4750</v>
      </c>
      <c r="BT34">
        <f>IF(N34=1, I34, 0)</f>
        <v>0</v>
      </c>
      <c r="BU34">
        <f t="shared" si="12"/>
        <v>0</v>
      </c>
      <c r="BW34">
        <f>IF(I34&gt;0.5, IF(R34&gt;0, BX33 - 100, BX33),  IF(S34&gt;0, BX33 - 100, BX33))</f>
        <v>7676</v>
      </c>
      <c r="BX34">
        <f>IF(AND(N34=1, I34&gt;0.5), IF(R34&gt;0, BW34+100+ABS(R34), BW34), IF(S34&gt;0, BW34+100+ABS(S34), BW34))</f>
        <v>7939</v>
      </c>
      <c r="BY34">
        <f>IF(J34&gt;0.5, IF(R34&gt;0, BZ33 - 100, BZ33),  IF(S34&gt;0, BZ33 - 100, BZ33))</f>
        <v>7533</v>
      </c>
      <c r="BZ34">
        <f>IF(AND(O34=1, J34&gt;0.5), IF(R34&gt;0, BY34+100+ABS(R34), BY34), IF(S34&gt;0, BY34+100+ABS(S34), BY34))</f>
        <v>7796</v>
      </c>
      <c r="CA34">
        <f>IF(K34&gt;0.5, IF(R34&gt;0, CB33 - 100, CB33),  IF(S34&gt;0, CB33 - 100, CB33))</f>
        <v>7238</v>
      </c>
      <c r="CB34">
        <f>IF(AND(P34=1, K34&gt;0.5), IF(R34&gt;0, CA34+100+ABS(R34), CA34), IF(S34&gt;0, CA34+100+ABS(S34), CA34))</f>
        <v>7238</v>
      </c>
      <c r="CC34">
        <f>IF(L34&gt;0.5, IF(R34&gt;0, CD33 - 100, CD33),  IF(S34&gt;0, CD33 - 100, CD33))</f>
        <v>7179</v>
      </c>
      <c r="CD34">
        <f>IF(AND(Q34=1, L34&gt;0.5), IF(R34&gt;0, CC34+100+ABS(R34), CC34), IF(S34&gt;0, CC34+100+ABS(S34), CC34))</f>
        <v>7179</v>
      </c>
    </row>
    <row r="35" spans="1:82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13"/>
        <v>4340</v>
      </c>
      <c r="U35">
        <f t="shared" si="0"/>
        <v>4340</v>
      </c>
      <c r="V35">
        <f t="shared" si="14"/>
        <v>4105</v>
      </c>
      <c r="W35">
        <f t="shared" si="1"/>
        <v>4105</v>
      </c>
      <c r="X35">
        <f t="shared" si="15"/>
        <v>4448</v>
      </c>
      <c r="Y35">
        <f t="shared" si="2"/>
        <v>4448</v>
      </c>
      <c r="Z35">
        <f t="shared" si="16"/>
        <v>4361</v>
      </c>
      <c r="AA35">
        <f t="shared" si="3"/>
        <v>4361</v>
      </c>
      <c r="AC35" s="3"/>
      <c r="AQ35">
        <f t="shared" si="17"/>
        <v>4584</v>
      </c>
      <c r="AR35">
        <f t="shared" si="9"/>
        <v>4584</v>
      </c>
      <c r="AS35">
        <f t="shared" si="18"/>
        <v>5031</v>
      </c>
      <c r="AT35">
        <f t="shared" si="10"/>
        <v>5031</v>
      </c>
      <c r="AU35">
        <f t="shared" si="19"/>
        <v>4792</v>
      </c>
      <c r="AV35">
        <f t="shared" si="11"/>
        <v>4792</v>
      </c>
      <c r="AX35">
        <f t="shared" si="20"/>
        <v>4467</v>
      </c>
      <c r="AY35">
        <f t="shared" si="21"/>
        <v>4467</v>
      </c>
      <c r="AZ35">
        <f t="shared" si="22"/>
        <v>5031</v>
      </c>
      <c r="BA35">
        <f t="shared" si="23"/>
        <v>5031</v>
      </c>
      <c r="BB35">
        <f t="shared" si="24"/>
        <v>5200</v>
      </c>
      <c r="BC35">
        <f t="shared" si="25"/>
        <v>5200</v>
      </c>
      <c r="BE35">
        <f>IF(K35&gt;=0.6, IF(R35&lt;0, R35+BF34, BF34-100), IF(K35&lt;=0.4, IF(S35&lt;0, S35+BF34, BF34-100), BF34))</f>
        <v>4383</v>
      </c>
      <c r="BF35">
        <f>IF(AND(K35&gt;=0.6, P35=1), BE35+100+ABS(R35), IF(AND(K35&lt;=0.4, P35=1), BE35+100+ABS(S35), BE35))</f>
        <v>4383</v>
      </c>
      <c r="BG35">
        <f>IF(K35&gt;=0.7, IF(R35&lt;0, R35+BH34, BH34-100), IF(K35&lt;=0.3, IF(S35&lt;0, S35+BH34, BH34-100), BH34))</f>
        <v>4765</v>
      </c>
      <c r="BH35">
        <f>IF(AND(K35&gt;=0.7, P35=1), BG35+100+ABS(R35), IF(AND(K35&lt;=0.3, P35=1), BG35+100+ABS(S35), BG35))</f>
        <v>4765</v>
      </c>
      <c r="BI35">
        <f>IF(K35&gt;=0.8, IF(R35&lt;0, R35+BJ34, BJ34-100), IF(K35&lt;=0.2, IF(S35&lt;0, S35+BJ34, BJ34-100), BJ34))</f>
        <v>5000</v>
      </c>
      <c r="BJ35">
        <f>IF(AND(K35&gt;=0.8, P35=1), BI35+100+ABS(R35), IF(AND(K35&lt;=0.2, P35=1), BI35+100+ABS(S35), BI35))</f>
        <v>5000</v>
      </c>
      <c r="BL35">
        <f>IF(L35&gt;=0.6, IF(R35&lt;0, R35+BM34, BM34-100), IF(L35&lt;=0.4, IF(S35&lt;0, S35+BM34, BM34-100), BM34))</f>
        <v>4261</v>
      </c>
      <c r="BM35">
        <f>IF(AND(L35&gt;=0.6, Q35=1), BL35+100+ABS(R35), IF(AND(L35&lt;=0.4, Q35=1), BL35+100+ABS(S35), BL35))</f>
        <v>4261</v>
      </c>
      <c r="BN35">
        <f>IF(L35&gt;=0.7, IF(R35&lt;0, R35+BO34, BO34-100), IF(L35&lt;=0.3, IF(S35&lt;0, S35+BO34, BO34-100), BO34))</f>
        <v>5035</v>
      </c>
      <c r="BO35">
        <f>IF(AND(L35&gt;=0.7, Q35=1), BN35+100+ABS(R35), IF(AND(L35&lt;=0.3, Q35=1), BN35+100+ABS(S35), BN35))</f>
        <v>5035</v>
      </c>
      <c r="BP35">
        <f>IF(L35&gt;=0.8, IF(R35&lt;0, R35+BQ34, BQ34-100), IF(L35&lt;=0.2, IF(S35&lt;0, S35+BQ34, BQ34-100), BQ34))</f>
        <v>4750</v>
      </c>
      <c r="BQ35">
        <f>IF(AND(L35&gt;=0.8, Q35=1), BP35+100+ABS(R35), IF(AND(L35&lt;=0.2, Q35=1), BP35+100+ABS(S35), BP35))</f>
        <v>4750</v>
      </c>
      <c r="BT35">
        <f>IF(N35=1, I35, 0)</f>
        <v>0</v>
      </c>
      <c r="BU35">
        <f t="shared" si="12"/>
        <v>0</v>
      </c>
      <c r="BW35">
        <f>IF(I35&gt;0.5, IF(R35&gt;0, BX34 - 100, BX34),  IF(S35&gt;0, BX34 - 100, BX34))</f>
        <v>7939</v>
      </c>
      <c r="BX35">
        <f>IF(AND(N35=1, I35&gt;0.5), IF(R35&gt;0, BW35+100+ABS(R35), BW35), IF(S35&gt;0, BW35+100+ABS(S35), BW35))</f>
        <v>8146</v>
      </c>
      <c r="BY35">
        <f>IF(J35&gt;0.5, IF(R35&gt;0, BZ34 - 100, BZ34),  IF(S35&gt;0, BZ34 - 100, BZ34))</f>
        <v>7796</v>
      </c>
      <c r="BZ35">
        <f>IF(AND(O35=1, J35&gt;0.5), IF(R35&gt;0, BY35+100+ABS(R35), BY35), IF(S35&gt;0, BY35+100+ABS(S35), BY35))</f>
        <v>8003</v>
      </c>
      <c r="CA35">
        <f>IF(K35&gt;0.5, IF(R35&gt;0, CB34 - 100, CB34),  IF(S35&gt;0, CB34 - 100, CB34))</f>
        <v>7238</v>
      </c>
      <c r="CB35">
        <f>IF(AND(P35=1, K35&gt;0.5), IF(R35&gt;0, CA35+100+ABS(R35), CA35), IF(S35&gt;0, CA35+100+ABS(S35), CA35))</f>
        <v>7445</v>
      </c>
      <c r="CC35">
        <f>IF(L35&gt;0.5, IF(R35&gt;0, CD34 - 100, CD34),  IF(S35&gt;0, CD34 - 100, CD34))</f>
        <v>7179</v>
      </c>
      <c r="CD35">
        <f>IF(AND(Q35=1, L35&gt;0.5), IF(R35&gt;0, CC35+100+ABS(R35), CC35), IF(S35&gt;0, CC35+100+ABS(S35), CC35))</f>
        <v>7386</v>
      </c>
    </row>
    <row r="36" spans="1:82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13"/>
        <v>4120</v>
      </c>
      <c r="U36">
        <f t="shared" si="0"/>
        <v>4440</v>
      </c>
      <c r="V36">
        <f t="shared" si="14"/>
        <v>3885</v>
      </c>
      <c r="W36">
        <f t="shared" si="1"/>
        <v>4205</v>
      </c>
      <c r="X36">
        <f t="shared" si="15"/>
        <v>4228</v>
      </c>
      <c r="Y36">
        <f t="shared" si="2"/>
        <v>4548</v>
      </c>
      <c r="Z36">
        <f t="shared" si="16"/>
        <v>4141</v>
      </c>
      <c r="AA36">
        <f t="shared" si="3"/>
        <v>4461</v>
      </c>
      <c r="AC36" s="3"/>
      <c r="AD36" s="14" t="s">
        <v>130</v>
      </c>
      <c r="AE36" s="14" t="s">
        <v>129</v>
      </c>
      <c r="AF36" s="14" t="s">
        <v>131</v>
      </c>
      <c r="AG36" s="14" t="s">
        <v>132</v>
      </c>
      <c r="AH36" s="14" t="s">
        <v>133</v>
      </c>
      <c r="AI36" s="14" t="s">
        <v>134</v>
      </c>
      <c r="AJ36" s="14" t="s">
        <v>135</v>
      </c>
      <c r="AK36" s="14" t="s">
        <v>136</v>
      </c>
      <c r="AQ36">
        <f t="shared" si="17"/>
        <v>4584</v>
      </c>
      <c r="AR36">
        <f t="shared" si="9"/>
        <v>4584</v>
      </c>
      <c r="AS36">
        <f t="shared" si="18"/>
        <v>5031</v>
      </c>
      <c r="AT36">
        <f t="shared" si="10"/>
        <v>5031</v>
      </c>
      <c r="AU36">
        <f t="shared" si="19"/>
        <v>4792</v>
      </c>
      <c r="AV36">
        <f t="shared" si="11"/>
        <v>4792</v>
      </c>
      <c r="AX36">
        <f t="shared" si="20"/>
        <v>4364</v>
      </c>
      <c r="AY36">
        <f t="shared" si="21"/>
        <v>4684</v>
      </c>
      <c r="AZ36">
        <f t="shared" si="22"/>
        <v>5031</v>
      </c>
      <c r="BA36">
        <f t="shared" si="23"/>
        <v>5031</v>
      </c>
      <c r="BB36">
        <f t="shared" si="24"/>
        <v>5200</v>
      </c>
      <c r="BC36">
        <f t="shared" si="25"/>
        <v>5200</v>
      </c>
      <c r="BE36">
        <f>IF(K36&gt;=0.6, IF(R36&lt;0, R36+BF35, BF35-100), IF(K36&lt;=0.4, IF(S36&lt;0, S36+BF35, BF35-100), BF35))</f>
        <v>4163</v>
      </c>
      <c r="BF36">
        <f>IF(AND(K36&gt;=0.6, P36=1), BE36+100+ABS(R36), IF(AND(K36&lt;=0.4, P36=1), BE36+100+ABS(S36), BE36))</f>
        <v>4483</v>
      </c>
      <c r="BG36">
        <f>IF(K36&gt;=0.7, IF(R36&lt;0, R36+BH35, BH35-100), IF(K36&lt;=0.3, IF(S36&lt;0, S36+BH35, BH35-100), BH35))</f>
        <v>4765</v>
      </c>
      <c r="BH36">
        <f>IF(AND(K36&gt;=0.7, P36=1), BG36+100+ABS(R36), IF(AND(K36&lt;=0.3, P36=1), BG36+100+ABS(S36), BG36))</f>
        <v>4765</v>
      </c>
      <c r="BI36">
        <f>IF(K36&gt;=0.8, IF(R36&lt;0, R36+BJ35, BJ35-100), IF(K36&lt;=0.2, IF(S36&lt;0, S36+BJ35, BJ35-100), BJ35))</f>
        <v>5000</v>
      </c>
      <c r="BJ36">
        <f>IF(AND(K36&gt;=0.8, P36=1), BI36+100+ABS(R36), IF(AND(K36&lt;=0.2, P36=1), BI36+100+ABS(S36), BI36))</f>
        <v>5000</v>
      </c>
      <c r="BL36">
        <f>IF(L36&gt;=0.6, IF(R36&lt;0, R36+BM35, BM35-100), IF(L36&lt;=0.4, IF(S36&lt;0, S36+BM35, BM35-100), BM35))</f>
        <v>4041</v>
      </c>
      <c r="BM36">
        <f>IF(AND(L36&gt;=0.6, Q36=1), BL36+100+ABS(R36), IF(AND(L36&lt;=0.4, Q36=1), BL36+100+ABS(S36), BL36))</f>
        <v>4361</v>
      </c>
      <c r="BN36">
        <f>IF(L36&gt;=0.7, IF(R36&lt;0, R36+BO35, BO35-100), IF(L36&lt;=0.3, IF(S36&lt;0, S36+BO35, BO35-100), BO35))</f>
        <v>4815</v>
      </c>
      <c r="BO36">
        <f>IF(AND(L36&gt;=0.7, Q36=1), BN36+100+ABS(R36), IF(AND(L36&lt;=0.3, Q36=1), BN36+100+ABS(S36), BN36))</f>
        <v>5135</v>
      </c>
      <c r="BP36">
        <f>IF(L36&gt;=0.8, IF(R36&lt;0, R36+BQ35, BQ35-100), IF(L36&lt;=0.2, IF(S36&lt;0, S36+BQ35, BQ35-100), BQ35))</f>
        <v>4750</v>
      </c>
      <c r="BQ36">
        <f>IF(AND(L36&gt;=0.8, Q36=1), BP36+100+ABS(R36), IF(AND(L36&lt;=0.2, Q36=1), BP36+100+ABS(S36), BP36))</f>
        <v>4750</v>
      </c>
      <c r="BT36">
        <f>IF(N36=1, I36, 0)</f>
        <v>0.51142537600000004</v>
      </c>
      <c r="BU36">
        <f t="shared" si="12"/>
        <v>0.51142537600000004</v>
      </c>
      <c r="BW36">
        <f>IF(I36&gt;0.5, IF(R36&gt;0, BX35 - 100, BX35),  IF(S36&gt;0, BX35 - 100, BX35))</f>
        <v>8146</v>
      </c>
      <c r="BX36">
        <f>IF(AND(N36=1, I36&gt;0.5), IF(R36&gt;0, BW36+100+ABS(R36), BW36), IF(S36&gt;0, BW36+100+ABS(S36), BW36))</f>
        <v>8146</v>
      </c>
      <c r="BY36">
        <f>IF(J36&gt;0.5, IF(R36&gt;0, BZ35 - 100, BZ35),  IF(S36&gt;0, BZ35 - 100, BZ35))</f>
        <v>8003</v>
      </c>
      <c r="BZ36">
        <f>IF(AND(O36=1, J36&gt;0.5), IF(R36&gt;0, BY36+100+ABS(R36), BY36), IF(S36&gt;0, BY36+100+ABS(S36), BY36))</f>
        <v>8003</v>
      </c>
      <c r="CA36">
        <f>IF(K36&gt;0.5, IF(R36&gt;0, CB35 - 100, CB35),  IF(S36&gt;0, CB35 - 100, CB35))</f>
        <v>7445</v>
      </c>
      <c r="CB36">
        <f>IF(AND(P36=1, K36&gt;0.5), IF(R36&gt;0, CA36+100+ABS(R36), CA36), IF(S36&gt;0, CA36+100+ABS(S36), CA36))</f>
        <v>7445</v>
      </c>
      <c r="CC36">
        <f>IF(L36&gt;0.5, IF(R36&gt;0, CD35 - 100, CD35),  IF(S36&gt;0, CD35 - 100, CD35))</f>
        <v>7386</v>
      </c>
      <c r="CD36">
        <f>IF(AND(Q36=1, L36&gt;0.5), IF(R36&gt;0, CC36+100+ABS(R36), CC36), IF(S36&gt;0, CC36+100+ABS(S36), CC36))</f>
        <v>7386</v>
      </c>
    </row>
    <row r="37" spans="1:82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13"/>
        <v>4297</v>
      </c>
      <c r="U37">
        <f t="shared" si="0"/>
        <v>4540</v>
      </c>
      <c r="V37">
        <f t="shared" si="14"/>
        <v>4062</v>
      </c>
      <c r="W37">
        <f t="shared" si="1"/>
        <v>4305</v>
      </c>
      <c r="X37">
        <f t="shared" si="15"/>
        <v>4448</v>
      </c>
      <c r="Y37">
        <f t="shared" si="2"/>
        <v>4448</v>
      </c>
      <c r="Z37">
        <f t="shared" si="16"/>
        <v>4318</v>
      </c>
      <c r="AA37">
        <f t="shared" si="3"/>
        <v>4561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  <c r="AQ37">
        <f t="shared" si="17"/>
        <v>4441</v>
      </c>
      <c r="AR37">
        <f t="shared" si="9"/>
        <v>4684</v>
      </c>
      <c r="AS37">
        <f t="shared" si="18"/>
        <v>4888</v>
      </c>
      <c r="AT37">
        <f t="shared" si="10"/>
        <v>5131</v>
      </c>
      <c r="AU37">
        <f t="shared" si="19"/>
        <v>4649</v>
      </c>
      <c r="AV37">
        <f t="shared" si="11"/>
        <v>4892</v>
      </c>
      <c r="AX37">
        <f t="shared" si="20"/>
        <v>4441</v>
      </c>
      <c r="AY37">
        <f t="shared" si="21"/>
        <v>4684</v>
      </c>
      <c r="AZ37">
        <f t="shared" si="22"/>
        <v>5031</v>
      </c>
      <c r="BA37">
        <f t="shared" si="23"/>
        <v>4888</v>
      </c>
      <c r="BB37">
        <f t="shared" si="24"/>
        <v>5200</v>
      </c>
      <c r="BC37">
        <f t="shared" si="25"/>
        <v>5200</v>
      </c>
      <c r="BE37">
        <f>IF(K37&gt;=0.6, IF(R37&lt;0, R37+BF36, BF36-100), IF(K37&lt;=0.4, IF(S37&lt;0, S37+BF36, BF36-100), BF36))</f>
        <v>4383</v>
      </c>
      <c r="BF37">
        <f>IF(AND(K37&gt;=0.6, P37=1), BE37+100+ABS(R37), IF(AND(K37&lt;=0.4, P37=1), BE37+100+ABS(S37), BE37))</f>
        <v>4383</v>
      </c>
      <c r="BG37">
        <f>IF(K37&gt;=0.7, IF(R37&lt;0, R37+BH36, BH36-100), IF(K37&lt;=0.3, IF(S37&lt;0, S37+BH36, BH36-100), BH36))</f>
        <v>4665</v>
      </c>
      <c r="BH37">
        <f>IF(AND(K37&gt;=0.7, P37=1), BG37+100+ABS(R37), IF(AND(K37&lt;=0.3, P37=1), BG37+100+ABS(S37), BG37))</f>
        <v>4665</v>
      </c>
      <c r="BI37">
        <f>IF(K37&gt;=0.8, IF(R37&lt;0, R37+BJ36, BJ36-100), IF(K37&lt;=0.2, IF(S37&lt;0, S37+BJ36, BJ36-100), BJ36))</f>
        <v>5000</v>
      </c>
      <c r="BJ37">
        <f>IF(AND(K37&gt;=0.8, P37=1), BI37+100+ABS(R37), IF(AND(K37&lt;=0.2, P37=1), BI37+100+ABS(S37), BI37))</f>
        <v>5000</v>
      </c>
      <c r="BL37">
        <f>IF(L37&gt;=0.6, IF(R37&lt;0, R37+BM36, BM36-100), IF(L37&lt;=0.4, IF(S37&lt;0, S37+BM36, BM36-100), BM36))</f>
        <v>4361</v>
      </c>
      <c r="BM37">
        <f>IF(AND(L37&gt;=0.6, Q37=1), BL37+100+ABS(R37), IF(AND(L37&lt;=0.4, Q37=1), BL37+100+ABS(S37), BL37))</f>
        <v>4361</v>
      </c>
      <c r="BN37">
        <f>IF(L37&gt;=0.7, IF(R37&lt;0, R37+BO36, BO36-100), IF(L37&lt;=0.3, IF(S37&lt;0, S37+BO36, BO36-100), BO36))</f>
        <v>5135</v>
      </c>
      <c r="BO37">
        <f>IF(AND(L37&gt;=0.7, Q37=1), BN37+100+ABS(R37), IF(AND(L37&lt;=0.3, Q37=1), BN37+100+ABS(S37), BN37))</f>
        <v>5135</v>
      </c>
      <c r="BP37">
        <f>IF(L37&gt;=0.8, IF(R37&lt;0, R37+BQ36, BQ36-100), IF(L37&lt;=0.2, IF(S37&lt;0, S37+BQ36, BQ36-100), BQ36))</f>
        <v>4750</v>
      </c>
      <c r="BQ37">
        <f>IF(AND(L37&gt;=0.8, Q37=1), BP37+100+ABS(R37), IF(AND(L37&lt;=0.2, Q37=1), BP37+100+ABS(S37), BP37))</f>
        <v>4750</v>
      </c>
      <c r="BT37">
        <f>IF(N37=1, I37, 0)</f>
        <v>0.87452209000000003</v>
      </c>
      <c r="BU37">
        <f t="shared" si="12"/>
        <v>0.87452209000000003</v>
      </c>
      <c r="BW37">
        <f>IF(I37&gt;0.5, IF(R37&gt;0, BX36 - 100, BX36),  IF(S37&gt;0, BX36 - 100, BX36))</f>
        <v>8146</v>
      </c>
      <c r="BX37">
        <f>IF(AND(N37=1, I37&gt;0.5), IF(R37&gt;0, BW37+100+ABS(R37), BW37), IF(S37&gt;0, BW37+100+ABS(S37), BW37))</f>
        <v>8146</v>
      </c>
      <c r="BY37">
        <f>IF(J37&gt;0.5, IF(R37&gt;0, BZ36 - 100, BZ36),  IF(S37&gt;0, BZ36 - 100, BZ36))</f>
        <v>8003</v>
      </c>
      <c r="BZ37">
        <f>IF(AND(O37=1, J37&gt;0.5), IF(R37&gt;0, BY37+100+ABS(R37), BY37), IF(S37&gt;0, BY37+100+ABS(S37), BY37))</f>
        <v>8003</v>
      </c>
      <c r="CA37">
        <f>IF(K37&gt;0.5, IF(R37&gt;0, CB36 - 100, CB36),  IF(S37&gt;0, CB36 - 100, CB36))</f>
        <v>7345</v>
      </c>
      <c r="CB37">
        <f>IF(AND(P37=1, K37&gt;0.5), IF(R37&gt;0, CA37+100+ABS(R37), CA37), IF(S37&gt;0, CA37+100+ABS(S37), CA37))</f>
        <v>7578</v>
      </c>
      <c r="CC37">
        <f>IF(L37&gt;0.5, IF(R37&gt;0, CD36 - 100, CD36),  IF(S37&gt;0, CD36 - 100, CD36))</f>
        <v>7386</v>
      </c>
      <c r="CD37">
        <f>IF(AND(Q37=1, L37&gt;0.5), IF(R37&gt;0, CC37+100+ABS(R37), CC37), IF(S37&gt;0, CC37+100+ABS(S37), CC37))</f>
        <v>7386</v>
      </c>
    </row>
    <row r="38" spans="1:82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13"/>
        <v>4285</v>
      </c>
      <c r="U38">
        <f t="shared" si="0"/>
        <v>4285</v>
      </c>
      <c r="V38">
        <f t="shared" si="14"/>
        <v>4050</v>
      </c>
      <c r="W38">
        <f t="shared" si="1"/>
        <v>4050</v>
      </c>
      <c r="X38">
        <f t="shared" si="15"/>
        <v>4193</v>
      </c>
      <c r="Y38">
        <f t="shared" si="2"/>
        <v>4193</v>
      </c>
      <c r="Z38">
        <f t="shared" si="16"/>
        <v>4306</v>
      </c>
      <c r="AA38">
        <f t="shared" si="3"/>
        <v>4306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  <c r="AQ38">
        <f t="shared" si="17"/>
        <v>4429</v>
      </c>
      <c r="AR38">
        <f t="shared" si="9"/>
        <v>4429</v>
      </c>
      <c r="AS38">
        <f t="shared" si="18"/>
        <v>5131</v>
      </c>
      <c r="AT38">
        <f t="shared" si="10"/>
        <v>5131</v>
      </c>
      <c r="AU38">
        <f t="shared" si="19"/>
        <v>4892</v>
      </c>
      <c r="AV38">
        <f t="shared" si="11"/>
        <v>4892</v>
      </c>
      <c r="AX38">
        <f t="shared" si="20"/>
        <v>4684</v>
      </c>
      <c r="AY38">
        <f t="shared" si="21"/>
        <v>4684</v>
      </c>
      <c r="AZ38">
        <f t="shared" si="22"/>
        <v>4888</v>
      </c>
      <c r="BA38">
        <f t="shared" si="23"/>
        <v>5131</v>
      </c>
      <c r="BB38">
        <f t="shared" si="24"/>
        <v>5200</v>
      </c>
      <c r="BC38">
        <f t="shared" si="25"/>
        <v>5200</v>
      </c>
      <c r="BE38">
        <f>IF(K38&gt;=0.6, IF(R38&lt;0, R38+BF37, BF37-100), IF(K38&lt;=0.4, IF(S38&lt;0, S38+BF37, BF37-100), BF37))</f>
        <v>4383</v>
      </c>
      <c r="BF38">
        <f>IF(AND(K38&gt;=0.6, P38=1), BE38+100+ABS(R38), IF(AND(K38&lt;=0.4, P38=1), BE38+100+ABS(S38), BE38))</f>
        <v>4383</v>
      </c>
      <c r="BG38">
        <f>IF(K38&gt;=0.7, IF(R38&lt;0, R38+BH37, BH37-100), IF(K38&lt;=0.3, IF(S38&lt;0, S38+BH37, BH37-100), BH37))</f>
        <v>4665</v>
      </c>
      <c r="BH38">
        <f>IF(AND(K38&gt;=0.7, P38=1), BG38+100+ABS(R38), IF(AND(K38&lt;=0.3, P38=1), BG38+100+ABS(S38), BG38))</f>
        <v>4665</v>
      </c>
      <c r="BI38">
        <f>IF(K38&gt;=0.8, IF(R38&lt;0, R38+BJ37, BJ37-100), IF(K38&lt;=0.2, IF(S38&lt;0, S38+BJ37, BJ37-100), BJ37))</f>
        <v>5000</v>
      </c>
      <c r="BJ38">
        <f>IF(AND(K38&gt;=0.8, P38=1), BI38+100+ABS(R38), IF(AND(K38&lt;=0.2, P38=1), BI38+100+ABS(S38), BI38))</f>
        <v>5000</v>
      </c>
      <c r="BL38">
        <f>IF(L38&gt;=0.6, IF(R38&lt;0, R38+BM37, BM37-100), IF(L38&lt;=0.4, IF(S38&lt;0, S38+BM37, BM37-100), BM37))</f>
        <v>4106</v>
      </c>
      <c r="BM38">
        <f>IF(AND(L38&gt;=0.6, Q38=1), BL38+100+ABS(R38), IF(AND(L38&lt;=0.4, Q38=1), BL38+100+ABS(S38), BL38))</f>
        <v>4106</v>
      </c>
      <c r="BN38">
        <f>IF(L38&gt;=0.7, IF(R38&lt;0, R38+BO37, BO37-100), IF(L38&lt;=0.3, IF(S38&lt;0, S38+BO37, BO37-100), BO37))</f>
        <v>5135</v>
      </c>
      <c r="BO38">
        <f>IF(AND(L38&gt;=0.7, Q38=1), BN38+100+ABS(R38), IF(AND(L38&lt;=0.3, Q38=1), BN38+100+ABS(S38), BN38))</f>
        <v>5135</v>
      </c>
      <c r="BP38">
        <f>IF(L38&gt;=0.8, IF(R38&lt;0, R38+BQ37, BQ37-100), IF(L38&lt;=0.2, IF(S38&lt;0, S38+BQ37, BQ37-100), BQ37))</f>
        <v>4750</v>
      </c>
      <c r="BQ38">
        <f>IF(AND(L38&gt;=0.8, Q38=1), BP38+100+ABS(R38), IF(AND(L38&lt;=0.2, Q38=1), BP38+100+ABS(S38), BP38))</f>
        <v>4750</v>
      </c>
      <c r="BT38">
        <f>IF(N38=1, I38, 0)</f>
        <v>0</v>
      </c>
      <c r="BU38">
        <f t="shared" si="12"/>
        <v>0</v>
      </c>
      <c r="BW38">
        <f>IF(I38&gt;0.5, IF(R38&gt;0, BX37 - 100, BX37),  IF(S38&gt;0, BX37 - 100, BX37))</f>
        <v>8146</v>
      </c>
      <c r="BX38">
        <f>IF(AND(N38=1, I38&gt;0.5), IF(R38&gt;0, BW38+100+ABS(R38), BW38), IF(S38&gt;0, BW38+100+ABS(S38), BW38))</f>
        <v>8481</v>
      </c>
      <c r="BY38">
        <f>IF(J38&gt;0.5, IF(R38&gt;0, BZ37 - 100, BZ37),  IF(S38&gt;0, BZ37 - 100, BZ37))</f>
        <v>8003</v>
      </c>
      <c r="BZ38">
        <f>IF(AND(O38=1, J38&gt;0.5), IF(R38&gt;0, BY38+100+ABS(R38), BY38), IF(S38&gt;0, BY38+100+ABS(S38), BY38))</f>
        <v>8338</v>
      </c>
      <c r="CA38">
        <f>IF(K38&gt;0.5, IF(R38&gt;0, CB37 - 100, CB37),  IF(S38&gt;0, CB37 - 100, CB37))</f>
        <v>7578</v>
      </c>
      <c r="CB38">
        <f>IF(AND(P38=1, K38&gt;0.5), IF(R38&gt;0, CA38+100+ABS(R38), CA38), IF(S38&gt;0, CA38+100+ABS(S38), CA38))</f>
        <v>7913</v>
      </c>
      <c r="CC38">
        <f>IF(L38&gt;0.5, IF(R38&gt;0, CD37 - 100, CD37),  IF(S38&gt;0, CD37 - 100, CD37))</f>
        <v>7386</v>
      </c>
      <c r="CD38">
        <f>IF(AND(Q38=1, L38&gt;0.5), IF(R38&gt;0, CC38+100+ABS(R38), CC38), IF(S38&gt;0, CC38+100+ABS(S38), CC38))</f>
        <v>7721</v>
      </c>
    </row>
    <row r="39" spans="1:82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13"/>
        <v>3845</v>
      </c>
      <c r="U39">
        <f t="shared" si="0"/>
        <v>3845</v>
      </c>
      <c r="V39">
        <f t="shared" si="14"/>
        <v>3610</v>
      </c>
      <c r="W39">
        <f t="shared" si="1"/>
        <v>3610</v>
      </c>
      <c r="X39">
        <f t="shared" si="15"/>
        <v>3753</v>
      </c>
      <c r="Y39">
        <f t="shared" si="2"/>
        <v>3753</v>
      </c>
      <c r="Z39">
        <f t="shared" si="16"/>
        <v>3866</v>
      </c>
      <c r="AA39">
        <f t="shared" si="3"/>
        <v>3866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  <c r="AQ39">
        <f t="shared" si="17"/>
        <v>3989</v>
      </c>
      <c r="AR39">
        <f t="shared" si="9"/>
        <v>3989</v>
      </c>
      <c r="AS39">
        <f t="shared" si="18"/>
        <v>4691</v>
      </c>
      <c r="AT39">
        <f t="shared" si="10"/>
        <v>4691</v>
      </c>
      <c r="AU39">
        <f t="shared" si="19"/>
        <v>4452</v>
      </c>
      <c r="AV39">
        <f t="shared" si="11"/>
        <v>4452</v>
      </c>
      <c r="AX39">
        <f t="shared" si="20"/>
        <v>3989</v>
      </c>
      <c r="AY39">
        <f t="shared" si="21"/>
        <v>3989</v>
      </c>
      <c r="AZ39">
        <f t="shared" si="22"/>
        <v>4691</v>
      </c>
      <c r="BA39">
        <f t="shared" si="23"/>
        <v>4691</v>
      </c>
      <c r="BB39">
        <f t="shared" si="24"/>
        <v>5200</v>
      </c>
      <c r="BC39">
        <f t="shared" si="25"/>
        <v>5200</v>
      </c>
      <c r="BE39">
        <f>IF(K39&gt;=0.6, IF(R39&lt;0, R39+BF38, BF38-100), IF(K39&lt;=0.4, IF(S39&lt;0, S39+BF38, BF38-100), BF38))</f>
        <v>3943</v>
      </c>
      <c r="BF39">
        <f>IF(AND(K39&gt;=0.6, P39=1), BE39+100+ABS(R39), IF(AND(K39&lt;=0.4, P39=1), BE39+100+ABS(S39), BE39))</f>
        <v>3943</v>
      </c>
      <c r="BG39">
        <f>IF(K39&gt;=0.7, IF(R39&lt;0, R39+BH38, BH38-100), IF(K39&lt;=0.3, IF(S39&lt;0, S39+BH38, BH38-100), BH38))</f>
        <v>4225</v>
      </c>
      <c r="BH39">
        <f>IF(AND(K39&gt;=0.7, P39=1), BG39+100+ABS(R39), IF(AND(K39&lt;=0.3, P39=1), BG39+100+ABS(S39), BG39))</f>
        <v>4225</v>
      </c>
      <c r="BI39">
        <f>IF(K39&gt;=0.8, IF(R39&lt;0, R39+BJ38, BJ38-100), IF(K39&lt;=0.2, IF(S39&lt;0, S39+BJ38, BJ38-100), BJ38))</f>
        <v>5000</v>
      </c>
      <c r="BJ39">
        <f>IF(AND(K39&gt;=0.8, P39=1), BI39+100+ABS(R39), IF(AND(K39&lt;=0.2, P39=1), BI39+100+ABS(S39), BI39))</f>
        <v>5000</v>
      </c>
      <c r="BL39">
        <f>IF(L39&gt;=0.6, IF(R39&lt;0, R39+BM38, BM38-100), IF(L39&lt;=0.4, IF(S39&lt;0, S39+BM38, BM38-100), BM38))</f>
        <v>3666</v>
      </c>
      <c r="BM39">
        <f>IF(AND(L39&gt;=0.6, Q39=1), BL39+100+ABS(R39), IF(AND(L39&lt;=0.4, Q39=1), BL39+100+ABS(S39), BL39))</f>
        <v>3666</v>
      </c>
      <c r="BN39">
        <f>IF(L39&gt;=0.7, IF(R39&lt;0, R39+BO38, BO38-100), IF(L39&lt;=0.3, IF(S39&lt;0, S39+BO38, BO38-100), BO38))</f>
        <v>4695</v>
      </c>
      <c r="BO39">
        <f>IF(AND(L39&gt;=0.7, Q39=1), BN39+100+ABS(R39), IF(AND(L39&lt;=0.3, Q39=1), BN39+100+ABS(S39), BN39))</f>
        <v>4695</v>
      </c>
      <c r="BP39">
        <f>IF(L39&gt;=0.8, IF(R39&lt;0, R39+BQ38, BQ38-100), IF(L39&lt;=0.2, IF(S39&lt;0, S39+BQ38, BQ38-100), BQ38))</f>
        <v>4750</v>
      </c>
      <c r="BQ39">
        <f>IF(AND(L39&gt;=0.8, Q39=1), BP39+100+ABS(R39), IF(AND(L39&lt;=0.2, Q39=1), BP39+100+ABS(S39), BP39))</f>
        <v>4750</v>
      </c>
      <c r="BT39">
        <f>IF(N39=1, I39, 0)</f>
        <v>0</v>
      </c>
      <c r="BU39">
        <f t="shared" si="12"/>
        <v>0</v>
      </c>
      <c r="BW39">
        <f>IF(I39&gt;0.5, IF(R39&gt;0, BX38 - 100, BX38),  IF(S39&gt;0, BX38 - 100, BX38))</f>
        <v>8481</v>
      </c>
      <c r="BX39">
        <f>IF(AND(N39=1, I39&gt;0.5), IF(R39&gt;0, BW39+100+ABS(R39), BW39), IF(S39&gt;0, BW39+100+ABS(S39), BW39))</f>
        <v>8971</v>
      </c>
      <c r="BY39">
        <f>IF(J39&gt;0.5, IF(R39&gt;0, BZ38 - 100, BZ38),  IF(S39&gt;0, BZ38 - 100, BZ38))</f>
        <v>8338</v>
      </c>
      <c r="BZ39">
        <f>IF(AND(O39=1, J39&gt;0.5), IF(R39&gt;0, BY39+100+ABS(R39), BY39), IF(S39&gt;0, BY39+100+ABS(S39), BY39))</f>
        <v>8828</v>
      </c>
      <c r="CA39">
        <f>IF(K39&gt;0.5, IF(R39&gt;0, CB38 - 100, CB38),  IF(S39&gt;0, CB38 - 100, CB38))</f>
        <v>7913</v>
      </c>
      <c r="CB39">
        <f>IF(AND(P39=1, K39&gt;0.5), IF(R39&gt;0, CA39+100+ABS(R39), CA39), IF(S39&gt;0, CA39+100+ABS(S39), CA39))</f>
        <v>8403</v>
      </c>
      <c r="CC39">
        <f>IF(L39&gt;0.5, IF(R39&gt;0, CD38 - 100, CD38),  IF(S39&gt;0, CD38 - 100, CD38))</f>
        <v>7721</v>
      </c>
      <c r="CD39">
        <f>IF(AND(Q39=1, L39&gt;0.5), IF(R39&gt;0, CC39+100+ABS(R39), CC39), IF(S39&gt;0, CC39+100+ABS(S39), CC39))</f>
        <v>8211</v>
      </c>
    </row>
    <row r="40" spans="1:82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13"/>
        <v>3600</v>
      </c>
      <c r="U40">
        <f t="shared" si="0"/>
        <v>3945</v>
      </c>
      <c r="V40">
        <f t="shared" si="14"/>
        <v>3365</v>
      </c>
      <c r="W40">
        <f t="shared" si="1"/>
        <v>3710</v>
      </c>
      <c r="X40">
        <f t="shared" si="15"/>
        <v>3508</v>
      </c>
      <c r="Y40">
        <f t="shared" si="2"/>
        <v>3853</v>
      </c>
      <c r="Z40">
        <f t="shared" si="16"/>
        <v>3621</v>
      </c>
      <c r="AA40">
        <f t="shared" si="3"/>
        <v>3966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  <c r="AQ40">
        <f t="shared" si="17"/>
        <v>3744</v>
      </c>
      <c r="AR40">
        <f t="shared" si="9"/>
        <v>4089</v>
      </c>
      <c r="AS40">
        <f t="shared" si="18"/>
        <v>4446</v>
      </c>
      <c r="AT40">
        <f t="shared" si="10"/>
        <v>4791</v>
      </c>
      <c r="AU40">
        <f t="shared" si="19"/>
        <v>4452</v>
      </c>
      <c r="AV40">
        <f t="shared" si="11"/>
        <v>4452</v>
      </c>
      <c r="AX40">
        <f t="shared" si="20"/>
        <v>3744</v>
      </c>
      <c r="AY40">
        <f t="shared" si="21"/>
        <v>4089</v>
      </c>
      <c r="AZ40">
        <f t="shared" si="22"/>
        <v>4446</v>
      </c>
      <c r="BA40">
        <f t="shared" si="23"/>
        <v>4791</v>
      </c>
      <c r="BB40">
        <f t="shared" si="24"/>
        <v>5200</v>
      </c>
      <c r="BC40">
        <f t="shared" si="25"/>
        <v>5200</v>
      </c>
      <c r="BE40">
        <f>IF(K40&gt;=0.6, IF(R40&lt;0, R40+BF39, BF39-100), IF(K40&lt;=0.4, IF(S40&lt;0, S40+BF39, BF39-100), BF39))</f>
        <v>3698</v>
      </c>
      <c r="BF40">
        <f>IF(AND(K40&gt;=0.6, P40=1), BE40+100+ABS(R40), IF(AND(K40&lt;=0.4, P40=1), BE40+100+ABS(S40), BE40))</f>
        <v>4043</v>
      </c>
      <c r="BG40">
        <f>IF(K40&gt;=0.7, IF(R40&lt;0, R40+BH39, BH39-100), IF(K40&lt;=0.3, IF(S40&lt;0, S40+BH39, BH39-100), BH39))</f>
        <v>3980</v>
      </c>
      <c r="BH40">
        <f>IF(AND(K40&gt;=0.7, P40=1), BG40+100+ABS(R40), IF(AND(K40&lt;=0.3, P40=1), BG40+100+ABS(S40), BG40))</f>
        <v>4325</v>
      </c>
      <c r="BI40">
        <f>IF(K40&gt;=0.8, IF(R40&lt;0, R40+BJ39, BJ39-100), IF(K40&lt;=0.2, IF(S40&lt;0, S40+BJ39, BJ39-100), BJ39))</f>
        <v>5000</v>
      </c>
      <c r="BJ40">
        <f>IF(AND(K40&gt;=0.8, P40=1), BI40+100+ABS(R40), IF(AND(K40&lt;=0.2, P40=1), BI40+100+ABS(S40), BI40))</f>
        <v>5000</v>
      </c>
      <c r="BL40">
        <f>IF(L40&gt;=0.6, IF(R40&lt;0, R40+BM39, BM39-100), IF(L40&lt;=0.4, IF(S40&lt;0, S40+BM39, BM39-100), BM39))</f>
        <v>3421</v>
      </c>
      <c r="BM40">
        <f>IF(AND(L40&gt;=0.6, Q40=1), BL40+100+ABS(R40), IF(AND(L40&lt;=0.4, Q40=1), BL40+100+ABS(S40), BL40))</f>
        <v>3766</v>
      </c>
      <c r="BN40">
        <f>IF(L40&gt;=0.7, IF(R40&lt;0, R40+BO39, BO39-100), IF(L40&lt;=0.3, IF(S40&lt;0, S40+BO39, BO39-100), BO39))</f>
        <v>4695</v>
      </c>
      <c r="BO40">
        <f>IF(AND(L40&gt;=0.7, Q40=1), BN40+100+ABS(R40), IF(AND(L40&lt;=0.3, Q40=1), BN40+100+ABS(S40), BN40))</f>
        <v>4695</v>
      </c>
      <c r="BP40">
        <f>IF(L40&gt;=0.8, IF(R40&lt;0, R40+BQ39, BQ39-100), IF(L40&lt;=0.2, IF(S40&lt;0, S40+BQ39, BQ39-100), BQ39))</f>
        <v>4750</v>
      </c>
      <c r="BQ40">
        <f>IF(AND(L40&gt;=0.8, Q40=1), BP40+100+ABS(R40), IF(AND(L40&lt;=0.2, Q40=1), BP40+100+ABS(S40), BP40))</f>
        <v>4750</v>
      </c>
      <c r="BT40">
        <f>IF(N40=1, I40, 0)</f>
        <v>0.77660983800000005</v>
      </c>
      <c r="BU40">
        <f t="shared" si="12"/>
        <v>0.77660983800000005</v>
      </c>
      <c r="BW40">
        <f>IF(I40&gt;0.5, IF(R40&gt;0, BX39 - 100, BX39),  IF(S40&gt;0, BX39 - 100, BX39))</f>
        <v>8971</v>
      </c>
      <c r="BX40">
        <f>IF(AND(N40=1, I40&gt;0.5), IF(R40&gt;0, BW40+100+ABS(R40), BW40), IF(S40&gt;0, BW40+100+ABS(S40), BW40))</f>
        <v>8971</v>
      </c>
      <c r="BY40">
        <f>IF(J40&gt;0.5, IF(R40&gt;0, BZ39 - 100, BZ39),  IF(S40&gt;0, BZ39 - 100, BZ39))</f>
        <v>8828</v>
      </c>
      <c r="BZ40">
        <f>IF(AND(O40=1, J40&gt;0.5), IF(R40&gt;0, BY40+100+ABS(R40), BY40), IF(S40&gt;0, BY40+100+ABS(S40), BY40))</f>
        <v>8828</v>
      </c>
      <c r="CA40">
        <f>IF(K40&gt;0.5, IF(R40&gt;0, CB39 - 100, CB39),  IF(S40&gt;0, CB39 - 100, CB39))</f>
        <v>8403</v>
      </c>
      <c r="CB40">
        <f>IF(AND(P40=1, K40&gt;0.5), IF(R40&gt;0, CA40+100+ABS(R40), CA40), IF(S40&gt;0, CA40+100+ABS(S40), CA40))</f>
        <v>8403</v>
      </c>
      <c r="CC40">
        <f>IF(L40&gt;0.5, IF(R40&gt;0, CD39 - 100, CD39),  IF(S40&gt;0, CD39 - 100, CD39))</f>
        <v>8211</v>
      </c>
      <c r="CD40">
        <f>IF(AND(Q40=1, L40&gt;0.5), IF(R40&gt;0, CC40+100+ABS(R40), CC40), IF(S40&gt;0, CC40+100+ABS(S40), CC40))</f>
        <v>8211</v>
      </c>
    </row>
    <row r="41" spans="1:82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13"/>
        <v>3807</v>
      </c>
      <c r="U41">
        <f t="shared" si="0"/>
        <v>4045</v>
      </c>
      <c r="V41">
        <f t="shared" si="14"/>
        <v>3572</v>
      </c>
      <c r="W41">
        <f t="shared" si="1"/>
        <v>3810</v>
      </c>
      <c r="X41">
        <f t="shared" si="15"/>
        <v>3715</v>
      </c>
      <c r="Y41">
        <f t="shared" si="2"/>
        <v>3953</v>
      </c>
      <c r="Z41">
        <f t="shared" si="16"/>
        <v>3828</v>
      </c>
      <c r="AA41">
        <f t="shared" si="3"/>
        <v>4066</v>
      </c>
      <c r="AC41" s="19" t="s">
        <v>151</v>
      </c>
      <c r="AD41" s="7" t="s">
        <v>215</v>
      </c>
      <c r="AE41" s="7" t="s">
        <v>138</v>
      </c>
      <c r="AF41" s="7" t="s">
        <v>143</v>
      </c>
      <c r="AG41" s="7" t="s">
        <v>216</v>
      </c>
      <c r="AH41" s="10" t="s">
        <v>139</v>
      </c>
      <c r="AI41" s="10" t="s">
        <v>145</v>
      </c>
      <c r="AJ41" s="7" t="s">
        <v>217</v>
      </c>
      <c r="AK41" s="10" t="s">
        <v>140</v>
      </c>
      <c r="AL41" s="10" t="s">
        <v>147</v>
      </c>
      <c r="AM41" s="7" t="s">
        <v>218</v>
      </c>
      <c r="AN41" s="10" t="s">
        <v>141</v>
      </c>
      <c r="AO41" s="10" t="s">
        <v>148</v>
      </c>
      <c r="AP41" s="10" t="s">
        <v>181</v>
      </c>
      <c r="AQ41">
        <f t="shared" si="17"/>
        <v>3951</v>
      </c>
      <c r="AR41">
        <f t="shared" si="9"/>
        <v>4189</v>
      </c>
      <c r="AS41">
        <f t="shared" si="18"/>
        <v>4791</v>
      </c>
      <c r="AT41">
        <f t="shared" si="10"/>
        <v>4791</v>
      </c>
      <c r="AU41">
        <f t="shared" si="19"/>
        <v>4452</v>
      </c>
      <c r="AV41">
        <f t="shared" si="11"/>
        <v>4452</v>
      </c>
      <c r="AX41">
        <f t="shared" si="20"/>
        <v>3951</v>
      </c>
      <c r="AY41">
        <f t="shared" si="21"/>
        <v>4189</v>
      </c>
      <c r="AZ41">
        <f t="shared" si="22"/>
        <v>4791</v>
      </c>
      <c r="BA41">
        <f t="shared" si="23"/>
        <v>4791</v>
      </c>
      <c r="BB41">
        <f t="shared" si="24"/>
        <v>5200</v>
      </c>
      <c r="BC41">
        <f t="shared" si="25"/>
        <v>5200</v>
      </c>
      <c r="BE41">
        <f>IF(K41&gt;=0.6, IF(R41&lt;0, R41+BF40, BF40-100), IF(K41&lt;=0.4, IF(S41&lt;0, S41+BF40, BF40-100), BF40))</f>
        <v>3905</v>
      </c>
      <c r="BF41">
        <f>IF(AND(K41&gt;=0.6, P41=1), BE41+100+ABS(R41), IF(AND(K41&lt;=0.4, P41=1), BE41+100+ABS(S41), BE41))</f>
        <v>4143</v>
      </c>
      <c r="BG41">
        <f>IF(K41&gt;=0.7, IF(R41&lt;0, R41+BH40, BH40-100), IF(K41&lt;=0.3, IF(S41&lt;0, S41+BH40, BH40-100), BH40))</f>
        <v>4325</v>
      </c>
      <c r="BH41">
        <f>IF(AND(K41&gt;=0.7, P41=1), BG41+100+ABS(R41), IF(AND(K41&lt;=0.3, P41=1), BG41+100+ABS(S41), BG41))</f>
        <v>4325</v>
      </c>
      <c r="BI41">
        <f>IF(K41&gt;=0.8, IF(R41&lt;0, R41+BJ40, BJ40-100), IF(K41&lt;=0.2, IF(S41&lt;0, S41+BJ40, BJ40-100), BJ40))</f>
        <v>5000</v>
      </c>
      <c r="BJ41">
        <f>IF(AND(K41&gt;=0.8, P41=1), BI41+100+ABS(R41), IF(AND(K41&lt;=0.2, P41=1), BI41+100+ABS(S41), BI41))</f>
        <v>5000</v>
      </c>
      <c r="BL41">
        <f>IF(L41&gt;=0.6, IF(R41&lt;0, R41+BM40, BM40-100), IF(L41&lt;=0.4, IF(S41&lt;0, S41+BM40, BM40-100), BM40))</f>
        <v>3628</v>
      </c>
      <c r="BM41">
        <f>IF(AND(L41&gt;=0.6, Q41=1), BL41+100+ABS(R41), IF(AND(L41&lt;=0.4, Q41=1), BL41+100+ABS(S41), BL41))</f>
        <v>3866</v>
      </c>
      <c r="BN41">
        <f>IF(L41&gt;=0.7, IF(R41&lt;0, R41+BO40, BO40-100), IF(L41&lt;=0.3, IF(S41&lt;0, S41+BO40, BO40-100), BO40))</f>
        <v>4695</v>
      </c>
      <c r="BO41">
        <f>IF(AND(L41&gt;=0.7, Q41=1), BN41+100+ABS(R41), IF(AND(L41&lt;=0.3, Q41=1), BN41+100+ABS(S41), BN41))</f>
        <v>4695</v>
      </c>
      <c r="BP41">
        <f>IF(L41&gt;=0.8, IF(R41&lt;0, R41+BQ40, BQ40-100), IF(L41&lt;=0.2, IF(S41&lt;0, S41+BQ40, BQ40-100), BQ40))</f>
        <v>4750</v>
      </c>
      <c r="BQ41">
        <f>IF(AND(L41&gt;=0.8, Q41=1), BP41+100+ABS(R41), IF(AND(L41&lt;=0.2, Q41=1), BP41+100+ABS(S41), BP41))</f>
        <v>4750</v>
      </c>
      <c r="BT41">
        <f>IF(N41=1, I41, 0)</f>
        <v>0.60559707900000004</v>
      </c>
      <c r="BU41">
        <f t="shared" si="12"/>
        <v>0.60559707900000004</v>
      </c>
      <c r="BW41">
        <f>IF(I41&gt;0.5, IF(R41&gt;0, BX40 - 100, BX40),  IF(S41&gt;0, BX40 - 100, BX40))</f>
        <v>8971</v>
      </c>
      <c r="BX41">
        <f>IF(AND(N41=1, I41&gt;0.5), IF(R41&gt;0, BW41+100+ABS(R41), BW41), IF(S41&gt;0, BW41+100+ABS(S41), BW41))</f>
        <v>8971</v>
      </c>
      <c r="BY41">
        <f>IF(J41&gt;0.5, IF(R41&gt;0, BZ40 - 100, BZ40),  IF(S41&gt;0, BZ40 - 100, BZ40))</f>
        <v>8828</v>
      </c>
      <c r="BZ41">
        <f>IF(AND(O41=1, J41&gt;0.5), IF(R41&gt;0, BY41+100+ABS(R41), BY41), IF(S41&gt;0, BY41+100+ABS(S41), BY41))</f>
        <v>8828</v>
      </c>
      <c r="CA41">
        <f>IF(K41&gt;0.5, IF(R41&gt;0, CB40 - 100, CB40),  IF(S41&gt;0, CB40 - 100, CB40))</f>
        <v>8403</v>
      </c>
      <c r="CB41">
        <f>IF(AND(P41=1, K41&gt;0.5), IF(R41&gt;0, CA41+100+ABS(R41), CA41), IF(S41&gt;0, CA41+100+ABS(S41), CA41))</f>
        <v>8403</v>
      </c>
      <c r="CC41">
        <f>IF(L41&gt;0.5, IF(R41&gt;0, CD40 - 100, CD40),  IF(S41&gt;0, CD40 - 100, CD40))</f>
        <v>8211</v>
      </c>
      <c r="CD41">
        <f>IF(AND(Q41=1, L41&gt;0.5), IF(R41&gt;0, CC41+100+ABS(R41), CC41), IF(S41&gt;0, CC41+100+ABS(S41), CC41))</f>
        <v>8211</v>
      </c>
    </row>
    <row r="42" spans="1:82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13"/>
        <v>2895</v>
      </c>
      <c r="U42">
        <f t="shared" si="0"/>
        <v>2895</v>
      </c>
      <c r="V42">
        <f t="shared" si="14"/>
        <v>2660</v>
      </c>
      <c r="W42">
        <f t="shared" si="1"/>
        <v>2660</v>
      </c>
      <c r="X42">
        <f t="shared" si="15"/>
        <v>2803</v>
      </c>
      <c r="Y42">
        <f t="shared" si="2"/>
        <v>2803</v>
      </c>
      <c r="Z42">
        <f t="shared" si="16"/>
        <v>2916</v>
      </c>
      <c r="AA42">
        <f t="shared" si="3"/>
        <v>2916</v>
      </c>
      <c r="AC42" s="13" t="s">
        <v>133</v>
      </c>
      <c r="AD42">
        <f>SUM(AD29,AD28)</f>
        <v>31</v>
      </c>
      <c r="AE42">
        <f>SUM(AE29,AE28)</f>
        <v>66</v>
      </c>
      <c r="AF42">
        <f>SUM(AD42/AE42)</f>
        <v>0.46969696969696972</v>
      </c>
      <c r="AG42">
        <f>SUM(AG29, AG28)</f>
        <v>40</v>
      </c>
      <c r="AH42">
        <f>SUM(AH29, AH28)</f>
        <v>78</v>
      </c>
      <c r="AI42">
        <f>SUM(AG42/AH42)</f>
        <v>0.51282051282051277</v>
      </c>
      <c r="AJ42">
        <f>SUM(AJ29,AJ28)</f>
        <v>37</v>
      </c>
      <c r="AK42">
        <f>SUM(AK29, AK28)</f>
        <v>76</v>
      </c>
      <c r="AL42">
        <f>SUM(AJ42/AK42)</f>
        <v>0.48684210526315791</v>
      </c>
      <c r="AM42">
        <f>SUM(AM29,AM28)</f>
        <v>41</v>
      </c>
      <c r="AN42">
        <f>SUM(AN29, AN28)</f>
        <v>85</v>
      </c>
      <c r="AO42">
        <f>SUM(AM42/AN42)</f>
        <v>0.4823529411764706</v>
      </c>
      <c r="AP42">
        <f>AVERAGE(AF42,AI42,AL42,AO42)</f>
        <v>0.48792813223927778</v>
      </c>
      <c r="AQ42">
        <f t="shared" si="17"/>
        <v>3039</v>
      </c>
      <c r="AR42">
        <f t="shared" si="9"/>
        <v>3039</v>
      </c>
      <c r="AS42">
        <f t="shared" si="18"/>
        <v>3641</v>
      </c>
      <c r="AT42">
        <f t="shared" si="10"/>
        <v>3641</v>
      </c>
      <c r="AU42">
        <f t="shared" si="19"/>
        <v>4452</v>
      </c>
      <c r="AV42">
        <f t="shared" si="11"/>
        <v>4452</v>
      </c>
      <c r="AX42">
        <f t="shared" si="20"/>
        <v>3039</v>
      </c>
      <c r="AY42">
        <f t="shared" si="21"/>
        <v>3039</v>
      </c>
      <c r="AZ42">
        <f t="shared" si="22"/>
        <v>3641</v>
      </c>
      <c r="BA42">
        <f t="shared" si="23"/>
        <v>3641</v>
      </c>
      <c r="BB42">
        <f t="shared" si="24"/>
        <v>5200</v>
      </c>
      <c r="BC42">
        <f t="shared" si="25"/>
        <v>5200</v>
      </c>
      <c r="BE42">
        <f>IF(K42&gt;=0.6, IF(R42&lt;0, R42+BF41, BF41-100), IF(K42&lt;=0.4, IF(S42&lt;0, S42+BF41, BF41-100), BF41))</f>
        <v>2993</v>
      </c>
      <c r="BF42">
        <f>IF(AND(K42&gt;=0.6, P42=1), BE42+100+ABS(R42), IF(AND(K42&lt;=0.4, P42=1), BE42+100+ABS(S42), BE42))</f>
        <v>2993</v>
      </c>
      <c r="BG42">
        <f>IF(K42&gt;=0.7, IF(R42&lt;0, R42+BH41, BH41-100), IF(K42&lt;=0.3, IF(S42&lt;0, S42+BH41, BH41-100), BH41))</f>
        <v>3175</v>
      </c>
      <c r="BH42">
        <f>IF(AND(K42&gt;=0.7, P42=1), BG42+100+ABS(R42), IF(AND(K42&lt;=0.3, P42=1), BG42+100+ABS(S42), BG42))</f>
        <v>3175</v>
      </c>
      <c r="BI42">
        <f>IF(K42&gt;=0.8, IF(R42&lt;0, R42+BJ41, BJ41-100), IF(K42&lt;=0.2, IF(S42&lt;0, S42+BJ41, BJ41-100), BJ41))</f>
        <v>5000</v>
      </c>
      <c r="BJ42">
        <f>IF(AND(K42&gt;=0.8, P42=1), BI42+100+ABS(R42), IF(AND(K42&lt;=0.2, P42=1), BI42+100+ABS(S42), BI42))</f>
        <v>5000</v>
      </c>
      <c r="BL42">
        <f>IF(L42&gt;=0.6, IF(R42&lt;0, R42+BM41, BM41-100), IF(L42&lt;=0.4, IF(S42&lt;0, S42+BM41, BM41-100), BM41))</f>
        <v>2716</v>
      </c>
      <c r="BM42">
        <f>IF(AND(L42&gt;=0.6, Q42=1), BL42+100+ABS(R42), IF(AND(L42&lt;=0.4, Q42=1), BL42+100+ABS(S42), BL42))</f>
        <v>2716</v>
      </c>
      <c r="BN42">
        <f>IF(L42&gt;=0.7, IF(R42&lt;0, R42+BO41, BO41-100), IF(L42&lt;=0.3, IF(S42&lt;0, S42+BO41, BO41-100), BO41))</f>
        <v>3545</v>
      </c>
      <c r="BO42">
        <f>IF(AND(L42&gt;=0.7, Q42=1), BN42+100+ABS(R42), IF(AND(L42&lt;=0.3, Q42=1), BN42+100+ABS(S42), BN42))</f>
        <v>3545</v>
      </c>
      <c r="BP42">
        <f>IF(L42&gt;=0.8, IF(R42&lt;0, R42+BQ41, BQ41-100), IF(L42&lt;=0.2, IF(S42&lt;0, S42+BQ41, BQ41-100), BQ41))</f>
        <v>3600</v>
      </c>
      <c r="BQ42">
        <f>IF(AND(L42&gt;=0.8, Q42=1), BP42+100+ABS(R42), IF(AND(L42&lt;=0.2, Q42=1), BP42+100+ABS(S42), BP42))</f>
        <v>3600</v>
      </c>
      <c r="BT42">
        <f>IF(N42=1, I42, 0)</f>
        <v>0</v>
      </c>
      <c r="BU42">
        <f t="shared" si="12"/>
        <v>0</v>
      </c>
      <c r="BW42">
        <f>IF(I42&gt;0.5, IF(R42&gt;0, BX41 - 100, BX41),  IF(S42&gt;0, BX41 - 100, BX41))</f>
        <v>8971</v>
      </c>
      <c r="BX42">
        <f>IF(AND(N42=1, I42&gt;0.5), IF(R42&gt;0, BW42+100+ABS(R42), BW42), IF(S42&gt;0, BW42+100+ABS(S42), BW42))</f>
        <v>10021</v>
      </c>
      <c r="BY42">
        <f>IF(J42&gt;0.5, IF(R42&gt;0, BZ41 - 100, BZ41),  IF(S42&gt;0, BZ41 - 100, BZ41))</f>
        <v>8828</v>
      </c>
      <c r="BZ42">
        <f>IF(AND(O42=1, J42&gt;0.5), IF(R42&gt;0, BY42+100+ABS(R42), BY42), IF(S42&gt;0, BY42+100+ABS(S42), BY42))</f>
        <v>9878</v>
      </c>
      <c r="CA42">
        <f>IF(K42&gt;0.5, IF(R42&gt;0, CB41 - 100, CB41),  IF(S42&gt;0, CB41 - 100, CB41))</f>
        <v>8403</v>
      </c>
      <c r="CB42">
        <f>IF(AND(P42=1, K42&gt;0.5), IF(R42&gt;0, CA42+100+ABS(R42), CA42), IF(S42&gt;0, CA42+100+ABS(S42), CA42))</f>
        <v>9453</v>
      </c>
      <c r="CC42">
        <f>IF(L42&gt;0.5, IF(R42&gt;0, CD41 - 100, CD41),  IF(S42&gt;0, CD41 - 100, CD41))</f>
        <v>8211</v>
      </c>
      <c r="CD42">
        <f>IF(AND(Q42=1, L42&gt;0.5), IF(R42&gt;0, CC42+100+ABS(R42), CC42), IF(S42&gt;0, CC42+100+ABS(S42), CC42))</f>
        <v>9261</v>
      </c>
    </row>
    <row r="43" spans="1:82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13"/>
        <v>2625</v>
      </c>
      <c r="U43">
        <f t="shared" si="0"/>
        <v>2995</v>
      </c>
      <c r="V43">
        <f t="shared" si="14"/>
        <v>2390</v>
      </c>
      <c r="W43">
        <f t="shared" si="1"/>
        <v>2760</v>
      </c>
      <c r="X43">
        <f t="shared" si="15"/>
        <v>2533</v>
      </c>
      <c r="Y43">
        <f t="shared" si="2"/>
        <v>2903</v>
      </c>
      <c r="Z43">
        <f t="shared" si="16"/>
        <v>2646</v>
      </c>
      <c r="AA43">
        <f t="shared" si="3"/>
        <v>3016</v>
      </c>
      <c r="AC43" s="13" t="s">
        <v>134</v>
      </c>
      <c r="AD43">
        <f>SUM(AD27,AD30)</f>
        <v>54</v>
      </c>
      <c r="AE43">
        <f>SUM(AE27,AE30)</f>
        <v>91</v>
      </c>
      <c r="AF43">
        <f t="shared" ref="AF43:AF45" si="34">SUM(AD43/AE43)</f>
        <v>0.59340659340659341</v>
      </c>
      <c r="AG43">
        <f>SUM(AG27,AG30)</f>
        <v>58</v>
      </c>
      <c r="AH43">
        <f>SUM(AH27,AH30)</f>
        <v>97</v>
      </c>
      <c r="AI43">
        <f t="shared" ref="AI43:AI45" si="35">SUM(AG43/AH43)</f>
        <v>0.59793814432989689</v>
      </c>
      <c r="AJ43">
        <f>SUM(AJ27,AJ30)</f>
        <v>72</v>
      </c>
      <c r="AK43">
        <f>SUM(AK27,AK30)</f>
        <v>107</v>
      </c>
      <c r="AL43">
        <f t="shared" ref="AL43:AL45" si="36">SUM(AJ43/AK43)</f>
        <v>0.67289719626168221</v>
      </c>
      <c r="AM43">
        <f>SUM(AM27,AM30)</f>
        <v>48</v>
      </c>
      <c r="AN43">
        <f>SUM(AN27,AN30)</f>
        <v>76</v>
      </c>
      <c r="AO43">
        <f t="shared" ref="AO43:AO45" si="37">SUM(AM43/AN43)</f>
        <v>0.63157894736842102</v>
      </c>
      <c r="AP43">
        <f>AVERAGE(AF43,AI43,AL43,AO43)</f>
        <v>0.6239552203416483</v>
      </c>
      <c r="AQ43">
        <f t="shared" si="17"/>
        <v>2769</v>
      </c>
      <c r="AR43">
        <f t="shared" si="9"/>
        <v>3139</v>
      </c>
      <c r="AS43">
        <f t="shared" si="18"/>
        <v>3371</v>
      </c>
      <c r="AT43">
        <f t="shared" si="10"/>
        <v>3741</v>
      </c>
      <c r="AU43">
        <f t="shared" si="19"/>
        <v>4452</v>
      </c>
      <c r="AV43">
        <f t="shared" si="11"/>
        <v>4452</v>
      </c>
      <c r="AX43">
        <f t="shared" si="20"/>
        <v>2769</v>
      </c>
      <c r="AY43">
        <f t="shared" si="21"/>
        <v>3139</v>
      </c>
      <c r="AZ43">
        <f t="shared" si="22"/>
        <v>3371</v>
      </c>
      <c r="BA43">
        <f t="shared" si="23"/>
        <v>3741</v>
      </c>
      <c r="BB43">
        <f t="shared" si="24"/>
        <v>4930</v>
      </c>
      <c r="BC43">
        <f t="shared" si="25"/>
        <v>5300</v>
      </c>
      <c r="BE43">
        <f>IF(K43&gt;=0.6, IF(R43&lt;0, R43+BF42, BF42-100), IF(K43&lt;=0.4, IF(S43&lt;0, S43+BF42, BF42-100), BF42))</f>
        <v>2723</v>
      </c>
      <c r="BF43">
        <f>IF(AND(K43&gt;=0.6, P43=1), BE43+100+ABS(R43), IF(AND(K43&lt;=0.4, P43=1), BE43+100+ABS(S43), BE43))</f>
        <v>3093</v>
      </c>
      <c r="BG43">
        <f>IF(K43&gt;=0.7, IF(R43&lt;0, R43+BH42, BH42-100), IF(K43&lt;=0.3, IF(S43&lt;0, S43+BH42, BH42-100), BH42))</f>
        <v>3175</v>
      </c>
      <c r="BH43">
        <f>IF(AND(K43&gt;=0.7, P43=1), BG43+100+ABS(R43), IF(AND(K43&lt;=0.3, P43=1), BG43+100+ABS(S43), BG43))</f>
        <v>3175</v>
      </c>
      <c r="BI43">
        <f>IF(K43&gt;=0.8, IF(R43&lt;0, R43+BJ42, BJ42-100), IF(K43&lt;=0.2, IF(S43&lt;0, S43+BJ42, BJ42-100), BJ42))</f>
        <v>5000</v>
      </c>
      <c r="BJ43">
        <f>IF(AND(K43&gt;=0.8, P43=1), BI43+100+ABS(R43), IF(AND(K43&lt;=0.2, P43=1), BI43+100+ABS(S43), BI43))</f>
        <v>5000</v>
      </c>
      <c r="BL43">
        <f>IF(L43&gt;=0.6, IF(R43&lt;0, R43+BM42, BM42-100), IF(L43&lt;=0.4, IF(S43&lt;0, S43+BM42, BM42-100), BM42))</f>
        <v>2446</v>
      </c>
      <c r="BM43">
        <f>IF(AND(L43&gt;=0.6, Q43=1), BL43+100+ABS(R43), IF(AND(L43&lt;=0.4, Q43=1), BL43+100+ABS(S43), BL43))</f>
        <v>2816</v>
      </c>
      <c r="BN43">
        <f>IF(L43&gt;=0.7, IF(R43&lt;0, R43+BO42, BO42-100), IF(L43&lt;=0.3, IF(S43&lt;0, S43+BO42, BO42-100), BO42))</f>
        <v>3275</v>
      </c>
      <c r="BO43">
        <f>IF(AND(L43&gt;=0.7, Q43=1), BN43+100+ABS(R43), IF(AND(L43&lt;=0.3, Q43=1), BN43+100+ABS(S43), BN43))</f>
        <v>3645</v>
      </c>
      <c r="BP43">
        <f>IF(L43&gt;=0.8, IF(R43&lt;0, R43+BQ42, BQ42-100), IF(L43&lt;=0.2, IF(S43&lt;0, S43+BQ42, BQ42-100), BQ42))</f>
        <v>3600</v>
      </c>
      <c r="BQ43">
        <f>IF(AND(L43&gt;=0.8, Q43=1), BP43+100+ABS(R43), IF(AND(L43&lt;=0.2, Q43=1), BP43+100+ABS(S43), BP43))</f>
        <v>3600</v>
      </c>
      <c r="BT43">
        <f>IF(N43=1, I43, 0)</f>
        <v>0.73130351299999996</v>
      </c>
      <c r="BU43">
        <f t="shared" si="12"/>
        <v>0.73130351299999996</v>
      </c>
      <c r="BW43">
        <f>IF(I43&gt;0.5, IF(R43&gt;0, BX42 - 100, BX42),  IF(S43&gt;0, BX42 - 100, BX42))</f>
        <v>10021</v>
      </c>
      <c r="BX43">
        <f>IF(AND(N43=1, I43&gt;0.5), IF(R43&gt;0, BW43+100+ABS(R43), BW43), IF(S43&gt;0, BW43+100+ABS(S43), BW43))</f>
        <v>10021</v>
      </c>
      <c r="BY43">
        <f>IF(J43&gt;0.5, IF(R43&gt;0, BZ42 - 100, BZ42),  IF(S43&gt;0, BZ42 - 100, BZ42))</f>
        <v>9878</v>
      </c>
      <c r="BZ43">
        <f>IF(AND(O43=1, J43&gt;0.5), IF(R43&gt;0, BY43+100+ABS(R43), BY43), IF(S43&gt;0, BY43+100+ABS(S43), BY43))</f>
        <v>9878</v>
      </c>
      <c r="CA43">
        <f>IF(K43&gt;0.5, IF(R43&gt;0, CB42 - 100, CB42),  IF(S43&gt;0, CB42 - 100, CB42))</f>
        <v>9453</v>
      </c>
      <c r="CB43">
        <f>IF(AND(P43=1, K43&gt;0.5), IF(R43&gt;0, CA43+100+ABS(R43), CA43), IF(S43&gt;0, CA43+100+ABS(S43), CA43))</f>
        <v>9453</v>
      </c>
      <c r="CC43">
        <f>IF(L43&gt;0.5, IF(R43&gt;0, CD42 - 100, CD42),  IF(S43&gt;0, CD42 - 100, CD42))</f>
        <v>9261</v>
      </c>
      <c r="CD43">
        <f>IF(AND(Q43=1, L43&gt;0.5), IF(R43&gt;0, CC43+100+ABS(R43), CC43), IF(S43&gt;0, CC43+100+ABS(S43), CC43))</f>
        <v>9261</v>
      </c>
    </row>
    <row r="44" spans="1:82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13"/>
        <v>2895</v>
      </c>
      <c r="U44">
        <f t="shared" si="0"/>
        <v>3108</v>
      </c>
      <c r="V44">
        <f t="shared" si="14"/>
        <v>2660</v>
      </c>
      <c r="W44">
        <f t="shared" si="1"/>
        <v>2873</v>
      </c>
      <c r="X44">
        <f t="shared" si="15"/>
        <v>2780</v>
      </c>
      <c r="Y44">
        <f t="shared" si="2"/>
        <v>2780</v>
      </c>
      <c r="Z44">
        <f t="shared" si="16"/>
        <v>2916</v>
      </c>
      <c r="AA44">
        <f t="shared" si="3"/>
        <v>3129</v>
      </c>
      <c r="AC44" s="13" t="s">
        <v>135</v>
      </c>
      <c r="AD44">
        <f>SUM(AD26,AD31)</f>
        <v>43</v>
      </c>
      <c r="AE44">
        <f>SUM(AE26,AE31)</f>
        <v>61</v>
      </c>
      <c r="AF44">
        <f t="shared" si="34"/>
        <v>0.70491803278688525</v>
      </c>
      <c r="AG44">
        <f>SUM(AG31,AG26)</f>
        <v>36</v>
      </c>
      <c r="AH44">
        <f>SUM(AH31,AH26)</f>
        <v>54</v>
      </c>
      <c r="AI44">
        <f t="shared" si="35"/>
        <v>0.66666666666666663</v>
      </c>
      <c r="AJ44">
        <f>SUM(AJ26,AJ31)</f>
        <v>52</v>
      </c>
      <c r="AK44">
        <f>SUM(AK31,AK26)</f>
        <v>69</v>
      </c>
      <c r="AL44">
        <f t="shared" si="36"/>
        <v>0.75362318840579712</v>
      </c>
      <c r="AM44">
        <f>SUM(AM26,AM31)</f>
        <v>51</v>
      </c>
      <c r="AN44">
        <f>SUM(AN31,AN26)</f>
        <v>65</v>
      </c>
      <c r="AO44">
        <f t="shared" si="37"/>
        <v>0.7846153846153846</v>
      </c>
      <c r="AP44">
        <f>AVERAGE(AF44,AI44,AL44,AO44)</f>
        <v>0.72745581811868343</v>
      </c>
      <c r="AQ44">
        <f t="shared" si="17"/>
        <v>3139</v>
      </c>
      <c r="AR44">
        <f t="shared" si="9"/>
        <v>3139</v>
      </c>
      <c r="AS44">
        <f t="shared" si="18"/>
        <v>3741</v>
      </c>
      <c r="AT44">
        <f t="shared" si="10"/>
        <v>3741</v>
      </c>
      <c r="AU44">
        <f t="shared" si="19"/>
        <v>4452</v>
      </c>
      <c r="AV44">
        <f t="shared" si="11"/>
        <v>4452</v>
      </c>
      <c r="AX44">
        <f t="shared" si="20"/>
        <v>3139</v>
      </c>
      <c r="AY44">
        <f t="shared" si="21"/>
        <v>3139</v>
      </c>
      <c r="AZ44">
        <f t="shared" si="22"/>
        <v>3741</v>
      </c>
      <c r="BA44">
        <f t="shared" si="23"/>
        <v>3741</v>
      </c>
      <c r="BB44">
        <f t="shared" si="24"/>
        <v>5300</v>
      </c>
      <c r="BC44">
        <f t="shared" si="25"/>
        <v>5300</v>
      </c>
      <c r="BE44">
        <f>IF(K44&gt;=0.6, IF(R44&lt;0, R44+BF43, BF43-100), IF(K44&lt;=0.4, IF(S44&lt;0, S44+BF43, BF43-100), BF43))</f>
        <v>3093</v>
      </c>
      <c r="BF44">
        <f>IF(AND(K44&gt;=0.6, P44=1), BE44+100+ABS(R44), IF(AND(K44&lt;=0.4, P44=1), BE44+100+ABS(S44), BE44))</f>
        <v>3093</v>
      </c>
      <c r="BG44">
        <f>IF(K44&gt;=0.7, IF(R44&lt;0, R44+BH43, BH43-100), IF(K44&lt;=0.3, IF(S44&lt;0, S44+BH43, BH43-100), BH43))</f>
        <v>3175</v>
      </c>
      <c r="BH44">
        <f>IF(AND(K44&gt;=0.7, P44=1), BG44+100+ABS(R44), IF(AND(K44&lt;=0.3, P44=1), BG44+100+ABS(S44), BG44))</f>
        <v>3175</v>
      </c>
      <c r="BI44">
        <f>IF(K44&gt;=0.8, IF(R44&lt;0, R44+BJ43, BJ43-100), IF(K44&lt;=0.2, IF(S44&lt;0, S44+BJ43, BJ43-100), BJ43))</f>
        <v>5000</v>
      </c>
      <c r="BJ44">
        <f>IF(AND(K44&gt;=0.8, P44=1), BI44+100+ABS(R44), IF(AND(K44&lt;=0.2, P44=1), BI44+100+ABS(S44), BI44))</f>
        <v>5000</v>
      </c>
      <c r="BL44">
        <f>IF(L44&gt;=0.6, IF(R44&lt;0, R44+BM43, BM43-100), IF(L44&lt;=0.4, IF(S44&lt;0, S44+BM43, BM43-100), BM43))</f>
        <v>2816</v>
      </c>
      <c r="BM44">
        <f>IF(AND(L44&gt;=0.6, Q44=1), BL44+100+ABS(R44), IF(AND(L44&lt;=0.4, Q44=1), BL44+100+ABS(S44), BL44))</f>
        <v>2816</v>
      </c>
      <c r="BN44">
        <f>IF(L44&gt;=0.7, IF(R44&lt;0, R44+BO43, BO43-100), IF(L44&lt;=0.3, IF(S44&lt;0, S44+BO43, BO43-100), BO43))</f>
        <v>3645</v>
      </c>
      <c r="BO44">
        <f>IF(AND(L44&gt;=0.7, Q44=1), BN44+100+ABS(R44), IF(AND(L44&lt;=0.3, Q44=1), BN44+100+ABS(S44), BN44))</f>
        <v>3645</v>
      </c>
      <c r="BP44">
        <f>IF(L44&gt;=0.8, IF(R44&lt;0, R44+BQ43, BQ43-100), IF(L44&lt;=0.2, IF(S44&lt;0, S44+BQ43, BQ43-100), BQ43))</f>
        <v>3600</v>
      </c>
      <c r="BQ44">
        <f>IF(AND(L44&gt;=0.8, Q44=1), BP44+100+ABS(R44), IF(AND(L44&lt;=0.2, Q44=1), BP44+100+ABS(S44), BP44))</f>
        <v>3600</v>
      </c>
      <c r="BT44">
        <f>IF(N44=1, I44, 0)</f>
        <v>0.53783559800000003</v>
      </c>
      <c r="BU44">
        <f t="shared" si="12"/>
        <v>0.53783559800000003</v>
      </c>
      <c r="BW44">
        <f>IF(I44&gt;0.5, IF(R44&gt;0, BX43 - 100, BX43),  IF(S44&gt;0, BX43 - 100, BX43))</f>
        <v>9921</v>
      </c>
      <c r="BX44">
        <f>IF(AND(N44=1, I44&gt;0.5), IF(R44&gt;0, BW44+100+ABS(R44), BW44), IF(S44&gt;0, BW44+100+ABS(S44), BW44))</f>
        <v>10134</v>
      </c>
      <c r="BY44">
        <f>IF(J44&gt;0.5, IF(R44&gt;0, BZ43 - 100, BZ43),  IF(S44&gt;0, BZ43 - 100, BZ43))</f>
        <v>9778</v>
      </c>
      <c r="BZ44">
        <f>IF(AND(O44=1, J44&gt;0.5), IF(R44&gt;0, BY44+100+ABS(R44), BY44), IF(S44&gt;0, BY44+100+ABS(S44), BY44))</f>
        <v>9991</v>
      </c>
      <c r="CA44">
        <f>IF(K44&gt;0.5, IF(R44&gt;0, CB43 - 100, CB43),  IF(S44&gt;0, CB43 - 100, CB43))</f>
        <v>9453</v>
      </c>
      <c r="CB44">
        <f>IF(AND(P44=1, K44&gt;0.5), IF(R44&gt;0, CA44+100+ABS(R44), CA44), IF(S44&gt;0, CA44+100+ABS(S44), CA44))</f>
        <v>9453</v>
      </c>
      <c r="CC44">
        <f>IF(L44&gt;0.5, IF(R44&gt;0, CD43 - 100, CD43),  IF(S44&gt;0, CD43 - 100, CD43))</f>
        <v>9161</v>
      </c>
      <c r="CD44">
        <f>IF(AND(Q44=1, L44&gt;0.5), IF(R44&gt;0, CC44+100+ABS(R44), CC44), IF(S44&gt;0, CC44+100+ABS(S44), CC44))</f>
        <v>9374</v>
      </c>
    </row>
    <row r="45" spans="1:82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13"/>
        <v>2808</v>
      </c>
      <c r="U45">
        <f t="shared" si="0"/>
        <v>3208</v>
      </c>
      <c r="V45">
        <f t="shared" si="14"/>
        <v>2573</v>
      </c>
      <c r="W45">
        <f t="shared" si="1"/>
        <v>2973</v>
      </c>
      <c r="X45">
        <f t="shared" si="15"/>
        <v>2480</v>
      </c>
      <c r="Y45">
        <f t="shared" si="2"/>
        <v>2880</v>
      </c>
      <c r="Z45">
        <f t="shared" si="16"/>
        <v>2829</v>
      </c>
      <c r="AA45">
        <f t="shared" si="3"/>
        <v>3229</v>
      </c>
      <c r="AC45" s="13" t="s">
        <v>136</v>
      </c>
      <c r="AD45">
        <f>SUM(AD32,AD25)</f>
        <v>23</v>
      </c>
      <c r="AE45">
        <f>SUM(AE32,AE25)</f>
        <v>38</v>
      </c>
      <c r="AF45">
        <f t="shared" si="34"/>
        <v>0.60526315789473684</v>
      </c>
      <c r="AG45">
        <f>SUM(AG32,AG25)</f>
        <v>25</v>
      </c>
      <c r="AH45">
        <f>SUM(AH32,AH25)</f>
        <v>27</v>
      </c>
      <c r="AI45">
        <f t="shared" si="35"/>
        <v>0.92592592592592593</v>
      </c>
      <c r="AJ45">
        <f>SUM(AJ32,AJ25)</f>
        <v>4</v>
      </c>
      <c r="AK45">
        <f>SUM(AK32,AK25)</f>
        <v>4</v>
      </c>
      <c r="AL45">
        <f t="shared" si="36"/>
        <v>1</v>
      </c>
      <c r="AM45">
        <f>SUM(AM32,AM25)</f>
        <v>25</v>
      </c>
      <c r="AN45">
        <f>SUM(AN32,AN25)</f>
        <v>30</v>
      </c>
      <c r="AO45">
        <f t="shared" si="37"/>
        <v>0.83333333333333337</v>
      </c>
      <c r="AP45">
        <f>AVERAGE(AF45,AI45,AL45,AO45)</f>
        <v>0.84113060428849906</v>
      </c>
      <c r="AQ45">
        <f t="shared" si="17"/>
        <v>3139</v>
      </c>
      <c r="AR45">
        <f t="shared" si="9"/>
        <v>3139</v>
      </c>
      <c r="AS45">
        <f t="shared" si="18"/>
        <v>3741</v>
      </c>
      <c r="AT45">
        <f t="shared" si="10"/>
        <v>3741</v>
      </c>
      <c r="AU45">
        <f t="shared" si="19"/>
        <v>4452</v>
      </c>
      <c r="AV45">
        <f t="shared" si="11"/>
        <v>4452</v>
      </c>
      <c r="AX45">
        <f t="shared" si="20"/>
        <v>2839</v>
      </c>
      <c r="AY45">
        <f t="shared" si="21"/>
        <v>3239</v>
      </c>
      <c r="AZ45">
        <f t="shared" si="22"/>
        <v>3741</v>
      </c>
      <c r="BA45">
        <f t="shared" si="23"/>
        <v>3741</v>
      </c>
      <c r="BB45">
        <f t="shared" si="24"/>
        <v>5300</v>
      </c>
      <c r="BC45">
        <f t="shared" si="25"/>
        <v>5300</v>
      </c>
      <c r="BE45">
        <f>IF(K45&gt;=0.6, IF(R45&lt;0, R45+BF44, BF44-100), IF(K45&lt;=0.4, IF(S45&lt;0, S45+BF44, BF44-100), BF44))</f>
        <v>2793</v>
      </c>
      <c r="BF45">
        <f>IF(AND(K45&gt;=0.6, P45=1), BE45+100+ABS(R45), IF(AND(K45&lt;=0.4, P45=1), BE45+100+ABS(S45), BE45))</f>
        <v>3193</v>
      </c>
      <c r="BG45">
        <f>IF(K45&gt;=0.7, IF(R45&lt;0, R45+BH44, BH44-100), IF(K45&lt;=0.3, IF(S45&lt;0, S45+BH44, BH44-100), BH44))</f>
        <v>2875</v>
      </c>
      <c r="BH45">
        <f>IF(AND(K45&gt;=0.7, P45=1), BG45+100+ABS(R45), IF(AND(K45&lt;=0.3, P45=1), BG45+100+ABS(S45), BG45))</f>
        <v>3275</v>
      </c>
      <c r="BI45">
        <f>IF(K45&gt;=0.8, IF(R45&lt;0, R45+BJ44, BJ44-100), IF(K45&lt;=0.2, IF(S45&lt;0, S45+BJ44, BJ44-100), BJ44))</f>
        <v>5000</v>
      </c>
      <c r="BJ45">
        <f>IF(AND(K45&gt;=0.8, P45=1), BI45+100+ABS(R45), IF(AND(K45&lt;=0.2, P45=1), BI45+100+ABS(S45), BI45))</f>
        <v>5000</v>
      </c>
      <c r="BL45">
        <f>IF(L45&gt;=0.6, IF(R45&lt;0, R45+BM44, BM44-100), IF(L45&lt;=0.4, IF(S45&lt;0, S45+BM44, BM44-100), BM44))</f>
        <v>2516</v>
      </c>
      <c r="BM45">
        <f>IF(AND(L45&gt;=0.6, Q45=1), BL45+100+ABS(R45), IF(AND(L45&lt;=0.4, Q45=1), BL45+100+ABS(S45), BL45))</f>
        <v>2916</v>
      </c>
      <c r="BN45">
        <f>IF(L45&gt;=0.7, IF(R45&lt;0, R45+BO44, BO44-100), IF(L45&lt;=0.3, IF(S45&lt;0, S45+BO44, BO44-100), BO44))</f>
        <v>3345</v>
      </c>
      <c r="BO45">
        <f>IF(AND(L45&gt;=0.7, Q45=1), BN45+100+ABS(R45), IF(AND(L45&lt;=0.3, Q45=1), BN45+100+ABS(S45), BN45))</f>
        <v>3745</v>
      </c>
      <c r="BP45">
        <f>IF(L45&gt;=0.8, IF(R45&lt;0, R45+BQ44, BQ44-100), IF(L45&lt;=0.2, IF(S45&lt;0, S45+BQ44, BQ44-100), BQ44))</f>
        <v>3600</v>
      </c>
      <c r="BQ45">
        <f>IF(AND(L45&gt;=0.8, Q45=1), BP45+100+ABS(R45), IF(AND(L45&lt;=0.2, Q45=1), BP45+100+ABS(S45), BP45))</f>
        <v>3600</v>
      </c>
      <c r="BT45">
        <f>IF(N45=1, I45, 0)</f>
        <v>0.52634239199999999</v>
      </c>
      <c r="BU45">
        <f t="shared" si="12"/>
        <v>0.52634239199999999</v>
      </c>
      <c r="BW45">
        <f>IF(I45&gt;0.5, IF(R45&gt;0, BX44 - 100, BX44),  IF(S45&gt;0, BX44 - 100, BX44))</f>
        <v>10134</v>
      </c>
      <c r="BX45">
        <f>IF(AND(N45=1, I45&gt;0.5), IF(R45&gt;0, BW45+100+ABS(R45), BW45), IF(S45&gt;0, BW45+100+ABS(S45), BW45))</f>
        <v>10134</v>
      </c>
      <c r="BY45">
        <f>IF(J45&gt;0.5, IF(R45&gt;0, BZ44 - 100, BZ44),  IF(S45&gt;0, BZ44 - 100, BZ44))</f>
        <v>9991</v>
      </c>
      <c r="BZ45">
        <f>IF(AND(O45=1, J45&gt;0.5), IF(R45&gt;0, BY45+100+ABS(R45), BY45), IF(S45&gt;0, BY45+100+ABS(S45), BY45))</f>
        <v>9991</v>
      </c>
      <c r="CA45">
        <f>IF(K45&gt;0.5, IF(R45&gt;0, CB44 - 100, CB44),  IF(S45&gt;0, CB44 - 100, CB44))</f>
        <v>9453</v>
      </c>
      <c r="CB45">
        <f>IF(AND(P45=1, K45&gt;0.5), IF(R45&gt;0, CA45+100+ABS(R45), CA45), IF(S45&gt;0, CA45+100+ABS(S45), CA45))</f>
        <v>9453</v>
      </c>
      <c r="CC45">
        <f>IF(L45&gt;0.5, IF(R45&gt;0, CD44 - 100, CD44),  IF(S45&gt;0, CD44 - 100, CD44))</f>
        <v>9374</v>
      </c>
      <c r="CD45">
        <f>IF(AND(Q45=1, L45&gt;0.5), IF(R45&gt;0, CC45+100+ABS(R45), CC45), IF(S45&gt;0, CC45+100+ABS(S45), CC45))</f>
        <v>9374</v>
      </c>
    </row>
    <row r="46" spans="1:82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13"/>
        <v>2988</v>
      </c>
      <c r="U46">
        <f t="shared" si="0"/>
        <v>3308</v>
      </c>
      <c r="V46">
        <f t="shared" si="14"/>
        <v>2873</v>
      </c>
      <c r="W46">
        <f t="shared" si="1"/>
        <v>2873</v>
      </c>
      <c r="X46">
        <f t="shared" si="15"/>
        <v>2660</v>
      </c>
      <c r="Y46">
        <f t="shared" si="2"/>
        <v>2980</v>
      </c>
      <c r="Z46">
        <f t="shared" si="16"/>
        <v>3009</v>
      </c>
      <c r="AA46">
        <f t="shared" si="3"/>
        <v>3329</v>
      </c>
      <c r="AG46" t="str">
        <f t="shared" ref="AG46:AG66" si="38">IF(OR(OR(AND(I46&gt;0.5, M46=1, N46=1), AND(I46&lt;0.5, M46=0, N46=1), AND(I46&gt;0.5, M46=0, N46=0), AND(I46&lt;0.5, M46=1, N46=0)), OR(AND(J46&gt;0.5, M46=1, O46=1), AND(J46&lt;0.5, M46=0, O46=1), AND(J46&gt;0.5, M46=0, O46=0), AND(J46&lt;0.5, M46=1, O46=0)), OR(AND(K46&gt;0.5, M46=1, P46=1), AND(K46&lt;0.5, M46=0, P46=1), AND(K46&gt;0.5, M46=0, P46=0), AND(K46&lt;0.5, M46=1, P46=0)), OR(AND(L46&gt;0.5, M46=1, Q46=1), AND(L46&lt;0.5, M46=0, Q46=1), AND(L46&gt;0.5, M46=0, Q46=0), AND(L46&lt;0.5, M46=1, Q46=0))), "", "XXX")</f>
        <v/>
      </c>
      <c r="AQ46">
        <f t="shared" si="17"/>
        <v>2919</v>
      </c>
      <c r="AR46">
        <f t="shared" si="9"/>
        <v>3239</v>
      </c>
      <c r="AS46">
        <f t="shared" si="18"/>
        <v>3521</v>
      </c>
      <c r="AT46">
        <f t="shared" si="10"/>
        <v>3841</v>
      </c>
      <c r="AU46">
        <f t="shared" si="19"/>
        <v>4452</v>
      </c>
      <c r="AV46">
        <f t="shared" si="11"/>
        <v>4452</v>
      </c>
      <c r="AX46">
        <f t="shared" si="20"/>
        <v>3139</v>
      </c>
      <c r="AY46">
        <f t="shared" si="21"/>
        <v>3139</v>
      </c>
      <c r="AZ46">
        <f t="shared" si="22"/>
        <v>3741</v>
      </c>
      <c r="BA46">
        <f t="shared" si="23"/>
        <v>3521</v>
      </c>
      <c r="BB46">
        <f t="shared" si="24"/>
        <v>5300</v>
      </c>
      <c r="BC46">
        <f t="shared" si="25"/>
        <v>5300</v>
      </c>
      <c r="BE46">
        <f>IF(K46&gt;=0.6, IF(R46&lt;0, R46+BF45, BF45-100), IF(K46&lt;=0.4, IF(S46&lt;0, S46+BF45, BF45-100), BF45))</f>
        <v>3193</v>
      </c>
      <c r="BF46">
        <f>IF(AND(K46&gt;=0.6, P46=1), BE46+100+ABS(R46), IF(AND(K46&lt;=0.4, P46=1), BE46+100+ABS(S46), BE46))</f>
        <v>3193</v>
      </c>
      <c r="BG46">
        <f>IF(K46&gt;=0.7, IF(R46&lt;0, R46+BH45, BH45-100), IF(K46&lt;=0.3, IF(S46&lt;0, S46+BH45, BH45-100), BH45))</f>
        <v>3275</v>
      </c>
      <c r="BH46">
        <f>IF(AND(K46&gt;=0.7, P46=1), BG46+100+ABS(R46), IF(AND(K46&lt;=0.3, P46=1), BG46+100+ABS(S46), BG46))</f>
        <v>3275</v>
      </c>
      <c r="BI46">
        <f>IF(K46&gt;=0.8, IF(R46&lt;0, R46+BJ45, BJ45-100), IF(K46&lt;=0.2, IF(S46&lt;0, S46+BJ45, BJ45-100), BJ45))</f>
        <v>5000</v>
      </c>
      <c r="BJ46">
        <f>IF(AND(K46&gt;=0.8, P46=1), BI46+100+ABS(R46), IF(AND(K46&lt;=0.2, P46=1), BI46+100+ABS(S46), BI46))</f>
        <v>5000</v>
      </c>
      <c r="BL46">
        <f>IF(L46&gt;=0.6, IF(R46&lt;0, R46+BM45, BM45-100), IF(L46&lt;=0.4, IF(S46&lt;0, S46+BM45, BM45-100), BM45))</f>
        <v>2916</v>
      </c>
      <c r="BM46">
        <f>IF(AND(L46&gt;=0.6, Q46=1), BL46+100+ABS(R46), IF(AND(L46&lt;=0.4, Q46=1), BL46+100+ABS(S46), BL46))</f>
        <v>2916</v>
      </c>
      <c r="BN46">
        <f>IF(L46&gt;=0.7, IF(R46&lt;0, R46+BO45, BO45-100), IF(L46&lt;=0.3, IF(S46&lt;0, S46+BO45, BO45-100), BO45))</f>
        <v>3745</v>
      </c>
      <c r="BO46">
        <f>IF(AND(L46&gt;=0.7, Q46=1), BN46+100+ABS(R46), IF(AND(L46&lt;=0.3, Q46=1), BN46+100+ABS(S46), BN46))</f>
        <v>3745</v>
      </c>
      <c r="BP46">
        <f>IF(L46&gt;=0.8, IF(R46&lt;0, R46+BQ45, BQ45-100), IF(L46&lt;=0.2, IF(S46&lt;0, S46+BQ45, BQ45-100), BQ45))</f>
        <v>3600</v>
      </c>
      <c r="BQ46">
        <f>IF(AND(L46&gt;=0.8, Q46=1), BP46+100+ABS(R46), IF(AND(L46&lt;=0.2, Q46=1), BP46+100+ABS(S46), BP46))</f>
        <v>3600</v>
      </c>
      <c r="BT46">
        <f>IF(N46=1, I46, 0)</f>
        <v>0.295320421</v>
      </c>
      <c r="BU46">
        <f t="shared" si="12"/>
        <v>0.704679579</v>
      </c>
      <c r="BW46">
        <f>IF(I46&gt;0.5, IF(R46&gt;0, BX45 - 100, BX45),  IF(S46&gt;0, BX45 - 100, BX45))</f>
        <v>10134</v>
      </c>
      <c r="BX46">
        <f>IF(AND(N46=1, I46&gt;0.5), IF(R46&gt;0, BW46+100+ABS(R46), BW46), IF(S46&gt;0, BW46+100+ABS(S46), BW46))</f>
        <v>10134</v>
      </c>
      <c r="BY46">
        <f>IF(J46&gt;0.5, IF(R46&gt;0, BZ45 - 100, BZ45),  IF(S46&gt;0, BZ45 - 100, BZ45))</f>
        <v>9891</v>
      </c>
      <c r="BZ46">
        <f>IF(AND(O46=1, J46&gt;0.5), IF(R46&gt;0, BY46+100+ABS(R46), BY46), IF(S46&gt;0, BY46+100+ABS(S46), BY46))</f>
        <v>9891</v>
      </c>
      <c r="CA46">
        <f>IF(K46&gt;0.5, IF(R46&gt;0, CB45 - 100, CB45),  IF(S46&gt;0, CB45 - 100, CB45))</f>
        <v>9453</v>
      </c>
      <c r="CB46">
        <f>IF(AND(P46=1, K46&gt;0.5), IF(R46&gt;0, CA46+100+ABS(R46), CA46), IF(S46&gt;0, CA46+100+ABS(S46), CA46))</f>
        <v>9453</v>
      </c>
      <c r="CC46">
        <f>IF(L46&gt;0.5, IF(R46&gt;0, CD45 - 100, CD45),  IF(S46&gt;0, CD45 - 100, CD45))</f>
        <v>9374</v>
      </c>
      <c r="CD46">
        <f>IF(AND(Q46=1, L46&gt;0.5), IF(R46&gt;0, CC46+100+ABS(R46), CC46), IF(S46&gt;0, CC46+100+ABS(S46), CC46))</f>
        <v>9374</v>
      </c>
    </row>
    <row r="47" spans="1:82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13"/>
        <v>3190</v>
      </c>
      <c r="U47">
        <f t="shared" si="0"/>
        <v>3408</v>
      </c>
      <c r="V47">
        <f t="shared" si="14"/>
        <v>2755</v>
      </c>
      <c r="W47">
        <f t="shared" si="1"/>
        <v>2973</v>
      </c>
      <c r="X47">
        <f t="shared" si="15"/>
        <v>2862</v>
      </c>
      <c r="Y47">
        <f t="shared" si="2"/>
        <v>3080</v>
      </c>
      <c r="Z47">
        <f t="shared" si="16"/>
        <v>3211</v>
      </c>
      <c r="AA47">
        <f t="shared" si="3"/>
        <v>3429</v>
      </c>
      <c r="AG47" t="str">
        <f t="shared" si="38"/>
        <v/>
      </c>
      <c r="AQ47">
        <f t="shared" si="17"/>
        <v>3121</v>
      </c>
      <c r="AR47">
        <f t="shared" si="9"/>
        <v>3339</v>
      </c>
      <c r="AS47">
        <f t="shared" si="18"/>
        <v>3841</v>
      </c>
      <c r="AT47">
        <f t="shared" si="10"/>
        <v>3841</v>
      </c>
      <c r="AU47">
        <f t="shared" si="19"/>
        <v>4452</v>
      </c>
      <c r="AV47">
        <f t="shared" si="11"/>
        <v>4452</v>
      </c>
      <c r="AX47">
        <f t="shared" si="20"/>
        <v>3239</v>
      </c>
      <c r="AY47">
        <f t="shared" si="21"/>
        <v>3239</v>
      </c>
      <c r="AZ47">
        <f t="shared" si="22"/>
        <v>3521</v>
      </c>
      <c r="BA47">
        <f t="shared" si="23"/>
        <v>3841</v>
      </c>
      <c r="BB47">
        <f t="shared" si="24"/>
        <v>5300</v>
      </c>
      <c r="BC47">
        <f t="shared" si="25"/>
        <v>5300</v>
      </c>
      <c r="BE47">
        <f>IF(K47&gt;=0.6, IF(R47&lt;0, R47+BF46, BF46-100), IF(K47&lt;=0.4, IF(S47&lt;0, S47+BF46, BF46-100), BF46))</f>
        <v>3193</v>
      </c>
      <c r="BF47">
        <f>IF(AND(K47&gt;=0.6, P47=1), BE47+100+ABS(R47), IF(AND(K47&lt;=0.4, P47=1), BE47+100+ABS(S47), BE47))</f>
        <v>3193</v>
      </c>
      <c r="BG47">
        <f>IF(K47&gt;=0.7, IF(R47&lt;0, R47+BH46, BH46-100), IF(K47&lt;=0.3, IF(S47&lt;0, S47+BH46, BH46-100), BH46))</f>
        <v>3275</v>
      </c>
      <c r="BH47">
        <f>IF(AND(K47&gt;=0.7, P47=1), BG47+100+ABS(R47), IF(AND(K47&lt;=0.3, P47=1), BG47+100+ABS(S47), BG47))</f>
        <v>3275</v>
      </c>
      <c r="BI47">
        <f>IF(K47&gt;=0.8, IF(R47&lt;0, R47+BJ46, BJ46-100), IF(K47&lt;=0.2, IF(S47&lt;0, S47+BJ46, BJ46-100), BJ46))</f>
        <v>5000</v>
      </c>
      <c r="BJ47">
        <f>IF(AND(K47&gt;=0.8, P47=1), BI47+100+ABS(R47), IF(AND(K47&lt;=0.2, P47=1), BI47+100+ABS(S47), BI47))</f>
        <v>5000</v>
      </c>
      <c r="BL47">
        <f>IF(L47&gt;=0.6, IF(R47&lt;0, R47+BM46, BM46-100), IF(L47&lt;=0.4, IF(S47&lt;0, S47+BM46, BM46-100), BM46))</f>
        <v>2916</v>
      </c>
      <c r="BM47">
        <f>IF(AND(L47&gt;=0.6, Q47=1), BL47+100+ABS(R47), IF(AND(L47&lt;=0.4, Q47=1), BL47+100+ABS(S47), BL47))</f>
        <v>2916</v>
      </c>
      <c r="BN47">
        <f>IF(L47&gt;=0.7, IF(R47&lt;0, R47+BO46, BO46-100), IF(L47&lt;=0.3, IF(S47&lt;0, S47+BO46, BO46-100), BO46))</f>
        <v>3745</v>
      </c>
      <c r="BO47">
        <f>IF(AND(L47&gt;=0.7, Q47=1), BN47+100+ABS(R47), IF(AND(L47&lt;=0.3, Q47=1), BN47+100+ABS(S47), BN47))</f>
        <v>3745</v>
      </c>
      <c r="BP47">
        <f>IF(L47&gt;=0.8, IF(R47&lt;0, R47+BQ46, BQ46-100), IF(L47&lt;=0.2, IF(S47&lt;0, S47+BQ46, BQ46-100), BQ46))</f>
        <v>3600</v>
      </c>
      <c r="BQ47">
        <f>IF(AND(L47&gt;=0.8, Q47=1), BP47+100+ABS(R47), IF(AND(L47&lt;=0.2, Q47=1), BP47+100+ABS(S47), BP47))</f>
        <v>3600</v>
      </c>
      <c r="BT47">
        <f>IF(N47=1, I47, 0)</f>
        <v>0.64471435499999996</v>
      </c>
      <c r="BU47">
        <f t="shared" si="12"/>
        <v>0.64471435499999996</v>
      </c>
      <c r="BW47">
        <f>IF(I47&gt;0.5, IF(R47&gt;0, BX46 - 100, BX46),  IF(S47&gt;0, BX46 - 100, BX46))</f>
        <v>10134</v>
      </c>
      <c r="BX47">
        <f>IF(AND(N47=1, I47&gt;0.5), IF(R47&gt;0, BW47+100+ABS(R47), BW47), IF(S47&gt;0, BW47+100+ABS(S47), BW47))</f>
        <v>10134</v>
      </c>
      <c r="BY47">
        <f>IF(J47&gt;0.5, IF(R47&gt;0, BZ46 - 100, BZ46),  IF(S47&gt;0, BZ46 - 100, BZ46))</f>
        <v>9891</v>
      </c>
      <c r="BZ47">
        <f>IF(AND(O47=1, J47&gt;0.5), IF(R47&gt;0, BY47+100+ABS(R47), BY47), IF(S47&gt;0, BY47+100+ABS(S47), BY47))</f>
        <v>9891</v>
      </c>
      <c r="CA47">
        <f>IF(K47&gt;0.5, IF(R47&gt;0, CB46 - 100, CB46),  IF(S47&gt;0, CB46 - 100, CB46))</f>
        <v>9453</v>
      </c>
      <c r="CB47">
        <f>IF(AND(P47=1, K47&gt;0.5), IF(R47&gt;0, CA47+100+ABS(R47), CA47), IF(S47&gt;0, CA47+100+ABS(S47), CA47))</f>
        <v>9453</v>
      </c>
      <c r="CC47">
        <f>IF(L47&gt;0.5, IF(R47&gt;0, CD46 - 100, CD46),  IF(S47&gt;0, CD46 - 100, CD46))</f>
        <v>9374</v>
      </c>
      <c r="CD47">
        <f>IF(AND(Q47=1, L47&gt;0.5), IF(R47&gt;0, CC47+100+ABS(R47), CC47), IF(S47&gt;0, CC47+100+ABS(S47), CC47))</f>
        <v>9374</v>
      </c>
    </row>
    <row r="48" spans="1:82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13"/>
        <v>3108</v>
      </c>
      <c r="U48">
        <f t="shared" si="0"/>
        <v>3108</v>
      </c>
      <c r="V48">
        <f t="shared" si="14"/>
        <v>2673</v>
      </c>
      <c r="W48">
        <f t="shared" si="1"/>
        <v>2673</v>
      </c>
      <c r="X48">
        <f t="shared" si="15"/>
        <v>2980</v>
      </c>
      <c r="Y48">
        <f t="shared" si="2"/>
        <v>3350</v>
      </c>
      <c r="Z48">
        <f t="shared" si="16"/>
        <v>3129</v>
      </c>
      <c r="AA48">
        <f t="shared" si="3"/>
        <v>3129</v>
      </c>
      <c r="AG48" t="str">
        <f t="shared" si="38"/>
        <v/>
      </c>
      <c r="AQ48">
        <f t="shared" si="17"/>
        <v>3039</v>
      </c>
      <c r="AR48">
        <f t="shared" si="9"/>
        <v>3039</v>
      </c>
      <c r="AS48">
        <f t="shared" si="18"/>
        <v>3841</v>
      </c>
      <c r="AT48">
        <f t="shared" si="10"/>
        <v>3841</v>
      </c>
      <c r="AU48">
        <f t="shared" si="19"/>
        <v>4452</v>
      </c>
      <c r="AV48">
        <f t="shared" si="11"/>
        <v>4452</v>
      </c>
      <c r="AX48">
        <f t="shared" si="20"/>
        <v>3039</v>
      </c>
      <c r="AY48">
        <f t="shared" si="21"/>
        <v>3039</v>
      </c>
      <c r="AZ48">
        <f t="shared" si="22"/>
        <v>3841</v>
      </c>
      <c r="BA48">
        <f t="shared" si="23"/>
        <v>3841</v>
      </c>
      <c r="BB48">
        <f t="shared" si="24"/>
        <v>5300</v>
      </c>
      <c r="BC48">
        <f t="shared" si="25"/>
        <v>5300</v>
      </c>
      <c r="BE48">
        <f>IF(K48&gt;=0.6, IF(R48&lt;0, R48+BF47, BF47-100), IF(K48&lt;=0.4, IF(S48&lt;0, S48+BF47, BF47-100), BF47))</f>
        <v>3093</v>
      </c>
      <c r="BF48">
        <f>IF(AND(K48&gt;=0.6, P48=1), BE48+100+ABS(R48), IF(AND(K48&lt;=0.4, P48=1), BE48+100+ABS(S48), BE48))</f>
        <v>3463</v>
      </c>
      <c r="BG48">
        <f>IF(K48&gt;=0.7, IF(R48&lt;0, R48+BH47, BH47-100), IF(K48&lt;=0.3, IF(S48&lt;0, S48+BH47, BH47-100), BH47))</f>
        <v>3275</v>
      </c>
      <c r="BH48">
        <f>IF(AND(K48&gt;=0.7, P48=1), BG48+100+ABS(R48), IF(AND(K48&lt;=0.3, P48=1), BG48+100+ABS(S48), BG48))</f>
        <v>3275</v>
      </c>
      <c r="BI48">
        <f>IF(K48&gt;=0.8, IF(R48&lt;0, R48+BJ47, BJ47-100), IF(K48&lt;=0.2, IF(S48&lt;0, S48+BJ47, BJ47-100), BJ47))</f>
        <v>5000</v>
      </c>
      <c r="BJ48">
        <f>IF(AND(K48&gt;=0.8, P48=1), BI48+100+ABS(R48), IF(AND(K48&lt;=0.2, P48=1), BI48+100+ABS(S48), BI48))</f>
        <v>5000</v>
      </c>
      <c r="BL48">
        <f>IF(L48&gt;=0.6, IF(R48&lt;0, R48+BM47, BM47-100), IF(L48&lt;=0.4, IF(S48&lt;0, S48+BM47, BM47-100), BM47))</f>
        <v>2616</v>
      </c>
      <c r="BM48">
        <f>IF(AND(L48&gt;=0.6, Q48=1), BL48+100+ABS(R48), IF(AND(L48&lt;=0.4, Q48=1), BL48+100+ABS(S48), BL48))</f>
        <v>2616</v>
      </c>
      <c r="BN48">
        <f>IF(L48&gt;=0.7, IF(R48&lt;0, R48+BO47, BO47-100), IF(L48&lt;=0.3, IF(S48&lt;0, S48+BO47, BO47-100), BO47))</f>
        <v>3745</v>
      </c>
      <c r="BO48">
        <f>IF(AND(L48&gt;=0.7, Q48=1), BN48+100+ABS(R48), IF(AND(L48&lt;=0.3, Q48=1), BN48+100+ABS(S48), BN48))</f>
        <v>3745</v>
      </c>
      <c r="BP48">
        <f>IF(L48&gt;=0.8, IF(R48&lt;0, R48+BQ47, BQ47-100), IF(L48&lt;=0.2, IF(S48&lt;0, S48+BQ47, BQ47-100), BQ47))</f>
        <v>3600</v>
      </c>
      <c r="BQ48">
        <f>IF(AND(L48&gt;=0.8, Q48=1), BP48+100+ABS(R48), IF(AND(L48&lt;=0.2, Q48=1), BP48+100+ABS(S48), BP48))</f>
        <v>3600</v>
      </c>
      <c r="BT48">
        <f>IF(N48=1, I48, 0)</f>
        <v>0</v>
      </c>
      <c r="BU48">
        <f t="shared" si="12"/>
        <v>0</v>
      </c>
      <c r="BW48">
        <f>IF(I48&gt;0.5, IF(R48&gt;0, BX47 - 100, BX47),  IF(S48&gt;0, BX47 - 100, BX47))</f>
        <v>10134</v>
      </c>
      <c r="BX48">
        <f>IF(AND(N48=1, I48&gt;0.5), IF(R48&gt;0, BW48+100+ABS(R48), BW48), IF(S48&gt;0, BW48+100+ABS(S48), BW48))</f>
        <v>10134</v>
      </c>
      <c r="BY48">
        <f>IF(J48&gt;0.5, IF(R48&gt;0, BZ47 - 100, BZ47),  IF(S48&gt;0, BZ47 - 100, BZ47))</f>
        <v>9891</v>
      </c>
      <c r="BZ48">
        <f>IF(AND(O48=1, J48&gt;0.5), IF(R48&gt;0, BY48+100+ABS(R48), BY48), IF(S48&gt;0, BY48+100+ABS(S48), BY48))</f>
        <v>9891</v>
      </c>
      <c r="CA48">
        <f>IF(K48&gt;0.5, IF(R48&gt;0, CB47 - 100, CB47),  IF(S48&gt;0, CB47 - 100, CB47))</f>
        <v>9353</v>
      </c>
      <c r="CB48">
        <f>IF(AND(P48=1, K48&gt;0.5), IF(R48&gt;0, CA48+100+ABS(R48), CA48), IF(S48&gt;0, CA48+100+ABS(S48), CA48))</f>
        <v>9723</v>
      </c>
      <c r="CC48">
        <f>IF(L48&gt;0.5, IF(R48&gt;0, CD47 - 100, CD47),  IF(S48&gt;0, CD47 - 100, CD47))</f>
        <v>9374</v>
      </c>
      <c r="CD48">
        <f>IF(AND(Q48=1, L48&gt;0.5), IF(R48&gt;0, CC48+100+ABS(R48), CC48), IF(S48&gt;0, CC48+100+ABS(S48), CC48))</f>
        <v>9374</v>
      </c>
    </row>
    <row r="49" spans="1:82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13"/>
        <v>3008</v>
      </c>
      <c r="U49">
        <f t="shared" si="0"/>
        <v>3208</v>
      </c>
      <c r="V49">
        <f t="shared" si="14"/>
        <v>2563</v>
      </c>
      <c r="W49">
        <f t="shared" si="1"/>
        <v>2563</v>
      </c>
      <c r="X49">
        <f t="shared" si="15"/>
        <v>3250</v>
      </c>
      <c r="Y49">
        <f t="shared" si="2"/>
        <v>3450</v>
      </c>
      <c r="Z49">
        <f t="shared" si="16"/>
        <v>3029</v>
      </c>
      <c r="AA49">
        <f t="shared" si="3"/>
        <v>3229</v>
      </c>
      <c r="AG49" t="str">
        <f t="shared" si="38"/>
        <v/>
      </c>
      <c r="AQ49">
        <f t="shared" si="17"/>
        <v>3039</v>
      </c>
      <c r="AR49">
        <f t="shared" si="9"/>
        <v>3039</v>
      </c>
      <c r="AS49">
        <f t="shared" si="18"/>
        <v>3841</v>
      </c>
      <c r="AT49">
        <f t="shared" si="10"/>
        <v>3841</v>
      </c>
      <c r="AU49">
        <f t="shared" si="19"/>
        <v>4452</v>
      </c>
      <c r="AV49">
        <f t="shared" si="11"/>
        <v>4452</v>
      </c>
      <c r="AX49">
        <f t="shared" si="20"/>
        <v>3039</v>
      </c>
      <c r="AY49">
        <f t="shared" si="21"/>
        <v>3039</v>
      </c>
      <c r="AZ49">
        <f t="shared" si="22"/>
        <v>3841</v>
      </c>
      <c r="BA49">
        <f t="shared" si="23"/>
        <v>3841</v>
      </c>
      <c r="BB49">
        <f t="shared" si="24"/>
        <v>5300</v>
      </c>
      <c r="BC49">
        <f t="shared" si="25"/>
        <v>5300</v>
      </c>
      <c r="BE49">
        <f>IF(K49&gt;=0.6, IF(R49&lt;0, R49+BF48, BF48-100), IF(K49&lt;=0.4, IF(S49&lt;0, S49+BF48, BF48-100), BF48))</f>
        <v>3463</v>
      </c>
      <c r="BF49">
        <f>IF(AND(K49&gt;=0.6, P49=1), BE49+100+ABS(R49), IF(AND(K49&lt;=0.4, P49=1), BE49+100+ABS(S49), BE49))</f>
        <v>3463</v>
      </c>
      <c r="BG49">
        <f>IF(K49&gt;=0.7, IF(R49&lt;0, R49+BH48, BH48-100), IF(K49&lt;=0.3, IF(S49&lt;0, S49+BH48, BH48-100), BH48))</f>
        <v>3275</v>
      </c>
      <c r="BH49">
        <f>IF(AND(K49&gt;=0.7, P49=1), BG49+100+ABS(R49), IF(AND(K49&lt;=0.3, P49=1), BG49+100+ABS(S49), BG49))</f>
        <v>3275</v>
      </c>
      <c r="BI49">
        <f>IF(K49&gt;=0.8, IF(R49&lt;0, R49+BJ48, BJ48-100), IF(K49&lt;=0.2, IF(S49&lt;0, S49+BJ48, BJ48-100), BJ48))</f>
        <v>5000</v>
      </c>
      <c r="BJ49">
        <f>IF(AND(K49&gt;=0.8, P49=1), BI49+100+ABS(R49), IF(AND(K49&lt;=0.2, P49=1), BI49+100+ABS(S49), BI49))</f>
        <v>5000</v>
      </c>
      <c r="BL49">
        <f>IF(L49&gt;=0.6, IF(R49&lt;0, R49+BM48, BM48-100), IF(L49&lt;=0.4, IF(S49&lt;0, S49+BM48, BM48-100), BM48))</f>
        <v>2616</v>
      </c>
      <c r="BM49">
        <f>IF(AND(L49&gt;=0.6, Q49=1), BL49+100+ABS(R49), IF(AND(L49&lt;=0.4, Q49=1), BL49+100+ABS(S49), BL49))</f>
        <v>2616</v>
      </c>
      <c r="BN49">
        <f>IF(L49&gt;=0.7, IF(R49&lt;0, R49+BO48, BO48-100), IF(L49&lt;=0.3, IF(S49&lt;0, S49+BO48, BO48-100), BO48))</f>
        <v>3745</v>
      </c>
      <c r="BO49">
        <f>IF(AND(L49&gt;=0.7, Q49=1), BN49+100+ABS(R49), IF(AND(L49&lt;=0.3, Q49=1), BN49+100+ABS(S49), BN49))</f>
        <v>3745</v>
      </c>
      <c r="BP49">
        <f>IF(L49&gt;=0.8, IF(R49&lt;0, R49+BQ48, BQ48-100), IF(L49&lt;=0.2, IF(S49&lt;0, S49+BQ48, BQ48-100), BQ48))</f>
        <v>3600</v>
      </c>
      <c r="BQ49">
        <f>IF(AND(L49&gt;=0.8, Q49=1), BP49+100+ABS(R49), IF(AND(L49&lt;=0.2, Q49=1), BP49+100+ABS(S49), BP49))</f>
        <v>3600</v>
      </c>
      <c r="BT49">
        <f>IF(N49=1, I49, 0)</f>
        <v>0.47479695100000002</v>
      </c>
      <c r="BU49">
        <f t="shared" si="12"/>
        <v>0.52520304899999992</v>
      </c>
      <c r="BW49">
        <f>IF(I49&gt;0.5, IF(R49&gt;0, BX48 - 100, BX48),  IF(S49&gt;0, BX48 - 100, BX48))</f>
        <v>10034</v>
      </c>
      <c r="BX49">
        <f>IF(AND(N49=1, I49&gt;0.5), IF(R49&gt;0, BW49+100+ABS(R49), BW49), IF(S49&gt;0, BW49+100+ABS(S49), BW49))</f>
        <v>10234</v>
      </c>
      <c r="BY49">
        <f>IF(J49&gt;0.5, IF(R49&gt;0, BZ48 - 100, BZ48),  IF(S49&gt;0, BZ48 - 100, BZ48))</f>
        <v>9891</v>
      </c>
      <c r="BZ49">
        <f>IF(AND(O49=1, J49&gt;0.5), IF(R49&gt;0, BY49+100+ABS(R49), BY49), IF(S49&gt;0, BY49+100+ABS(S49), BY49))</f>
        <v>10091</v>
      </c>
      <c r="CA49">
        <f>IF(K49&gt;0.5, IF(R49&gt;0, CB48 - 100, CB48),  IF(S49&gt;0, CB48 - 100, CB48))</f>
        <v>9623</v>
      </c>
      <c r="CB49">
        <f>IF(AND(P49=1, K49&gt;0.5), IF(R49&gt;0, CA49+100+ABS(R49), CA49), IF(S49&gt;0, CA49+100+ABS(S49), CA49))</f>
        <v>9823</v>
      </c>
      <c r="CC49">
        <f>IF(L49&gt;0.5, IF(R49&gt;0, CD48 - 100, CD48),  IF(S49&gt;0, CD48 - 100, CD48))</f>
        <v>9274</v>
      </c>
      <c r="CD49">
        <f>IF(AND(Q49=1, L49&gt;0.5), IF(R49&gt;0, CC49+100+ABS(R49), CC49), IF(S49&gt;0, CC49+100+ABS(S49), CC49))</f>
        <v>9474</v>
      </c>
    </row>
    <row r="50" spans="1:82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13"/>
        <v>2918</v>
      </c>
      <c r="U50">
        <f t="shared" si="0"/>
        <v>3308</v>
      </c>
      <c r="V50">
        <f t="shared" si="14"/>
        <v>2273</v>
      </c>
      <c r="W50">
        <f t="shared" si="1"/>
        <v>2663</v>
      </c>
      <c r="X50">
        <f t="shared" si="15"/>
        <v>3160</v>
      </c>
      <c r="Y50">
        <f t="shared" si="2"/>
        <v>3550</v>
      </c>
      <c r="Z50">
        <f t="shared" si="16"/>
        <v>2939</v>
      </c>
      <c r="AA50">
        <f t="shared" si="3"/>
        <v>3329</v>
      </c>
      <c r="AG50" t="str">
        <f t="shared" si="38"/>
        <v/>
      </c>
      <c r="AQ50">
        <f t="shared" si="17"/>
        <v>2749</v>
      </c>
      <c r="AR50">
        <f t="shared" si="9"/>
        <v>3139</v>
      </c>
      <c r="AS50">
        <f t="shared" si="18"/>
        <v>3551</v>
      </c>
      <c r="AT50">
        <f t="shared" si="10"/>
        <v>3941</v>
      </c>
      <c r="AU50">
        <f t="shared" si="19"/>
        <v>4452</v>
      </c>
      <c r="AV50">
        <f t="shared" si="11"/>
        <v>4452</v>
      </c>
      <c r="AX50">
        <f t="shared" si="20"/>
        <v>2749</v>
      </c>
      <c r="AY50">
        <f t="shared" si="21"/>
        <v>3139</v>
      </c>
      <c r="AZ50">
        <f t="shared" si="22"/>
        <v>3841</v>
      </c>
      <c r="BA50">
        <f t="shared" si="23"/>
        <v>3551</v>
      </c>
      <c r="BB50">
        <f t="shared" si="24"/>
        <v>5300</v>
      </c>
      <c r="BC50">
        <f t="shared" si="25"/>
        <v>5300</v>
      </c>
      <c r="BE50">
        <f>IF(K50&gt;=0.6, IF(R50&lt;0, R50+BF49, BF49-100), IF(K50&lt;=0.4, IF(S50&lt;0, S50+BF49, BF49-100), BF49))</f>
        <v>3173</v>
      </c>
      <c r="BF50">
        <f>IF(AND(K50&gt;=0.6, P50=1), BE50+100+ABS(R50), IF(AND(K50&lt;=0.4, P50=1), BE50+100+ABS(S50), BE50))</f>
        <v>3563</v>
      </c>
      <c r="BG50">
        <f>IF(K50&gt;=0.7, IF(R50&lt;0, R50+BH49, BH49-100), IF(K50&lt;=0.3, IF(S50&lt;0, S50+BH49, BH49-100), BH49))</f>
        <v>2985</v>
      </c>
      <c r="BH50">
        <f>IF(AND(K50&gt;=0.7, P50=1), BG50+100+ABS(R50), IF(AND(K50&lt;=0.3, P50=1), BG50+100+ABS(S50), BG50))</f>
        <v>3375</v>
      </c>
      <c r="BI50">
        <f>IF(K50&gt;=0.8, IF(R50&lt;0, R50+BJ49, BJ49-100), IF(K50&lt;=0.2, IF(S50&lt;0, S50+BJ49, BJ49-100), BJ49))</f>
        <v>5000</v>
      </c>
      <c r="BJ50">
        <f>IF(AND(K50&gt;=0.8, P50=1), BI50+100+ABS(R50), IF(AND(K50&lt;=0.2, P50=1), BI50+100+ABS(S50), BI50))</f>
        <v>5000</v>
      </c>
      <c r="BL50">
        <f>IF(L50&gt;=0.6, IF(R50&lt;0, R50+BM49, BM49-100), IF(L50&lt;=0.4, IF(S50&lt;0, S50+BM49, BM49-100), BM49))</f>
        <v>2326</v>
      </c>
      <c r="BM50">
        <f>IF(AND(L50&gt;=0.6, Q50=1), BL50+100+ABS(R50), IF(AND(L50&lt;=0.4, Q50=1), BL50+100+ABS(S50), BL50))</f>
        <v>2716</v>
      </c>
      <c r="BN50">
        <f>IF(L50&gt;=0.7, IF(R50&lt;0, R50+BO49, BO49-100), IF(L50&lt;=0.3, IF(S50&lt;0, S50+BO49, BO49-100), BO49))</f>
        <v>3455</v>
      </c>
      <c r="BO50">
        <f>IF(AND(L50&gt;=0.7, Q50=1), BN50+100+ABS(R50), IF(AND(L50&lt;=0.3, Q50=1), BN50+100+ABS(S50), BN50))</f>
        <v>3845</v>
      </c>
      <c r="BP50">
        <f>IF(L50&gt;=0.8, IF(R50&lt;0, R50+BQ49, BQ49-100), IF(L50&lt;=0.2, IF(S50&lt;0, S50+BQ49, BQ49-100), BQ49))</f>
        <v>3600</v>
      </c>
      <c r="BQ50">
        <f>IF(AND(L50&gt;=0.8, Q50=1), BP50+100+ABS(R50), IF(AND(L50&lt;=0.2, Q50=1), BP50+100+ABS(S50), BP50))</f>
        <v>3600</v>
      </c>
      <c r="BT50">
        <f>IF(N50=1, I50, 0)</f>
        <v>0.78022843600000003</v>
      </c>
      <c r="BU50">
        <f t="shared" si="12"/>
        <v>0.78022843600000003</v>
      </c>
      <c r="BW50">
        <f>IF(I50&gt;0.5, IF(R50&gt;0, BX49 - 100, BX49),  IF(S50&gt;0, BX49 - 100, BX49))</f>
        <v>10234</v>
      </c>
      <c r="BX50">
        <f>IF(AND(N50=1, I50&gt;0.5), IF(R50&gt;0, BW50+100+ABS(R50), BW50), IF(S50&gt;0, BW50+100+ABS(S50), BW50))</f>
        <v>10234</v>
      </c>
      <c r="BY50">
        <f>IF(J50&gt;0.5, IF(R50&gt;0, BZ49 - 100, BZ49),  IF(S50&gt;0, BZ49 - 100, BZ49))</f>
        <v>10091</v>
      </c>
      <c r="BZ50">
        <f>IF(AND(O50=1, J50&gt;0.5), IF(R50&gt;0, BY50+100+ABS(R50), BY50), IF(S50&gt;0, BY50+100+ABS(S50), BY50))</f>
        <v>10091</v>
      </c>
      <c r="CA50">
        <f>IF(K50&gt;0.5, IF(R50&gt;0, CB49 - 100, CB49),  IF(S50&gt;0, CB49 - 100, CB49))</f>
        <v>9823</v>
      </c>
      <c r="CB50">
        <f>IF(AND(P50=1, K50&gt;0.5), IF(R50&gt;0, CA50+100+ABS(R50), CA50), IF(S50&gt;0, CA50+100+ABS(S50), CA50))</f>
        <v>9823</v>
      </c>
      <c r="CC50">
        <f>IF(L50&gt;0.5, IF(R50&gt;0, CD49 - 100, CD49),  IF(S50&gt;0, CD49 - 100, CD49))</f>
        <v>9474</v>
      </c>
      <c r="CD50">
        <f>IF(AND(Q50=1, L50&gt;0.5), IF(R50&gt;0, CC50+100+ABS(R50), CC50), IF(S50&gt;0, CC50+100+ABS(S50), CC50))</f>
        <v>9474</v>
      </c>
    </row>
    <row r="51" spans="1:82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13"/>
        <v>3133</v>
      </c>
      <c r="U51">
        <f t="shared" si="0"/>
        <v>3133</v>
      </c>
      <c r="V51">
        <f t="shared" si="14"/>
        <v>2488</v>
      </c>
      <c r="W51">
        <f t="shared" si="1"/>
        <v>2488</v>
      </c>
      <c r="X51">
        <f t="shared" si="15"/>
        <v>3375</v>
      </c>
      <c r="Y51">
        <f t="shared" si="2"/>
        <v>3375</v>
      </c>
      <c r="Z51">
        <f t="shared" si="16"/>
        <v>3154</v>
      </c>
      <c r="AA51">
        <f t="shared" si="3"/>
        <v>3154</v>
      </c>
      <c r="AG51" t="str">
        <f t="shared" si="38"/>
        <v/>
      </c>
      <c r="AQ51">
        <f t="shared" si="17"/>
        <v>2964</v>
      </c>
      <c r="AR51">
        <f t="shared" si="9"/>
        <v>2964</v>
      </c>
      <c r="AS51">
        <f t="shared" si="18"/>
        <v>3766</v>
      </c>
      <c r="AT51">
        <f t="shared" si="10"/>
        <v>3766</v>
      </c>
      <c r="AU51">
        <f t="shared" si="19"/>
        <v>4277</v>
      </c>
      <c r="AV51">
        <f t="shared" si="11"/>
        <v>4277</v>
      </c>
      <c r="AX51">
        <f t="shared" si="20"/>
        <v>2964</v>
      </c>
      <c r="AY51">
        <f t="shared" si="21"/>
        <v>2964</v>
      </c>
      <c r="AZ51">
        <f t="shared" si="22"/>
        <v>3551</v>
      </c>
      <c r="BA51">
        <f t="shared" si="23"/>
        <v>3766</v>
      </c>
      <c r="BB51">
        <f t="shared" si="24"/>
        <v>5300</v>
      </c>
      <c r="BC51">
        <f t="shared" si="25"/>
        <v>5300</v>
      </c>
      <c r="BE51">
        <f>IF(K51&gt;=0.6, IF(R51&lt;0, R51+BF50, BF50-100), IF(K51&lt;=0.4, IF(S51&lt;0, S51+BF50, BF50-100), BF50))</f>
        <v>3388</v>
      </c>
      <c r="BF51">
        <f>IF(AND(K51&gt;=0.6, P51=1), BE51+100+ABS(R51), IF(AND(K51&lt;=0.4, P51=1), BE51+100+ABS(S51), BE51))</f>
        <v>3388</v>
      </c>
      <c r="BG51">
        <f>IF(K51&gt;=0.7, IF(R51&lt;0, R51+BH50, BH50-100), IF(K51&lt;=0.3, IF(S51&lt;0, S51+BH50, BH50-100), BH50))</f>
        <v>3375</v>
      </c>
      <c r="BH51">
        <f>IF(AND(K51&gt;=0.7, P51=1), BG51+100+ABS(R51), IF(AND(K51&lt;=0.3, P51=1), BG51+100+ABS(S51), BG51))</f>
        <v>3375</v>
      </c>
      <c r="BI51">
        <f>IF(K51&gt;=0.8, IF(R51&lt;0, R51+BJ50, BJ50-100), IF(K51&lt;=0.2, IF(S51&lt;0, S51+BJ50, BJ50-100), BJ50))</f>
        <v>5000</v>
      </c>
      <c r="BJ51">
        <f>IF(AND(K51&gt;=0.8, P51=1), BI51+100+ABS(R51), IF(AND(K51&lt;=0.2, P51=1), BI51+100+ABS(S51), BI51))</f>
        <v>5000</v>
      </c>
      <c r="BL51">
        <f>IF(L51&gt;=0.6, IF(R51&lt;0, R51+BM50, BM50-100), IF(L51&lt;=0.4, IF(S51&lt;0, S51+BM50, BM50-100), BM50))</f>
        <v>2541</v>
      </c>
      <c r="BM51">
        <f>IF(AND(L51&gt;=0.6, Q51=1), BL51+100+ABS(R51), IF(AND(L51&lt;=0.4, Q51=1), BL51+100+ABS(S51), BL51))</f>
        <v>2541</v>
      </c>
      <c r="BN51">
        <f>IF(L51&gt;=0.7, IF(R51&lt;0, R51+BO50, BO50-100), IF(L51&lt;=0.3, IF(S51&lt;0, S51+BO50, BO50-100), BO50))</f>
        <v>3845</v>
      </c>
      <c r="BO51">
        <f>IF(AND(L51&gt;=0.7, Q51=1), BN51+100+ABS(R51), IF(AND(L51&lt;=0.3, Q51=1), BN51+100+ABS(S51), BN51))</f>
        <v>3845</v>
      </c>
      <c r="BP51">
        <f>IF(L51&gt;=0.8, IF(R51&lt;0, R51+BQ50, BQ50-100), IF(L51&lt;=0.2, IF(S51&lt;0, S51+BQ50, BQ50-100), BQ50))</f>
        <v>3600</v>
      </c>
      <c r="BQ51">
        <f>IF(AND(L51&gt;=0.8, Q51=1), BP51+100+ABS(R51), IF(AND(L51&lt;=0.2, Q51=1), BP51+100+ABS(S51), BP51))</f>
        <v>3600</v>
      </c>
      <c r="BT51">
        <f>IF(N51=1, I51, 0)</f>
        <v>0</v>
      </c>
      <c r="BU51">
        <f t="shared" si="12"/>
        <v>0</v>
      </c>
      <c r="BW51">
        <f>IF(I51&gt;0.5, IF(R51&gt;0, BX50 - 100, BX50),  IF(S51&gt;0, BX50 - 100, BX50))</f>
        <v>10234</v>
      </c>
      <c r="BX51">
        <f>IF(AND(N51=1, I51&gt;0.5), IF(R51&gt;0, BW51+100+ABS(R51), BW51), IF(S51&gt;0, BW51+100+ABS(S51), BW51))</f>
        <v>10499</v>
      </c>
      <c r="BY51">
        <f>IF(J51&gt;0.5, IF(R51&gt;0, BZ50 - 100, BZ50),  IF(S51&gt;0, BZ50 - 100, BZ50))</f>
        <v>10091</v>
      </c>
      <c r="BZ51">
        <f>IF(AND(O51=1, J51&gt;0.5), IF(R51&gt;0, BY51+100+ABS(R51), BY51), IF(S51&gt;0, BY51+100+ABS(S51), BY51))</f>
        <v>10356</v>
      </c>
      <c r="CA51">
        <f>IF(K51&gt;0.5, IF(R51&gt;0, CB50 - 100, CB50),  IF(S51&gt;0, CB50 - 100, CB50))</f>
        <v>9823</v>
      </c>
      <c r="CB51">
        <f>IF(AND(P51=1, K51&gt;0.5), IF(R51&gt;0, CA51+100+ABS(R51), CA51), IF(S51&gt;0, CA51+100+ABS(S51), CA51))</f>
        <v>10088</v>
      </c>
      <c r="CC51">
        <f>IF(L51&gt;0.5, IF(R51&gt;0, CD50 - 100, CD50),  IF(S51&gt;0, CD50 - 100, CD50))</f>
        <v>9474</v>
      </c>
      <c r="CD51">
        <f>IF(AND(Q51=1, L51&gt;0.5), IF(R51&gt;0, CC51+100+ABS(R51), CC51), IF(S51&gt;0, CC51+100+ABS(S51), CC51))</f>
        <v>9739</v>
      </c>
    </row>
    <row r="52" spans="1:82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13"/>
        <v>3033</v>
      </c>
      <c r="U52">
        <f t="shared" si="0"/>
        <v>3033</v>
      </c>
      <c r="V52">
        <f t="shared" si="14"/>
        <v>2353</v>
      </c>
      <c r="W52">
        <f t="shared" si="1"/>
        <v>2588</v>
      </c>
      <c r="X52">
        <f t="shared" si="15"/>
        <v>3240</v>
      </c>
      <c r="Y52">
        <f t="shared" si="2"/>
        <v>3475</v>
      </c>
      <c r="Z52">
        <f t="shared" si="16"/>
        <v>3019</v>
      </c>
      <c r="AA52">
        <f t="shared" si="3"/>
        <v>3254</v>
      </c>
      <c r="AG52" t="str">
        <f t="shared" si="38"/>
        <v/>
      </c>
      <c r="AQ52">
        <f t="shared" si="17"/>
        <v>2964</v>
      </c>
      <c r="AR52">
        <f t="shared" si="9"/>
        <v>2964</v>
      </c>
      <c r="AS52">
        <f t="shared" si="18"/>
        <v>3766</v>
      </c>
      <c r="AT52">
        <f t="shared" si="10"/>
        <v>3766</v>
      </c>
      <c r="AU52">
        <f t="shared" si="19"/>
        <v>4277</v>
      </c>
      <c r="AV52">
        <f t="shared" si="11"/>
        <v>4277</v>
      </c>
      <c r="AX52">
        <f t="shared" si="20"/>
        <v>2964</v>
      </c>
      <c r="AY52">
        <f t="shared" si="21"/>
        <v>2964</v>
      </c>
      <c r="AZ52">
        <f t="shared" si="22"/>
        <v>3766</v>
      </c>
      <c r="BA52">
        <f t="shared" si="23"/>
        <v>3766</v>
      </c>
      <c r="BB52">
        <f t="shared" si="24"/>
        <v>5300</v>
      </c>
      <c r="BC52">
        <f t="shared" si="25"/>
        <v>5300</v>
      </c>
      <c r="BE52">
        <f>IF(K52&gt;=0.6, IF(R52&lt;0, R52+BF51, BF51-100), IF(K52&lt;=0.4, IF(S52&lt;0, S52+BF51, BF51-100), BF51))</f>
        <v>3388</v>
      </c>
      <c r="BF52">
        <f>IF(AND(K52&gt;=0.6, P52=1), BE52+100+ABS(R52), IF(AND(K52&lt;=0.4, P52=1), BE52+100+ABS(S52), BE52))</f>
        <v>3388</v>
      </c>
      <c r="BG52">
        <f>IF(K52&gt;=0.7, IF(R52&lt;0, R52+BH51, BH51-100), IF(K52&lt;=0.3, IF(S52&lt;0, S52+BH51, BH51-100), BH51))</f>
        <v>3375</v>
      </c>
      <c r="BH52">
        <f>IF(AND(K52&gt;=0.7, P52=1), BG52+100+ABS(R52), IF(AND(K52&lt;=0.3, P52=1), BG52+100+ABS(S52), BG52))</f>
        <v>3375</v>
      </c>
      <c r="BI52">
        <f>IF(K52&gt;=0.8, IF(R52&lt;0, R52+BJ51, BJ51-100), IF(K52&lt;=0.2, IF(S52&lt;0, S52+BJ51, BJ51-100), BJ51))</f>
        <v>5000</v>
      </c>
      <c r="BJ52">
        <f>IF(AND(K52&gt;=0.8, P52=1), BI52+100+ABS(R52), IF(AND(K52&lt;=0.2, P52=1), BI52+100+ABS(S52), BI52))</f>
        <v>5000</v>
      </c>
      <c r="BL52">
        <f>IF(L52&gt;=0.6, IF(R52&lt;0, R52+BM51, BM51-100), IF(L52&lt;=0.4, IF(S52&lt;0, S52+BM51, BM51-100), BM51))</f>
        <v>2541</v>
      </c>
      <c r="BM52">
        <f>IF(AND(L52&gt;=0.6, Q52=1), BL52+100+ABS(R52), IF(AND(L52&lt;=0.4, Q52=1), BL52+100+ABS(S52), BL52))</f>
        <v>2541</v>
      </c>
      <c r="BN52">
        <f>IF(L52&gt;=0.7, IF(R52&lt;0, R52+BO51, BO51-100), IF(L52&lt;=0.3, IF(S52&lt;0, S52+BO51, BO51-100), BO51))</f>
        <v>3845</v>
      </c>
      <c r="BO52">
        <f>IF(AND(L52&gt;=0.7, Q52=1), BN52+100+ABS(R52), IF(AND(L52&lt;=0.3, Q52=1), BN52+100+ABS(S52), BN52))</f>
        <v>3845</v>
      </c>
      <c r="BP52">
        <f>IF(L52&gt;=0.8, IF(R52&lt;0, R52+BQ51, BQ51-100), IF(L52&lt;=0.2, IF(S52&lt;0, S52+BQ51, BQ51-100), BQ51))</f>
        <v>3600</v>
      </c>
      <c r="BQ52">
        <f>IF(AND(L52&gt;=0.8, Q52=1), BP52+100+ABS(R52), IF(AND(L52&lt;=0.2, Q52=1), BP52+100+ABS(S52), BP52))</f>
        <v>3600</v>
      </c>
      <c r="BT52">
        <f>IF(N52=1, I52, 0)</f>
        <v>0</v>
      </c>
      <c r="BU52">
        <f t="shared" si="12"/>
        <v>0</v>
      </c>
      <c r="BW52">
        <f>IF(I52&gt;0.5, IF(R52&gt;0, BX51 - 100, BX51),  IF(S52&gt;0, BX51 - 100, BX51))</f>
        <v>10399</v>
      </c>
      <c r="BX52">
        <f>IF(AND(N52=1, I52&gt;0.5), IF(R52&gt;0, BW52+100+ABS(R52), BW52), IF(S52&gt;0, BW52+100+ABS(S52), BW52))</f>
        <v>10624</v>
      </c>
      <c r="BY52">
        <f>IF(J52&gt;0.5, IF(R52&gt;0, BZ51 - 100, BZ51),  IF(S52&gt;0, BZ51 - 100, BZ51))</f>
        <v>10356</v>
      </c>
      <c r="BZ52">
        <f>IF(AND(O52=1, J52&gt;0.5), IF(R52&gt;0, BY52+100+ABS(R52), BY52), IF(S52&gt;0, BY52+100+ABS(S52), BY52))</f>
        <v>10356</v>
      </c>
      <c r="CA52">
        <f>IF(K52&gt;0.5, IF(R52&gt;0, CB51 - 100, CB51),  IF(S52&gt;0, CB51 - 100, CB51))</f>
        <v>10088</v>
      </c>
      <c r="CB52">
        <f>IF(AND(P52=1, K52&gt;0.5), IF(R52&gt;0, CA52+100+ABS(R52), CA52), IF(S52&gt;0, CA52+100+ABS(S52), CA52))</f>
        <v>10088</v>
      </c>
      <c r="CC52">
        <f>IF(L52&gt;0.5, IF(R52&gt;0, CD51 - 100, CD51),  IF(S52&gt;0, CD51 - 100, CD51))</f>
        <v>9739</v>
      </c>
      <c r="CD52">
        <f>IF(AND(Q52=1, L52&gt;0.5), IF(R52&gt;0, CC52+100+ABS(R52), CC52), IF(S52&gt;0, CC52+100+ABS(S52), CC52))</f>
        <v>9739</v>
      </c>
    </row>
    <row r="53" spans="1:82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13"/>
        <v>2933</v>
      </c>
      <c r="U53">
        <f t="shared" si="0"/>
        <v>2933</v>
      </c>
      <c r="V53">
        <f t="shared" si="14"/>
        <v>2458</v>
      </c>
      <c r="W53">
        <f t="shared" si="1"/>
        <v>2688</v>
      </c>
      <c r="X53">
        <f t="shared" si="15"/>
        <v>3345</v>
      </c>
      <c r="Y53">
        <f t="shared" si="2"/>
        <v>3575</v>
      </c>
      <c r="Z53">
        <f t="shared" si="16"/>
        <v>3124</v>
      </c>
      <c r="AA53">
        <f t="shared" si="3"/>
        <v>3354</v>
      </c>
      <c r="AG53" t="str">
        <f t="shared" si="38"/>
        <v/>
      </c>
      <c r="AQ53">
        <f t="shared" si="17"/>
        <v>2864</v>
      </c>
      <c r="AR53">
        <f t="shared" si="9"/>
        <v>2864</v>
      </c>
      <c r="AS53">
        <f t="shared" si="18"/>
        <v>3666</v>
      </c>
      <c r="AT53">
        <f t="shared" si="10"/>
        <v>3666</v>
      </c>
      <c r="AU53">
        <f t="shared" si="19"/>
        <v>4277</v>
      </c>
      <c r="AV53">
        <f t="shared" si="11"/>
        <v>4277</v>
      </c>
      <c r="AX53">
        <f t="shared" si="20"/>
        <v>2834</v>
      </c>
      <c r="AY53">
        <f t="shared" si="21"/>
        <v>3064</v>
      </c>
      <c r="AZ53">
        <f t="shared" si="22"/>
        <v>3766</v>
      </c>
      <c r="BA53">
        <f t="shared" si="23"/>
        <v>3666</v>
      </c>
      <c r="BB53">
        <f t="shared" si="24"/>
        <v>5300</v>
      </c>
      <c r="BC53">
        <f t="shared" si="25"/>
        <v>5300</v>
      </c>
      <c r="BE53">
        <f>IF(K53&gt;=0.6, IF(R53&lt;0, R53+BF52, BF52-100), IF(K53&lt;=0.4, IF(S53&lt;0, S53+BF52, BF52-100), BF52))</f>
        <v>3258</v>
      </c>
      <c r="BF53">
        <f>IF(AND(K53&gt;=0.6, P53=1), BE53+100+ABS(R53), IF(AND(K53&lt;=0.4, P53=1), BE53+100+ABS(S53), BE53))</f>
        <v>3488</v>
      </c>
      <c r="BG53">
        <f>IF(K53&gt;=0.7, IF(R53&lt;0, R53+BH52, BH52-100), IF(K53&lt;=0.3, IF(S53&lt;0, S53+BH52, BH52-100), BH52))</f>
        <v>3375</v>
      </c>
      <c r="BH53">
        <f>IF(AND(K53&gt;=0.7, P53=1), BG53+100+ABS(R53), IF(AND(K53&lt;=0.3, P53=1), BG53+100+ABS(S53), BG53))</f>
        <v>3375</v>
      </c>
      <c r="BI53">
        <f>IF(K53&gt;=0.8, IF(R53&lt;0, R53+BJ52, BJ52-100), IF(K53&lt;=0.2, IF(S53&lt;0, S53+BJ52, BJ52-100), BJ52))</f>
        <v>5000</v>
      </c>
      <c r="BJ53">
        <f>IF(AND(K53&gt;=0.8, P53=1), BI53+100+ABS(R53), IF(AND(K53&lt;=0.2, P53=1), BI53+100+ABS(S53), BI53))</f>
        <v>5000</v>
      </c>
      <c r="BL53">
        <f>IF(L53&gt;=0.6, IF(R53&lt;0, R53+BM52, BM52-100), IF(L53&lt;=0.4, IF(S53&lt;0, S53+BM52, BM52-100), BM52))</f>
        <v>2411</v>
      </c>
      <c r="BM53">
        <f>IF(AND(L53&gt;=0.6, Q53=1), BL53+100+ABS(R53), IF(AND(L53&lt;=0.4, Q53=1), BL53+100+ABS(S53), BL53))</f>
        <v>2641</v>
      </c>
      <c r="BN53">
        <f>IF(L53&gt;=0.7, IF(R53&lt;0, R53+BO52, BO52-100), IF(L53&lt;=0.3, IF(S53&lt;0, S53+BO52, BO52-100), BO52))</f>
        <v>3845</v>
      </c>
      <c r="BO53">
        <f>IF(AND(L53&gt;=0.7, Q53=1), BN53+100+ABS(R53), IF(AND(L53&lt;=0.3, Q53=1), BN53+100+ABS(S53), BN53))</f>
        <v>3845</v>
      </c>
      <c r="BP53">
        <f>IF(L53&gt;=0.8, IF(R53&lt;0, R53+BQ52, BQ52-100), IF(L53&lt;=0.2, IF(S53&lt;0, S53+BQ52, BQ52-100), BQ52))</f>
        <v>3600</v>
      </c>
      <c r="BQ53">
        <f>IF(AND(L53&gt;=0.8, Q53=1), BP53+100+ABS(R53), IF(AND(L53&lt;=0.2, Q53=1), BP53+100+ABS(S53), BP53))</f>
        <v>3600</v>
      </c>
      <c r="BT53">
        <f>IF(N53=1, I53, 0)</f>
        <v>0</v>
      </c>
      <c r="BU53">
        <f t="shared" si="12"/>
        <v>0</v>
      </c>
      <c r="BW53">
        <f>IF(I53&gt;0.5, IF(R53&gt;0, BX52 - 100, BX52),  IF(S53&gt;0, BX52 - 100, BX52))</f>
        <v>10524</v>
      </c>
      <c r="BX53">
        <f>IF(AND(N53=1, I53&gt;0.5), IF(R53&gt;0, BW53+100+ABS(R53), BW53), IF(S53&gt;0, BW53+100+ABS(S53), BW53))</f>
        <v>10744</v>
      </c>
      <c r="BY53">
        <f>IF(J53&gt;0.5, IF(R53&gt;0, BZ52 - 100, BZ52),  IF(S53&gt;0, BZ52 - 100, BZ52))</f>
        <v>10356</v>
      </c>
      <c r="BZ53">
        <f>IF(AND(O53=1, J53&gt;0.5), IF(R53&gt;0, BY53+100+ABS(R53), BY53), IF(S53&gt;0, BY53+100+ABS(S53), BY53))</f>
        <v>10356</v>
      </c>
      <c r="CA53">
        <f>IF(K53&gt;0.5, IF(R53&gt;0, CB52 - 100, CB52),  IF(S53&gt;0, CB52 - 100, CB52))</f>
        <v>10088</v>
      </c>
      <c r="CB53">
        <f>IF(AND(P53=1, K53&gt;0.5), IF(R53&gt;0, CA53+100+ABS(R53), CA53), IF(S53&gt;0, CA53+100+ABS(S53), CA53))</f>
        <v>10088</v>
      </c>
      <c r="CC53">
        <f>IF(L53&gt;0.5, IF(R53&gt;0, CD52 - 100, CD52),  IF(S53&gt;0, CD52 - 100, CD52))</f>
        <v>9739</v>
      </c>
      <c r="CD53">
        <f>IF(AND(Q53=1, L53&gt;0.5), IF(R53&gt;0, CC53+100+ABS(R53), CC53), IF(S53&gt;0, CC53+100+ABS(S53), CC53))</f>
        <v>9739</v>
      </c>
    </row>
    <row r="54" spans="1:82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13"/>
        <v>2588</v>
      </c>
      <c r="U54">
        <f t="shared" si="0"/>
        <v>3033</v>
      </c>
      <c r="V54">
        <f t="shared" si="14"/>
        <v>2343</v>
      </c>
      <c r="W54">
        <f t="shared" si="1"/>
        <v>2788</v>
      </c>
      <c r="X54">
        <f t="shared" si="15"/>
        <v>3230</v>
      </c>
      <c r="Y54">
        <f t="shared" si="2"/>
        <v>3675</v>
      </c>
      <c r="Z54">
        <f t="shared" si="16"/>
        <v>3009</v>
      </c>
      <c r="AA54">
        <f t="shared" si="3"/>
        <v>3454</v>
      </c>
      <c r="AG54" t="str">
        <f t="shared" si="38"/>
        <v/>
      </c>
      <c r="AQ54">
        <f t="shared" si="17"/>
        <v>2519</v>
      </c>
      <c r="AR54">
        <f t="shared" si="9"/>
        <v>2964</v>
      </c>
      <c r="AS54">
        <f t="shared" si="18"/>
        <v>3666</v>
      </c>
      <c r="AT54">
        <f t="shared" si="10"/>
        <v>3666</v>
      </c>
      <c r="AU54">
        <f t="shared" si="19"/>
        <v>4277</v>
      </c>
      <c r="AV54">
        <f t="shared" si="11"/>
        <v>4277</v>
      </c>
      <c r="AX54">
        <f t="shared" si="20"/>
        <v>2864</v>
      </c>
      <c r="AY54">
        <f t="shared" si="21"/>
        <v>2864</v>
      </c>
      <c r="AZ54">
        <f t="shared" si="22"/>
        <v>3666</v>
      </c>
      <c r="BA54">
        <f t="shared" si="23"/>
        <v>3666</v>
      </c>
      <c r="BB54">
        <f t="shared" si="24"/>
        <v>5300</v>
      </c>
      <c r="BC54">
        <f t="shared" si="25"/>
        <v>5300</v>
      </c>
      <c r="BE54">
        <f>IF(K54&gt;=0.6, IF(R54&lt;0, R54+BF53, BF53-100), IF(K54&lt;=0.4, IF(S54&lt;0, S54+BF53, BF53-100), BF53))</f>
        <v>3143</v>
      </c>
      <c r="BF54">
        <f>IF(AND(K54&gt;=0.6, P54=1), BE54+100+ABS(R54), IF(AND(K54&lt;=0.4, P54=1), BE54+100+ABS(S54), BE54))</f>
        <v>3588</v>
      </c>
      <c r="BG54">
        <f>IF(K54&gt;=0.7, IF(R54&lt;0, R54+BH53, BH53-100), IF(K54&lt;=0.3, IF(S54&lt;0, S54+BH53, BH53-100), BH53))</f>
        <v>3375</v>
      </c>
      <c r="BH54">
        <f>IF(AND(K54&gt;=0.7, P54=1), BG54+100+ABS(R54), IF(AND(K54&lt;=0.3, P54=1), BG54+100+ABS(S54), BG54))</f>
        <v>3375</v>
      </c>
      <c r="BI54">
        <f>IF(K54&gt;=0.8, IF(R54&lt;0, R54+BJ53, BJ53-100), IF(K54&lt;=0.2, IF(S54&lt;0, S54+BJ53, BJ53-100), BJ53))</f>
        <v>5000</v>
      </c>
      <c r="BJ54">
        <f>IF(AND(K54&gt;=0.8, P54=1), BI54+100+ABS(R54), IF(AND(K54&lt;=0.2, P54=1), BI54+100+ABS(S54), BI54))</f>
        <v>5000</v>
      </c>
      <c r="BL54">
        <f>IF(L54&gt;=0.6, IF(R54&lt;0, R54+BM53, BM53-100), IF(L54&lt;=0.4, IF(S54&lt;0, S54+BM53, BM53-100), BM53))</f>
        <v>2296</v>
      </c>
      <c r="BM54">
        <f>IF(AND(L54&gt;=0.6, Q54=1), BL54+100+ABS(R54), IF(AND(L54&lt;=0.4, Q54=1), BL54+100+ABS(S54), BL54))</f>
        <v>2741</v>
      </c>
      <c r="BN54">
        <f>IF(L54&gt;=0.7, IF(R54&lt;0, R54+BO53, BO53-100), IF(L54&lt;=0.3, IF(S54&lt;0, S54+BO53, BO53-100), BO53))</f>
        <v>3500</v>
      </c>
      <c r="BO54">
        <f>IF(AND(L54&gt;=0.7, Q54=1), BN54+100+ABS(R54), IF(AND(L54&lt;=0.3, Q54=1), BN54+100+ABS(S54), BN54))</f>
        <v>3945</v>
      </c>
      <c r="BP54">
        <f>IF(L54&gt;=0.8, IF(R54&lt;0, R54+BQ53, BQ53-100), IF(L54&lt;=0.2, IF(S54&lt;0, S54+BQ53, BQ53-100), BQ53))</f>
        <v>3600</v>
      </c>
      <c r="BQ54">
        <f>IF(AND(L54&gt;=0.8, Q54=1), BP54+100+ABS(R54), IF(AND(L54&lt;=0.2, Q54=1), BP54+100+ABS(S54), BP54))</f>
        <v>3600</v>
      </c>
      <c r="BT54">
        <f>IF(N54=1, I54, 0)</f>
        <v>0.66302114700000003</v>
      </c>
      <c r="BU54">
        <f t="shared" si="12"/>
        <v>0.66302114700000003</v>
      </c>
      <c r="BW54">
        <f>IF(I54&gt;0.5, IF(R54&gt;0, BX53 - 100, BX53),  IF(S54&gt;0, BX53 - 100, BX53))</f>
        <v>10744</v>
      </c>
      <c r="BX54">
        <f>IF(AND(N54=1, I54&gt;0.5), IF(R54&gt;0, BW54+100+ABS(R54), BW54), IF(S54&gt;0, BW54+100+ABS(S54), BW54))</f>
        <v>10744</v>
      </c>
      <c r="BY54">
        <f>IF(J54&gt;0.5, IF(R54&gt;0, BZ53 - 100, BZ53),  IF(S54&gt;0, BZ53 - 100, BZ53))</f>
        <v>10356</v>
      </c>
      <c r="BZ54">
        <f>IF(AND(O54=1, J54&gt;0.5), IF(R54&gt;0, BY54+100+ABS(R54), BY54), IF(S54&gt;0, BY54+100+ABS(S54), BY54))</f>
        <v>10356</v>
      </c>
      <c r="CA54">
        <f>IF(K54&gt;0.5, IF(R54&gt;0, CB53 - 100, CB53),  IF(S54&gt;0, CB53 - 100, CB53))</f>
        <v>10088</v>
      </c>
      <c r="CB54">
        <f>IF(AND(P54=1, K54&gt;0.5), IF(R54&gt;0, CA54+100+ABS(R54), CA54), IF(S54&gt;0, CA54+100+ABS(S54), CA54))</f>
        <v>10088</v>
      </c>
      <c r="CC54">
        <f>IF(L54&gt;0.5, IF(R54&gt;0, CD53 - 100, CD53),  IF(S54&gt;0, CD53 - 100, CD53))</f>
        <v>9739</v>
      </c>
      <c r="CD54">
        <f>IF(AND(Q54=1, L54&gt;0.5), IF(R54&gt;0, CC54+100+ABS(R54), CC54), IF(S54&gt;0, CC54+100+ABS(S54), CC54))</f>
        <v>9739</v>
      </c>
    </row>
    <row r="55" spans="1:82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13"/>
        <v>2933</v>
      </c>
      <c r="U55">
        <f t="shared" si="0"/>
        <v>2933</v>
      </c>
      <c r="V55">
        <f t="shared" si="14"/>
        <v>2688</v>
      </c>
      <c r="W55">
        <f t="shared" si="1"/>
        <v>2688</v>
      </c>
      <c r="X55">
        <f t="shared" si="15"/>
        <v>3575</v>
      </c>
      <c r="Y55">
        <f t="shared" si="2"/>
        <v>3575</v>
      </c>
      <c r="Z55">
        <f t="shared" si="16"/>
        <v>3354</v>
      </c>
      <c r="AA55">
        <f t="shared" si="3"/>
        <v>3354</v>
      </c>
      <c r="AG55" t="str">
        <f t="shared" si="38"/>
        <v/>
      </c>
      <c r="AQ55">
        <f t="shared" si="17"/>
        <v>2864</v>
      </c>
      <c r="AR55">
        <f t="shared" si="9"/>
        <v>2864</v>
      </c>
      <c r="AS55">
        <f t="shared" si="18"/>
        <v>3666</v>
      </c>
      <c r="AT55">
        <f t="shared" si="10"/>
        <v>3666</v>
      </c>
      <c r="AU55">
        <f t="shared" si="19"/>
        <v>4277</v>
      </c>
      <c r="AV55">
        <f t="shared" si="11"/>
        <v>4277</v>
      </c>
      <c r="AX55">
        <f t="shared" si="20"/>
        <v>2864</v>
      </c>
      <c r="AY55">
        <f t="shared" si="21"/>
        <v>2864</v>
      </c>
      <c r="AZ55">
        <f t="shared" si="22"/>
        <v>3666</v>
      </c>
      <c r="BA55">
        <f t="shared" si="23"/>
        <v>3666</v>
      </c>
      <c r="BB55">
        <f t="shared" si="24"/>
        <v>5300</v>
      </c>
      <c r="BC55">
        <f t="shared" si="25"/>
        <v>5300</v>
      </c>
      <c r="BE55">
        <f>IF(K55&gt;=0.6, IF(R55&lt;0, R55+BF54, BF54-100), IF(K55&lt;=0.4, IF(S55&lt;0, S55+BF54, BF54-100), BF54))</f>
        <v>3588</v>
      </c>
      <c r="BF55">
        <f>IF(AND(K55&gt;=0.6, P55=1), BE55+100+ABS(R55), IF(AND(K55&lt;=0.4, P55=1), BE55+100+ABS(S55), BE55))</f>
        <v>3588</v>
      </c>
      <c r="BG55">
        <f>IF(K55&gt;=0.7, IF(R55&lt;0, R55+BH54, BH54-100), IF(K55&lt;=0.3, IF(S55&lt;0, S55+BH54, BH54-100), BH54))</f>
        <v>3375</v>
      </c>
      <c r="BH55">
        <f>IF(AND(K55&gt;=0.7, P55=1), BG55+100+ABS(R55), IF(AND(K55&lt;=0.3, P55=1), BG55+100+ABS(S55), BG55))</f>
        <v>3375</v>
      </c>
      <c r="BI55">
        <f>IF(K55&gt;=0.8, IF(R55&lt;0, R55+BJ54, BJ54-100), IF(K55&lt;=0.2, IF(S55&lt;0, S55+BJ54, BJ54-100), BJ54))</f>
        <v>5000</v>
      </c>
      <c r="BJ55">
        <f>IF(AND(K55&gt;=0.8, P55=1), BI55+100+ABS(R55), IF(AND(K55&lt;=0.2, P55=1), BI55+100+ABS(S55), BI55))</f>
        <v>5000</v>
      </c>
      <c r="BL55">
        <f>IF(L55&gt;=0.6, IF(R55&lt;0, R55+BM54, BM54-100), IF(L55&lt;=0.4, IF(S55&lt;0, S55+BM54, BM54-100), BM54))</f>
        <v>2641</v>
      </c>
      <c r="BM55">
        <f>IF(AND(L55&gt;=0.6, Q55=1), BL55+100+ABS(R55), IF(AND(L55&lt;=0.4, Q55=1), BL55+100+ABS(S55), BL55))</f>
        <v>2641</v>
      </c>
      <c r="BN55">
        <f>IF(L55&gt;=0.7, IF(R55&lt;0, R55+BO54, BO54-100), IF(L55&lt;=0.3, IF(S55&lt;0, S55+BO54, BO54-100), BO54))</f>
        <v>3945</v>
      </c>
      <c r="BO55">
        <f>IF(AND(L55&gt;=0.7, Q55=1), BN55+100+ABS(R55), IF(AND(L55&lt;=0.3, Q55=1), BN55+100+ABS(S55), BN55))</f>
        <v>3945</v>
      </c>
      <c r="BP55">
        <f>IF(L55&gt;=0.8, IF(R55&lt;0, R55+BQ54, BQ54-100), IF(L55&lt;=0.2, IF(S55&lt;0, S55+BQ54, BQ54-100), BQ54))</f>
        <v>3600</v>
      </c>
      <c r="BQ55">
        <f>IF(AND(L55&gt;=0.8, Q55=1), BP55+100+ABS(R55), IF(AND(L55&lt;=0.2, Q55=1), BP55+100+ABS(S55), BP55))</f>
        <v>3600</v>
      </c>
      <c r="BT55">
        <f>IF(N55=1, I55, 0)</f>
        <v>0</v>
      </c>
      <c r="BU55">
        <f t="shared" si="12"/>
        <v>0</v>
      </c>
      <c r="BW55">
        <f>IF(I55&gt;0.5, IF(R55&gt;0, BX54 - 100, BX54),  IF(S55&gt;0, BX54 - 100, BX54))</f>
        <v>10644</v>
      </c>
      <c r="BX55">
        <f>IF(AND(N55=1, I55&gt;0.5), IF(R55&gt;0, BW55+100+ABS(R55), BW55), IF(S55&gt;0, BW55+100+ABS(S55), BW55))</f>
        <v>10644</v>
      </c>
      <c r="BY55">
        <f>IF(J55&gt;0.5, IF(R55&gt;0, BZ54 - 100, BZ54),  IF(S55&gt;0, BZ54 - 100, BZ54))</f>
        <v>10256</v>
      </c>
      <c r="BZ55">
        <f>IF(AND(O55=1, J55&gt;0.5), IF(R55&gt;0, BY55+100+ABS(R55), BY55), IF(S55&gt;0, BY55+100+ABS(S55), BY55))</f>
        <v>10256</v>
      </c>
      <c r="CA55">
        <f>IF(K55&gt;0.5, IF(R55&gt;0, CB54 - 100, CB54),  IF(S55&gt;0, CB54 - 100, CB54))</f>
        <v>9988</v>
      </c>
      <c r="CB55">
        <f>IF(AND(P55=1, K55&gt;0.5), IF(R55&gt;0, CA55+100+ABS(R55), CA55), IF(S55&gt;0, CA55+100+ABS(S55), CA55))</f>
        <v>9988</v>
      </c>
      <c r="CC55">
        <f>IF(L55&gt;0.5, IF(R55&gt;0, CD54 - 100, CD54),  IF(S55&gt;0, CD54 - 100, CD54))</f>
        <v>9639</v>
      </c>
      <c r="CD55">
        <f>IF(AND(Q55=1, L55&gt;0.5), IF(R55&gt;0, CC55+100+ABS(R55), CC55), IF(S55&gt;0, CC55+100+ABS(S55), CC55))</f>
        <v>9639</v>
      </c>
    </row>
    <row r="56" spans="1:82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13"/>
        <v>2608</v>
      </c>
      <c r="U56">
        <f t="shared" si="0"/>
        <v>3033</v>
      </c>
      <c r="V56">
        <f t="shared" si="14"/>
        <v>2363</v>
      </c>
      <c r="W56">
        <f t="shared" si="1"/>
        <v>2788</v>
      </c>
      <c r="X56">
        <f t="shared" si="15"/>
        <v>3250</v>
      </c>
      <c r="Y56">
        <f t="shared" si="2"/>
        <v>3675</v>
      </c>
      <c r="Z56">
        <f t="shared" si="16"/>
        <v>3029</v>
      </c>
      <c r="AA56">
        <f t="shared" si="3"/>
        <v>3454</v>
      </c>
      <c r="AG56" t="str">
        <f t="shared" si="38"/>
        <v/>
      </c>
      <c r="AQ56">
        <f t="shared" si="17"/>
        <v>2539</v>
      </c>
      <c r="AR56">
        <f t="shared" si="9"/>
        <v>2964</v>
      </c>
      <c r="AS56">
        <f t="shared" si="18"/>
        <v>3341</v>
      </c>
      <c r="AT56">
        <f t="shared" si="10"/>
        <v>3766</v>
      </c>
      <c r="AU56">
        <f t="shared" si="19"/>
        <v>4277</v>
      </c>
      <c r="AV56">
        <f t="shared" si="11"/>
        <v>4277</v>
      </c>
      <c r="AX56">
        <f t="shared" si="20"/>
        <v>2539</v>
      </c>
      <c r="AY56">
        <f t="shared" si="21"/>
        <v>2964</v>
      </c>
      <c r="AZ56">
        <f t="shared" si="22"/>
        <v>3341</v>
      </c>
      <c r="BA56">
        <f t="shared" si="23"/>
        <v>3766</v>
      </c>
      <c r="BB56">
        <f t="shared" si="24"/>
        <v>5300</v>
      </c>
      <c r="BC56">
        <f t="shared" si="25"/>
        <v>5300</v>
      </c>
      <c r="BE56">
        <f>IF(K56&gt;=0.6, IF(R56&lt;0, R56+BF55, BF55-100), IF(K56&lt;=0.4, IF(S56&lt;0, S56+BF55, BF55-100), BF55))</f>
        <v>3263</v>
      </c>
      <c r="BF56">
        <f>IF(AND(K56&gt;=0.6, P56=1), BE56+100+ABS(R56), IF(AND(K56&lt;=0.4, P56=1), BE56+100+ABS(S56), BE56))</f>
        <v>3688</v>
      </c>
      <c r="BG56">
        <f>IF(K56&gt;=0.7, IF(R56&lt;0, R56+BH55, BH55-100), IF(K56&lt;=0.3, IF(S56&lt;0, S56+BH55, BH55-100), BH55))</f>
        <v>3050</v>
      </c>
      <c r="BH56">
        <f>IF(AND(K56&gt;=0.7, P56=1), BG56+100+ABS(R56), IF(AND(K56&lt;=0.3, P56=1), BG56+100+ABS(S56), BG56))</f>
        <v>3475</v>
      </c>
      <c r="BI56">
        <f>IF(K56&gt;=0.8, IF(R56&lt;0, R56+BJ55, BJ55-100), IF(K56&lt;=0.2, IF(S56&lt;0, S56+BJ55, BJ55-100), BJ55))</f>
        <v>5000</v>
      </c>
      <c r="BJ56">
        <f>IF(AND(K56&gt;=0.8, P56=1), BI56+100+ABS(R56), IF(AND(K56&lt;=0.2, P56=1), BI56+100+ABS(S56), BI56))</f>
        <v>5000</v>
      </c>
      <c r="BL56">
        <f>IF(L56&gt;=0.6, IF(R56&lt;0, R56+BM55, BM55-100), IF(L56&lt;=0.4, IF(S56&lt;0, S56+BM55, BM55-100), BM55))</f>
        <v>2316</v>
      </c>
      <c r="BM56">
        <f>IF(AND(L56&gt;=0.6, Q56=1), BL56+100+ABS(R56), IF(AND(L56&lt;=0.4, Q56=1), BL56+100+ABS(S56), BL56))</f>
        <v>2741</v>
      </c>
      <c r="BN56">
        <f>IF(L56&gt;=0.7, IF(R56&lt;0, R56+BO55, BO55-100), IF(L56&lt;=0.3, IF(S56&lt;0, S56+BO55, BO55-100), BO55))</f>
        <v>3620</v>
      </c>
      <c r="BO56">
        <f>IF(AND(L56&gt;=0.7, Q56=1), BN56+100+ABS(R56), IF(AND(L56&lt;=0.3, Q56=1), BN56+100+ABS(S56), BN56))</f>
        <v>4045</v>
      </c>
      <c r="BP56">
        <f>IF(L56&gt;=0.8, IF(R56&lt;0, R56+BQ55, BQ55-100), IF(L56&lt;=0.2, IF(S56&lt;0, S56+BQ55, BQ55-100), BQ55))</f>
        <v>3600</v>
      </c>
      <c r="BQ56">
        <f>IF(AND(L56&gt;=0.8, Q56=1), BP56+100+ABS(R56), IF(AND(L56&lt;=0.2, Q56=1), BP56+100+ABS(S56), BP56))</f>
        <v>3600</v>
      </c>
      <c r="BT56">
        <f>IF(N56=1, I56, 0)</f>
        <v>0.70925301299999999</v>
      </c>
      <c r="BU56">
        <f t="shared" si="12"/>
        <v>0.70925301299999999</v>
      </c>
      <c r="BW56">
        <f>IF(I56&gt;0.5, IF(R56&gt;0, BX55 - 100, BX55),  IF(S56&gt;0, BX55 - 100, BX55))</f>
        <v>10644</v>
      </c>
      <c r="BX56">
        <f>IF(AND(N56=1, I56&gt;0.5), IF(R56&gt;0, BW56+100+ABS(R56), BW56), IF(S56&gt;0, BW56+100+ABS(S56), BW56))</f>
        <v>10644</v>
      </c>
      <c r="BY56">
        <f>IF(J56&gt;0.5, IF(R56&gt;0, BZ55 - 100, BZ55),  IF(S56&gt;0, BZ55 - 100, BZ55))</f>
        <v>10256</v>
      </c>
      <c r="BZ56">
        <f>IF(AND(O56=1, J56&gt;0.5), IF(R56&gt;0, BY56+100+ABS(R56), BY56), IF(S56&gt;0, BY56+100+ABS(S56), BY56))</f>
        <v>10256</v>
      </c>
      <c r="CA56">
        <f>IF(K56&gt;0.5, IF(R56&gt;0, CB55 - 100, CB55),  IF(S56&gt;0, CB55 - 100, CB55))</f>
        <v>9988</v>
      </c>
      <c r="CB56">
        <f>IF(AND(P56=1, K56&gt;0.5), IF(R56&gt;0, CA56+100+ABS(R56), CA56), IF(S56&gt;0, CA56+100+ABS(S56), CA56))</f>
        <v>9988</v>
      </c>
      <c r="CC56">
        <f>IF(L56&gt;0.5, IF(R56&gt;0, CD55 - 100, CD55),  IF(S56&gt;0, CD55 - 100, CD55))</f>
        <v>9639</v>
      </c>
      <c r="CD56">
        <f>IF(AND(Q56=1, L56&gt;0.5), IF(R56&gt;0, CC56+100+ABS(R56), CC56), IF(S56&gt;0, CC56+100+ABS(S56), CC56))</f>
        <v>9639</v>
      </c>
    </row>
    <row r="57" spans="1:82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13"/>
        <v>2753</v>
      </c>
      <c r="U57">
        <f t="shared" si="0"/>
        <v>3133</v>
      </c>
      <c r="V57">
        <f t="shared" si="14"/>
        <v>2508</v>
      </c>
      <c r="W57">
        <f t="shared" si="1"/>
        <v>2888</v>
      </c>
      <c r="X57">
        <f t="shared" si="15"/>
        <v>3395</v>
      </c>
      <c r="Y57">
        <f t="shared" si="2"/>
        <v>3775</v>
      </c>
      <c r="Z57">
        <f t="shared" si="16"/>
        <v>3174</v>
      </c>
      <c r="AA57">
        <f t="shared" si="3"/>
        <v>3554</v>
      </c>
      <c r="AG57" t="str">
        <f t="shared" si="38"/>
        <v/>
      </c>
      <c r="AQ57">
        <f t="shared" si="17"/>
        <v>2684</v>
      </c>
      <c r="AR57">
        <f t="shared" si="9"/>
        <v>3064</v>
      </c>
      <c r="AS57">
        <f t="shared" si="18"/>
        <v>3486</v>
      </c>
      <c r="AT57">
        <f t="shared" si="10"/>
        <v>3866</v>
      </c>
      <c r="AU57">
        <f t="shared" si="19"/>
        <v>4277</v>
      </c>
      <c r="AV57">
        <f t="shared" si="11"/>
        <v>4277</v>
      </c>
      <c r="AX57">
        <f t="shared" si="20"/>
        <v>2684</v>
      </c>
      <c r="AY57">
        <f t="shared" si="21"/>
        <v>3064</v>
      </c>
      <c r="AZ57">
        <f t="shared" si="22"/>
        <v>3486</v>
      </c>
      <c r="BA57">
        <f t="shared" si="23"/>
        <v>3866</v>
      </c>
      <c r="BB57">
        <f t="shared" si="24"/>
        <v>5300</v>
      </c>
      <c r="BC57">
        <f t="shared" si="25"/>
        <v>5300</v>
      </c>
      <c r="BE57">
        <f>IF(K57&gt;=0.6, IF(R57&lt;0, R57+BF56, BF56-100), IF(K57&lt;=0.4, IF(S57&lt;0, S57+BF56, BF56-100), BF56))</f>
        <v>3408</v>
      </c>
      <c r="BF57">
        <f>IF(AND(K57&gt;=0.6, P57=1), BE57+100+ABS(R57), IF(AND(K57&lt;=0.4, P57=1), BE57+100+ABS(S57), BE57))</f>
        <v>3788</v>
      </c>
      <c r="BG57">
        <f>IF(K57&gt;=0.7, IF(R57&lt;0, R57+BH56, BH56-100), IF(K57&lt;=0.3, IF(S57&lt;0, S57+BH56, BH56-100), BH56))</f>
        <v>3475</v>
      </c>
      <c r="BH57">
        <f>IF(AND(K57&gt;=0.7, P57=1), BG57+100+ABS(R57), IF(AND(K57&lt;=0.3, P57=1), BG57+100+ABS(S57), BG57))</f>
        <v>3475</v>
      </c>
      <c r="BI57">
        <f>IF(K57&gt;=0.8, IF(R57&lt;0, R57+BJ56, BJ56-100), IF(K57&lt;=0.2, IF(S57&lt;0, S57+BJ56, BJ56-100), BJ56))</f>
        <v>5000</v>
      </c>
      <c r="BJ57">
        <f>IF(AND(K57&gt;=0.8, P57=1), BI57+100+ABS(R57), IF(AND(K57&lt;=0.2, P57=1), BI57+100+ABS(S57), BI57))</f>
        <v>5000</v>
      </c>
      <c r="BL57">
        <f>IF(L57&gt;=0.6, IF(R57&lt;0, R57+BM56, BM56-100), IF(L57&lt;=0.4, IF(S57&lt;0, S57+BM56, BM56-100), BM56))</f>
        <v>2461</v>
      </c>
      <c r="BM57">
        <f>IF(AND(L57&gt;=0.6, Q57=1), BL57+100+ABS(R57), IF(AND(L57&lt;=0.4, Q57=1), BL57+100+ABS(S57), BL57))</f>
        <v>2841</v>
      </c>
      <c r="BN57">
        <f>IF(L57&gt;=0.7, IF(R57&lt;0, R57+BO56, BO56-100), IF(L57&lt;=0.3, IF(S57&lt;0, S57+BO56, BO56-100), BO56))</f>
        <v>3765</v>
      </c>
      <c r="BO57">
        <f>IF(AND(L57&gt;=0.7, Q57=1), BN57+100+ABS(R57), IF(AND(L57&lt;=0.3, Q57=1), BN57+100+ABS(S57), BN57))</f>
        <v>4145</v>
      </c>
      <c r="BP57">
        <f>IF(L57&gt;=0.8, IF(R57&lt;0, R57+BQ56, BQ56-100), IF(L57&lt;=0.2, IF(S57&lt;0, S57+BQ56, BQ56-100), BQ56))</f>
        <v>3600</v>
      </c>
      <c r="BQ57">
        <f>IF(AND(L57&gt;=0.8, Q57=1), BP57+100+ABS(R57), IF(AND(L57&lt;=0.2, Q57=1), BP57+100+ABS(S57), BP57))</f>
        <v>3600</v>
      </c>
      <c r="BT57">
        <f>IF(N57=1, I57, 0)</f>
        <v>0.70651555099999996</v>
      </c>
      <c r="BU57">
        <f t="shared" si="12"/>
        <v>0.70651555099999996</v>
      </c>
      <c r="BW57">
        <f>IF(I57&gt;0.5, IF(R57&gt;0, BX56 - 100, BX56),  IF(S57&gt;0, BX56 - 100, BX56))</f>
        <v>10644</v>
      </c>
      <c r="BX57">
        <f>IF(AND(N57=1, I57&gt;0.5), IF(R57&gt;0, BW57+100+ABS(R57), BW57), IF(S57&gt;0, BW57+100+ABS(S57), BW57))</f>
        <v>10644</v>
      </c>
      <c r="BY57">
        <f>IF(J57&gt;0.5, IF(R57&gt;0, BZ56 - 100, BZ56),  IF(S57&gt;0, BZ56 - 100, BZ56))</f>
        <v>10256</v>
      </c>
      <c r="BZ57">
        <f>IF(AND(O57=1, J57&gt;0.5), IF(R57&gt;0, BY57+100+ABS(R57), BY57), IF(S57&gt;0, BY57+100+ABS(S57), BY57))</f>
        <v>10256</v>
      </c>
      <c r="CA57">
        <f>IF(K57&gt;0.5, IF(R57&gt;0, CB56 - 100, CB56),  IF(S57&gt;0, CB56 - 100, CB56))</f>
        <v>9988</v>
      </c>
      <c r="CB57">
        <f>IF(AND(P57=1, K57&gt;0.5), IF(R57&gt;0, CA57+100+ABS(R57), CA57), IF(S57&gt;0, CA57+100+ABS(S57), CA57))</f>
        <v>9988</v>
      </c>
      <c r="CC57">
        <f>IF(L57&gt;0.5, IF(R57&gt;0, CD56 - 100, CD56),  IF(S57&gt;0, CD56 - 100, CD56))</f>
        <v>9639</v>
      </c>
      <c r="CD57">
        <f>IF(AND(Q57=1, L57&gt;0.5), IF(R57&gt;0, CC57+100+ABS(R57), CC57), IF(S57&gt;0, CC57+100+ABS(S57), CC57))</f>
        <v>9639</v>
      </c>
    </row>
    <row r="58" spans="1:82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13"/>
        <v>2998</v>
      </c>
      <c r="U58">
        <f t="shared" si="0"/>
        <v>2998</v>
      </c>
      <c r="V58">
        <f t="shared" si="14"/>
        <v>2753</v>
      </c>
      <c r="W58">
        <f t="shared" si="1"/>
        <v>2753</v>
      </c>
      <c r="X58">
        <f t="shared" si="15"/>
        <v>3640</v>
      </c>
      <c r="Y58">
        <f t="shared" si="2"/>
        <v>3640</v>
      </c>
      <c r="Z58">
        <f t="shared" si="16"/>
        <v>3419</v>
      </c>
      <c r="AA58">
        <f t="shared" si="3"/>
        <v>3419</v>
      </c>
      <c r="AG58" t="str">
        <f t="shared" si="38"/>
        <v/>
      </c>
      <c r="AQ58">
        <f t="shared" si="17"/>
        <v>2929</v>
      </c>
      <c r="AR58">
        <f t="shared" si="9"/>
        <v>2929</v>
      </c>
      <c r="AS58">
        <f t="shared" si="18"/>
        <v>3866</v>
      </c>
      <c r="AT58">
        <f t="shared" si="10"/>
        <v>3866</v>
      </c>
      <c r="AU58">
        <f t="shared" si="19"/>
        <v>4277</v>
      </c>
      <c r="AV58">
        <f t="shared" si="11"/>
        <v>4277</v>
      </c>
      <c r="AX58">
        <f t="shared" si="20"/>
        <v>2929</v>
      </c>
      <c r="AY58">
        <f t="shared" si="21"/>
        <v>2929</v>
      </c>
      <c r="AZ58">
        <f t="shared" si="22"/>
        <v>3866</v>
      </c>
      <c r="BA58">
        <f t="shared" si="23"/>
        <v>3866</v>
      </c>
      <c r="BB58">
        <f t="shared" si="24"/>
        <v>5300</v>
      </c>
      <c r="BC58">
        <f t="shared" si="25"/>
        <v>5300</v>
      </c>
      <c r="BE58">
        <f>IF(K58&gt;=0.6, IF(R58&lt;0, R58+BF57, BF57-100), IF(K58&lt;=0.4, IF(S58&lt;0, S58+BF57, BF57-100), BF57))</f>
        <v>3788</v>
      </c>
      <c r="BF58">
        <f>IF(AND(K58&gt;=0.6, P58=1), BE58+100+ABS(R58), IF(AND(K58&lt;=0.4, P58=1), BE58+100+ABS(S58), BE58))</f>
        <v>3788</v>
      </c>
      <c r="BG58">
        <f>IF(K58&gt;=0.7, IF(R58&lt;0, R58+BH57, BH57-100), IF(K58&lt;=0.3, IF(S58&lt;0, S58+BH57, BH57-100), BH57))</f>
        <v>3475</v>
      </c>
      <c r="BH58">
        <f>IF(AND(K58&gt;=0.7, P58=1), BG58+100+ABS(R58), IF(AND(K58&lt;=0.3, P58=1), BG58+100+ABS(S58), BG58))</f>
        <v>3475</v>
      </c>
      <c r="BI58">
        <f>IF(K58&gt;=0.8, IF(R58&lt;0, R58+BJ57, BJ57-100), IF(K58&lt;=0.2, IF(S58&lt;0, S58+BJ57, BJ57-100), BJ57))</f>
        <v>5000</v>
      </c>
      <c r="BJ58">
        <f>IF(AND(K58&gt;=0.8, P58=1), BI58+100+ABS(R58), IF(AND(K58&lt;=0.2, P58=1), BI58+100+ABS(S58), BI58))</f>
        <v>5000</v>
      </c>
      <c r="BL58">
        <f>IF(L58&gt;=0.6, IF(R58&lt;0, R58+BM57, BM57-100), IF(L58&lt;=0.4, IF(S58&lt;0, S58+BM57, BM57-100), BM57))</f>
        <v>2706</v>
      </c>
      <c r="BM58">
        <f>IF(AND(L58&gt;=0.6, Q58=1), BL58+100+ABS(R58), IF(AND(L58&lt;=0.4, Q58=1), BL58+100+ABS(S58), BL58))</f>
        <v>2706</v>
      </c>
      <c r="BN58">
        <f>IF(L58&gt;=0.7, IF(R58&lt;0, R58+BO57, BO57-100), IF(L58&lt;=0.3, IF(S58&lt;0, S58+BO57, BO57-100), BO57))</f>
        <v>4145</v>
      </c>
      <c r="BO58">
        <f>IF(AND(L58&gt;=0.7, Q58=1), BN58+100+ABS(R58), IF(AND(L58&lt;=0.3, Q58=1), BN58+100+ABS(S58), BN58))</f>
        <v>4145</v>
      </c>
      <c r="BP58">
        <f>IF(L58&gt;=0.8, IF(R58&lt;0, R58+BQ57, BQ57-100), IF(L58&lt;=0.2, IF(S58&lt;0, S58+BQ57, BQ57-100), BQ57))</f>
        <v>3600</v>
      </c>
      <c r="BQ58">
        <f>IF(AND(L58&gt;=0.8, Q58=1), BP58+100+ABS(R58), IF(AND(L58&lt;=0.2, Q58=1), BP58+100+ABS(S58), BP58))</f>
        <v>3600</v>
      </c>
      <c r="BT58">
        <f>IF(N58=1, I58, 0)</f>
        <v>0</v>
      </c>
      <c r="BU58">
        <f t="shared" si="12"/>
        <v>0</v>
      </c>
      <c r="BW58">
        <f>IF(I58&gt;0.5, IF(R58&gt;0, BX57 - 100, BX57),  IF(S58&gt;0, BX57 - 100, BX57))</f>
        <v>10644</v>
      </c>
      <c r="BX58">
        <f>IF(AND(N58=1, I58&gt;0.5), IF(R58&gt;0, BW58+100+ABS(R58), BW58), IF(S58&gt;0, BW58+100+ABS(S58), BW58))</f>
        <v>10644</v>
      </c>
      <c r="BY58">
        <f>IF(J58&gt;0.5, IF(R58&gt;0, BZ57 - 100, BZ57),  IF(S58&gt;0, BZ57 - 100, BZ57))</f>
        <v>10256</v>
      </c>
      <c r="BZ58">
        <f>IF(AND(O58=1, J58&gt;0.5), IF(R58&gt;0, BY58+100+ABS(R58), BY58), IF(S58&gt;0, BY58+100+ABS(S58), BY58))</f>
        <v>10256</v>
      </c>
      <c r="CA58">
        <f>IF(K58&gt;0.5, IF(R58&gt;0, CB57 - 100, CB57),  IF(S58&gt;0, CB57 - 100, CB57))</f>
        <v>9988</v>
      </c>
      <c r="CB58">
        <f>IF(AND(P58=1, K58&gt;0.5), IF(R58&gt;0, CA58+100+ABS(R58), CA58), IF(S58&gt;0, CA58+100+ABS(S58), CA58))</f>
        <v>9988</v>
      </c>
      <c r="CC58">
        <f>IF(L58&gt;0.5, IF(R58&gt;0, CD57 - 100, CD57),  IF(S58&gt;0, CD57 - 100, CD57))</f>
        <v>9639</v>
      </c>
      <c r="CD58">
        <f>IF(AND(Q58=1, L58&gt;0.5), IF(R58&gt;0, CC58+100+ABS(R58), CC58), IF(S58&gt;0, CC58+100+ABS(S58), CC58))</f>
        <v>9639</v>
      </c>
    </row>
    <row r="59" spans="1:82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13"/>
        <v>2813</v>
      </c>
      <c r="U59">
        <f t="shared" si="0"/>
        <v>3098</v>
      </c>
      <c r="V59">
        <f t="shared" si="14"/>
        <v>2568</v>
      </c>
      <c r="W59">
        <f t="shared" si="1"/>
        <v>2853</v>
      </c>
      <c r="X59">
        <f t="shared" si="15"/>
        <v>3455</v>
      </c>
      <c r="Y59">
        <f t="shared" si="2"/>
        <v>3740</v>
      </c>
      <c r="Z59">
        <f t="shared" si="16"/>
        <v>3234</v>
      </c>
      <c r="AA59">
        <f t="shared" si="3"/>
        <v>3519</v>
      </c>
      <c r="AG59" t="str">
        <f t="shared" si="38"/>
        <v/>
      </c>
      <c r="AQ59">
        <f t="shared" si="17"/>
        <v>2744</v>
      </c>
      <c r="AR59">
        <f t="shared" si="9"/>
        <v>3029</v>
      </c>
      <c r="AS59">
        <f t="shared" si="18"/>
        <v>3681</v>
      </c>
      <c r="AT59">
        <f t="shared" si="10"/>
        <v>3966</v>
      </c>
      <c r="AU59">
        <f t="shared" si="19"/>
        <v>4092</v>
      </c>
      <c r="AV59">
        <f t="shared" si="11"/>
        <v>4377</v>
      </c>
      <c r="AX59">
        <f t="shared" si="20"/>
        <v>2929</v>
      </c>
      <c r="AY59">
        <f t="shared" si="21"/>
        <v>2929</v>
      </c>
      <c r="AZ59">
        <f t="shared" si="22"/>
        <v>3866</v>
      </c>
      <c r="BA59">
        <f t="shared" si="23"/>
        <v>3681</v>
      </c>
      <c r="BB59">
        <f t="shared" si="24"/>
        <v>5300</v>
      </c>
      <c r="BC59">
        <f t="shared" si="25"/>
        <v>5300</v>
      </c>
      <c r="BE59">
        <f>IF(K59&gt;=0.6, IF(R59&lt;0, R59+BF58, BF58-100), IF(K59&lt;=0.4, IF(S59&lt;0, S59+BF58, BF58-100), BF58))</f>
        <v>3603</v>
      </c>
      <c r="BF59">
        <f>IF(AND(K59&gt;=0.6, P59=1), BE59+100+ABS(R59), IF(AND(K59&lt;=0.4, P59=1), BE59+100+ABS(S59), BE59))</f>
        <v>3888</v>
      </c>
      <c r="BG59">
        <f>IF(K59&gt;=0.7, IF(R59&lt;0, R59+BH58, BH58-100), IF(K59&lt;=0.3, IF(S59&lt;0, S59+BH58, BH58-100), BH58))</f>
        <v>3475</v>
      </c>
      <c r="BH59">
        <f>IF(AND(K59&gt;=0.7, P59=1), BG59+100+ABS(R59), IF(AND(K59&lt;=0.3, P59=1), BG59+100+ABS(S59), BG59))</f>
        <v>3475</v>
      </c>
      <c r="BI59">
        <f>IF(K59&gt;=0.8, IF(R59&lt;0, R59+BJ58, BJ58-100), IF(K59&lt;=0.2, IF(S59&lt;0, S59+BJ58, BJ58-100), BJ58))</f>
        <v>5000</v>
      </c>
      <c r="BJ59">
        <f>IF(AND(K59&gt;=0.8, P59=1), BI59+100+ABS(R59), IF(AND(K59&lt;=0.2, P59=1), BI59+100+ABS(S59), BI59))</f>
        <v>5000</v>
      </c>
      <c r="BL59">
        <f>IF(L59&gt;=0.6, IF(R59&lt;0, R59+BM58, BM58-100), IF(L59&lt;=0.4, IF(S59&lt;0, S59+BM58, BM58-100), BM58))</f>
        <v>2521</v>
      </c>
      <c r="BM59">
        <f>IF(AND(L59&gt;=0.6, Q59=1), BL59+100+ABS(R59), IF(AND(L59&lt;=0.4, Q59=1), BL59+100+ABS(S59), BL59))</f>
        <v>2806</v>
      </c>
      <c r="BN59">
        <f>IF(L59&gt;=0.7, IF(R59&lt;0, R59+BO58, BO58-100), IF(L59&lt;=0.3, IF(S59&lt;0, S59+BO58, BO58-100), BO58))</f>
        <v>4145</v>
      </c>
      <c r="BO59">
        <f>IF(AND(L59&gt;=0.7, Q59=1), BN59+100+ABS(R59), IF(AND(L59&lt;=0.3, Q59=1), BN59+100+ABS(S59), BN59))</f>
        <v>4145</v>
      </c>
      <c r="BP59">
        <f>IF(L59&gt;=0.8, IF(R59&lt;0, R59+BQ58, BQ58-100), IF(L59&lt;=0.2, IF(S59&lt;0, S59+BQ58, BQ58-100), BQ58))</f>
        <v>3600</v>
      </c>
      <c r="BQ59">
        <f>IF(AND(L59&gt;=0.8, Q59=1), BP59+100+ABS(R59), IF(AND(L59&lt;=0.2, Q59=1), BP59+100+ABS(S59), BP59))</f>
        <v>3600</v>
      </c>
      <c r="BT59">
        <f>IF(N59=1, I59, 0)</f>
        <v>0.18503925199999999</v>
      </c>
      <c r="BU59">
        <f t="shared" si="12"/>
        <v>0.81496074800000007</v>
      </c>
      <c r="BW59">
        <f>IF(I59&gt;0.5, IF(R59&gt;0, BX58 - 100, BX58),  IF(S59&gt;0, BX58 - 100, BX58))</f>
        <v>10644</v>
      </c>
      <c r="BX59">
        <f>IF(AND(N59=1, I59&gt;0.5), IF(R59&gt;0, BW59+100+ABS(R59), BW59), IF(S59&gt;0, BW59+100+ABS(S59), BW59))</f>
        <v>10644</v>
      </c>
      <c r="BY59">
        <f>IF(J59&gt;0.5, IF(R59&gt;0, BZ58 - 100, BZ58),  IF(S59&gt;0, BZ58 - 100, BZ58))</f>
        <v>10256</v>
      </c>
      <c r="BZ59">
        <f>IF(AND(O59=1, J59&gt;0.5), IF(R59&gt;0, BY59+100+ABS(R59), BY59), IF(S59&gt;0, BY59+100+ABS(S59), BY59))</f>
        <v>10256</v>
      </c>
      <c r="CA59">
        <f>IF(K59&gt;0.5, IF(R59&gt;0, CB58 - 100, CB58),  IF(S59&gt;0, CB58 - 100, CB58))</f>
        <v>9988</v>
      </c>
      <c r="CB59">
        <f>IF(AND(P59=1, K59&gt;0.5), IF(R59&gt;0, CA59+100+ABS(R59), CA59), IF(S59&gt;0, CA59+100+ABS(S59), CA59))</f>
        <v>9988</v>
      </c>
      <c r="CC59">
        <f>IF(L59&gt;0.5, IF(R59&gt;0, CD58 - 100, CD58),  IF(S59&gt;0, CD58 - 100, CD58))</f>
        <v>9639</v>
      </c>
      <c r="CD59">
        <f>IF(AND(Q59=1, L59&gt;0.5), IF(R59&gt;0, CC59+100+ABS(R59), CC59), IF(S59&gt;0, CC59+100+ABS(S59), CC59))</f>
        <v>9639</v>
      </c>
    </row>
    <row r="60" spans="1:82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13"/>
        <v>2965</v>
      </c>
      <c r="U60">
        <f t="shared" si="0"/>
        <v>3198</v>
      </c>
      <c r="V60">
        <f t="shared" si="14"/>
        <v>2720</v>
      </c>
      <c r="W60">
        <f t="shared" si="1"/>
        <v>2953</v>
      </c>
      <c r="X60">
        <f t="shared" si="15"/>
        <v>3607</v>
      </c>
      <c r="Y60">
        <f t="shared" si="2"/>
        <v>3840</v>
      </c>
      <c r="Z60">
        <f t="shared" si="16"/>
        <v>3386</v>
      </c>
      <c r="AA60">
        <f t="shared" si="3"/>
        <v>3619</v>
      </c>
      <c r="AG60" t="str">
        <f t="shared" si="38"/>
        <v/>
      </c>
      <c r="AQ60">
        <f t="shared" si="17"/>
        <v>2896</v>
      </c>
      <c r="AR60">
        <f t="shared" si="9"/>
        <v>3129</v>
      </c>
      <c r="AS60">
        <f t="shared" si="18"/>
        <v>3833</v>
      </c>
      <c r="AT60">
        <f t="shared" si="10"/>
        <v>4066</v>
      </c>
      <c r="AU60">
        <f t="shared" si="19"/>
        <v>4377</v>
      </c>
      <c r="AV60">
        <f t="shared" si="11"/>
        <v>4377</v>
      </c>
      <c r="AX60">
        <f t="shared" si="20"/>
        <v>2896</v>
      </c>
      <c r="AY60">
        <f t="shared" si="21"/>
        <v>3129</v>
      </c>
      <c r="AZ60">
        <f t="shared" si="22"/>
        <v>3548</v>
      </c>
      <c r="BA60">
        <f t="shared" si="23"/>
        <v>4066</v>
      </c>
      <c r="BB60">
        <f t="shared" si="24"/>
        <v>5300</v>
      </c>
      <c r="BC60">
        <f t="shared" si="25"/>
        <v>5300</v>
      </c>
      <c r="BE60">
        <f>IF(K60&gt;=0.6, IF(R60&lt;0, R60+BF59, BF59-100), IF(K60&lt;=0.4, IF(S60&lt;0, S60+BF59, BF59-100), BF59))</f>
        <v>3888</v>
      </c>
      <c r="BF60">
        <f>IF(AND(K60&gt;=0.6, P60=1), BE60+100+ABS(R60), IF(AND(K60&lt;=0.4, P60=1), BE60+100+ABS(S60), BE60))</f>
        <v>3888</v>
      </c>
      <c r="BG60">
        <f>IF(K60&gt;=0.7, IF(R60&lt;0, R60+BH59, BH59-100), IF(K60&lt;=0.3, IF(S60&lt;0, S60+BH59, BH59-100), BH59))</f>
        <v>3475</v>
      </c>
      <c r="BH60">
        <f>IF(AND(K60&gt;=0.7, P60=1), BG60+100+ABS(R60), IF(AND(K60&lt;=0.3, P60=1), BG60+100+ABS(S60), BG60))</f>
        <v>3475</v>
      </c>
      <c r="BI60">
        <f>IF(K60&gt;=0.8, IF(R60&lt;0, R60+BJ59, BJ59-100), IF(K60&lt;=0.2, IF(S60&lt;0, S60+BJ59, BJ59-100), BJ59))</f>
        <v>5000</v>
      </c>
      <c r="BJ60">
        <f>IF(AND(K60&gt;=0.8, P60=1), BI60+100+ABS(R60), IF(AND(K60&lt;=0.2, P60=1), BI60+100+ABS(S60), BI60))</f>
        <v>5000</v>
      </c>
      <c r="BL60">
        <f>IF(L60&gt;=0.6, IF(R60&lt;0, R60+BM59, BM59-100), IF(L60&lt;=0.4, IF(S60&lt;0, S60+BM59, BM59-100), BM59))</f>
        <v>2673</v>
      </c>
      <c r="BM60">
        <f>IF(AND(L60&gt;=0.6, Q60=1), BL60+100+ABS(R60), IF(AND(L60&lt;=0.4, Q60=1), BL60+100+ABS(S60), BL60))</f>
        <v>2906</v>
      </c>
      <c r="BN60">
        <f>IF(L60&gt;=0.7, IF(R60&lt;0, R60+BO59, BO59-100), IF(L60&lt;=0.3, IF(S60&lt;0, S60+BO59, BO59-100), BO59))</f>
        <v>4145</v>
      </c>
      <c r="BO60">
        <f>IF(AND(L60&gt;=0.7, Q60=1), BN60+100+ABS(R60), IF(AND(L60&lt;=0.3, Q60=1), BN60+100+ABS(S60), BN60))</f>
        <v>4145</v>
      </c>
      <c r="BP60">
        <f>IF(L60&gt;=0.8, IF(R60&lt;0, R60+BQ59, BQ59-100), IF(L60&lt;=0.2, IF(S60&lt;0, S60+BQ59, BQ59-100), BQ59))</f>
        <v>3600</v>
      </c>
      <c r="BQ60">
        <f>IF(AND(L60&gt;=0.8, Q60=1), BP60+100+ABS(R60), IF(AND(L60&lt;=0.2, Q60=1), BP60+100+ABS(S60), BP60))</f>
        <v>3600</v>
      </c>
      <c r="BT60">
        <f>IF(N60=1, I60, 0)</f>
        <v>0.716109514</v>
      </c>
      <c r="BU60">
        <f t="shared" si="12"/>
        <v>0.716109514</v>
      </c>
      <c r="BW60">
        <f>IF(I60&gt;0.5, IF(R60&gt;0, BX59 - 100, BX59),  IF(S60&gt;0, BX59 - 100, BX59))</f>
        <v>10644</v>
      </c>
      <c r="BX60">
        <f>IF(AND(N60=1, I60&gt;0.5), IF(R60&gt;0, BW60+100+ABS(R60), BW60), IF(S60&gt;0, BW60+100+ABS(S60), BW60))</f>
        <v>10644</v>
      </c>
      <c r="BY60">
        <f>IF(J60&gt;0.5, IF(R60&gt;0, BZ59 - 100, BZ59),  IF(S60&gt;0, BZ59 - 100, BZ59))</f>
        <v>10256</v>
      </c>
      <c r="BZ60">
        <f>IF(AND(O60=1, J60&gt;0.5), IF(R60&gt;0, BY60+100+ABS(R60), BY60), IF(S60&gt;0, BY60+100+ABS(S60), BY60))</f>
        <v>10256</v>
      </c>
      <c r="CA60">
        <f>IF(K60&gt;0.5, IF(R60&gt;0, CB59 - 100, CB59),  IF(S60&gt;0, CB59 - 100, CB59))</f>
        <v>9988</v>
      </c>
      <c r="CB60">
        <f>IF(AND(P60=1, K60&gt;0.5), IF(R60&gt;0, CA60+100+ABS(R60), CA60), IF(S60&gt;0, CA60+100+ABS(S60), CA60))</f>
        <v>9988</v>
      </c>
      <c r="CC60">
        <f>IF(L60&gt;0.5, IF(R60&gt;0, CD59 - 100, CD59),  IF(S60&gt;0, CD59 - 100, CD59))</f>
        <v>9639</v>
      </c>
      <c r="CD60">
        <f>IF(AND(Q60=1, L60&gt;0.5), IF(R60&gt;0, CC60+100+ABS(R60), CC60), IF(S60&gt;0, CC60+100+ABS(S60), CC60))</f>
        <v>9639</v>
      </c>
    </row>
    <row r="61" spans="1:82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13"/>
        <v>2783</v>
      </c>
      <c r="U61">
        <f t="shared" si="0"/>
        <v>3298</v>
      </c>
      <c r="V61">
        <f t="shared" si="14"/>
        <v>2538</v>
      </c>
      <c r="W61">
        <f t="shared" si="1"/>
        <v>3053</v>
      </c>
      <c r="X61">
        <f t="shared" si="15"/>
        <v>3425</v>
      </c>
      <c r="Y61">
        <f t="shared" si="2"/>
        <v>3940</v>
      </c>
      <c r="Z61">
        <f t="shared" si="16"/>
        <v>3204</v>
      </c>
      <c r="AA61">
        <f t="shared" si="3"/>
        <v>3719</v>
      </c>
      <c r="AG61" t="str">
        <f t="shared" si="38"/>
        <v/>
      </c>
      <c r="AQ61">
        <f t="shared" si="17"/>
        <v>3129</v>
      </c>
      <c r="AR61">
        <f t="shared" si="9"/>
        <v>3129</v>
      </c>
      <c r="AS61">
        <f t="shared" si="18"/>
        <v>4066</v>
      </c>
      <c r="AT61">
        <f t="shared" si="10"/>
        <v>4066</v>
      </c>
      <c r="AU61">
        <f t="shared" si="19"/>
        <v>4377</v>
      </c>
      <c r="AV61">
        <f t="shared" si="11"/>
        <v>4377</v>
      </c>
      <c r="AX61">
        <f t="shared" si="20"/>
        <v>2714</v>
      </c>
      <c r="AY61">
        <f t="shared" si="21"/>
        <v>3229</v>
      </c>
      <c r="AZ61">
        <f t="shared" si="22"/>
        <v>4066</v>
      </c>
      <c r="BA61">
        <f t="shared" si="23"/>
        <v>4066</v>
      </c>
      <c r="BB61">
        <f t="shared" si="24"/>
        <v>5300</v>
      </c>
      <c r="BC61">
        <f t="shared" si="25"/>
        <v>5300</v>
      </c>
      <c r="BE61">
        <f>IF(K61&gt;=0.6, IF(R61&lt;0, R61+BF60, BF60-100), IF(K61&lt;=0.4, IF(S61&lt;0, S61+BF60, BF60-100), BF60))</f>
        <v>3473</v>
      </c>
      <c r="BF61">
        <f>IF(AND(K61&gt;=0.6, P61=1), BE61+100+ABS(R61), IF(AND(K61&lt;=0.4, P61=1), BE61+100+ABS(S61), BE61))</f>
        <v>3988</v>
      </c>
      <c r="BG61">
        <f>IF(K61&gt;=0.7, IF(R61&lt;0, R61+BH60, BH60-100), IF(K61&lt;=0.3, IF(S61&lt;0, S61+BH60, BH60-100), BH60))</f>
        <v>3475</v>
      </c>
      <c r="BH61">
        <f>IF(AND(K61&gt;=0.7, P61=1), BG61+100+ABS(R61), IF(AND(K61&lt;=0.3, P61=1), BG61+100+ABS(S61), BG61))</f>
        <v>3475</v>
      </c>
      <c r="BI61">
        <f>IF(K61&gt;=0.8, IF(R61&lt;0, R61+BJ60, BJ60-100), IF(K61&lt;=0.2, IF(S61&lt;0, S61+BJ60, BJ60-100), BJ60))</f>
        <v>5000</v>
      </c>
      <c r="BJ61">
        <f>IF(AND(K61&gt;=0.8, P61=1), BI61+100+ABS(R61), IF(AND(K61&lt;=0.2, P61=1), BI61+100+ABS(S61), BI61))</f>
        <v>5000</v>
      </c>
      <c r="BL61">
        <f>IF(L61&gt;=0.6, IF(R61&lt;0, R61+BM60, BM60-100), IF(L61&lt;=0.4, IF(S61&lt;0, S61+BM60, BM60-100), BM60))</f>
        <v>2491</v>
      </c>
      <c r="BM61">
        <f>IF(AND(L61&gt;=0.6, Q61=1), BL61+100+ABS(R61), IF(AND(L61&lt;=0.4, Q61=1), BL61+100+ABS(S61), BL61))</f>
        <v>3006</v>
      </c>
      <c r="BN61">
        <f>IF(L61&gt;=0.7, IF(R61&lt;0, R61+BO60, BO60-100), IF(L61&lt;=0.3, IF(S61&lt;0, S61+BO60, BO60-100), BO60))</f>
        <v>3730</v>
      </c>
      <c r="BO61">
        <f>IF(AND(L61&gt;=0.7, Q61=1), BN61+100+ABS(R61), IF(AND(L61&lt;=0.3, Q61=1), BN61+100+ABS(S61), BN61))</f>
        <v>4245</v>
      </c>
      <c r="BP61">
        <f>IF(L61&gt;=0.8, IF(R61&lt;0, R61+BQ60, BQ60-100), IF(L61&lt;=0.2, IF(S61&lt;0, S61+BQ60, BQ60-100), BQ60))</f>
        <v>3600</v>
      </c>
      <c r="BQ61">
        <f>IF(AND(L61&gt;=0.8, Q61=1), BP61+100+ABS(R61), IF(AND(L61&lt;=0.2, Q61=1), BP61+100+ABS(S61), BP61))</f>
        <v>3600</v>
      </c>
      <c r="BT61">
        <f>IF(N61=1, I61, 0)</f>
        <v>0.54143101000000005</v>
      </c>
      <c r="BU61">
        <f t="shared" si="12"/>
        <v>0.54143101000000005</v>
      </c>
      <c r="BW61">
        <f>IF(I61&gt;0.5, IF(R61&gt;0, BX60 - 100, BX60),  IF(S61&gt;0, BX60 - 100, BX60))</f>
        <v>10644</v>
      </c>
      <c r="BX61">
        <f>IF(AND(N61=1, I61&gt;0.5), IF(R61&gt;0, BW61+100+ABS(R61), BW61), IF(S61&gt;0, BW61+100+ABS(S61), BW61))</f>
        <v>10644</v>
      </c>
      <c r="BY61">
        <f>IF(J61&gt;0.5, IF(R61&gt;0, BZ60 - 100, BZ60),  IF(S61&gt;0, BZ60 - 100, BZ60))</f>
        <v>10256</v>
      </c>
      <c r="BZ61">
        <f>IF(AND(O61=1, J61&gt;0.5), IF(R61&gt;0, BY61+100+ABS(R61), BY61), IF(S61&gt;0, BY61+100+ABS(S61), BY61))</f>
        <v>10256</v>
      </c>
      <c r="CA61">
        <f>IF(K61&gt;0.5, IF(R61&gt;0, CB60 - 100, CB60),  IF(S61&gt;0, CB60 - 100, CB60))</f>
        <v>9988</v>
      </c>
      <c r="CB61">
        <f>IF(AND(P61=1, K61&gt;0.5), IF(R61&gt;0, CA61+100+ABS(R61), CA61), IF(S61&gt;0, CA61+100+ABS(S61), CA61))</f>
        <v>9988</v>
      </c>
      <c r="CC61">
        <f>IF(L61&gt;0.5, IF(R61&gt;0, CD60 - 100, CD60),  IF(S61&gt;0, CD60 - 100, CD60))</f>
        <v>9639</v>
      </c>
      <c r="CD61">
        <f>IF(AND(Q61=1, L61&gt;0.5), IF(R61&gt;0, CC61+100+ABS(R61), CC61), IF(S61&gt;0, CC61+100+ABS(S61), CC61))</f>
        <v>9639</v>
      </c>
    </row>
    <row r="62" spans="1:82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13"/>
        <v>3136</v>
      </c>
      <c r="U62">
        <f t="shared" si="0"/>
        <v>3398</v>
      </c>
      <c r="V62">
        <f t="shared" si="14"/>
        <v>2891</v>
      </c>
      <c r="W62">
        <f t="shared" si="1"/>
        <v>3153</v>
      </c>
      <c r="X62">
        <f t="shared" si="15"/>
        <v>3840</v>
      </c>
      <c r="Y62">
        <f t="shared" si="2"/>
        <v>3840</v>
      </c>
      <c r="Z62">
        <f t="shared" si="16"/>
        <v>3557</v>
      </c>
      <c r="AA62">
        <f t="shared" si="3"/>
        <v>3819</v>
      </c>
      <c r="AG62" t="str">
        <f t="shared" si="38"/>
        <v/>
      </c>
      <c r="AQ62">
        <f t="shared" si="17"/>
        <v>2967</v>
      </c>
      <c r="AR62">
        <f t="shared" si="9"/>
        <v>3229</v>
      </c>
      <c r="AS62">
        <f t="shared" si="18"/>
        <v>4066</v>
      </c>
      <c r="AT62">
        <f t="shared" si="10"/>
        <v>4066</v>
      </c>
      <c r="AU62">
        <f t="shared" si="19"/>
        <v>4377</v>
      </c>
      <c r="AV62">
        <f t="shared" si="11"/>
        <v>4377</v>
      </c>
      <c r="AX62">
        <f t="shared" si="20"/>
        <v>2967</v>
      </c>
      <c r="AY62">
        <f t="shared" si="21"/>
        <v>3229</v>
      </c>
      <c r="AZ62">
        <f t="shared" si="22"/>
        <v>4066</v>
      </c>
      <c r="BA62">
        <f t="shared" si="23"/>
        <v>4066</v>
      </c>
      <c r="BB62">
        <f t="shared" si="24"/>
        <v>5300</v>
      </c>
      <c r="BC62">
        <f t="shared" si="25"/>
        <v>5300</v>
      </c>
      <c r="BE62">
        <f>IF(K62&gt;=0.6, IF(R62&lt;0, R62+BF61, BF61-100), IF(K62&lt;=0.4, IF(S62&lt;0, S62+BF61, BF61-100), BF61))</f>
        <v>3988</v>
      </c>
      <c r="BF62">
        <f>IF(AND(K62&gt;=0.6, P62=1), BE62+100+ABS(R62), IF(AND(K62&lt;=0.4, P62=1), BE62+100+ABS(S62), BE62))</f>
        <v>3988</v>
      </c>
      <c r="BG62">
        <f>IF(K62&gt;=0.7, IF(R62&lt;0, R62+BH61, BH61-100), IF(K62&lt;=0.3, IF(S62&lt;0, S62+BH61, BH61-100), BH61))</f>
        <v>3475</v>
      </c>
      <c r="BH62">
        <f>IF(AND(K62&gt;=0.7, P62=1), BG62+100+ABS(R62), IF(AND(K62&lt;=0.3, P62=1), BG62+100+ABS(S62), BG62))</f>
        <v>3475</v>
      </c>
      <c r="BI62">
        <f>IF(K62&gt;=0.8, IF(R62&lt;0, R62+BJ61, BJ61-100), IF(K62&lt;=0.2, IF(S62&lt;0, S62+BJ61, BJ61-100), BJ61))</f>
        <v>5000</v>
      </c>
      <c r="BJ62">
        <f>IF(AND(K62&gt;=0.8, P62=1), BI62+100+ABS(R62), IF(AND(K62&lt;=0.2, P62=1), BI62+100+ABS(S62), BI62))</f>
        <v>5000</v>
      </c>
      <c r="BL62">
        <f>IF(L62&gt;=0.6, IF(R62&lt;0, R62+BM61, BM61-100), IF(L62&lt;=0.4, IF(S62&lt;0, S62+BM61, BM61-100), BM61))</f>
        <v>3006</v>
      </c>
      <c r="BM62">
        <f>IF(AND(L62&gt;=0.6, Q62=1), BL62+100+ABS(R62), IF(AND(L62&lt;=0.4, Q62=1), BL62+100+ABS(S62), BL62))</f>
        <v>3006</v>
      </c>
      <c r="BN62">
        <f>IF(L62&gt;=0.7, IF(R62&lt;0, R62+BO61, BO61-100), IF(L62&lt;=0.3, IF(S62&lt;0, S62+BO61, BO61-100), BO61))</f>
        <v>4245</v>
      </c>
      <c r="BO62">
        <f>IF(AND(L62&gt;=0.7, Q62=1), BN62+100+ABS(R62), IF(AND(L62&lt;=0.3, Q62=1), BN62+100+ABS(S62), BN62))</f>
        <v>4245</v>
      </c>
      <c r="BP62">
        <f>IF(L62&gt;=0.8, IF(R62&lt;0, R62+BQ61, BQ61-100), IF(L62&lt;=0.2, IF(S62&lt;0, S62+BQ61, BQ61-100), BQ61))</f>
        <v>3600</v>
      </c>
      <c r="BQ62">
        <f>IF(AND(L62&gt;=0.8, Q62=1), BP62+100+ABS(R62), IF(AND(L62&lt;=0.2, Q62=1), BP62+100+ABS(S62), BP62))</f>
        <v>3600</v>
      </c>
      <c r="BT62">
        <f>IF(N62=1, I62, 0)</f>
        <v>0.35617417099999998</v>
      </c>
      <c r="BU62">
        <f t="shared" si="12"/>
        <v>0.64382582900000007</v>
      </c>
      <c r="BW62">
        <f>IF(I62&gt;0.5, IF(R62&gt;0, BX61 - 100, BX61),  IF(S62&gt;0, BX61 - 100, BX61))</f>
        <v>10644</v>
      </c>
      <c r="BX62">
        <f>IF(AND(N62=1, I62&gt;0.5), IF(R62&gt;0, BW62+100+ABS(R62), BW62), IF(S62&gt;0, BW62+100+ABS(S62), BW62))</f>
        <v>10644</v>
      </c>
      <c r="BY62">
        <f>IF(J62&gt;0.5, IF(R62&gt;0, BZ61 - 100, BZ61),  IF(S62&gt;0, BZ61 - 100, BZ61))</f>
        <v>10256</v>
      </c>
      <c r="BZ62">
        <f>IF(AND(O62=1, J62&gt;0.5), IF(R62&gt;0, BY62+100+ABS(R62), BY62), IF(S62&gt;0, BY62+100+ABS(S62), BY62))</f>
        <v>10256</v>
      </c>
      <c r="CA62">
        <f>IF(K62&gt;0.5, IF(R62&gt;0, CB61 - 100, CB61),  IF(S62&gt;0, CB61 - 100, CB61))</f>
        <v>9888</v>
      </c>
      <c r="CB62">
        <f>IF(AND(P62=1, K62&gt;0.5), IF(R62&gt;0, CA62+100+ABS(R62), CA62), IF(S62&gt;0, CA62+100+ABS(S62), CA62))</f>
        <v>9888</v>
      </c>
      <c r="CC62">
        <f>IF(L62&gt;0.5, IF(R62&gt;0, CD61 - 100, CD61),  IF(S62&gt;0, CD61 - 100, CD61))</f>
        <v>9639</v>
      </c>
      <c r="CD62">
        <f>IF(AND(Q62=1, L62&gt;0.5), IF(R62&gt;0, CC62+100+ABS(R62), CC62), IF(S62&gt;0, CC62+100+ABS(S62), CC62))</f>
        <v>9639</v>
      </c>
    </row>
    <row r="63" spans="1:82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13"/>
        <v>3243</v>
      </c>
      <c r="U63">
        <f t="shared" si="0"/>
        <v>3243</v>
      </c>
      <c r="V63">
        <f t="shared" si="14"/>
        <v>2998</v>
      </c>
      <c r="W63">
        <f t="shared" si="1"/>
        <v>2998</v>
      </c>
      <c r="X63">
        <f t="shared" si="15"/>
        <v>3685</v>
      </c>
      <c r="Y63">
        <f t="shared" si="2"/>
        <v>3685</v>
      </c>
      <c r="Z63">
        <f t="shared" si="16"/>
        <v>3664</v>
      </c>
      <c r="AA63">
        <f t="shared" si="3"/>
        <v>3664</v>
      </c>
      <c r="AG63" t="str">
        <f t="shared" si="38"/>
        <v/>
      </c>
      <c r="AQ63">
        <f t="shared" si="17"/>
        <v>3074</v>
      </c>
      <c r="AR63">
        <f t="shared" si="9"/>
        <v>3074</v>
      </c>
      <c r="AS63">
        <f t="shared" si="18"/>
        <v>4066</v>
      </c>
      <c r="AT63">
        <f t="shared" si="10"/>
        <v>4066</v>
      </c>
      <c r="AU63">
        <f t="shared" si="19"/>
        <v>4377</v>
      </c>
      <c r="AV63">
        <f t="shared" si="11"/>
        <v>4377</v>
      </c>
      <c r="AX63">
        <f t="shared" si="20"/>
        <v>3074</v>
      </c>
      <c r="AY63">
        <f t="shared" si="21"/>
        <v>3074</v>
      </c>
      <c r="AZ63">
        <f t="shared" si="22"/>
        <v>4066</v>
      </c>
      <c r="BA63">
        <f t="shared" si="23"/>
        <v>4066</v>
      </c>
      <c r="BB63">
        <f t="shared" si="24"/>
        <v>5300</v>
      </c>
      <c r="BC63">
        <f t="shared" si="25"/>
        <v>5300</v>
      </c>
      <c r="BE63">
        <f>IF(K63&gt;=0.6, IF(R63&lt;0, R63+BF62, BF62-100), IF(K63&lt;=0.4, IF(S63&lt;0, S63+BF62, BF62-100), BF62))</f>
        <v>3833</v>
      </c>
      <c r="BF63">
        <f>IF(AND(K63&gt;=0.6, P63=1), BE63+100+ABS(R63), IF(AND(K63&lt;=0.4, P63=1), BE63+100+ABS(S63), BE63))</f>
        <v>3833</v>
      </c>
      <c r="BG63">
        <f>IF(K63&gt;=0.7, IF(R63&lt;0, R63+BH62, BH62-100), IF(K63&lt;=0.3, IF(S63&lt;0, S63+BH62, BH62-100), BH62))</f>
        <v>3475</v>
      </c>
      <c r="BH63">
        <f>IF(AND(K63&gt;=0.7, P63=1), BG63+100+ABS(R63), IF(AND(K63&lt;=0.3, P63=1), BG63+100+ABS(S63), BG63))</f>
        <v>3475</v>
      </c>
      <c r="BI63">
        <f>IF(K63&gt;=0.8, IF(R63&lt;0, R63+BJ62, BJ62-100), IF(K63&lt;=0.2, IF(S63&lt;0, S63+BJ62, BJ62-100), BJ62))</f>
        <v>5000</v>
      </c>
      <c r="BJ63">
        <f>IF(AND(K63&gt;=0.8, P63=1), BI63+100+ABS(R63), IF(AND(K63&lt;=0.2, P63=1), BI63+100+ABS(S63), BI63))</f>
        <v>5000</v>
      </c>
      <c r="BL63">
        <f>IF(L63&gt;=0.6, IF(R63&lt;0, R63+BM62, BM62-100), IF(L63&lt;=0.4, IF(S63&lt;0, S63+BM62, BM62-100), BM62))</f>
        <v>3006</v>
      </c>
      <c r="BM63">
        <f>IF(AND(L63&gt;=0.6, Q63=1), BL63+100+ABS(R63), IF(AND(L63&lt;=0.4, Q63=1), BL63+100+ABS(S63), BL63))</f>
        <v>3006</v>
      </c>
      <c r="BN63">
        <f>IF(L63&gt;=0.7, IF(R63&lt;0, R63+BO62, BO62-100), IF(L63&lt;=0.3, IF(S63&lt;0, S63+BO62, BO62-100), BO62))</f>
        <v>4245</v>
      </c>
      <c r="BO63">
        <f>IF(AND(L63&gt;=0.7, Q63=1), BN63+100+ABS(R63), IF(AND(L63&lt;=0.3, Q63=1), BN63+100+ABS(S63), BN63))</f>
        <v>4245</v>
      </c>
      <c r="BP63">
        <f>IF(L63&gt;=0.8, IF(R63&lt;0, R63+BQ62, BQ62-100), IF(L63&lt;=0.2, IF(S63&lt;0, S63+BQ62, BQ62-100), BQ62))</f>
        <v>3600</v>
      </c>
      <c r="BQ63">
        <f>IF(AND(L63&gt;=0.8, Q63=1), BP63+100+ABS(R63), IF(AND(L63&lt;=0.2, Q63=1), BP63+100+ABS(S63), BP63))</f>
        <v>3600</v>
      </c>
      <c r="BT63">
        <f>IF(N63=1, I63, 0)</f>
        <v>0</v>
      </c>
      <c r="BU63">
        <f t="shared" si="12"/>
        <v>0</v>
      </c>
      <c r="BW63">
        <f>IF(I63&gt;0.5, IF(R63&gt;0, BX62 - 100, BX62),  IF(S63&gt;0, BX62 - 100, BX62))</f>
        <v>10644</v>
      </c>
      <c r="BX63">
        <f>IF(AND(N63=1, I63&gt;0.5), IF(R63&gt;0, BW63+100+ABS(R63), BW63), IF(S63&gt;0, BW63+100+ABS(S63), BW63))</f>
        <v>10889</v>
      </c>
      <c r="BY63">
        <f>IF(J63&gt;0.5, IF(R63&gt;0, BZ62 - 100, BZ62),  IF(S63&gt;0, BZ62 - 100, BZ62))</f>
        <v>10256</v>
      </c>
      <c r="BZ63">
        <f>IF(AND(O63=1, J63&gt;0.5), IF(R63&gt;0, BY63+100+ABS(R63), BY63), IF(S63&gt;0, BY63+100+ABS(S63), BY63))</f>
        <v>10501</v>
      </c>
      <c r="CA63">
        <f>IF(K63&gt;0.5, IF(R63&gt;0, CB62 - 100, CB62),  IF(S63&gt;0, CB62 - 100, CB62))</f>
        <v>9888</v>
      </c>
      <c r="CB63">
        <f>IF(AND(P63=1, K63&gt;0.5), IF(R63&gt;0, CA63+100+ABS(R63), CA63), IF(S63&gt;0, CA63+100+ABS(S63), CA63))</f>
        <v>10133</v>
      </c>
      <c r="CC63">
        <f>IF(L63&gt;0.5, IF(R63&gt;0, CD62 - 100, CD62),  IF(S63&gt;0, CD62 - 100, CD62))</f>
        <v>9639</v>
      </c>
      <c r="CD63">
        <f>IF(AND(Q63=1, L63&gt;0.5), IF(R63&gt;0, CC63+100+ABS(R63), CC63), IF(S63&gt;0, CC63+100+ABS(S63), CC63))</f>
        <v>9884</v>
      </c>
    </row>
    <row r="64" spans="1:82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13"/>
        <v>3143</v>
      </c>
      <c r="U64">
        <f t="shared" si="0"/>
        <v>3143</v>
      </c>
      <c r="V64">
        <f t="shared" si="14"/>
        <v>2818</v>
      </c>
      <c r="W64">
        <f t="shared" si="1"/>
        <v>3098</v>
      </c>
      <c r="X64">
        <f t="shared" si="15"/>
        <v>3505</v>
      </c>
      <c r="Y64">
        <f t="shared" si="2"/>
        <v>3785</v>
      </c>
      <c r="Z64">
        <f t="shared" si="16"/>
        <v>3484</v>
      </c>
      <c r="AA64">
        <f t="shared" si="3"/>
        <v>3764</v>
      </c>
      <c r="AG64" t="str">
        <f t="shared" si="38"/>
        <v/>
      </c>
      <c r="AQ64">
        <f t="shared" si="17"/>
        <v>2974</v>
      </c>
      <c r="AR64">
        <f t="shared" si="9"/>
        <v>2974</v>
      </c>
      <c r="AS64">
        <f t="shared" si="18"/>
        <v>3966</v>
      </c>
      <c r="AT64">
        <f t="shared" si="10"/>
        <v>3966</v>
      </c>
      <c r="AU64">
        <f t="shared" si="19"/>
        <v>4277</v>
      </c>
      <c r="AV64">
        <f t="shared" si="11"/>
        <v>4277</v>
      </c>
      <c r="AX64">
        <f t="shared" si="20"/>
        <v>2894</v>
      </c>
      <c r="AY64">
        <f t="shared" si="21"/>
        <v>3174</v>
      </c>
      <c r="AZ64">
        <f t="shared" si="22"/>
        <v>4066</v>
      </c>
      <c r="BA64">
        <f t="shared" si="23"/>
        <v>3966</v>
      </c>
      <c r="BB64">
        <f t="shared" si="24"/>
        <v>5300</v>
      </c>
      <c r="BC64">
        <f t="shared" si="25"/>
        <v>5300</v>
      </c>
      <c r="BE64">
        <f>IF(K64&gt;=0.6, IF(R64&lt;0, R64+BF63, BF63-100), IF(K64&lt;=0.4, IF(S64&lt;0, S64+BF63, BF63-100), BF63))</f>
        <v>3653</v>
      </c>
      <c r="BF64">
        <f>IF(AND(K64&gt;=0.6, P64=1), BE64+100+ABS(R64), IF(AND(K64&lt;=0.4, P64=1), BE64+100+ABS(S64), BE64))</f>
        <v>3933</v>
      </c>
      <c r="BG64">
        <f>IF(K64&gt;=0.7, IF(R64&lt;0, R64+BH63, BH63-100), IF(K64&lt;=0.3, IF(S64&lt;0, S64+BH63, BH63-100), BH63))</f>
        <v>3475</v>
      </c>
      <c r="BH64">
        <f>IF(AND(K64&gt;=0.7, P64=1), BG64+100+ABS(R64), IF(AND(K64&lt;=0.3, P64=1), BG64+100+ABS(S64), BG64))</f>
        <v>3475</v>
      </c>
      <c r="BI64">
        <f>IF(K64&gt;=0.8, IF(R64&lt;0, R64+BJ63, BJ63-100), IF(K64&lt;=0.2, IF(S64&lt;0, S64+BJ63, BJ63-100), BJ63))</f>
        <v>5000</v>
      </c>
      <c r="BJ64">
        <f>IF(AND(K64&gt;=0.8, P64=1), BI64+100+ABS(R64), IF(AND(K64&lt;=0.2, P64=1), BI64+100+ABS(S64), BI64))</f>
        <v>5000</v>
      </c>
      <c r="BL64">
        <f>IF(L64&gt;=0.6, IF(R64&lt;0, R64+BM63, BM63-100), IF(L64&lt;=0.4, IF(S64&lt;0, S64+BM63, BM63-100), BM63))</f>
        <v>3006</v>
      </c>
      <c r="BM64">
        <f>IF(AND(L64&gt;=0.6, Q64=1), BL64+100+ABS(R64), IF(AND(L64&lt;=0.4, Q64=1), BL64+100+ABS(S64), BL64))</f>
        <v>3006</v>
      </c>
      <c r="BN64">
        <f>IF(L64&gt;=0.7, IF(R64&lt;0, R64+BO63, BO63-100), IF(L64&lt;=0.3, IF(S64&lt;0, S64+BO63, BO63-100), BO63))</f>
        <v>4245</v>
      </c>
      <c r="BO64">
        <f>IF(AND(L64&gt;=0.7, Q64=1), BN64+100+ABS(R64), IF(AND(L64&lt;=0.3, Q64=1), BN64+100+ABS(S64), BN64))</f>
        <v>4245</v>
      </c>
      <c r="BP64">
        <f>IF(L64&gt;=0.8, IF(R64&lt;0, R64+BQ63, BQ63-100), IF(L64&lt;=0.2, IF(S64&lt;0, S64+BQ63, BQ63-100), BQ63))</f>
        <v>3600</v>
      </c>
      <c r="BQ64">
        <f>IF(AND(L64&gt;=0.8, Q64=1), BP64+100+ABS(R64), IF(AND(L64&lt;=0.2, Q64=1), BP64+100+ABS(S64), BP64))</f>
        <v>3600</v>
      </c>
      <c r="BT64">
        <f>IF(N64=1, I64, 0)</f>
        <v>0</v>
      </c>
      <c r="BU64">
        <f t="shared" si="12"/>
        <v>0</v>
      </c>
      <c r="BW64">
        <f>IF(I64&gt;0.5, IF(R64&gt;0, BX63 - 100, BX63),  IF(S64&gt;0, BX63 - 100, BX63))</f>
        <v>10789</v>
      </c>
      <c r="BX64">
        <f>IF(AND(N64=1, I64&gt;0.5), IF(R64&gt;0, BW64+100+ABS(R64), BW64), IF(S64&gt;0, BW64+100+ABS(S64), BW64))</f>
        <v>10789</v>
      </c>
      <c r="BY64">
        <f>IF(J64&gt;0.5, IF(R64&gt;0, BZ63 - 100, BZ63),  IF(S64&gt;0, BZ63 - 100, BZ63))</f>
        <v>10501</v>
      </c>
      <c r="BZ64">
        <f>IF(AND(O64=1, J64&gt;0.5), IF(R64&gt;0, BY64+100+ABS(R64), BY64), IF(S64&gt;0, BY64+100+ABS(S64), BY64))</f>
        <v>10501</v>
      </c>
      <c r="CA64">
        <f>IF(K64&gt;0.5, IF(R64&gt;0, CB63 - 100, CB63),  IF(S64&gt;0, CB63 - 100, CB63))</f>
        <v>10133</v>
      </c>
      <c r="CB64">
        <f>IF(AND(P64=1, K64&gt;0.5), IF(R64&gt;0, CA64+100+ABS(R64), CA64), IF(S64&gt;0, CA64+100+ABS(S64), CA64))</f>
        <v>10133</v>
      </c>
      <c r="CC64">
        <f>IF(L64&gt;0.5, IF(R64&gt;0, CD63 - 100, CD63),  IF(S64&gt;0, CD63 - 100, CD63))</f>
        <v>9884</v>
      </c>
      <c r="CD64">
        <f>IF(AND(Q64=1, L64&gt;0.5), IF(R64&gt;0, CC64+100+ABS(R64), CC64), IF(S64&gt;0, CC64+100+ABS(S64), CC64))</f>
        <v>9884</v>
      </c>
    </row>
    <row r="65" spans="1:82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13"/>
        <v>2543</v>
      </c>
      <c r="U65">
        <f t="shared" si="0"/>
        <v>3243</v>
      </c>
      <c r="V65">
        <f t="shared" si="14"/>
        <v>2498</v>
      </c>
      <c r="W65">
        <f t="shared" si="1"/>
        <v>3198</v>
      </c>
      <c r="X65">
        <f t="shared" si="15"/>
        <v>3185</v>
      </c>
      <c r="Y65">
        <f t="shared" si="2"/>
        <v>3885</v>
      </c>
      <c r="Z65">
        <f t="shared" si="16"/>
        <v>3164</v>
      </c>
      <c r="AA65">
        <f t="shared" si="3"/>
        <v>3864</v>
      </c>
      <c r="AG65" t="str">
        <f t="shared" si="38"/>
        <v/>
      </c>
      <c r="AQ65">
        <f t="shared" si="17"/>
        <v>2374</v>
      </c>
      <c r="AR65">
        <f t="shared" si="9"/>
        <v>3074</v>
      </c>
      <c r="AS65">
        <f t="shared" si="18"/>
        <v>3366</v>
      </c>
      <c r="AT65">
        <f t="shared" si="10"/>
        <v>4066</v>
      </c>
      <c r="AU65">
        <f t="shared" si="19"/>
        <v>4277</v>
      </c>
      <c r="AV65">
        <f t="shared" si="11"/>
        <v>4277</v>
      </c>
      <c r="AX65">
        <f t="shared" si="20"/>
        <v>2374</v>
      </c>
      <c r="AY65">
        <f t="shared" si="21"/>
        <v>3074</v>
      </c>
      <c r="AZ65">
        <f t="shared" si="22"/>
        <v>3366</v>
      </c>
      <c r="BA65">
        <f t="shared" si="23"/>
        <v>4066</v>
      </c>
      <c r="BB65">
        <f t="shared" si="24"/>
        <v>4700</v>
      </c>
      <c r="BC65">
        <f t="shared" si="25"/>
        <v>5400</v>
      </c>
      <c r="BE65">
        <f>IF(K65&gt;=0.6, IF(R65&lt;0, R65+BF64, BF64-100), IF(K65&lt;=0.4, IF(S65&lt;0, S65+BF64, BF64-100), BF64))</f>
        <v>3333</v>
      </c>
      <c r="BF65">
        <f>IF(AND(K65&gt;=0.6, P65=1), BE65+100+ABS(R65), IF(AND(K65&lt;=0.4, P65=1), BE65+100+ABS(S65), BE65))</f>
        <v>4033</v>
      </c>
      <c r="BG65">
        <f>IF(K65&gt;=0.7, IF(R65&lt;0, R65+BH64, BH64-100), IF(K65&lt;=0.3, IF(S65&lt;0, S65+BH64, BH64-100), BH64))</f>
        <v>2875</v>
      </c>
      <c r="BH65">
        <f>IF(AND(K65&gt;=0.7, P65=1), BG65+100+ABS(R65), IF(AND(K65&lt;=0.3, P65=1), BG65+100+ABS(S65), BG65))</f>
        <v>3575</v>
      </c>
      <c r="BI65">
        <f>IF(K65&gt;=0.8, IF(R65&lt;0, R65+BJ64, BJ64-100), IF(K65&lt;=0.2, IF(S65&lt;0, S65+BJ64, BJ64-100), BJ64))</f>
        <v>4400</v>
      </c>
      <c r="BJ65">
        <f>IF(AND(K65&gt;=0.8, P65=1), BI65+100+ABS(R65), IF(AND(K65&lt;=0.2, P65=1), BI65+100+ABS(S65), BI65))</f>
        <v>5100</v>
      </c>
      <c r="BL65">
        <f>IF(L65&gt;=0.6, IF(R65&lt;0, R65+BM64, BM64-100), IF(L65&lt;=0.4, IF(S65&lt;0, S65+BM64, BM64-100), BM64))</f>
        <v>2406</v>
      </c>
      <c r="BM65">
        <f>IF(AND(L65&gt;=0.6, Q65=1), BL65+100+ABS(R65), IF(AND(L65&lt;=0.4, Q65=1), BL65+100+ABS(S65), BL65))</f>
        <v>3106</v>
      </c>
      <c r="BN65">
        <f>IF(L65&gt;=0.7, IF(R65&lt;0, R65+BO64, BO64-100), IF(L65&lt;=0.3, IF(S65&lt;0, S65+BO64, BO64-100), BO64))</f>
        <v>3645</v>
      </c>
      <c r="BO65">
        <f>IF(AND(L65&gt;=0.7, Q65=1), BN65+100+ABS(R65), IF(AND(L65&lt;=0.3, Q65=1), BN65+100+ABS(S65), BN65))</f>
        <v>4345</v>
      </c>
      <c r="BP65">
        <f>IF(L65&gt;=0.8, IF(R65&lt;0, R65+BQ64, BQ64-100), IF(L65&lt;=0.2, IF(S65&lt;0, S65+BQ64, BQ64-100), BQ64))</f>
        <v>3600</v>
      </c>
      <c r="BQ65">
        <f>IF(AND(L65&gt;=0.8, Q65=1), BP65+100+ABS(R65), IF(AND(L65&lt;=0.2, Q65=1), BP65+100+ABS(S65), BP65))</f>
        <v>3600</v>
      </c>
      <c r="BT65">
        <f>IF(N65=1, I65, 0)</f>
        <v>0.79892575700000001</v>
      </c>
      <c r="BU65">
        <f t="shared" si="12"/>
        <v>0.79892575700000001</v>
      </c>
      <c r="BW65">
        <f>IF(I65&gt;0.5, IF(R65&gt;0, BX64 - 100, BX64),  IF(S65&gt;0, BX64 - 100, BX64))</f>
        <v>10789</v>
      </c>
      <c r="BX65">
        <f>IF(AND(N65=1, I65&gt;0.5), IF(R65&gt;0, BW65+100+ABS(R65), BW65), IF(S65&gt;0, BW65+100+ABS(S65), BW65))</f>
        <v>10789</v>
      </c>
      <c r="BY65">
        <f>IF(J65&gt;0.5, IF(R65&gt;0, BZ64 - 100, BZ64),  IF(S65&gt;0, BZ64 - 100, BZ64))</f>
        <v>10501</v>
      </c>
      <c r="BZ65">
        <f>IF(AND(O65=1, J65&gt;0.5), IF(R65&gt;0, BY65+100+ABS(R65), BY65), IF(S65&gt;0, BY65+100+ABS(S65), BY65))</f>
        <v>10501</v>
      </c>
      <c r="CA65">
        <f>IF(K65&gt;0.5, IF(R65&gt;0, CB64 - 100, CB64),  IF(S65&gt;0, CB64 - 100, CB64))</f>
        <v>10133</v>
      </c>
      <c r="CB65">
        <f>IF(AND(P65=1, K65&gt;0.5), IF(R65&gt;0, CA65+100+ABS(R65), CA65), IF(S65&gt;0, CA65+100+ABS(S65), CA65))</f>
        <v>10133</v>
      </c>
      <c r="CC65">
        <f>IF(L65&gt;0.5, IF(R65&gt;0, CD64 - 100, CD64),  IF(S65&gt;0, CD64 - 100, CD64))</f>
        <v>9884</v>
      </c>
      <c r="CD65">
        <f>IF(AND(Q65=1, L65&gt;0.5), IF(R65&gt;0, CC65+100+ABS(R65), CC65), IF(S65&gt;0, CC65+100+ABS(S65), CC65))</f>
        <v>9884</v>
      </c>
    </row>
    <row r="66" spans="1:82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13"/>
        <v>2973</v>
      </c>
      <c r="U66">
        <f t="shared" si="0"/>
        <v>2973</v>
      </c>
      <c r="V66">
        <f t="shared" si="14"/>
        <v>3098</v>
      </c>
      <c r="W66">
        <f t="shared" si="1"/>
        <v>3446</v>
      </c>
      <c r="X66">
        <f t="shared" si="15"/>
        <v>3615</v>
      </c>
      <c r="Y66">
        <f t="shared" si="2"/>
        <v>3615</v>
      </c>
      <c r="Z66">
        <f t="shared" si="16"/>
        <v>3594</v>
      </c>
      <c r="AA66">
        <f t="shared" si="3"/>
        <v>3594</v>
      </c>
      <c r="AG66" t="str">
        <f t="shared" si="38"/>
        <v/>
      </c>
      <c r="AQ66">
        <f t="shared" si="17"/>
        <v>2804</v>
      </c>
      <c r="AR66">
        <f t="shared" si="9"/>
        <v>2804</v>
      </c>
      <c r="AS66">
        <f t="shared" si="18"/>
        <v>3796</v>
      </c>
      <c r="AT66">
        <f t="shared" si="10"/>
        <v>3796</v>
      </c>
      <c r="AU66">
        <f t="shared" si="19"/>
        <v>4007</v>
      </c>
      <c r="AV66">
        <f t="shared" si="11"/>
        <v>4007</v>
      </c>
      <c r="AX66">
        <f t="shared" si="20"/>
        <v>3074</v>
      </c>
      <c r="AY66">
        <f t="shared" si="21"/>
        <v>3074</v>
      </c>
      <c r="AZ66">
        <f t="shared" si="22"/>
        <v>4066</v>
      </c>
      <c r="BA66">
        <f t="shared" si="23"/>
        <v>3796</v>
      </c>
      <c r="BB66">
        <f t="shared" si="24"/>
        <v>5400</v>
      </c>
      <c r="BC66">
        <f t="shared" si="25"/>
        <v>5400</v>
      </c>
      <c r="BE66">
        <f>IF(K66&gt;=0.6, IF(R66&lt;0, R66+BF65, BF65-100), IF(K66&lt;=0.4, IF(S66&lt;0, S66+BF65, BF65-100), BF65))</f>
        <v>3763</v>
      </c>
      <c r="BF66">
        <f>IF(AND(K66&gt;=0.6, P66=1), BE66+100+ABS(R66), IF(AND(K66&lt;=0.4, P66=1), BE66+100+ABS(S66), BE66))</f>
        <v>3763</v>
      </c>
      <c r="BG66">
        <f>IF(K66&gt;=0.7, IF(R66&lt;0, R66+BH65, BH65-100), IF(K66&lt;=0.3, IF(S66&lt;0, S66+BH65, BH65-100), BH65))</f>
        <v>3575</v>
      </c>
      <c r="BH66">
        <f>IF(AND(K66&gt;=0.7, P66=1), BG66+100+ABS(R66), IF(AND(K66&lt;=0.3, P66=1), BG66+100+ABS(S66), BG66))</f>
        <v>3575</v>
      </c>
      <c r="BI66">
        <f>IF(K66&gt;=0.8, IF(R66&lt;0, R66+BJ65, BJ65-100), IF(K66&lt;=0.2, IF(S66&lt;0, S66+BJ65, BJ65-100), BJ65))</f>
        <v>5100</v>
      </c>
      <c r="BJ66">
        <f>IF(AND(K66&gt;=0.8, P66=1), BI66+100+ABS(R66), IF(AND(K66&lt;=0.2, P66=1), BI66+100+ABS(S66), BI66))</f>
        <v>5100</v>
      </c>
      <c r="BL66">
        <f>IF(L66&gt;=0.6, IF(R66&lt;0, R66+BM65, BM65-100), IF(L66&lt;=0.4, IF(S66&lt;0, S66+BM65, BM65-100), BM65))</f>
        <v>3106</v>
      </c>
      <c r="BM66">
        <f>IF(AND(L66&gt;=0.6, Q66=1), BL66+100+ABS(R66), IF(AND(L66&lt;=0.4, Q66=1), BL66+100+ABS(S66), BL66))</f>
        <v>3106</v>
      </c>
      <c r="BN66">
        <f>IF(L66&gt;=0.7, IF(R66&lt;0, R66+BO65, BO65-100), IF(L66&lt;=0.3, IF(S66&lt;0, S66+BO65, BO65-100), BO65))</f>
        <v>4345</v>
      </c>
      <c r="BO66">
        <f>IF(AND(L66&gt;=0.7, Q66=1), BN66+100+ABS(R66), IF(AND(L66&lt;=0.3, Q66=1), BN66+100+ABS(S66), BN66))</f>
        <v>4345</v>
      </c>
      <c r="BP66">
        <f>IF(L66&gt;=0.8, IF(R66&lt;0, R66+BQ65, BQ65-100), IF(L66&lt;=0.2, IF(S66&lt;0, S66+BQ65, BQ65-100), BQ65))</f>
        <v>3600</v>
      </c>
      <c r="BQ66">
        <f>IF(AND(L66&gt;=0.8, Q66=1), BP66+100+ABS(R66), IF(AND(L66&lt;=0.2, Q66=1), BP66+100+ABS(S66), BP66))</f>
        <v>3600</v>
      </c>
      <c r="BT66">
        <f>IF(N66=1, I66, 0)</f>
        <v>0</v>
      </c>
      <c r="BU66">
        <f t="shared" si="12"/>
        <v>0</v>
      </c>
      <c r="BW66">
        <f>IF(I66&gt;0.5, IF(R66&gt;0, BX65 - 100, BX65),  IF(S66&gt;0, BX65 - 100, BX65))</f>
        <v>10789</v>
      </c>
      <c r="BX66">
        <f>IF(AND(N66=1, I66&gt;0.5), IF(R66&gt;0, BW66+100+ABS(R66), BW66), IF(S66&gt;0, BW66+100+ABS(S66), BW66))</f>
        <v>10789</v>
      </c>
      <c r="BY66">
        <f>IF(J66&gt;0.5, IF(R66&gt;0, BZ65 - 100, BZ65),  IF(S66&gt;0, BZ65 - 100, BZ65))</f>
        <v>10401</v>
      </c>
      <c r="BZ66">
        <f>IF(AND(O66=1, J66&gt;0.5), IF(R66&gt;0, BY66+100+ABS(R66), BY66), IF(S66&gt;0, BY66+100+ABS(S66), BY66))</f>
        <v>10749</v>
      </c>
      <c r="CA66">
        <f>IF(K66&gt;0.5, IF(R66&gt;0, CB65 - 100, CB65),  IF(S66&gt;0, CB65 - 100, CB65))</f>
        <v>10133</v>
      </c>
      <c r="CB66">
        <f>IF(AND(P66=1, K66&gt;0.5), IF(R66&gt;0, CA66+100+ABS(R66), CA66), IF(S66&gt;0, CA66+100+ABS(S66), CA66))</f>
        <v>10133</v>
      </c>
      <c r="CC66">
        <f>IF(L66&gt;0.5, IF(R66&gt;0, CD65 - 100, CD65),  IF(S66&gt;0, CD65 - 100, CD65))</f>
        <v>9884</v>
      </c>
      <c r="CD66">
        <f>IF(AND(Q66=1, L66&gt;0.5), IF(R66&gt;0, CC66+100+ABS(R66), CC66), IF(S66&gt;0, CC66+100+ABS(S66), CC66))</f>
        <v>9884</v>
      </c>
    </row>
    <row r="67" spans="1:82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13"/>
        <v>2693</v>
      </c>
      <c r="U67">
        <f t="shared" ref="U67:U130" si="39">IF(N67=1, IF(I67&gt;0.5, T67+100+ABS(R67), T67+100+ABS(S67)), T67)</f>
        <v>3073</v>
      </c>
      <c r="V67">
        <f t="shared" si="14"/>
        <v>3166</v>
      </c>
      <c r="W67">
        <f t="shared" ref="W67:W130" si="40">IF(O67=1, IF(J67&gt;0.5, V67+100+ABS(R67), V67+100+ABS(S67)), V67)</f>
        <v>3546</v>
      </c>
      <c r="X67">
        <f t="shared" si="15"/>
        <v>3335</v>
      </c>
      <c r="Y67">
        <f t="shared" ref="Y67:Y130" si="41">IF(P67=1, IF(K67&gt;0.5, X67+100+ABS(R67), X67+100+ABS(S67)), X67)</f>
        <v>3715</v>
      </c>
      <c r="Z67">
        <f t="shared" si="16"/>
        <v>3314</v>
      </c>
      <c r="AA67">
        <f t="shared" ref="AA67:AA130" si="42">IF(Q67=1, IF(L67&gt;0.5, Z67+100+ABS(R67), Z67+100+ABS(S67)), Z67)</f>
        <v>3694</v>
      </c>
      <c r="AG67" t="str">
        <f t="shared" ref="AG67:AG130" si="43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  <c r="AQ67">
        <f t="shared" si="17"/>
        <v>2524</v>
      </c>
      <c r="AR67">
        <f t="shared" ref="AR67:AR130" si="44">IF(AND(I67&gt;=0.6, N67=1), AQ67+100+ABS(R67), IF(AND(I67&lt;=0.4, N67=1), AQ67+100+ABS(S67), AQ67))</f>
        <v>2904</v>
      </c>
      <c r="AS67">
        <f t="shared" si="18"/>
        <v>3516</v>
      </c>
      <c r="AT67">
        <f t="shared" ref="AT67:AT130" si="45">IF(AND(I67&gt;=0.7, N67=1), AS67+100+ABS(R67), IF(AND(I67&lt;=0.3, N67=1), AS67+100+ABS(S67), AS67))</f>
        <v>3896</v>
      </c>
      <c r="AU67">
        <f t="shared" si="19"/>
        <v>4007</v>
      </c>
      <c r="AV67">
        <f t="shared" ref="AV67:AV130" si="46">IF(AND(I67&gt;=0.8, N67=1), AU67+100+ABS(R67), IF(AND(I67&lt;=0.2, N67=1), AU67+100+ABS(S67), AU67))</f>
        <v>4007</v>
      </c>
      <c r="AX67">
        <f t="shared" si="20"/>
        <v>2524</v>
      </c>
      <c r="AY67">
        <f t="shared" si="21"/>
        <v>2904</v>
      </c>
      <c r="AZ67">
        <f t="shared" si="22"/>
        <v>3516</v>
      </c>
      <c r="BA67">
        <f t="shared" si="23"/>
        <v>3896</v>
      </c>
      <c r="BB67">
        <f t="shared" si="24"/>
        <v>5120</v>
      </c>
      <c r="BC67">
        <f t="shared" si="25"/>
        <v>5500</v>
      </c>
      <c r="BE67">
        <f>IF(K67&gt;=0.6, IF(R67&lt;0, R67+BF66, BF66-100), IF(K67&lt;=0.4, IF(S67&lt;0, S67+BF66, BF66-100), BF66))</f>
        <v>3483</v>
      </c>
      <c r="BF67">
        <f>IF(AND(K67&gt;=0.6, P67=1), BE67+100+ABS(R67), IF(AND(K67&lt;=0.4, P67=1), BE67+100+ABS(S67), BE67))</f>
        <v>3863</v>
      </c>
      <c r="BG67">
        <f>IF(K67&gt;=0.7, IF(R67&lt;0, R67+BH66, BH66-100), IF(K67&lt;=0.3, IF(S67&lt;0, S67+BH66, BH66-100), BH66))</f>
        <v>3295</v>
      </c>
      <c r="BH67">
        <f>IF(AND(K67&gt;=0.7, P67=1), BG67+100+ABS(R67), IF(AND(K67&lt;=0.3, P67=1), BG67+100+ABS(S67), BG67))</f>
        <v>3675</v>
      </c>
      <c r="BI67">
        <f>IF(K67&gt;=0.8, IF(R67&lt;0, R67+BJ66, BJ66-100), IF(K67&lt;=0.2, IF(S67&lt;0, S67+BJ66, BJ66-100), BJ66))</f>
        <v>5100</v>
      </c>
      <c r="BJ67">
        <f>IF(AND(K67&gt;=0.8, P67=1), BI67+100+ABS(R67), IF(AND(K67&lt;=0.2, P67=1), BI67+100+ABS(S67), BI67))</f>
        <v>5100</v>
      </c>
      <c r="BL67">
        <f>IF(L67&gt;=0.6, IF(R67&lt;0, R67+BM66, BM66-100), IF(L67&lt;=0.4, IF(S67&lt;0, S67+BM66, BM66-100), BM66))</f>
        <v>2826</v>
      </c>
      <c r="BM67">
        <f>IF(AND(L67&gt;=0.6, Q67=1), BL67+100+ABS(R67), IF(AND(L67&lt;=0.4, Q67=1), BL67+100+ABS(S67), BL67))</f>
        <v>3206</v>
      </c>
      <c r="BN67">
        <f>IF(L67&gt;=0.7, IF(R67&lt;0, R67+BO66, BO66-100), IF(L67&lt;=0.3, IF(S67&lt;0, S67+BO66, BO66-100), BO66))</f>
        <v>4065</v>
      </c>
      <c r="BO67">
        <f>IF(AND(L67&gt;=0.7, Q67=1), BN67+100+ABS(R67), IF(AND(L67&lt;=0.3, Q67=1), BN67+100+ABS(S67), BN67))</f>
        <v>4445</v>
      </c>
      <c r="BP67">
        <f>IF(L67&gt;=0.8, IF(R67&lt;0, R67+BQ66, BQ66-100), IF(L67&lt;=0.2, IF(S67&lt;0, S67+BQ66, BQ66-100), BQ66))</f>
        <v>3600</v>
      </c>
      <c r="BQ67">
        <f>IF(AND(L67&gt;=0.8, Q67=1), BP67+100+ABS(R67), IF(AND(L67&lt;=0.2, Q67=1), BP67+100+ABS(S67), BP67))</f>
        <v>3600</v>
      </c>
      <c r="BT67">
        <f>IF(N67=1, I67, 0)</f>
        <v>0.79892575700000001</v>
      </c>
      <c r="BU67">
        <f t="shared" ref="BU67:BU130" si="47">IF(BT67&lt;0.5,IF(BT67&lt;&gt;0,ABS(BT67-0.5)+0.5,BT67), BT67)</f>
        <v>0.79892575700000001</v>
      </c>
      <c r="BW67">
        <f>IF(I67&gt;0.5, IF(R67&gt;0, BX66 - 100, BX66),  IF(S67&gt;0, BX66 - 100, BX66))</f>
        <v>10789</v>
      </c>
      <c r="BX67">
        <f>IF(AND(N67=1, I67&gt;0.5), IF(R67&gt;0, BW67+100+ABS(R67), BW67), IF(S67&gt;0, BW67+100+ABS(S67), BW67))</f>
        <v>10789</v>
      </c>
      <c r="BY67">
        <f>IF(J67&gt;0.5, IF(R67&gt;0, BZ66 - 100, BZ66),  IF(S67&gt;0, BZ66 - 100, BZ66))</f>
        <v>10749</v>
      </c>
      <c r="BZ67">
        <f>IF(AND(O67=1, J67&gt;0.5), IF(R67&gt;0, BY67+100+ABS(R67), BY67), IF(S67&gt;0, BY67+100+ABS(S67), BY67))</f>
        <v>10749</v>
      </c>
      <c r="CA67">
        <f>IF(K67&gt;0.5, IF(R67&gt;0, CB66 - 100, CB66),  IF(S67&gt;0, CB66 - 100, CB66))</f>
        <v>10133</v>
      </c>
      <c r="CB67">
        <f>IF(AND(P67=1, K67&gt;0.5), IF(R67&gt;0, CA67+100+ABS(R67), CA67), IF(S67&gt;0, CA67+100+ABS(S67), CA67))</f>
        <v>10133</v>
      </c>
      <c r="CC67">
        <f>IF(L67&gt;0.5, IF(R67&gt;0, CD66 - 100, CD66),  IF(S67&gt;0, CD66 - 100, CD66))</f>
        <v>9884</v>
      </c>
      <c r="CD67">
        <f>IF(AND(Q67=1, L67&gt;0.5), IF(R67&gt;0, CC67+100+ABS(R67), CC67), IF(S67&gt;0, CC67+100+ABS(S67), CC67))</f>
        <v>9884</v>
      </c>
    </row>
    <row r="68" spans="1:82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ref="T68:T131" si="48">IF(I68&gt;0.5, IF(R68&lt;0, R68 + U67, U67 - 100),  IF(S68&lt;0, S68 + U67, U67 - 100))</f>
        <v>2813</v>
      </c>
      <c r="U68">
        <f t="shared" si="39"/>
        <v>3173</v>
      </c>
      <c r="V68">
        <f t="shared" ref="V68:V131" si="49">IF(J68&gt;0.5, IF(R68&lt;0, R68 + W67, W67 - 100),  IF(S68&lt;0, S68 + W67, W67 - 100))</f>
        <v>3286</v>
      </c>
      <c r="W68">
        <f t="shared" si="40"/>
        <v>3646</v>
      </c>
      <c r="X68">
        <f t="shared" ref="X68:X131" si="50">IF(K68&gt;0.5, IF(R68&lt;0, R68 + Y67, Y67 - 100),  IF(S68&lt;0, S68 + Y67, Y67 - 100))</f>
        <v>3455</v>
      </c>
      <c r="Y68">
        <f t="shared" si="41"/>
        <v>3815</v>
      </c>
      <c r="Z68">
        <f t="shared" ref="Z68:Z131" si="51">IF(L68&gt;0.5, IF(R68&lt;0, R68 + AA67, AA67 - 100),  IF(S68&lt;0, S68 + AA67, AA67 - 100))</f>
        <v>3434</v>
      </c>
      <c r="AA68">
        <f t="shared" si="42"/>
        <v>3794</v>
      </c>
      <c r="AG68" t="str">
        <f t="shared" si="43"/>
        <v/>
      </c>
      <c r="AQ68">
        <f t="shared" ref="AQ68:AQ131" si="52">IF(I68&gt;=0.6, IF(R68&lt;0, R68+AR67, AR67-100), IF(I68&lt;=0.4, IF(S68&lt;0, S68+AR67, AR67-100), AR67))</f>
        <v>2644</v>
      </c>
      <c r="AR68">
        <f t="shared" si="44"/>
        <v>3004</v>
      </c>
      <c r="AS68">
        <f t="shared" ref="AS68:AS131" si="53">IF(I68&gt;=0.7, IF(R68&lt;0, R68+AT67, AT67-100), IF(I68&lt;=0.3, IF(S68&lt;0, S68+AT67, AT67-100), AT67))</f>
        <v>3636</v>
      </c>
      <c r="AT68">
        <f t="shared" si="45"/>
        <v>3996</v>
      </c>
      <c r="AU68">
        <f t="shared" ref="AU68:AU131" si="54">IF(I68&gt;=0.8, IF(R68&lt;0, R68+AV67, AV67-100), IF(I68&lt;=0.2, IF(S68&lt;0, S68+AV67, AV67-100), AV67))</f>
        <v>4007</v>
      </c>
      <c r="AV68">
        <f t="shared" si="46"/>
        <v>4007</v>
      </c>
      <c r="AX68">
        <f t="shared" ref="AX68:AX131" si="55">IF(J68&gt;=0.6, IF(R68&lt;0, R68+AR67, AR67-100), IF(J68&lt;=0.4, IF(S68&lt;0, S68+AR67, AR67-100), AR67))</f>
        <v>2644</v>
      </c>
      <c r="AY68">
        <f t="shared" ref="AY68:AY131" si="56">IF(AND(J68&gt;=0.6, O68=1), AX68+100+ABS(R68), IF(AND(J68&lt;=0.4, O68=1), AX68+100+ABS(S68), AX68))</f>
        <v>3004</v>
      </c>
      <c r="AZ68">
        <f t="shared" ref="AZ68:AZ131" si="57">IF(J68&gt;=0.7, IF(R68&lt;0, R68+BA67, BA67-100), IF(J68&lt;=0.3, IF(S68&lt;0, S68+BA67, BA67-100), BA67))</f>
        <v>3896</v>
      </c>
      <c r="BA68">
        <f t="shared" ref="BA68:BA131" si="58">IF(AND(J68&gt;=0.7, O68=1), AS68+100+ABS(R68), IF(AND(J68&lt;=0.3, O68=1), AS68+100+ABS(S68), AS68))</f>
        <v>3636</v>
      </c>
      <c r="BB68">
        <f t="shared" ref="BB68:BB131" si="59">IF(J68&gt;=0.8, IF(R68&lt;0, R68+BC67, BC67-100), IF(J68&lt;=0.2, IF(S68&lt;0, S68+BC67, BC67-100), BC67))</f>
        <v>5500</v>
      </c>
      <c r="BC68">
        <f t="shared" ref="BC68:BC131" si="60">IF(AND(J68&gt;=0.8, O68=1), BB68+100+ABS(R68), IF(AND(J68&lt;=0.2, O68=1), BB68+100+ABS(S68), BB68))</f>
        <v>5500</v>
      </c>
      <c r="BE68">
        <f>IF(K68&gt;=0.6, IF(R68&lt;0, R68+BF67, BF67-100), IF(K68&lt;=0.4, IF(S68&lt;0, S68+BF67, BF67-100), BF67))</f>
        <v>3603</v>
      </c>
      <c r="BF68">
        <f>IF(AND(K68&gt;=0.6, P68=1), BE68+100+ABS(R68), IF(AND(K68&lt;=0.4, P68=1), BE68+100+ABS(S68), BE68))</f>
        <v>3963</v>
      </c>
      <c r="BG68">
        <f>IF(K68&gt;=0.7, IF(R68&lt;0, R68+BH67, BH67-100), IF(K68&lt;=0.3, IF(S68&lt;0, S68+BH67, BH67-100), BH67))</f>
        <v>3675</v>
      </c>
      <c r="BH68">
        <f>IF(AND(K68&gt;=0.7, P68=1), BG68+100+ABS(R68), IF(AND(K68&lt;=0.3, P68=1), BG68+100+ABS(S68), BG68))</f>
        <v>3675</v>
      </c>
      <c r="BI68">
        <f>IF(K68&gt;=0.8, IF(R68&lt;0, R68+BJ67, BJ67-100), IF(K68&lt;=0.2, IF(S68&lt;0, S68+BJ67, BJ67-100), BJ67))</f>
        <v>5100</v>
      </c>
      <c r="BJ68">
        <f>IF(AND(K68&gt;=0.8, P68=1), BI68+100+ABS(R68), IF(AND(K68&lt;=0.2, P68=1), BI68+100+ABS(S68), BI68))</f>
        <v>5100</v>
      </c>
      <c r="BL68">
        <f>IF(L68&gt;=0.6, IF(R68&lt;0, R68+BM67, BM67-100), IF(L68&lt;=0.4, IF(S68&lt;0, S68+BM67, BM67-100), BM67))</f>
        <v>2946</v>
      </c>
      <c r="BM68">
        <f>IF(AND(L68&gt;=0.6, Q68=1), BL68+100+ABS(R68), IF(AND(L68&lt;=0.4, Q68=1), BL68+100+ABS(S68), BL68))</f>
        <v>3306</v>
      </c>
      <c r="BN68">
        <f>IF(L68&gt;=0.7, IF(R68&lt;0, R68+BO67, BO67-100), IF(L68&lt;=0.3, IF(S68&lt;0, S68+BO67, BO67-100), BO67))</f>
        <v>4185</v>
      </c>
      <c r="BO68">
        <f>IF(AND(L68&gt;=0.7, Q68=1), BN68+100+ABS(R68), IF(AND(L68&lt;=0.3, Q68=1), BN68+100+ABS(S68), BN68))</f>
        <v>4545</v>
      </c>
      <c r="BP68">
        <f>IF(L68&gt;=0.8, IF(R68&lt;0, R68+BQ67, BQ67-100), IF(L68&lt;=0.2, IF(S68&lt;0, S68+BQ67, BQ67-100), BQ67))</f>
        <v>3600</v>
      </c>
      <c r="BQ68">
        <f>IF(AND(L68&gt;=0.8, Q68=1), BP68+100+ABS(R68), IF(AND(L68&lt;=0.2, Q68=1), BP68+100+ABS(S68), BP68))</f>
        <v>3600</v>
      </c>
      <c r="BT68">
        <f>IF(N68=1, I68, 0)</f>
        <v>0.73715865599999997</v>
      </c>
      <c r="BU68">
        <f t="shared" si="47"/>
        <v>0.73715865599999997</v>
      </c>
      <c r="BW68">
        <f>IF(I68&gt;0.5, IF(R68&gt;0, BX67 - 100, BX67),  IF(S68&gt;0, BX67 - 100, BX67))</f>
        <v>10789</v>
      </c>
      <c r="BX68">
        <f>IF(AND(N68=1, I68&gt;0.5), IF(R68&gt;0, BW68+100+ABS(R68), BW68), IF(S68&gt;0, BW68+100+ABS(S68), BW68))</f>
        <v>10789</v>
      </c>
      <c r="BY68">
        <f>IF(J68&gt;0.5, IF(R68&gt;0, BZ67 - 100, BZ67),  IF(S68&gt;0, BZ67 - 100, BZ67))</f>
        <v>10749</v>
      </c>
      <c r="BZ68">
        <f>IF(AND(O68=1, J68&gt;0.5), IF(R68&gt;0, BY68+100+ABS(R68), BY68), IF(S68&gt;0, BY68+100+ABS(S68), BY68))</f>
        <v>10749</v>
      </c>
      <c r="CA68">
        <f>IF(K68&gt;0.5, IF(R68&gt;0, CB67 - 100, CB67),  IF(S68&gt;0, CB67 - 100, CB67))</f>
        <v>10133</v>
      </c>
      <c r="CB68">
        <f>IF(AND(P68=1, K68&gt;0.5), IF(R68&gt;0, CA68+100+ABS(R68), CA68), IF(S68&gt;0, CA68+100+ABS(S68), CA68))</f>
        <v>10133</v>
      </c>
      <c r="CC68">
        <f>IF(L68&gt;0.5, IF(R68&gt;0, CD67 - 100, CD67),  IF(S68&gt;0, CD67 - 100, CD67))</f>
        <v>9884</v>
      </c>
      <c r="CD68">
        <f>IF(AND(Q68=1, L68&gt;0.5), IF(R68&gt;0, CC68+100+ABS(R68), CC68), IF(S68&gt;0, CC68+100+ABS(S68), CC68))</f>
        <v>9884</v>
      </c>
    </row>
    <row r="69" spans="1:82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si="48"/>
        <v>3011</v>
      </c>
      <c r="U69">
        <f t="shared" si="39"/>
        <v>3011</v>
      </c>
      <c r="V69">
        <f t="shared" si="49"/>
        <v>3484</v>
      </c>
      <c r="W69">
        <f t="shared" si="40"/>
        <v>3484</v>
      </c>
      <c r="X69">
        <f t="shared" si="50"/>
        <v>3653</v>
      </c>
      <c r="Y69">
        <f t="shared" si="41"/>
        <v>3653</v>
      </c>
      <c r="Z69">
        <f t="shared" si="51"/>
        <v>3632</v>
      </c>
      <c r="AA69">
        <f t="shared" si="42"/>
        <v>3632</v>
      </c>
      <c r="AG69" t="str">
        <f t="shared" si="43"/>
        <v/>
      </c>
      <c r="AQ69">
        <f t="shared" si="52"/>
        <v>2842</v>
      </c>
      <c r="AR69">
        <f t="shared" si="44"/>
        <v>2842</v>
      </c>
      <c r="AS69">
        <f t="shared" si="53"/>
        <v>3834</v>
      </c>
      <c r="AT69">
        <f t="shared" si="45"/>
        <v>3834</v>
      </c>
      <c r="AU69">
        <f t="shared" si="54"/>
        <v>4007</v>
      </c>
      <c r="AV69">
        <f t="shared" si="46"/>
        <v>4007</v>
      </c>
      <c r="AX69">
        <f t="shared" si="55"/>
        <v>2842</v>
      </c>
      <c r="AY69">
        <f t="shared" si="56"/>
        <v>2842</v>
      </c>
      <c r="AZ69">
        <f t="shared" si="57"/>
        <v>3474</v>
      </c>
      <c r="BA69">
        <f t="shared" si="58"/>
        <v>3834</v>
      </c>
      <c r="BB69">
        <f t="shared" si="59"/>
        <v>5500</v>
      </c>
      <c r="BC69">
        <f t="shared" si="60"/>
        <v>5500</v>
      </c>
      <c r="BE69">
        <f>IF(K69&gt;=0.6, IF(R69&lt;0, R69+BF68, BF68-100), IF(K69&lt;=0.4, IF(S69&lt;0, S69+BF68, BF68-100), BF68))</f>
        <v>3801</v>
      </c>
      <c r="BF69">
        <f>IF(AND(K69&gt;=0.6, P69=1), BE69+100+ABS(R69), IF(AND(K69&lt;=0.4, P69=1), BE69+100+ABS(S69), BE69))</f>
        <v>3801</v>
      </c>
      <c r="BG69">
        <f>IF(K69&gt;=0.7, IF(R69&lt;0, R69+BH68, BH68-100), IF(K69&lt;=0.3, IF(S69&lt;0, S69+BH68, BH68-100), BH68))</f>
        <v>3675</v>
      </c>
      <c r="BH69">
        <f>IF(AND(K69&gt;=0.7, P69=1), BG69+100+ABS(R69), IF(AND(K69&lt;=0.3, P69=1), BG69+100+ABS(S69), BG69))</f>
        <v>3675</v>
      </c>
      <c r="BI69">
        <f>IF(K69&gt;=0.8, IF(R69&lt;0, R69+BJ68, BJ68-100), IF(K69&lt;=0.2, IF(S69&lt;0, S69+BJ68, BJ68-100), BJ68))</f>
        <v>5100</v>
      </c>
      <c r="BJ69">
        <f>IF(AND(K69&gt;=0.8, P69=1), BI69+100+ABS(R69), IF(AND(K69&lt;=0.2, P69=1), BI69+100+ABS(S69), BI69))</f>
        <v>5100</v>
      </c>
      <c r="BL69">
        <f>IF(L69&gt;=0.6, IF(R69&lt;0, R69+BM68, BM68-100), IF(L69&lt;=0.4, IF(S69&lt;0, S69+BM68, BM68-100), BM68))</f>
        <v>3144</v>
      </c>
      <c r="BM69">
        <f>IF(AND(L69&gt;=0.6, Q69=1), BL69+100+ABS(R69), IF(AND(L69&lt;=0.4, Q69=1), BL69+100+ABS(S69), BL69))</f>
        <v>3144</v>
      </c>
      <c r="BN69">
        <f>IF(L69&gt;=0.7, IF(R69&lt;0, R69+BO68, BO68-100), IF(L69&lt;=0.3, IF(S69&lt;0, S69+BO68, BO68-100), BO68))</f>
        <v>4383</v>
      </c>
      <c r="BO69">
        <f>IF(AND(L69&gt;=0.7, Q69=1), BN69+100+ABS(R69), IF(AND(L69&lt;=0.3, Q69=1), BN69+100+ABS(S69), BN69))</f>
        <v>4383</v>
      </c>
      <c r="BP69">
        <f>IF(L69&gt;=0.8, IF(R69&lt;0, R69+BQ68, BQ68-100), IF(L69&lt;=0.2, IF(S69&lt;0, S69+BQ68, BQ68-100), BQ68))</f>
        <v>3600</v>
      </c>
      <c r="BQ69">
        <f>IF(AND(L69&gt;=0.8, Q69=1), BP69+100+ABS(R69), IF(AND(L69&lt;=0.2, Q69=1), BP69+100+ABS(S69), BP69))</f>
        <v>3600</v>
      </c>
      <c r="BT69">
        <f>IF(N69=1, I69, 0)</f>
        <v>0</v>
      </c>
      <c r="BU69">
        <f t="shared" si="47"/>
        <v>0</v>
      </c>
      <c r="BW69">
        <f>IF(I69&gt;0.5, IF(R69&gt;0, BX68 - 100, BX68),  IF(S69&gt;0, BX68 - 100, BX68))</f>
        <v>10789</v>
      </c>
      <c r="BX69">
        <f>IF(AND(N69=1, I69&gt;0.5), IF(R69&gt;0, BW69+100+ABS(R69), BW69), IF(S69&gt;0, BW69+100+ABS(S69), BW69))</f>
        <v>10789</v>
      </c>
      <c r="BY69">
        <f>IF(J69&gt;0.5, IF(R69&gt;0, BZ68 - 100, BZ68),  IF(S69&gt;0, BZ68 - 100, BZ68))</f>
        <v>10749</v>
      </c>
      <c r="BZ69">
        <f>IF(AND(O69=1, J69&gt;0.5), IF(R69&gt;0, BY69+100+ABS(R69), BY69), IF(S69&gt;0, BY69+100+ABS(S69), BY69))</f>
        <v>10749</v>
      </c>
      <c r="CA69">
        <f>IF(K69&gt;0.5, IF(R69&gt;0, CB68 - 100, CB68),  IF(S69&gt;0, CB68 - 100, CB68))</f>
        <v>10133</v>
      </c>
      <c r="CB69">
        <f>IF(AND(P69=1, K69&gt;0.5), IF(R69&gt;0, CA69+100+ABS(R69), CA69), IF(S69&gt;0, CA69+100+ABS(S69), CA69))</f>
        <v>10133</v>
      </c>
      <c r="CC69">
        <f>IF(L69&gt;0.5, IF(R69&gt;0, CD68 - 100, CD68),  IF(S69&gt;0, CD68 - 100, CD68))</f>
        <v>9884</v>
      </c>
      <c r="CD69">
        <f>IF(AND(Q69=1, L69&gt;0.5), IF(R69&gt;0, CC69+100+ABS(R69), CC69), IF(S69&gt;0, CC69+100+ABS(S69), CC69))</f>
        <v>9884</v>
      </c>
    </row>
    <row r="70" spans="1:82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48"/>
        <v>2911</v>
      </c>
      <c r="U70">
        <f t="shared" si="39"/>
        <v>2911</v>
      </c>
      <c r="V70">
        <f t="shared" si="49"/>
        <v>3372</v>
      </c>
      <c r="W70">
        <f t="shared" si="40"/>
        <v>3584</v>
      </c>
      <c r="X70">
        <f t="shared" si="50"/>
        <v>3553</v>
      </c>
      <c r="Y70">
        <f t="shared" si="41"/>
        <v>3553</v>
      </c>
      <c r="Z70">
        <f t="shared" si="51"/>
        <v>3532</v>
      </c>
      <c r="AA70">
        <f t="shared" si="42"/>
        <v>3532</v>
      </c>
      <c r="AG70" t="str">
        <f t="shared" si="43"/>
        <v/>
      </c>
      <c r="AQ70">
        <f t="shared" si="52"/>
        <v>2842</v>
      </c>
      <c r="AR70">
        <f t="shared" si="44"/>
        <v>2842</v>
      </c>
      <c r="AS70">
        <f t="shared" si="53"/>
        <v>3834</v>
      </c>
      <c r="AT70">
        <f t="shared" si="45"/>
        <v>3834</v>
      </c>
      <c r="AU70">
        <f t="shared" si="54"/>
        <v>4007</v>
      </c>
      <c r="AV70">
        <f t="shared" si="46"/>
        <v>4007</v>
      </c>
      <c r="AX70">
        <f t="shared" si="55"/>
        <v>2730</v>
      </c>
      <c r="AY70">
        <f t="shared" si="56"/>
        <v>2942</v>
      </c>
      <c r="AZ70">
        <f t="shared" si="57"/>
        <v>3834</v>
      </c>
      <c r="BA70">
        <f t="shared" si="58"/>
        <v>3834</v>
      </c>
      <c r="BB70">
        <f t="shared" si="59"/>
        <v>5500</v>
      </c>
      <c r="BC70">
        <f t="shared" si="60"/>
        <v>5500</v>
      </c>
      <c r="BE70">
        <f>IF(K70&gt;=0.6, IF(R70&lt;0, R70+BF69, BF69-100), IF(K70&lt;=0.4, IF(S70&lt;0, S70+BF69, BF69-100), BF69))</f>
        <v>3701</v>
      </c>
      <c r="BF70">
        <f>IF(AND(K70&gt;=0.6, P70=1), BE70+100+ABS(R70), IF(AND(K70&lt;=0.4, P70=1), BE70+100+ABS(S70), BE70))</f>
        <v>3701</v>
      </c>
      <c r="BG70">
        <f>IF(K70&gt;=0.7, IF(R70&lt;0, R70+BH69, BH69-100), IF(K70&lt;=0.3, IF(S70&lt;0, S70+BH69, BH69-100), BH69))</f>
        <v>3675</v>
      </c>
      <c r="BH70">
        <f>IF(AND(K70&gt;=0.7, P70=1), BG70+100+ABS(R70), IF(AND(K70&lt;=0.3, P70=1), BG70+100+ABS(S70), BG70))</f>
        <v>3675</v>
      </c>
      <c r="BI70">
        <f>IF(K70&gt;=0.8, IF(R70&lt;0, R70+BJ69, BJ69-100), IF(K70&lt;=0.2, IF(S70&lt;0, S70+BJ69, BJ69-100), BJ69))</f>
        <v>5100</v>
      </c>
      <c r="BJ70">
        <f>IF(AND(K70&gt;=0.8, P70=1), BI70+100+ABS(R70), IF(AND(K70&lt;=0.2, P70=1), BI70+100+ABS(S70), BI70))</f>
        <v>5100</v>
      </c>
      <c r="BL70">
        <f>IF(L70&gt;=0.6, IF(R70&lt;0, R70+BM69, BM69-100), IF(L70&lt;=0.4, IF(S70&lt;0, S70+BM69, BM69-100), BM69))</f>
        <v>3144</v>
      </c>
      <c r="BM70">
        <f>IF(AND(L70&gt;=0.6, Q70=1), BL70+100+ABS(R70), IF(AND(L70&lt;=0.4, Q70=1), BL70+100+ABS(S70), BL70))</f>
        <v>3144</v>
      </c>
      <c r="BN70">
        <f>IF(L70&gt;=0.7, IF(R70&lt;0, R70+BO69, BO69-100), IF(L70&lt;=0.3, IF(S70&lt;0, S70+BO69, BO69-100), BO69))</f>
        <v>4383</v>
      </c>
      <c r="BO70">
        <f>IF(AND(L70&gt;=0.7, Q70=1), BN70+100+ABS(R70), IF(AND(L70&lt;=0.3, Q70=1), BN70+100+ABS(S70), BN70))</f>
        <v>4383</v>
      </c>
      <c r="BP70">
        <f>IF(L70&gt;=0.8, IF(R70&lt;0, R70+BQ69, BQ69-100), IF(L70&lt;=0.2, IF(S70&lt;0, S70+BQ69, BQ69-100), BQ69))</f>
        <v>3600</v>
      </c>
      <c r="BQ70">
        <f>IF(AND(L70&gt;=0.8, Q70=1), BP70+100+ABS(R70), IF(AND(L70&lt;=0.2, Q70=1), BP70+100+ABS(S70), BP70))</f>
        <v>3600</v>
      </c>
      <c r="BT70">
        <f>IF(N70=1, I70, 0)</f>
        <v>0</v>
      </c>
      <c r="BU70">
        <f t="shared" si="47"/>
        <v>0</v>
      </c>
      <c r="BW70">
        <f>IF(I70&gt;0.5, IF(R70&gt;0, BX69 - 100, BX69),  IF(S70&gt;0, BX69 - 100, BX69))</f>
        <v>10689</v>
      </c>
      <c r="BX70">
        <f>IF(AND(N70=1, I70&gt;0.5), IF(R70&gt;0, BW70+100+ABS(R70), BW70), IF(S70&gt;0, BW70+100+ABS(S70), BW70))</f>
        <v>10891</v>
      </c>
      <c r="BY70">
        <f>IF(J70&gt;0.5, IF(R70&gt;0, BZ69 - 100, BZ69),  IF(S70&gt;0, BZ69 - 100, BZ69))</f>
        <v>10749</v>
      </c>
      <c r="BZ70">
        <f>IF(AND(O70=1, J70&gt;0.5), IF(R70&gt;0, BY70+100+ABS(R70), BY70), IF(S70&gt;0, BY70+100+ABS(S70), BY70))</f>
        <v>10749</v>
      </c>
      <c r="CA70">
        <f>IF(K70&gt;0.5, IF(R70&gt;0, CB69 - 100, CB69),  IF(S70&gt;0, CB69 - 100, CB69))</f>
        <v>10033</v>
      </c>
      <c r="CB70">
        <f>IF(AND(P70=1, K70&gt;0.5), IF(R70&gt;0, CA70+100+ABS(R70), CA70), IF(S70&gt;0, CA70+100+ABS(S70), CA70))</f>
        <v>10235</v>
      </c>
      <c r="CC70">
        <f>IF(L70&gt;0.5, IF(R70&gt;0, CD69 - 100, CD69),  IF(S70&gt;0, CD69 - 100, CD69))</f>
        <v>9784</v>
      </c>
      <c r="CD70">
        <f>IF(AND(Q70=1, L70&gt;0.5), IF(R70&gt;0, CC70+100+ABS(R70), CC70), IF(S70&gt;0, CC70+100+ABS(S70), CC70))</f>
        <v>9986</v>
      </c>
    </row>
    <row r="71" spans="1:82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48"/>
        <v>2756</v>
      </c>
      <c r="U71">
        <f t="shared" si="39"/>
        <v>3011</v>
      </c>
      <c r="V71">
        <f t="shared" si="49"/>
        <v>3429</v>
      </c>
      <c r="W71">
        <f t="shared" si="40"/>
        <v>3684</v>
      </c>
      <c r="X71">
        <f t="shared" si="50"/>
        <v>3398</v>
      </c>
      <c r="Y71">
        <f t="shared" si="41"/>
        <v>3653</v>
      </c>
      <c r="Z71">
        <f t="shared" si="51"/>
        <v>3377</v>
      </c>
      <c r="AA71">
        <f t="shared" si="42"/>
        <v>3632</v>
      </c>
      <c r="AG71" t="str">
        <f t="shared" si="43"/>
        <v/>
      </c>
      <c r="AQ71">
        <f t="shared" si="52"/>
        <v>2687</v>
      </c>
      <c r="AR71">
        <f t="shared" si="44"/>
        <v>2942</v>
      </c>
      <c r="AS71">
        <f t="shared" si="53"/>
        <v>3834</v>
      </c>
      <c r="AT71">
        <f t="shared" si="45"/>
        <v>3834</v>
      </c>
      <c r="AU71">
        <f t="shared" si="54"/>
        <v>4007</v>
      </c>
      <c r="AV71">
        <f t="shared" si="46"/>
        <v>4007</v>
      </c>
      <c r="AX71">
        <f t="shared" si="55"/>
        <v>2687</v>
      </c>
      <c r="AY71">
        <f t="shared" si="56"/>
        <v>2942</v>
      </c>
      <c r="AZ71">
        <f t="shared" si="57"/>
        <v>3834</v>
      </c>
      <c r="BA71">
        <f t="shared" si="58"/>
        <v>3834</v>
      </c>
      <c r="BB71">
        <f t="shared" si="59"/>
        <v>5500</v>
      </c>
      <c r="BC71">
        <f t="shared" si="60"/>
        <v>5500</v>
      </c>
      <c r="BE71">
        <f>IF(K71&gt;=0.6, IF(R71&lt;0, R71+BF70, BF70-100), IF(K71&lt;=0.4, IF(S71&lt;0, S71+BF70, BF70-100), BF70))</f>
        <v>3546</v>
      </c>
      <c r="BF71">
        <f>IF(AND(K71&gt;=0.6, P71=1), BE71+100+ABS(R71), IF(AND(K71&lt;=0.4, P71=1), BE71+100+ABS(S71), BE71))</f>
        <v>3801</v>
      </c>
      <c r="BG71">
        <f>IF(K71&gt;=0.7, IF(R71&lt;0, R71+BH70, BH70-100), IF(K71&lt;=0.3, IF(S71&lt;0, S71+BH70, BH70-100), BH70))</f>
        <v>3675</v>
      </c>
      <c r="BH71">
        <f>IF(AND(K71&gt;=0.7, P71=1), BG71+100+ABS(R71), IF(AND(K71&lt;=0.3, P71=1), BG71+100+ABS(S71), BG71))</f>
        <v>3675</v>
      </c>
      <c r="BI71">
        <f>IF(K71&gt;=0.8, IF(R71&lt;0, R71+BJ70, BJ70-100), IF(K71&lt;=0.2, IF(S71&lt;0, S71+BJ70, BJ70-100), BJ70))</f>
        <v>5100</v>
      </c>
      <c r="BJ71">
        <f>IF(AND(K71&gt;=0.8, P71=1), BI71+100+ABS(R71), IF(AND(K71&lt;=0.2, P71=1), BI71+100+ABS(S71), BI71))</f>
        <v>5100</v>
      </c>
      <c r="BL71">
        <f>IF(L71&gt;=0.6, IF(R71&lt;0, R71+BM70, BM70-100), IF(L71&lt;=0.4, IF(S71&lt;0, S71+BM70, BM70-100), BM70))</f>
        <v>3144</v>
      </c>
      <c r="BM71">
        <f>IF(AND(L71&gt;=0.6, Q71=1), BL71+100+ABS(R71), IF(AND(L71&lt;=0.4, Q71=1), BL71+100+ABS(S71), BL71))</f>
        <v>3144</v>
      </c>
      <c r="BN71">
        <f>IF(L71&gt;=0.7, IF(R71&lt;0, R71+BO70, BO70-100), IF(L71&lt;=0.3, IF(S71&lt;0, S71+BO70, BO70-100), BO70))</f>
        <v>4383</v>
      </c>
      <c r="BO71">
        <f>IF(AND(L71&gt;=0.7, Q71=1), BN71+100+ABS(R71), IF(AND(L71&lt;=0.3, Q71=1), BN71+100+ABS(S71), BN71))</f>
        <v>4383</v>
      </c>
      <c r="BP71">
        <f>IF(L71&gt;=0.8, IF(R71&lt;0, R71+BQ70, BQ70-100), IF(L71&lt;=0.2, IF(S71&lt;0, S71+BQ70, BQ70-100), BQ70))</f>
        <v>3600</v>
      </c>
      <c r="BQ71">
        <f>IF(AND(L71&gt;=0.8, Q71=1), BP71+100+ABS(R71), IF(AND(L71&lt;=0.2, Q71=1), BP71+100+ABS(S71), BP71))</f>
        <v>3600</v>
      </c>
      <c r="BT71">
        <f>IF(N71=1, I71, 0)</f>
        <v>0.67646461700000005</v>
      </c>
      <c r="BU71">
        <f t="shared" si="47"/>
        <v>0.67646461700000005</v>
      </c>
      <c r="BW71">
        <f>IF(I71&gt;0.5, IF(R71&gt;0, BX70 - 100, BX70),  IF(S71&gt;0, BX70 - 100, BX70))</f>
        <v>10891</v>
      </c>
      <c r="BX71">
        <f>IF(AND(N71=1, I71&gt;0.5), IF(R71&gt;0, BW71+100+ABS(R71), BW71), IF(S71&gt;0, BW71+100+ABS(S71), BW71))</f>
        <v>10891</v>
      </c>
      <c r="BY71">
        <f>IF(J71&gt;0.5, IF(R71&gt;0, BZ70 - 100, BZ70),  IF(S71&gt;0, BZ70 - 100, BZ70))</f>
        <v>10749</v>
      </c>
      <c r="BZ71">
        <f>IF(AND(O71=1, J71&gt;0.5), IF(R71&gt;0, BY71+100+ABS(R71), BY71), IF(S71&gt;0, BY71+100+ABS(S71), BY71))</f>
        <v>10749</v>
      </c>
      <c r="CA71">
        <f>IF(K71&gt;0.5, IF(R71&gt;0, CB70 - 100, CB70),  IF(S71&gt;0, CB70 - 100, CB70))</f>
        <v>10235</v>
      </c>
      <c r="CB71">
        <f>IF(AND(P71=1, K71&gt;0.5), IF(R71&gt;0, CA71+100+ABS(R71), CA71), IF(S71&gt;0, CA71+100+ABS(S71), CA71))</f>
        <v>10235</v>
      </c>
      <c r="CC71">
        <f>IF(L71&gt;0.5, IF(R71&gt;0, CD70 - 100, CD70),  IF(S71&gt;0, CD70 - 100, CD70))</f>
        <v>9986</v>
      </c>
      <c r="CD71">
        <f>IF(AND(Q71=1, L71&gt;0.5), IF(R71&gt;0, CC71+100+ABS(R71), CC71), IF(S71&gt;0, CC71+100+ABS(S71), CC71))</f>
        <v>9986</v>
      </c>
    </row>
    <row r="72" spans="1:82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48"/>
        <v>2908</v>
      </c>
      <c r="U72">
        <f t="shared" si="39"/>
        <v>2908</v>
      </c>
      <c r="V72">
        <f t="shared" si="49"/>
        <v>3577</v>
      </c>
      <c r="W72">
        <f t="shared" si="40"/>
        <v>3784</v>
      </c>
      <c r="X72">
        <f t="shared" si="50"/>
        <v>3546</v>
      </c>
      <c r="Y72">
        <f t="shared" si="41"/>
        <v>3753</v>
      </c>
      <c r="Z72">
        <f t="shared" si="51"/>
        <v>3525</v>
      </c>
      <c r="AA72">
        <f t="shared" si="42"/>
        <v>3732</v>
      </c>
      <c r="AG72" t="str">
        <f t="shared" si="43"/>
        <v/>
      </c>
      <c r="AQ72">
        <f t="shared" si="52"/>
        <v>2839</v>
      </c>
      <c r="AR72">
        <f t="shared" si="44"/>
        <v>2839</v>
      </c>
      <c r="AS72">
        <f t="shared" si="53"/>
        <v>3731</v>
      </c>
      <c r="AT72">
        <f t="shared" si="45"/>
        <v>3731</v>
      </c>
      <c r="AU72">
        <f t="shared" si="54"/>
        <v>4007</v>
      </c>
      <c r="AV72">
        <f t="shared" si="46"/>
        <v>4007</v>
      </c>
      <c r="AX72">
        <f t="shared" si="55"/>
        <v>2942</v>
      </c>
      <c r="AY72">
        <f t="shared" si="56"/>
        <v>2942</v>
      </c>
      <c r="AZ72">
        <f t="shared" si="57"/>
        <v>3834</v>
      </c>
      <c r="BA72">
        <f t="shared" si="58"/>
        <v>3731</v>
      </c>
      <c r="BB72">
        <f t="shared" si="59"/>
        <v>5500</v>
      </c>
      <c r="BC72">
        <f t="shared" si="60"/>
        <v>5500</v>
      </c>
      <c r="BE72">
        <f>IF(K72&gt;=0.6, IF(R72&lt;0, R72+BF71, BF71-100), IF(K72&lt;=0.4, IF(S72&lt;0, S72+BF71, BF71-100), BF71))</f>
        <v>3694</v>
      </c>
      <c r="BF72">
        <f>IF(AND(K72&gt;=0.6, P72=1), BE72+100+ABS(R72), IF(AND(K72&lt;=0.4, P72=1), BE72+100+ABS(S72), BE72))</f>
        <v>3901</v>
      </c>
      <c r="BG72">
        <f>IF(K72&gt;=0.7, IF(R72&lt;0, R72+BH71, BH71-100), IF(K72&lt;=0.3, IF(S72&lt;0, S72+BH71, BH71-100), BH71))</f>
        <v>3675</v>
      </c>
      <c r="BH72">
        <f>IF(AND(K72&gt;=0.7, P72=1), BG72+100+ABS(R72), IF(AND(K72&lt;=0.3, P72=1), BG72+100+ABS(S72), BG72))</f>
        <v>3675</v>
      </c>
      <c r="BI72">
        <f>IF(K72&gt;=0.8, IF(R72&lt;0, R72+BJ71, BJ71-100), IF(K72&lt;=0.2, IF(S72&lt;0, S72+BJ71, BJ71-100), BJ71))</f>
        <v>5100</v>
      </c>
      <c r="BJ72">
        <f>IF(AND(K72&gt;=0.8, P72=1), BI72+100+ABS(R72), IF(AND(K72&lt;=0.2, P72=1), BI72+100+ABS(S72), BI72))</f>
        <v>5100</v>
      </c>
      <c r="BL72">
        <f>IF(L72&gt;=0.6, IF(R72&lt;0, R72+BM71, BM71-100), IF(L72&lt;=0.4, IF(S72&lt;0, S72+BM71, BM71-100), BM71))</f>
        <v>3144</v>
      </c>
      <c r="BM72">
        <f>IF(AND(L72&gt;=0.6, Q72=1), BL72+100+ABS(R72), IF(AND(L72&lt;=0.4, Q72=1), BL72+100+ABS(S72), BL72))</f>
        <v>3144</v>
      </c>
      <c r="BN72">
        <f>IF(L72&gt;=0.7, IF(R72&lt;0, R72+BO71, BO71-100), IF(L72&lt;=0.3, IF(S72&lt;0, S72+BO71, BO71-100), BO71))</f>
        <v>4383</v>
      </c>
      <c r="BO72">
        <f>IF(AND(L72&gt;=0.7, Q72=1), BN72+100+ABS(R72), IF(AND(L72&lt;=0.3, Q72=1), BN72+100+ABS(S72), BN72))</f>
        <v>4383</v>
      </c>
      <c r="BP72">
        <f>IF(L72&gt;=0.8, IF(R72&lt;0, R72+BQ71, BQ71-100), IF(L72&lt;=0.2, IF(S72&lt;0, S72+BQ71, BQ71-100), BQ71))</f>
        <v>3600</v>
      </c>
      <c r="BQ72">
        <f>IF(AND(L72&gt;=0.8, Q72=1), BP72+100+ABS(R72), IF(AND(L72&lt;=0.2, Q72=1), BP72+100+ABS(S72), BP72))</f>
        <v>3600</v>
      </c>
      <c r="BT72">
        <f>IF(N72=1, I72, 0)</f>
        <v>0</v>
      </c>
      <c r="BU72">
        <f t="shared" si="47"/>
        <v>0</v>
      </c>
      <c r="BW72">
        <f>IF(I72&gt;0.5, IF(R72&gt;0, BX71 - 100, BX71),  IF(S72&gt;0, BX71 - 100, BX71))</f>
        <v>10891</v>
      </c>
      <c r="BX72">
        <f>IF(AND(N72=1, I72&gt;0.5), IF(R72&gt;0, BW72+100+ABS(R72), BW72), IF(S72&gt;0, BW72+100+ABS(S72), BW72))</f>
        <v>10891</v>
      </c>
      <c r="BY72">
        <f>IF(J72&gt;0.5, IF(R72&gt;0, BZ71 - 100, BZ71),  IF(S72&gt;0, BZ71 - 100, BZ71))</f>
        <v>10749</v>
      </c>
      <c r="BZ72">
        <f>IF(AND(O72=1, J72&gt;0.5), IF(R72&gt;0, BY72+100+ABS(R72), BY72), IF(S72&gt;0, BY72+100+ABS(S72), BY72))</f>
        <v>10749</v>
      </c>
      <c r="CA72">
        <f>IF(K72&gt;0.5, IF(R72&gt;0, CB71 - 100, CB71),  IF(S72&gt;0, CB71 - 100, CB71))</f>
        <v>10235</v>
      </c>
      <c r="CB72">
        <f>IF(AND(P72=1, K72&gt;0.5), IF(R72&gt;0, CA72+100+ABS(R72), CA72), IF(S72&gt;0, CA72+100+ABS(S72), CA72))</f>
        <v>10235</v>
      </c>
      <c r="CC72">
        <f>IF(L72&gt;0.5, IF(R72&gt;0, CD71 - 100, CD71),  IF(S72&gt;0, CD71 - 100, CD71))</f>
        <v>9986</v>
      </c>
      <c r="CD72">
        <f>IF(AND(Q72=1, L72&gt;0.5), IF(R72&gt;0, CC72+100+ABS(R72), CC72), IF(S72&gt;0, CC72+100+ABS(S72), CC72))</f>
        <v>9986</v>
      </c>
    </row>
    <row r="73" spans="1:82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48"/>
        <v>2733</v>
      </c>
      <c r="U73">
        <f t="shared" si="39"/>
        <v>3008</v>
      </c>
      <c r="V73">
        <f t="shared" si="49"/>
        <v>3609</v>
      </c>
      <c r="W73">
        <f t="shared" si="40"/>
        <v>3884</v>
      </c>
      <c r="X73">
        <f t="shared" si="50"/>
        <v>3578</v>
      </c>
      <c r="Y73">
        <f t="shared" si="41"/>
        <v>3853</v>
      </c>
      <c r="Z73">
        <f t="shared" si="51"/>
        <v>3557</v>
      </c>
      <c r="AA73">
        <f t="shared" si="42"/>
        <v>3832</v>
      </c>
      <c r="AG73" t="str">
        <f t="shared" si="43"/>
        <v/>
      </c>
      <c r="AQ73">
        <f t="shared" si="52"/>
        <v>2664</v>
      </c>
      <c r="AR73">
        <f t="shared" si="44"/>
        <v>2939</v>
      </c>
      <c r="AS73">
        <f t="shared" si="53"/>
        <v>3556</v>
      </c>
      <c r="AT73">
        <f t="shared" si="45"/>
        <v>3831</v>
      </c>
      <c r="AU73">
        <f t="shared" si="54"/>
        <v>4007</v>
      </c>
      <c r="AV73">
        <f t="shared" si="46"/>
        <v>4007</v>
      </c>
      <c r="AX73">
        <f t="shared" si="55"/>
        <v>2839</v>
      </c>
      <c r="AY73">
        <f t="shared" si="56"/>
        <v>2839</v>
      </c>
      <c r="AZ73">
        <f t="shared" si="57"/>
        <v>3731</v>
      </c>
      <c r="BA73">
        <f t="shared" si="58"/>
        <v>3556</v>
      </c>
      <c r="BB73">
        <f t="shared" si="59"/>
        <v>5500</v>
      </c>
      <c r="BC73">
        <f t="shared" si="60"/>
        <v>5500</v>
      </c>
      <c r="BE73">
        <f>IF(K73&gt;=0.6, IF(R73&lt;0, R73+BF72, BF72-100), IF(K73&lt;=0.4, IF(S73&lt;0, S73+BF72, BF72-100), BF72))</f>
        <v>3901</v>
      </c>
      <c r="BF73">
        <f>IF(AND(K73&gt;=0.6, P73=1), BE73+100+ABS(R73), IF(AND(K73&lt;=0.4, P73=1), BE73+100+ABS(S73), BE73))</f>
        <v>3901</v>
      </c>
      <c r="BG73">
        <f>IF(K73&gt;=0.7, IF(R73&lt;0, R73+BH72, BH72-100), IF(K73&lt;=0.3, IF(S73&lt;0, S73+BH72, BH72-100), BH72))</f>
        <v>3675</v>
      </c>
      <c r="BH73">
        <f>IF(AND(K73&gt;=0.7, P73=1), BG73+100+ABS(R73), IF(AND(K73&lt;=0.3, P73=1), BG73+100+ABS(S73), BG73))</f>
        <v>3675</v>
      </c>
      <c r="BI73">
        <f>IF(K73&gt;=0.8, IF(R73&lt;0, R73+BJ72, BJ72-100), IF(K73&lt;=0.2, IF(S73&lt;0, S73+BJ72, BJ72-100), BJ72))</f>
        <v>5100</v>
      </c>
      <c r="BJ73">
        <f>IF(AND(K73&gt;=0.8, P73=1), BI73+100+ABS(R73), IF(AND(K73&lt;=0.2, P73=1), BI73+100+ABS(S73), BI73))</f>
        <v>5100</v>
      </c>
      <c r="BL73">
        <f>IF(L73&gt;=0.6, IF(R73&lt;0, R73+BM72, BM72-100), IF(L73&lt;=0.4, IF(S73&lt;0, S73+BM72, BM72-100), BM72))</f>
        <v>3144</v>
      </c>
      <c r="BM73">
        <f>IF(AND(L73&gt;=0.6, Q73=1), BL73+100+ABS(R73), IF(AND(L73&lt;=0.4, Q73=1), BL73+100+ABS(S73), BL73))</f>
        <v>3144</v>
      </c>
      <c r="BN73">
        <f>IF(L73&gt;=0.7, IF(R73&lt;0, R73+BO72, BO72-100), IF(L73&lt;=0.3, IF(S73&lt;0, S73+BO72, BO72-100), BO72))</f>
        <v>4383</v>
      </c>
      <c r="BO73">
        <f>IF(AND(L73&gt;=0.7, Q73=1), BN73+100+ABS(R73), IF(AND(L73&lt;=0.3, Q73=1), BN73+100+ABS(S73), BN73))</f>
        <v>4383</v>
      </c>
      <c r="BP73">
        <f>IF(L73&gt;=0.8, IF(R73&lt;0, R73+BQ72, BQ72-100), IF(L73&lt;=0.2, IF(S73&lt;0, S73+BQ72, BQ72-100), BQ72))</f>
        <v>3600</v>
      </c>
      <c r="BQ73">
        <f>IF(AND(L73&gt;=0.8, Q73=1), BP73+100+ABS(R73), IF(AND(L73&lt;=0.2, Q73=1), BP73+100+ABS(S73), BP73))</f>
        <v>3600</v>
      </c>
      <c r="BT73">
        <f>IF(N73=1, I73, 0)</f>
        <v>0.71627807600000004</v>
      </c>
      <c r="BU73">
        <f t="shared" si="47"/>
        <v>0.71627807600000004</v>
      </c>
      <c r="BW73">
        <f>IF(I73&gt;0.5, IF(R73&gt;0, BX72 - 100, BX72),  IF(S73&gt;0, BX72 - 100, BX72))</f>
        <v>10891</v>
      </c>
      <c r="BX73">
        <f>IF(AND(N73=1, I73&gt;0.5), IF(R73&gt;0, BW73+100+ABS(R73), BW73), IF(S73&gt;0, BW73+100+ABS(S73), BW73))</f>
        <v>10891</v>
      </c>
      <c r="BY73">
        <f>IF(J73&gt;0.5, IF(R73&gt;0, BZ72 - 100, BZ72),  IF(S73&gt;0, BZ72 - 100, BZ72))</f>
        <v>10749</v>
      </c>
      <c r="BZ73">
        <f>IF(AND(O73=1, J73&gt;0.5), IF(R73&gt;0, BY73+100+ABS(R73), BY73), IF(S73&gt;0, BY73+100+ABS(S73), BY73))</f>
        <v>10749</v>
      </c>
      <c r="CA73">
        <f>IF(K73&gt;0.5, IF(R73&gt;0, CB72 - 100, CB72),  IF(S73&gt;0, CB72 - 100, CB72))</f>
        <v>10235</v>
      </c>
      <c r="CB73">
        <f>IF(AND(P73=1, K73&gt;0.5), IF(R73&gt;0, CA73+100+ABS(R73), CA73), IF(S73&gt;0, CA73+100+ABS(S73), CA73))</f>
        <v>10235</v>
      </c>
      <c r="CC73">
        <f>IF(L73&gt;0.5, IF(R73&gt;0, CD72 - 100, CD72),  IF(S73&gt;0, CD72 - 100, CD72))</f>
        <v>9986</v>
      </c>
      <c r="CD73">
        <f>IF(AND(Q73=1, L73&gt;0.5), IF(R73&gt;0, CC73+100+ABS(R73), CC73), IF(S73&gt;0, CC73+100+ABS(S73), CC73))</f>
        <v>9986</v>
      </c>
    </row>
    <row r="74" spans="1:82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48"/>
        <v>2908</v>
      </c>
      <c r="U74">
        <f t="shared" si="39"/>
        <v>2908</v>
      </c>
      <c r="V74">
        <f t="shared" si="49"/>
        <v>3664</v>
      </c>
      <c r="W74">
        <f t="shared" si="40"/>
        <v>3984</v>
      </c>
      <c r="X74">
        <f t="shared" si="50"/>
        <v>3633</v>
      </c>
      <c r="Y74">
        <f t="shared" si="41"/>
        <v>3953</v>
      </c>
      <c r="Z74">
        <f t="shared" si="51"/>
        <v>3612</v>
      </c>
      <c r="AA74">
        <f t="shared" si="42"/>
        <v>3932</v>
      </c>
      <c r="AG74" t="str">
        <f t="shared" si="43"/>
        <v/>
      </c>
      <c r="AQ74">
        <f t="shared" si="52"/>
        <v>2939</v>
      </c>
      <c r="AR74">
        <f t="shared" si="44"/>
        <v>2939</v>
      </c>
      <c r="AS74">
        <f t="shared" si="53"/>
        <v>3831</v>
      </c>
      <c r="AT74">
        <f t="shared" si="45"/>
        <v>3831</v>
      </c>
      <c r="AU74">
        <f t="shared" si="54"/>
        <v>4007</v>
      </c>
      <c r="AV74">
        <f t="shared" si="46"/>
        <v>4007</v>
      </c>
      <c r="AX74">
        <f t="shared" si="55"/>
        <v>2719</v>
      </c>
      <c r="AY74">
        <f t="shared" si="56"/>
        <v>3039</v>
      </c>
      <c r="AZ74">
        <f t="shared" si="57"/>
        <v>3336</v>
      </c>
      <c r="BA74">
        <f t="shared" si="58"/>
        <v>4151</v>
      </c>
      <c r="BB74">
        <f t="shared" si="59"/>
        <v>5500</v>
      </c>
      <c r="BC74">
        <f t="shared" si="60"/>
        <v>5500</v>
      </c>
      <c r="BE74">
        <f>IF(K74&gt;=0.6, IF(R74&lt;0, R74+BF73, BF73-100), IF(K74&lt;=0.4, IF(S74&lt;0, S74+BF73, BF73-100), BF73))</f>
        <v>3681</v>
      </c>
      <c r="BF74">
        <f>IF(AND(K74&gt;=0.6, P74=1), BE74+100+ABS(R74), IF(AND(K74&lt;=0.4, P74=1), BE74+100+ABS(S74), BE74))</f>
        <v>4001</v>
      </c>
      <c r="BG74">
        <f>IF(K74&gt;=0.7, IF(R74&lt;0, R74+BH73, BH73-100), IF(K74&lt;=0.3, IF(S74&lt;0, S74+BH73, BH73-100), BH73))</f>
        <v>3675</v>
      </c>
      <c r="BH74">
        <f>IF(AND(K74&gt;=0.7, P74=1), BG74+100+ABS(R74), IF(AND(K74&lt;=0.3, P74=1), BG74+100+ABS(S74), BG74))</f>
        <v>3675</v>
      </c>
      <c r="BI74">
        <f>IF(K74&gt;=0.8, IF(R74&lt;0, R74+BJ73, BJ73-100), IF(K74&lt;=0.2, IF(S74&lt;0, S74+BJ73, BJ73-100), BJ73))</f>
        <v>5100</v>
      </c>
      <c r="BJ74">
        <f>IF(AND(K74&gt;=0.8, P74=1), BI74+100+ABS(R74), IF(AND(K74&lt;=0.2, P74=1), BI74+100+ABS(S74), BI74))</f>
        <v>5100</v>
      </c>
      <c r="BL74">
        <f>IF(L74&gt;=0.6, IF(R74&lt;0, R74+BM73, BM73-100), IF(L74&lt;=0.4, IF(S74&lt;0, S74+BM73, BM73-100), BM73))</f>
        <v>2924</v>
      </c>
      <c r="BM74">
        <f>IF(AND(L74&gt;=0.6, Q74=1), BL74+100+ABS(R74), IF(AND(L74&lt;=0.4, Q74=1), BL74+100+ABS(S74), BL74))</f>
        <v>3244</v>
      </c>
      <c r="BN74">
        <f>IF(L74&gt;=0.7, IF(R74&lt;0, R74+BO73, BO73-100), IF(L74&lt;=0.3, IF(S74&lt;0, S74+BO73, BO73-100), BO73))</f>
        <v>4163</v>
      </c>
      <c r="BO74">
        <f>IF(AND(L74&gt;=0.7, Q74=1), BN74+100+ABS(R74), IF(AND(L74&lt;=0.3, Q74=1), BN74+100+ABS(S74), BN74))</f>
        <v>4483</v>
      </c>
      <c r="BP74">
        <f>IF(L74&gt;=0.8, IF(R74&lt;0, R74+BQ73, BQ73-100), IF(L74&lt;=0.2, IF(S74&lt;0, S74+BQ73, BQ73-100), BQ73))</f>
        <v>3600</v>
      </c>
      <c r="BQ74">
        <f>IF(AND(L74&gt;=0.8, Q74=1), BP74+100+ABS(R74), IF(AND(L74&lt;=0.2, Q74=1), BP74+100+ABS(S74), BP74))</f>
        <v>3600</v>
      </c>
      <c r="BT74">
        <f>IF(N74=1, I74, 0)</f>
        <v>0</v>
      </c>
      <c r="BU74">
        <f t="shared" si="47"/>
        <v>0</v>
      </c>
      <c r="BW74">
        <f>IF(I74&gt;0.5, IF(R74&gt;0, BX73 - 100, BX73),  IF(S74&gt;0, BX73 - 100, BX73))</f>
        <v>10791</v>
      </c>
      <c r="BX74">
        <f>IF(AND(N74=1, I74&gt;0.5), IF(R74&gt;0, BW74+100+ABS(R74), BW74), IF(S74&gt;0, BW74+100+ABS(S74), BW74))</f>
        <v>11091</v>
      </c>
      <c r="BY74">
        <f>IF(J74&gt;0.5, IF(R74&gt;0, BZ73 - 100, BZ73),  IF(S74&gt;0, BZ73 - 100, BZ73))</f>
        <v>10749</v>
      </c>
      <c r="BZ74">
        <f>IF(AND(O74=1, J74&gt;0.5), IF(R74&gt;0, BY74+100+ABS(R74), BY74), IF(S74&gt;0, BY74+100+ABS(S74), BY74))</f>
        <v>10749</v>
      </c>
      <c r="CA74">
        <f>IF(K74&gt;0.5, IF(R74&gt;0, CB73 - 100, CB73),  IF(S74&gt;0, CB73 - 100, CB73))</f>
        <v>10235</v>
      </c>
      <c r="CB74">
        <f>IF(AND(P74=1, K74&gt;0.5), IF(R74&gt;0, CA74+100+ABS(R74), CA74), IF(S74&gt;0, CA74+100+ABS(S74), CA74))</f>
        <v>10235</v>
      </c>
      <c r="CC74">
        <f>IF(L74&gt;0.5, IF(R74&gt;0, CD73 - 100, CD73),  IF(S74&gt;0, CD73 - 100, CD73))</f>
        <v>9986</v>
      </c>
      <c r="CD74">
        <f>IF(AND(Q74=1, L74&gt;0.5), IF(R74&gt;0, CC74+100+ABS(R74), CC74), IF(S74&gt;0, CC74+100+ABS(S74), CC74))</f>
        <v>9986</v>
      </c>
    </row>
    <row r="75" spans="1:82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48"/>
        <v>2733</v>
      </c>
      <c r="U75">
        <f t="shared" si="39"/>
        <v>2733</v>
      </c>
      <c r="V75">
        <f t="shared" si="49"/>
        <v>3809</v>
      </c>
      <c r="W75">
        <f t="shared" si="40"/>
        <v>3809</v>
      </c>
      <c r="X75">
        <f t="shared" si="50"/>
        <v>3778</v>
      </c>
      <c r="Y75">
        <f t="shared" si="41"/>
        <v>3778</v>
      </c>
      <c r="Z75">
        <f t="shared" si="51"/>
        <v>3757</v>
      </c>
      <c r="AA75">
        <f t="shared" si="42"/>
        <v>3757</v>
      </c>
      <c r="AG75" t="str">
        <f t="shared" si="43"/>
        <v/>
      </c>
      <c r="AQ75">
        <f t="shared" si="52"/>
        <v>2764</v>
      </c>
      <c r="AR75">
        <f t="shared" si="44"/>
        <v>2764</v>
      </c>
      <c r="AS75">
        <f t="shared" si="53"/>
        <v>3656</v>
      </c>
      <c r="AT75">
        <f t="shared" si="45"/>
        <v>3656</v>
      </c>
      <c r="AU75">
        <f t="shared" si="54"/>
        <v>4007</v>
      </c>
      <c r="AV75">
        <f t="shared" si="46"/>
        <v>4007</v>
      </c>
      <c r="AX75">
        <f t="shared" si="55"/>
        <v>2764</v>
      </c>
      <c r="AY75">
        <f t="shared" si="56"/>
        <v>2764</v>
      </c>
      <c r="AZ75">
        <f t="shared" si="57"/>
        <v>3976</v>
      </c>
      <c r="BA75">
        <f t="shared" si="58"/>
        <v>3656</v>
      </c>
      <c r="BB75">
        <f t="shared" si="59"/>
        <v>5500</v>
      </c>
      <c r="BC75">
        <f t="shared" si="60"/>
        <v>5500</v>
      </c>
      <c r="BE75">
        <f>IF(K75&gt;=0.6, IF(R75&lt;0, R75+BF74, BF74-100), IF(K75&lt;=0.4, IF(S75&lt;0, S75+BF74, BF74-100), BF74))</f>
        <v>3826</v>
      </c>
      <c r="BF75">
        <f>IF(AND(K75&gt;=0.6, P75=1), BE75+100+ABS(R75), IF(AND(K75&lt;=0.4, P75=1), BE75+100+ABS(S75), BE75))</f>
        <v>3826</v>
      </c>
      <c r="BG75">
        <f>IF(K75&gt;=0.7, IF(R75&lt;0, R75+BH74, BH74-100), IF(K75&lt;=0.3, IF(S75&lt;0, S75+BH74, BH74-100), BH74))</f>
        <v>3675</v>
      </c>
      <c r="BH75">
        <f>IF(AND(K75&gt;=0.7, P75=1), BG75+100+ABS(R75), IF(AND(K75&lt;=0.3, P75=1), BG75+100+ABS(S75), BG75))</f>
        <v>3675</v>
      </c>
      <c r="BI75">
        <f>IF(K75&gt;=0.8, IF(R75&lt;0, R75+BJ74, BJ74-100), IF(K75&lt;=0.2, IF(S75&lt;0, S75+BJ74, BJ74-100), BJ74))</f>
        <v>5100</v>
      </c>
      <c r="BJ75">
        <f>IF(AND(K75&gt;=0.8, P75=1), BI75+100+ABS(R75), IF(AND(K75&lt;=0.2, P75=1), BI75+100+ABS(S75), BI75))</f>
        <v>5100</v>
      </c>
      <c r="BL75">
        <f>IF(L75&gt;=0.6, IF(R75&lt;0, R75+BM74, BM74-100), IF(L75&lt;=0.4, IF(S75&lt;0, S75+BM74, BM74-100), BM74))</f>
        <v>3069</v>
      </c>
      <c r="BM75">
        <f>IF(AND(L75&gt;=0.6, Q75=1), BL75+100+ABS(R75), IF(AND(L75&lt;=0.4, Q75=1), BL75+100+ABS(S75), BL75))</f>
        <v>3069</v>
      </c>
      <c r="BN75">
        <f>IF(L75&gt;=0.7, IF(R75&lt;0, R75+BO74, BO74-100), IF(L75&lt;=0.3, IF(S75&lt;0, S75+BO74, BO74-100), BO74))</f>
        <v>4483</v>
      </c>
      <c r="BO75">
        <f>IF(AND(L75&gt;=0.7, Q75=1), BN75+100+ABS(R75), IF(AND(L75&lt;=0.3, Q75=1), BN75+100+ABS(S75), BN75))</f>
        <v>4483</v>
      </c>
      <c r="BP75">
        <f>IF(L75&gt;=0.8, IF(R75&lt;0, R75+BQ74, BQ74-100), IF(L75&lt;=0.2, IF(S75&lt;0, S75+BQ74, BQ74-100), BQ74))</f>
        <v>3600</v>
      </c>
      <c r="BQ75">
        <f>IF(AND(L75&gt;=0.8, Q75=1), BP75+100+ABS(R75), IF(AND(L75&lt;=0.2, Q75=1), BP75+100+ABS(S75), BP75))</f>
        <v>3600</v>
      </c>
      <c r="BT75">
        <f>IF(N75=1, I75, 0)</f>
        <v>0</v>
      </c>
      <c r="BU75">
        <f t="shared" si="47"/>
        <v>0</v>
      </c>
      <c r="BW75">
        <f>IF(I75&gt;0.5, IF(R75&gt;0, BX74 - 100, BX74),  IF(S75&gt;0, BX74 - 100, BX74))</f>
        <v>11091</v>
      </c>
      <c r="BX75">
        <f>IF(AND(N75=1, I75&gt;0.5), IF(R75&gt;0, BW75+100+ABS(R75), BW75), IF(S75&gt;0, BW75+100+ABS(S75), BW75))</f>
        <v>11356</v>
      </c>
      <c r="BY75">
        <f>IF(J75&gt;0.5, IF(R75&gt;0, BZ74 - 100, BZ74),  IF(S75&gt;0, BZ74 - 100, BZ74))</f>
        <v>10749</v>
      </c>
      <c r="BZ75">
        <f>IF(AND(O75=1, J75&gt;0.5), IF(R75&gt;0, BY75+100+ABS(R75), BY75), IF(S75&gt;0, BY75+100+ABS(S75), BY75))</f>
        <v>11014</v>
      </c>
      <c r="CA75">
        <f>IF(K75&gt;0.5, IF(R75&gt;0, CB74 - 100, CB74),  IF(S75&gt;0, CB74 - 100, CB74))</f>
        <v>10235</v>
      </c>
      <c r="CB75">
        <f>IF(AND(P75=1, K75&gt;0.5), IF(R75&gt;0, CA75+100+ABS(R75), CA75), IF(S75&gt;0, CA75+100+ABS(S75), CA75))</f>
        <v>10500</v>
      </c>
      <c r="CC75">
        <f>IF(L75&gt;0.5, IF(R75&gt;0, CD74 - 100, CD74),  IF(S75&gt;0, CD74 - 100, CD74))</f>
        <v>9986</v>
      </c>
      <c r="CD75">
        <f>IF(AND(Q75=1, L75&gt;0.5), IF(R75&gt;0, CC75+100+ABS(R75), CC75), IF(S75&gt;0, CC75+100+ABS(S75), CC75))</f>
        <v>10251</v>
      </c>
    </row>
    <row r="76" spans="1:82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48"/>
        <v>2577</v>
      </c>
      <c r="U76">
        <f t="shared" si="39"/>
        <v>2577</v>
      </c>
      <c r="V76">
        <f t="shared" si="49"/>
        <v>3653</v>
      </c>
      <c r="W76">
        <f t="shared" si="40"/>
        <v>3653</v>
      </c>
      <c r="X76">
        <f t="shared" si="50"/>
        <v>3622</v>
      </c>
      <c r="Y76">
        <f t="shared" si="41"/>
        <v>3622</v>
      </c>
      <c r="Z76">
        <f t="shared" si="51"/>
        <v>3601</v>
      </c>
      <c r="AA76">
        <f t="shared" si="42"/>
        <v>3601</v>
      </c>
      <c r="AG76" t="str">
        <f t="shared" si="43"/>
        <v/>
      </c>
      <c r="AQ76">
        <f t="shared" si="52"/>
        <v>2608</v>
      </c>
      <c r="AR76">
        <f t="shared" si="44"/>
        <v>2608</v>
      </c>
      <c r="AS76">
        <f t="shared" si="53"/>
        <v>3500</v>
      </c>
      <c r="AT76">
        <f t="shared" si="45"/>
        <v>3500</v>
      </c>
      <c r="AU76">
        <f t="shared" si="54"/>
        <v>3851</v>
      </c>
      <c r="AV76">
        <f t="shared" si="46"/>
        <v>3851</v>
      </c>
      <c r="AX76">
        <f t="shared" si="55"/>
        <v>2608</v>
      </c>
      <c r="AY76">
        <f t="shared" si="56"/>
        <v>2608</v>
      </c>
      <c r="AZ76">
        <f t="shared" si="57"/>
        <v>3656</v>
      </c>
      <c r="BA76">
        <f t="shared" si="58"/>
        <v>3500</v>
      </c>
      <c r="BB76">
        <f t="shared" si="59"/>
        <v>5500</v>
      </c>
      <c r="BC76">
        <f t="shared" si="60"/>
        <v>5500</v>
      </c>
      <c r="BE76">
        <f>IF(K76&gt;=0.6, IF(R76&lt;0, R76+BF75, BF75-100), IF(K76&lt;=0.4, IF(S76&lt;0, S76+BF75, BF75-100), BF75))</f>
        <v>3826</v>
      </c>
      <c r="BF76">
        <f>IF(AND(K76&gt;=0.6, P76=1), BE76+100+ABS(R76), IF(AND(K76&lt;=0.4, P76=1), BE76+100+ABS(S76), BE76))</f>
        <v>3826</v>
      </c>
      <c r="BG76">
        <f>IF(K76&gt;=0.7, IF(R76&lt;0, R76+BH75, BH75-100), IF(K76&lt;=0.3, IF(S76&lt;0, S76+BH75, BH75-100), BH75))</f>
        <v>3675</v>
      </c>
      <c r="BH76">
        <f>IF(AND(K76&gt;=0.7, P76=1), BG76+100+ABS(R76), IF(AND(K76&lt;=0.3, P76=1), BG76+100+ABS(S76), BG76))</f>
        <v>3675</v>
      </c>
      <c r="BI76">
        <f>IF(K76&gt;=0.8, IF(R76&lt;0, R76+BJ75, BJ75-100), IF(K76&lt;=0.2, IF(S76&lt;0, S76+BJ75, BJ75-100), BJ75))</f>
        <v>5100</v>
      </c>
      <c r="BJ76">
        <f>IF(AND(K76&gt;=0.8, P76=1), BI76+100+ABS(R76), IF(AND(K76&lt;=0.2, P76=1), BI76+100+ABS(S76), BI76))</f>
        <v>5100</v>
      </c>
      <c r="BL76">
        <f>IF(L76&gt;=0.6, IF(R76&lt;0, R76+BM75, BM75-100), IF(L76&lt;=0.4, IF(S76&lt;0, S76+BM75, BM75-100), BM75))</f>
        <v>2913</v>
      </c>
      <c r="BM76">
        <f>IF(AND(L76&gt;=0.6, Q76=1), BL76+100+ABS(R76), IF(AND(L76&lt;=0.4, Q76=1), BL76+100+ABS(S76), BL76))</f>
        <v>2913</v>
      </c>
      <c r="BN76">
        <f>IF(L76&gt;=0.7, IF(R76&lt;0, R76+BO75, BO75-100), IF(L76&lt;=0.3, IF(S76&lt;0, S76+BO75, BO75-100), BO75))</f>
        <v>4327</v>
      </c>
      <c r="BO76">
        <f>IF(AND(L76&gt;=0.7, Q76=1), BN76+100+ABS(R76), IF(AND(L76&lt;=0.3, Q76=1), BN76+100+ABS(S76), BN76))</f>
        <v>4327</v>
      </c>
      <c r="BP76">
        <f>IF(L76&gt;=0.8, IF(R76&lt;0, R76+BQ75, BQ75-100), IF(L76&lt;=0.2, IF(S76&lt;0, S76+BQ75, BQ75-100), BQ75))</f>
        <v>3600</v>
      </c>
      <c r="BQ76">
        <f>IF(AND(L76&gt;=0.8, Q76=1), BP76+100+ABS(R76), IF(AND(L76&lt;=0.2, Q76=1), BP76+100+ABS(S76), BP76))</f>
        <v>3600</v>
      </c>
      <c r="BT76">
        <f>IF(N76=1, I76, 0)</f>
        <v>0</v>
      </c>
      <c r="BU76">
        <f t="shared" si="47"/>
        <v>0</v>
      </c>
      <c r="BW76">
        <f>IF(I76&gt;0.5, IF(R76&gt;0, BX75 - 100, BX75),  IF(S76&gt;0, BX75 - 100, BX75))</f>
        <v>11356</v>
      </c>
      <c r="BX76">
        <f>IF(AND(N76=1, I76&gt;0.5), IF(R76&gt;0, BW76+100+ABS(R76), BW76), IF(S76&gt;0, BW76+100+ABS(S76), BW76))</f>
        <v>11602</v>
      </c>
      <c r="BY76">
        <f>IF(J76&gt;0.5, IF(R76&gt;0, BZ75 - 100, BZ75),  IF(S76&gt;0, BZ75 - 100, BZ75))</f>
        <v>11014</v>
      </c>
      <c r="BZ76">
        <f>IF(AND(O76=1, J76&gt;0.5), IF(R76&gt;0, BY76+100+ABS(R76), BY76), IF(S76&gt;0, BY76+100+ABS(S76), BY76))</f>
        <v>11260</v>
      </c>
      <c r="CA76">
        <f>IF(K76&gt;0.5, IF(R76&gt;0, CB75 - 100, CB75),  IF(S76&gt;0, CB75 - 100, CB75))</f>
        <v>10500</v>
      </c>
      <c r="CB76">
        <f>IF(AND(P76=1, K76&gt;0.5), IF(R76&gt;0, CA76+100+ABS(R76), CA76), IF(S76&gt;0, CA76+100+ABS(S76), CA76))</f>
        <v>10746</v>
      </c>
      <c r="CC76">
        <f>IF(L76&gt;0.5, IF(R76&gt;0, CD75 - 100, CD75),  IF(S76&gt;0, CD75 - 100, CD75))</f>
        <v>10251</v>
      </c>
      <c r="CD76">
        <f>IF(AND(Q76=1, L76&gt;0.5), IF(R76&gt;0, CC76+100+ABS(R76), CC76), IF(S76&gt;0, CC76+100+ABS(S76), CC76))</f>
        <v>10497</v>
      </c>
    </row>
    <row r="77" spans="1:82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48"/>
        <v>2477</v>
      </c>
      <c r="U77">
        <f t="shared" si="39"/>
        <v>2477</v>
      </c>
      <c r="V77">
        <f t="shared" si="49"/>
        <v>3553</v>
      </c>
      <c r="W77">
        <f t="shared" si="40"/>
        <v>3553</v>
      </c>
      <c r="X77">
        <f t="shared" si="50"/>
        <v>3297</v>
      </c>
      <c r="Y77">
        <f t="shared" si="41"/>
        <v>3722</v>
      </c>
      <c r="Z77">
        <f t="shared" si="51"/>
        <v>3276</v>
      </c>
      <c r="AA77">
        <f t="shared" si="42"/>
        <v>3701</v>
      </c>
      <c r="AG77" t="str">
        <f t="shared" si="43"/>
        <v/>
      </c>
      <c r="AQ77">
        <f t="shared" si="52"/>
        <v>2608</v>
      </c>
      <c r="AR77">
        <f t="shared" si="44"/>
        <v>2608</v>
      </c>
      <c r="AS77">
        <f t="shared" si="53"/>
        <v>3500</v>
      </c>
      <c r="AT77">
        <f t="shared" si="45"/>
        <v>3500</v>
      </c>
      <c r="AU77">
        <f t="shared" si="54"/>
        <v>3851</v>
      </c>
      <c r="AV77">
        <f t="shared" si="46"/>
        <v>3851</v>
      </c>
      <c r="AX77">
        <f t="shared" si="55"/>
        <v>2608</v>
      </c>
      <c r="AY77">
        <f t="shared" si="56"/>
        <v>2608</v>
      </c>
      <c r="AZ77">
        <f t="shared" si="57"/>
        <v>3500</v>
      </c>
      <c r="BA77">
        <f t="shared" si="58"/>
        <v>3500</v>
      </c>
      <c r="BB77">
        <f t="shared" si="59"/>
        <v>5500</v>
      </c>
      <c r="BC77">
        <f t="shared" si="60"/>
        <v>5500</v>
      </c>
      <c r="BE77">
        <f>IF(K77&gt;=0.6, IF(R77&lt;0, R77+BF76, BF76-100), IF(K77&lt;=0.4, IF(S77&lt;0, S77+BF76, BF76-100), BF76))</f>
        <v>3501</v>
      </c>
      <c r="BF77">
        <f>IF(AND(K77&gt;=0.6, P77=1), BE77+100+ABS(R77), IF(AND(K77&lt;=0.4, P77=1), BE77+100+ABS(S77), BE77))</f>
        <v>3926</v>
      </c>
      <c r="BG77">
        <f>IF(K77&gt;=0.7, IF(R77&lt;0, R77+BH76, BH76-100), IF(K77&lt;=0.3, IF(S77&lt;0, S77+BH76, BH76-100), BH76))</f>
        <v>3350</v>
      </c>
      <c r="BH77">
        <f>IF(AND(K77&gt;=0.7, P77=1), BG77+100+ABS(R77), IF(AND(K77&lt;=0.3, P77=1), BG77+100+ABS(S77), BG77))</f>
        <v>3775</v>
      </c>
      <c r="BI77">
        <f>IF(K77&gt;=0.8, IF(R77&lt;0, R77+BJ76, BJ76-100), IF(K77&lt;=0.2, IF(S77&lt;0, S77+BJ76, BJ76-100), BJ76))</f>
        <v>5100</v>
      </c>
      <c r="BJ77">
        <f>IF(AND(K77&gt;=0.8, P77=1), BI77+100+ABS(R77), IF(AND(K77&lt;=0.2, P77=1), BI77+100+ABS(S77), BI77))</f>
        <v>5100</v>
      </c>
      <c r="BL77">
        <f>IF(L77&gt;=0.6, IF(R77&lt;0, R77+BM76, BM76-100), IF(L77&lt;=0.4, IF(S77&lt;0, S77+BM76, BM76-100), BM76))</f>
        <v>2588</v>
      </c>
      <c r="BM77">
        <f>IF(AND(L77&gt;=0.6, Q77=1), BL77+100+ABS(R77), IF(AND(L77&lt;=0.4, Q77=1), BL77+100+ABS(S77), BL77))</f>
        <v>3013</v>
      </c>
      <c r="BN77">
        <f>IF(L77&gt;=0.7, IF(R77&lt;0, R77+BO76, BO76-100), IF(L77&lt;=0.3, IF(S77&lt;0, S77+BO76, BO76-100), BO76))</f>
        <v>4327</v>
      </c>
      <c r="BO77">
        <f>IF(AND(L77&gt;=0.7, Q77=1), BN77+100+ABS(R77), IF(AND(L77&lt;=0.3, Q77=1), BN77+100+ABS(S77), BN77))</f>
        <v>4327</v>
      </c>
      <c r="BP77">
        <f>IF(L77&gt;=0.8, IF(R77&lt;0, R77+BQ76, BQ76-100), IF(L77&lt;=0.2, IF(S77&lt;0, S77+BQ76, BQ76-100), BQ76))</f>
        <v>3600</v>
      </c>
      <c r="BQ77">
        <f>IF(AND(L77&gt;=0.8, Q77=1), BP77+100+ABS(R77), IF(AND(L77&lt;=0.2, Q77=1), BP77+100+ABS(S77), BP77))</f>
        <v>3600</v>
      </c>
      <c r="BT77">
        <f>IF(N77=1, I77, 0)</f>
        <v>0</v>
      </c>
      <c r="BU77">
        <f t="shared" si="47"/>
        <v>0</v>
      </c>
      <c r="BW77">
        <f>IF(I77&gt;0.5, IF(R77&gt;0, BX76 - 100, BX76),  IF(S77&gt;0, BX76 - 100, BX76))</f>
        <v>11502</v>
      </c>
      <c r="BX77">
        <f>IF(AND(N77=1, I77&gt;0.5), IF(R77&gt;0, BW77+100+ABS(R77), BW77), IF(S77&gt;0, BW77+100+ABS(S77), BW77))</f>
        <v>11502</v>
      </c>
      <c r="BY77">
        <f>IF(J77&gt;0.5, IF(R77&gt;0, BZ76 - 100, BZ76),  IF(S77&gt;0, BZ76 - 100, BZ76))</f>
        <v>11160</v>
      </c>
      <c r="BZ77">
        <f>IF(AND(O77=1, J77&gt;0.5), IF(R77&gt;0, BY77+100+ABS(R77), BY77), IF(S77&gt;0, BY77+100+ABS(S77), BY77))</f>
        <v>11160</v>
      </c>
      <c r="CA77">
        <f>IF(K77&gt;0.5, IF(R77&gt;0, CB76 - 100, CB76),  IF(S77&gt;0, CB76 - 100, CB76))</f>
        <v>10746</v>
      </c>
      <c r="CB77">
        <f>IF(AND(P77=1, K77&gt;0.5), IF(R77&gt;0, CA77+100+ABS(R77), CA77), IF(S77&gt;0, CA77+100+ABS(S77), CA77))</f>
        <v>10746</v>
      </c>
      <c r="CC77">
        <f>IF(L77&gt;0.5, IF(R77&gt;0, CD76 - 100, CD76),  IF(S77&gt;0, CD76 - 100, CD76))</f>
        <v>10497</v>
      </c>
      <c r="CD77">
        <f>IF(AND(Q77=1, L77&gt;0.5), IF(R77&gt;0, CC77+100+ABS(R77), CC77), IF(S77&gt;0, CC77+100+ABS(S77), CC77))</f>
        <v>10497</v>
      </c>
    </row>
    <row r="78" spans="1:82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48"/>
        <v>2312</v>
      </c>
      <c r="U78">
        <f t="shared" si="39"/>
        <v>2577</v>
      </c>
      <c r="V78">
        <f t="shared" si="49"/>
        <v>3453</v>
      </c>
      <c r="W78">
        <f t="shared" si="40"/>
        <v>3453</v>
      </c>
      <c r="X78">
        <f t="shared" si="50"/>
        <v>3557</v>
      </c>
      <c r="Y78">
        <f t="shared" si="41"/>
        <v>3822</v>
      </c>
      <c r="Z78">
        <f t="shared" si="51"/>
        <v>3536</v>
      </c>
      <c r="AA78">
        <f t="shared" si="42"/>
        <v>3801</v>
      </c>
      <c r="AG78" t="str">
        <f t="shared" si="43"/>
        <v/>
      </c>
      <c r="AQ78">
        <f t="shared" si="52"/>
        <v>2608</v>
      </c>
      <c r="AR78">
        <f t="shared" si="44"/>
        <v>2608</v>
      </c>
      <c r="AS78">
        <f t="shared" si="53"/>
        <v>3500</v>
      </c>
      <c r="AT78">
        <f t="shared" si="45"/>
        <v>3500</v>
      </c>
      <c r="AU78">
        <f t="shared" si="54"/>
        <v>3851</v>
      </c>
      <c r="AV78">
        <f t="shared" si="46"/>
        <v>3851</v>
      </c>
      <c r="AX78">
        <f t="shared" si="55"/>
        <v>2508</v>
      </c>
      <c r="AY78">
        <f t="shared" si="56"/>
        <v>2508</v>
      </c>
      <c r="AZ78">
        <f t="shared" si="57"/>
        <v>3500</v>
      </c>
      <c r="BA78">
        <f t="shared" si="58"/>
        <v>3500</v>
      </c>
      <c r="BB78">
        <f t="shared" si="59"/>
        <v>5500</v>
      </c>
      <c r="BC78">
        <f t="shared" si="60"/>
        <v>5500</v>
      </c>
      <c r="BE78">
        <f>IF(K78&gt;=0.6, IF(R78&lt;0, R78+BF77, BF77-100), IF(K78&lt;=0.4, IF(S78&lt;0, S78+BF77, BF77-100), BF77))</f>
        <v>3926</v>
      </c>
      <c r="BF78">
        <f>IF(AND(K78&gt;=0.6, P78=1), BE78+100+ABS(R78), IF(AND(K78&lt;=0.4, P78=1), BE78+100+ABS(S78), BE78))</f>
        <v>3926</v>
      </c>
      <c r="BG78">
        <f>IF(K78&gt;=0.7, IF(R78&lt;0, R78+BH77, BH77-100), IF(K78&lt;=0.3, IF(S78&lt;0, S78+BH77, BH77-100), BH77))</f>
        <v>3775</v>
      </c>
      <c r="BH78">
        <f>IF(AND(K78&gt;=0.7, P78=1), BG78+100+ABS(R78), IF(AND(K78&lt;=0.3, P78=1), BG78+100+ABS(S78), BG78))</f>
        <v>3775</v>
      </c>
      <c r="BI78">
        <f>IF(K78&gt;=0.8, IF(R78&lt;0, R78+BJ77, BJ77-100), IF(K78&lt;=0.2, IF(S78&lt;0, S78+BJ77, BJ77-100), BJ77))</f>
        <v>5100</v>
      </c>
      <c r="BJ78">
        <f>IF(AND(K78&gt;=0.8, P78=1), BI78+100+ABS(R78), IF(AND(K78&lt;=0.2, P78=1), BI78+100+ABS(S78), BI78))</f>
        <v>5100</v>
      </c>
      <c r="BL78">
        <f>IF(L78&gt;=0.6, IF(R78&lt;0, R78+BM77, BM77-100), IF(L78&lt;=0.4, IF(S78&lt;0, S78+BM77, BM77-100), BM77))</f>
        <v>3013</v>
      </c>
      <c r="BM78">
        <f>IF(AND(L78&gt;=0.6, Q78=1), BL78+100+ABS(R78), IF(AND(L78&lt;=0.4, Q78=1), BL78+100+ABS(S78), BL78))</f>
        <v>3013</v>
      </c>
      <c r="BN78">
        <f>IF(L78&gt;=0.7, IF(R78&lt;0, R78+BO77, BO77-100), IF(L78&lt;=0.3, IF(S78&lt;0, S78+BO77, BO77-100), BO77))</f>
        <v>4327</v>
      </c>
      <c r="BO78">
        <f>IF(AND(L78&gt;=0.7, Q78=1), BN78+100+ABS(R78), IF(AND(L78&lt;=0.3, Q78=1), BN78+100+ABS(S78), BN78))</f>
        <v>4327</v>
      </c>
      <c r="BP78">
        <f>IF(L78&gt;=0.8, IF(R78&lt;0, R78+BQ77, BQ77-100), IF(L78&lt;=0.2, IF(S78&lt;0, S78+BQ77, BQ77-100), BQ77))</f>
        <v>3600</v>
      </c>
      <c r="BQ78">
        <f>IF(AND(L78&gt;=0.8, Q78=1), BP78+100+ABS(R78), IF(AND(L78&lt;=0.2, Q78=1), BP78+100+ABS(S78), BP78))</f>
        <v>3600</v>
      </c>
      <c r="BT78">
        <f>IF(N78=1, I78, 0)</f>
        <v>0.56209659599999995</v>
      </c>
      <c r="BU78">
        <f t="shared" si="47"/>
        <v>0.56209659599999995</v>
      </c>
      <c r="BW78">
        <f>IF(I78&gt;0.5, IF(R78&gt;0, BX77 - 100, BX77),  IF(S78&gt;0, BX77 - 100, BX77))</f>
        <v>11502</v>
      </c>
      <c r="BX78">
        <f>IF(AND(N78=1, I78&gt;0.5), IF(R78&gt;0, BW78+100+ABS(R78), BW78), IF(S78&gt;0, BW78+100+ABS(S78), BW78))</f>
        <v>11502</v>
      </c>
      <c r="BY78">
        <f>IF(J78&gt;0.5, IF(R78&gt;0, BZ77 - 100, BZ77),  IF(S78&gt;0, BZ77 - 100, BZ77))</f>
        <v>11060</v>
      </c>
      <c r="BZ78">
        <f>IF(AND(O78=1, J78&gt;0.5), IF(R78&gt;0, BY78+100+ABS(R78), BY78), IF(S78&gt;0, BY78+100+ABS(S78), BY78))</f>
        <v>11315</v>
      </c>
      <c r="CA78">
        <f>IF(K78&gt;0.5, IF(R78&gt;0, CB77 - 100, CB77),  IF(S78&gt;0, CB77 - 100, CB77))</f>
        <v>10746</v>
      </c>
      <c r="CB78">
        <f>IF(AND(P78=1, K78&gt;0.5), IF(R78&gt;0, CA78+100+ABS(R78), CA78), IF(S78&gt;0, CA78+100+ABS(S78), CA78))</f>
        <v>10746</v>
      </c>
      <c r="CC78">
        <f>IF(L78&gt;0.5, IF(R78&gt;0, CD77 - 100, CD77),  IF(S78&gt;0, CD77 - 100, CD77))</f>
        <v>10497</v>
      </c>
      <c r="CD78">
        <f>IF(AND(Q78=1, L78&gt;0.5), IF(R78&gt;0, CC78+100+ABS(R78), CC78), IF(S78&gt;0, CC78+100+ABS(S78), CC78))</f>
        <v>10497</v>
      </c>
    </row>
    <row r="79" spans="1:82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48"/>
        <v>2322</v>
      </c>
      <c r="U79">
        <f t="shared" si="39"/>
        <v>2677</v>
      </c>
      <c r="V79">
        <f t="shared" si="49"/>
        <v>3198</v>
      </c>
      <c r="W79">
        <f t="shared" si="40"/>
        <v>3553</v>
      </c>
      <c r="X79">
        <f t="shared" si="50"/>
        <v>3567</v>
      </c>
      <c r="Y79">
        <f t="shared" si="41"/>
        <v>3922</v>
      </c>
      <c r="Z79">
        <f t="shared" si="51"/>
        <v>3546</v>
      </c>
      <c r="AA79">
        <f t="shared" si="42"/>
        <v>3901</v>
      </c>
      <c r="AG79" t="str">
        <f t="shared" si="43"/>
        <v/>
      </c>
      <c r="AQ79">
        <f t="shared" si="52"/>
        <v>2353</v>
      </c>
      <c r="AR79">
        <f t="shared" si="44"/>
        <v>2708</v>
      </c>
      <c r="AS79">
        <f t="shared" si="53"/>
        <v>3500</v>
      </c>
      <c r="AT79">
        <f t="shared" si="45"/>
        <v>3500</v>
      </c>
      <c r="AU79">
        <f t="shared" si="54"/>
        <v>3851</v>
      </c>
      <c r="AV79">
        <f t="shared" si="46"/>
        <v>3851</v>
      </c>
      <c r="AX79">
        <f t="shared" si="55"/>
        <v>2353</v>
      </c>
      <c r="AY79">
        <f t="shared" si="56"/>
        <v>2708</v>
      </c>
      <c r="AZ79">
        <f t="shared" si="57"/>
        <v>3245</v>
      </c>
      <c r="BA79">
        <f t="shared" si="58"/>
        <v>3855</v>
      </c>
      <c r="BB79">
        <f t="shared" si="59"/>
        <v>5500</v>
      </c>
      <c r="BC79">
        <f t="shared" si="60"/>
        <v>5500</v>
      </c>
      <c r="BE79">
        <f>IF(K79&gt;=0.6, IF(R79&lt;0, R79+BF78, BF78-100), IF(K79&lt;=0.4, IF(S79&lt;0, S79+BF78, BF78-100), BF78))</f>
        <v>3671</v>
      </c>
      <c r="BF79">
        <f>IF(AND(K79&gt;=0.6, P79=1), BE79+100+ABS(R79), IF(AND(K79&lt;=0.4, P79=1), BE79+100+ABS(S79), BE79))</f>
        <v>4026</v>
      </c>
      <c r="BG79">
        <f>IF(K79&gt;=0.7, IF(R79&lt;0, R79+BH78, BH78-100), IF(K79&lt;=0.3, IF(S79&lt;0, S79+BH78, BH78-100), BH78))</f>
        <v>3775</v>
      </c>
      <c r="BH79">
        <f>IF(AND(K79&gt;=0.7, P79=1), BG79+100+ABS(R79), IF(AND(K79&lt;=0.3, P79=1), BG79+100+ABS(S79), BG79))</f>
        <v>3775</v>
      </c>
      <c r="BI79">
        <f>IF(K79&gt;=0.8, IF(R79&lt;0, R79+BJ78, BJ78-100), IF(K79&lt;=0.2, IF(S79&lt;0, S79+BJ78, BJ78-100), BJ78))</f>
        <v>5100</v>
      </c>
      <c r="BJ79">
        <f>IF(AND(K79&gt;=0.8, P79=1), BI79+100+ABS(R79), IF(AND(K79&lt;=0.2, P79=1), BI79+100+ABS(S79), BI79))</f>
        <v>5100</v>
      </c>
      <c r="BL79">
        <f>IF(L79&gt;=0.6, IF(R79&lt;0, R79+BM78, BM78-100), IF(L79&lt;=0.4, IF(S79&lt;0, S79+BM78, BM78-100), BM78))</f>
        <v>2758</v>
      </c>
      <c r="BM79">
        <f>IF(AND(L79&gt;=0.6, Q79=1), BL79+100+ABS(R79), IF(AND(L79&lt;=0.4, Q79=1), BL79+100+ABS(S79), BL79))</f>
        <v>3113</v>
      </c>
      <c r="BN79">
        <f>IF(L79&gt;=0.7, IF(R79&lt;0, R79+BO78, BO78-100), IF(L79&lt;=0.3, IF(S79&lt;0, S79+BO78, BO78-100), BO78))</f>
        <v>4327</v>
      </c>
      <c r="BO79">
        <f>IF(AND(L79&gt;=0.7, Q79=1), BN79+100+ABS(R79), IF(AND(L79&lt;=0.3, Q79=1), BN79+100+ABS(S79), BN79))</f>
        <v>4327</v>
      </c>
      <c r="BP79">
        <f>IF(L79&gt;=0.8, IF(R79&lt;0, R79+BQ78, BQ78-100), IF(L79&lt;=0.2, IF(S79&lt;0, S79+BQ78, BQ78-100), BQ78))</f>
        <v>3600</v>
      </c>
      <c r="BQ79">
        <f>IF(AND(L79&gt;=0.8, Q79=1), BP79+100+ABS(R79), IF(AND(L79&lt;=0.2, Q79=1), BP79+100+ABS(S79), BP79))</f>
        <v>3600</v>
      </c>
      <c r="BT79">
        <f>IF(N79=1, I79, 0)</f>
        <v>0.65462171999999996</v>
      </c>
      <c r="BU79">
        <f t="shared" si="47"/>
        <v>0.65462171999999996</v>
      </c>
      <c r="BW79">
        <f>IF(I79&gt;0.5, IF(R79&gt;0, BX78 - 100, BX78),  IF(S79&gt;0, BX78 - 100, BX78))</f>
        <v>11502</v>
      </c>
      <c r="BX79">
        <f>IF(AND(N79=1, I79&gt;0.5), IF(R79&gt;0, BW79+100+ABS(R79), BW79), IF(S79&gt;0, BW79+100+ABS(S79), BW79))</f>
        <v>11502</v>
      </c>
      <c r="BY79">
        <f>IF(J79&gt;0.5, IF(R79&gt;0, BZ78 - 100, BZ78),  IF(S79&gt;0, BZ78 - 100, BZ78))</f>
        <v>11315</v>
      </c>
      <c r="BZ79">
        <f>IF(AND(O79=1, J79&gt;0.5), IF(R79&gt;0, BY79+100+ABS(R79), BY79), IF(S79&gt;0, BY79+100+ABS(S79), BY79))</f>
        <v>11315</v>
      </c>
      <c r="CA79">
        <f>IF(K79&gt;0.5, IF(R79&gt;0, CB78 - 100, CB78),  IF(S79&gt;0, CB78 - 100, CB78))</f>
        <v>10746</v>
      </c>
      <c r="CB79">
        <f>IF(AND(P79=1, K79&gt;0.5), IF(R79&gt;0, CA79+100+ABS(R79), CA79), IF(S79&gt;0, CA79+100+ABS(S79), CA79))</f>
        <v>10746</v>
      </c>
      <c r="CC79">
        <f>IF(L79&gt;0.5, IF(R79&gt;0, CD78 - 100, CD78),  IF(S79&gt;0, CD78 - 100, CD78))</f>
        <v>10497</v>
      </c>
      <c r="CD79">
        <f>IF(AND(Q79=1, L79&gt;0.5), IF(R79&gt;0, CC79+100+ABS(R79), CC79), IF(S79&gt;0, CC79+100+ABS(S79), CC79))</f>
        <v>10497</v>
      </c>
    </row>
    <row r="80" spans="1:82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48"/>
        <v>2555</v>
      </c>
      <c r="U80">
        <f t="shared" si="39"/>
        <v>2777</v>
      </c>
      <c r="V80">
        <f t="shared" si="49"/>
        <v>3431</v>
      </c>
      <c r="W80">
        <f t="shared" si="40"/>
        <v>3653</v>
      </c>
      <c r="X80">
        <f t="shared" si="50"/>
        <v>3800</v>
      </c>
      <c r="Y80">
        <f t="shared" si="41"/>
        <v>4022</v>
      </c>
      <c r="Z80">
        <f t="shared" si="51"/>
        <v>3801</v>
      </c>
      <c r="AA80">
        <f t="shared" si="42"/>
        <v>3801</v>
      </c>
      <c r="AG80" t="str">
        <f t="shared" si="43"/>
        <v/>
      </c>
      <c r="AQ80">
        <f t="shared" si="52"/>
        <v>2586</v>
      </c>
      <c r="AR80">
        <f t="shared" si="44"/>
        <v>2808</v>
      </c>
      <c r="AS80">
        <f t="shared" si="53"/>
        <v>3500</v>
      </c>
      <c r="AT80">
        <f t="shared" si="45"/>
        <v>3500</v>
      </c>
      <c r="AU80">
        <f t="shared" si="54"/>
        <v>3851</v>
      </c>
      <c r="AV80">
        <f t="shared" si="46"/>
        <v>3851</v>
      </c>
      <c r="AX80">
        <f t="shared" si="55"/>
        <v>2586</v>
      </c>
      <c r="AY80">
        <f t="shared" si="56"/>
        <v>2808</v>
      </c>
      <c r="AZ80">
        <f t="shared" si="57"/>
        <v>3733</v>
      </c>
      <c r="BA80">
        <f t="shared" si="58"/>
        <v>3722</v>
      </c>
      <c r="BB80">
        <f t="shared" si="59"/>
        <v>5500</v>
      </c>
      <c r="BC80">
        <f t="shared" si="60"/>
        <v>5500</v>
      </c>
      <c r="BE80">
        <f>IF(K80&gt;=0.6, IF(R80&lt;0, R80+BF79, BF79-100), IF(K80&lt;=0.4, IF(S80&lt;0, S80+BF79, BF79-100), BF79))</f>
        <v>4026</v>
      </c>
      <c r="BF80">
        <f>IF(AND(K80&gt;=0.6, P80=1), BE80+100+ABS(R80), IF(AND(K80&lt;=0.4, P80=1), BE80+100+ABS(S80), BE80))</f>
        <v>4026</v>
      </c>
      <c r="BG80">
        <f>IF(K80&gt;=0.7, IF(R80&lt;0, R80+BH79, BH79-100), IF(K80&lt;=0.3, IF(S80&lt;0, S80+BH79, BH79-100), BH79))</f>
        <v>3775</v>
      </c>
      <c r="BH80">
        <f>IF(AND(K80&gt;=0.7, P80=1), BG80+100+ABS(R80), IF(AND(K80&lt;=0.3, P80=1), BG80+100+ABS(S80), BG80))</f>
        <v>3775</v>
      </c>
      <c r="BI80">
        <f>IF(K80&gt;=0.8, IF(R80&lt;0, R80+BJ79, BJ79-100), IF(K80&lt;=0.2, IF(S80&lt;0, S80+BJ79, BJ79-100), BJ79))</f>
        <v>5100</v>
      </c>
      <c r="BJ80">
        <f>IF(AND(K80&gt;=0.8, P80=1), BI80+100+ABS(R80), IF(AND(K80&lt;=0.2, P80=1), BI80+100+ABS(S80), BI80))</f>
        <v>5100</v>
      </c>
      <c r="BL80">
        <f>IF(L80&gt;=0.6, IF(R80&lt;0, R80+BM79, BM79-100), IF(L80&lt;=0.4, IF(S80&lt;0, S80+BM79, BM79-100), BM79))</f>
        <v>3113</v>
      </c>
      <c r="BM80">
        <f>IF(AND(L80&gt;=0.6, Q80=1), BL80+100+ABS(R80), IF(AND(L80&lt;=0.4, Q80=1), BL80+100+ABS(S80), BL80))</f>
        <v>3113</v>
      </c>
      <c r="BN80">
        <f>IF(L80&gt;=0.7, IF(R80&lt;0, R80+BO79, BO79-100), IF(L80&lt;=0.3, IF(S80&lt;0, S80+BO79, BO79-100), BO79))</f>
        <v>4327</v>
      </c>
      <c r="BO80">
        <f>IF(AND(L80&gt;=0.7, Q80=1), BN80+100+ABS(R80), IF(AND(L80&lt;=0.3, Q80=1), BN80+100+ABS(S80), BN80))</f>
        <v>4327</v>
      </c>
      <c r="BP80">
        <f>IF(L80&gt;=0.8, IF(R80&lt;0, R80+BQ79, BQ79-100), IF(L80&lt;=0.2, IF(S80&lt;0, S80+BQ79, BQ79-100), BQ79))</f>
        <v>3600</v>
      </c>
      <c r="BQ80">
        <f>IF(AND(L80&gt;=0.8, Q80=1), BP80+100+ABS(R80), IF(AND(L80&lt;=0.2, Q80=1), BP80+100+ABS(S80), BP80))</f>
        <v>3600</v>
      </c>
      <c r="BT80">
        <f>IF(N80=1, I80, 0)</f>
        <v>0.33612778799999998</v>
      </c>
      <c r="BU80">
        <f t="shared" si="47"/>
        <v>0.66387221200000002</v>
      </c>
      <c r="BW80">
        <f>IF(I80&gt;0.5, IF(R80&gt;0, BX79 - 100, BX79),  IF(S80&gt;0, BX79 - 100, BX79))</f>
        <v>11502</v>
      </c>
      <c r="BX80">
        <f>IF(AND(N80=1, I80&gt;0.5), IF(R80&gt;0, BW80+100+ABS(R80), BW80), IF(S80&gt;0, BW80+100+ABS(S80), BW80))</f>
        <v>11502</v>
      </c>
      <c r="BY80">
        <f>IF(J80&gt;0.5, IF(R80&gt;0, BZ79 - 100, BZ79),  IF(S80&gt;0, BZ79 - 100, BZ79))</f>
        <v>11315</v>
      </c>
      <c r="BZ80">
        <f>IF(AND(O80=1, J80&gt;0.5), IF(R80&gt;0, BY80+100+ABS(R80), BY80), IF(S80&gt;0, BY80+100+ABS(S80), BY80))</f>
        <v>11315</v>
      </c>
      <c r="CA80">
        <f>IF(K80&gt;0.5, IF(R80&gt;0, CB79 - 100, CB79),  IF(S80&gt;0, CB79 - 100, CB79))</f>
        <v>10746</v>
      </c>
      <c r="CB80">
        <f>IF(AND(P80=1, K80&gt;0.5), IF(R80&gt;0, CA80+100+ABS(R80), CA80), IF(S80&gt;0, CA80+100+ABS(S80), CA80))</f>
        <v>10746</v>
      </c>
      <c r="CC80">
        <f>IF(L80&gt;0.5, IF(R80&gt;0, CD79 - 100, CD79),  IF(S80&gt;0, CD79 - 100, CD79))</f>
        <v>10397</v>
      </c>
      <c r="CD80">
        <f>IF(AND(Q80=1, L80&gt;0.5), IF(R80&gt;0, CC80+100+ABS(R80), CC80), IF(S80&gt;0, CC80+100+ABS(S80), CC80))</f>
        <v>10397</v>
      </c>
    </row>
    <row r="81" spans="1:82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48"/>
        <v>2624</v>
      </c>
      <c r="U81">
        <f t="shared" si="39"/>
        <v>2877</v>
      </c>
      <c r="V81">
        <f t="shared" si="49"/>
        <v>3500</v>
      </c>
      <c r="W81">
        <f t="shared" si="40"/>
        <v>3753</v>
      </c>
      <c r="X81">
        <f t="shared" si="50"/>
        <v>3869</v>
      </c>
      <c r="Y81">
        <f t="shared" si="41"/>
        <v>4122</v>
      </c>
      <c r="Z81">
        <f t="shared" si="51"/>
        <v>3648</v>
      </c>
      <c r="AA81">
        <f t="shared" si="42"/>
        <v>3901</v>
      </c>
      <c r="AG81" t="str">
        <f t="shared" si="43"/>
        <v/>
      </c>
      <c r="AQ81">
        <f t="shared" si="52"/>
        <v>2655</v>
      </c>
      <c r="AR81">
        <f t="shared" si="44"/>
        <v>2908</v>
      </c>
      <c r="AS81">
        <f t="shared" si="53"/>
        <v>3347</v>
      </c>
      <c r="AT81">
        <f t="shared" si="45"/>
        <v>3600</v>
      </c>
      <c r="AU81">
        <f t="shared" si="54"/>
        <v>3851</v>
      </c>
      <c r="AV81">
        <f t="shared" si="46"/>
        <v>3851</v>
      </c>
      <c r="AX81">
        <f t="shared" si="55"/>
        <v>2655</v>
      </c>
      <c r="AY81">
        <f t="shared" si="56"/>
        <v>2908</v>
      </c>
      <c r="AZ81">
        <f t="shared" si="57"/>
        <v>3722</v>
      </c>
      <c r="BA81">
        <f t="shared" si="58"/>
        <v>3347</v>
      </c>
      <c r="BB81">
        <f t="shared" si="59"/>
        <v>5500</v>
      </c>
      <c r="BC81">
        <f t="shared" si="60"/>
        <v>5500</v>
      </c>
      <c r="BE81">
        <f>IF(K81&gt;=0.6, IF(R81&lt;0, R81+BF80, BF80-100), IF(K81&lt;=0.4, IF(S81&lt;0, S81+BF80, BF80-100), BF80))</f>
        <v>3873</v>
      </c>
      <c r="BF81">
        <f>IF(AND(K81&gt;=0.6, P81=1), BE81+100+ABS(R81), IF(AND(K81&lt;=0.4, P81=1), BE81+100+ABS(S81), BE81))</f>
        <v>4126</v>
      </c>
      <c r="BG81">
        <f>IF(K81&gt;=0.7, IF(R81&lt;0, R81+BH80, BH80-100), IF(K81&lt;=0.3, IF(S81&lt;0, S81+BH80, BH80-100), BH80))</f>
        <v>3775</v>
      </c>
      <c r="BH81">
        <f>IF(AND(K81&gt;=0.7, P81=1), BG81+100+ABS(R81), IF(AND(K81&lt;=0.3, P81=1), BG81+100+ABS(S81), BG81))</f>
        <v>3775</v>
      </c>
      <c r="BI81">
        <f>IF(K81&gt;=0.8, IF(R81&lt;0, R81+BJ80, BJ80-100), IF(K81&lt;=0.2, IF(S81&lt;0, S81+BJ80, BJ80-100), BJ80))</f>
        <v>5100</v>
      </c>
      <c r="BJ81">
        <f>IF(AND(K81&gt;=0.8, P81=1), BI81+100+ABS(R81), IF(AND(K81&lt;=0.2, P81=1), BI81+100+ABS(S81), BI81))</f>
        <v>5100</v>
      </c>
      <c r="BL81">
        <f>IF(L81&gt;=0.6, IF(R81&lt;0, R81+BM80, BM80-100), IF(L81&lt;=0.4, IF(S81&lt;0, S81+BM80, BM80-100), BM80))</f>
        <v>2960</v>
      </c>
      <c r="BM81">
        <f>IF(AND(L81&gt;=0.6, Q81=1), BL81+100+ABS(R81), IF(AND(L81&lt;=0.4, Q81=1), BL81+100+ABS(S81), BL81))</f>
        <v>3213</v>
      </c>
      <c r="BN81">
        <f>IF(L81&gt;=0.7, IF(R81&lt;0, R81+BO80, BO80-100), IF(L81&lt;=0.3, IF(S81&lt;0, S81+BO80, BO80-100), BO80))</f>
        <v>4327</v>
      </c>
      <c r="BO81">
        <f>IF(AND(L81&gt;=0.7, Q81=1), BN81+100+ABS(R81), IF(AND(L81&lt;=0.3, Q81=1), BN81+100+ABS(S81), BN81))</f>
        <v>4327</v>
      </c>
      <c r="BP81">
        <f>IF(L81&gt;=0.8, IF(R81&lt;0, R81+BQ80, BQ80-100), IF(L81&lt;=0.2, IF(S81&lt;0, S81+BQ80, BQ80-100), BQ80))</f>
        <v>3600</v>
      </c>
      <c r="BQ81">
        <f>IF(AND(L81&gt;=0.8, Q81=1), BP81+100+ABS(R81), IF(AND(L81&lt;=0.2, Q81=1), BP81+100+ABS(S81), BP81))</f>
        <v>3600</v>
      </c>
      <c r="BT81">
        <f>IF(N81=1, I81, 0)</f>
        <v>0.78018581899999995</v>
      </c>
      <c r="BU81">
        <f t="shared" si="47"/>
        <v>0.78018581899999995</v>
      </c>
      <c r="BW81">
        <f>IF(I81&gt;0.5, IF(R81&gt;0, BX80 - 100, BX80),  IF(S81&gt;0, BX80 - 100, BX80))</f>
        <v>11502</v>
      </c>
      <c r="BX81">
        <f>IF(AND(N81=1, I81&gt;0.5), IF(R81&gt;0, BW81+100+ABS(R81), BW81), IF(S81&gt;0, BW81+100+ABS(S81), BW81))</f>
        <v>11502</v>
      </c>
      <c r="BY81">
        <f>IF(J81&gt;0.5, IF(R81&gt;0, BZ80 - 100, BZ80),  IF(S81&gt;0, BZ80 - 100, BZ80))</f>
        <v>11315</v>
      </c>
      <c r="BZ81">
        <f>IF(AND(O81=1, J81&gt;0.5), IF(R81&gt;0, BY81+100+ABS(R81), BY81), IF(S81&gt;0, BY81+100+ABS(S81), BY81))</f>
        <v>11315</v>
      </c>
      <c r="CA81">
        <f>IF(K81&gt;0.5, IF(R81&gt;0, CB80 - 100, CB80),  IF(S81&gt;0, CB80 - 100, CB80))</f>
        <v>10746</v>
      </c>
      <c r="CB81">
        <f>IF(AND(P81=1, K81&gt;0.5), IF(R81&gt;0, CA81+100+ABS(R81), CA81), IF(S81&gt;0, CA81+100+ABS(S81), CA81))</f>
        <v>10746</v>
      </c>
      <c r="CC81">
        <f>IF(L81&gt;0.5, IF(R81&gt;0, CD80 - 100, CD80),  IF(S81&gt;0, CD80 - 100, CD80))</f>
        <v>10397</v>
      </c>
      <c r="CD81">
        <f>IF(AND(Q81=1, L81&gt;0.5), IF(R81&gt;0, CC81+100+ABS(R81), CC81), IF(S81&gt;0, CC81+100+ABS(S81), CC81))</f>
        <v>10397</v>
      </c>
    </row>
    <row r="82" spans="1:82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48"/>
        <v>2777</v>
      </c>
      <c r="U82">
        <f t="shared" si="39"/>
        <v>2990</v>
      </c>
      <c r="V82">
        <f t="shared" si="49"/>
        <v>3630</v>
      </c>
      <c r="W82">
        <f t="shared" si="40"/>
        <v>3630</v>
      </c>
      <c r="X82">
        <f t="shared" si="50"/>
        <v>3999</v>
      </c>
      <c r="Y82">
        <f t="shared" si="41"/>
        <v>3999</v>
      </c>
      <c r="Z82">
        <f t="shared" si="51"/>
        <v>3778</v>
      </c>
      <c r="AA82">
        <f t="shared" si="42"/>
        <v>3778</v>
      </c>
      <c r="AG82" t="str">
        <f t="shared" si="43"/>
        <v/>
      </c>
      <c r="AQ82">
        <f t="shared" si="52"/>
        <v>2908</v>
      </c>
      <c r="AR82">
        <f t="shared" si="44"/>
        <v>2908</v>
      </c>
      <c r="AS82">
        <f t="shared" si="53"/>
        <v>3600</v>
      </c>
      <c r="AT82">
        <f t="shared" si="45"/>
        <v>3600</v>
      </c>
      <c r="AU82">
        <f t="shared" si="54"/>
        <v>3851</v>
      </c>
      <c r="AV82">
        <f t="shared" si="46"/>
        <v>3851</v>
      </c>
      <c r="AX82">
        <f t="shared" si="55"/>
        <v>2908</v>
      </c>
      <c r="AY82">
        <f t="shared" si="56"/>
        <v>2908</v>
      </c>
      <c r="AZ82">
        <f t="shared" si="57"/>
        <v>3347</v>
      </c>
      <c r="BA82">
        <f t="shared" si="58"/>
        <v>3600</v>
      </c>
      <c r="BB82">
        <f t="shared" si="59"/>
        <v>5500</v>
      </c>
      <c r="BC82">
        <f t="shared" si="60"/>
        <v>5500</v>
      </c>
      <c r="BE82">
        <f>IF(K82&gt;=0.6, IF(R82&lt;0, R82+BF81, BF81-100), IF(K82&lt;=0.4, IF(S82&lt;0, S82+BF81, BF81-100), BF81))</f>
        <v>4126</v>
      </c>
      <c r="BF82">
        <f>IF(AND(K82&gt;=0.6, P82=1), BE82+100+ABS(R82), IF(AND(K82&lt;=0.4, P82=1), BE82+100+ABS(S82), BE82))</f>
        <v>4126</v>
      </c>
      <c r="BG82">
        <f>IF(K82&gt;=0.7, IF(R82&lt;0, R82+BH81, BH81-100), IF(K82&lt;=0.3, IF(S82&lt;0, S82+BH81, BH81-100), BH81))</f>
        <v>3775</v>
      </c>
      <c r="BH82">
        <f>IF(AND(K82&gt;=0.7, P82=1), BG82+100+ABS(R82), IF(AND(K82&lt;=0.3, P82=1), BG82+100+ABS(S82), BG82))</f>
        <v>3775</v>
      </c>
      <c r="BI82">
        <f>IF(K82&gt;=0.8, IF(R82&lt;0, R82+BJ81, BJ81-100), IF(K82&lt;=0.2, IF(S82&lt;0, S82+BJ81, BJ81-100), BJ81))</f>
        <v>5100</v>
      </c>
      <c r="BJ82">
        <f>IF(AND(K82&gt;=0.8, P82=1), BI82+100+ABS(R82), IF(AND(K82&lt;=0.2, P82=1), BI82+100+ABS(S82), BI82))</f>
        <v>5100</v>
      </c>
      <c r="BL82">
        <f>IF(L82&gt;=0.6, IF(R82&lt;0, R82+BM81, BM81-100), IF(L82&lt;=0.4, IF(S82&lt;0, S82+BM81, BM81-100), BM81))</f>
        <v>3213</v>
      </c>
      <c r="BM82">
        <f>IF(AND(L82&gt;=0.6, Q82=1), BL82+100+ABS(R82), IF(AND(L82&lt;=0.4, Q82=1), BL82+100+ABS(S82), BL82))</f>
        <v>3213</v>
      </c>
      <c r="BN82">
        <f>IF(L82&gt;=0.7, IF(R82&lt;0, R82+BO81, BO81-100), IF(L82&lt;=0.3, IF(S82&lt;0, S82+BO81, BO81-100), BO81))</f>
        <v>4327</v>
      </c>
      <c r="BO82">
        <f>IF(AND(L82&gt;=0.7, Q82=1), BN82+100+ABS(R82), IF(AND(L82&lt;=0.3, Q82=1), BN82+100+ABS(S82), BN82))</f>
        <v>4327</v>
      </c>
      <c r="BP82">
        <f>IF(L82&gt;=0.8, IF(R82&lt;0, R82+BQ81, BQ81-100), IF(L82&lt;=0.2, IF(S82&lt;0, S82+BQ81, BQ81-100), BQ81))</f>
        <v>3600</v>
      </c>
      <c r="BQ82">
        <f>IF(AND(L82&gt;=0.8, Q82=1), BP82+100+ABS(R82), IF(AND(L82&lt;=0.2, Q82=1), BP82+100+ABS(S82), BP82))</f>
        <v>3600</v>
      </c>
      <c r="BT82">
        <f>IF(N82=1, I82, 0)</f>
        <v>0.40641659499999999</v>
      </c>
      <c r="BU82">
        <f t="shared" si="47"/>
        <v>0.59358340499999995</v>
      </c>
      <c r="BW82">
        <f>IF(I82&gt;0.5, IF(R82&gt;0, BX81 - 100, BX81),  IF(S82&gt;0, BX81 - 100, BX81))</f>
        <v>11402</v>
      </c>
      <c r="BX82">
        <f>IF(AND(N82=1, I82&gt;0.5), IF(R82&gt;0, BW82+100+ABS(R82), BW82), IF(S82&gt;0, BW82+100+ABS(S82), BW82))</f>
        <v>11615</v>
      </c>
      <c r="BY82">
        <f>IF(J82&gt;0.5, IF(R82&gt;0, BZ81 - 100, BZ81),  IF(S82&gt;0, BZ81 - 100, BZ81))</f>
        <v>11315</v>
      </c>
      <c r="BZ82">
        <f>IF(AND(O82=1, J82&gt;0.5), IF(R82&gt;0, BY82+100+ABS(R82), BY82), IF(S82&gt;0, BY82+100+ABS(S82), BY82))</f>
        <v>11528</v>
      </c>
      <c r="CA82">
        <f>IF(K82&gt;0.5, IF(R82&gt;0, CB81 - 100, CB81),  IF(S82&gt;0, CB81 - 100, CB81))</f>
        <v>10746</v>
      </c>
      <c r="CB82">
        <f>IF(AND(P82=1, K82&gt;0.5), IF(R82&gt;0, CA82+100+ABS(R82), CA82), IF(S82&gt;0, CA82+100+ABS(S82), CA82))</f>
        <v>10959</v>
      </c>
      <c r="CC82">
        <f>IF(L82&gt;0.5, IF(R82&gt;0, CD81 - 100, CD81),  IF(S82&gt;0, CD81 - 100, CD81))</f>
        <v>10397</v>
      </c>
      <c r="CD82">
        <f>IF(AND(Q82=1, L82&gt;0.5), IF(R82&gt;0, CC82+100+ABS(R82), CC82), IF(S82&gt;0, CC82+100+ABS(S82), CC82))</f>
        <v>10610</v>
      </c>
    </row>
    <row r="83" spans="1:82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48"/>
        <v>2885</v>
      </c>
      <c r="U83">
        <f t="shared" si="39"/>
        <v>3090</v>
      </c>
      <c r="V83">
        <f t="shared" si="49"/>
        <v>3525</v>
      </c>
      <c r="W83">
        <f t="shared" si="40"/>
        <v>3730</v>
      </c>
      <c r="X83">
        <f t="shared" si="50"/>
        <v>3894</v>
      </c>
      <c r="Y83">
        <f t="shared" si="41"/>
        <v>3894</v>
      </c>
      <c r="Z83">
        <f t="shared" si="51"/>
        <v>3673</v>
      </c>
      <c r="AA83">
        <f t="shared" si="42"/>
        <v>3878</v>
      </c>
      <c r="AG83" t="str">
        <f t="shared" si="43"/>
        <v/>
      </c>
      <c r="AQ83">
        <f t="shared" si="52"/>
        <v>2803</v>
      </c>
      <c r="AR83">
        <f t="shared" si="44"/>
        <v>3008</v>
      </c>
      <c r="AS83">
        <f t="shared" si="53"/>
        <v>3495</v>
      </c>
      <c r="AT83">
        <f t="shared" si="45"/>
        <v>3700</v>
      </c>
      <c r="AU83">
        <f t="shared" si="54"/>
        <v>3851</v>
      </c>
      <c r="AV83">
        <f t="shared" si="46"/>
        <v>3851</v>
      </c>
      <c r="AX83">
        <f t="shared" si="55"/>
        <v>2803</v>
      </c>
      <c r="AY83">
        <f t="shared" si="56"/>
        <v>3008</v>
      </c>
      <c r="AZ83">
        <f t="shared" si="57"/>
        <v>3600</v>
      </c>
      <c r="BA83">
        <f t="shared" si="58"/>
        <v>3495</v>
      </c>
      <c r="BB83">
        <f t="shared" si="59"/>
        <v>5500</v>
      </c>
      <c r="BC83">
        <f t="shared" si="60"/>
        <v>5500</v>
      </c>
      <c r="BE83">
        <f>IF(K83&gt;=0.6, IF(R83&lt;0, R83+BF82, BF82-100), IF(K83&lt;=0.4, IF(S83&lt;0, S83+BF82, BF82-100), BF82))</f>
        <v>4126</v>
      </c>
      <c r="BF83">
        <f>IF(AND(K83&gt;=0.6, P83=1), BE83+100+ABS(R83), IF(AND(K83&lt;=0.4, P83=1), BE83+100+ABS(S83), BE83))</f>
        <v>4126</v>
      </c>
      <c r="BG83">
        <f>IF(K83&gt;=0.7, IF(R83&lt;0, R83+BH82, BH82-100), IF(K83&lt;=0.3, IF(S83&lt;0, S83+BH82, BH82-100), BH82))</f>
        <v>3775</v>
      </c>
      <c r="BH83">
        <f>IF(AND(K83&gt;=0.7, P83=1), BG83+100+ABS(R83), IF(AND(K83&lt;=0.3, P83=1), BG83+100+ABS(S83), BG83))</f>
        <v>3775</v>
      </c>
      <c r="BI83">
        <f>IF(K83&gt;=0.8, IF(R83&lt;0, R83+BJ82, BJ82-100), IF(K83&lt;=0.2, IF(S83&lt;0, S83+BJ82, BJ82-100), BJ82))</f>
        <v>5100</v>
      </c>
      <c r="BJ83">
        <f>IF(AND(K83&gt;=0.8, P83=1), BI83+100+ABS(R83), IF(AND(K83&lt;=0.2, P83=1), BI83+100+ABS(S83), BI83))</f>
        <v>5100</v>
      </c>
      <c r="BL83">
        <f>IF(L83&gt;=0.6, IF(R83&lt;0, R83+BM82, BM82-100), IF(L83&lt;=0.4, IF(S83&lt;0, S83+BM82, BM82-100), BM82))</f>
        <v>3108</v>
      </c>
      <c r="BM83">
        <f>IF(AND(L83&gt;=0.6, Q83=1), BL83+100+ABS(R83), IF(AND(L83&lt;=0.4, Q83=1), BL83+100+ABS(S83), BL83))</f>
        <v>3313</v>
      </c>
      <c r="BN83">
        <f>IF(L83&gt;=0.7, IF(R83&lt;0, R83+BO82, BO82-100), IF(L83&lt;=0.3, IF(S83&lt;0, S83+BO82, BO82-100), BO82))</f>
        <v>4327</v>
      </c>
      <c r="BO83">
        <f>IF(AND(L83&gt;=0.7, Q83=1), BN83+100+ABS(R83), IF(AND(L83&lt;=0.3, Q83=1), BN83+100+ABS(S83), BN83))</f>
        <v>4327</v>
      </c>
      <c r="BP83">
        <f>IF(L83&gt;=0.8, IF(R83&lt;0, R83+BQ82, BQ82-100), IF(L83&lt;=0.2, IF(S83&lt;0, S83+BQ82, BQ82-100), BQ82))</f>
        <v>3600</v>
      </c>
      <c r="BQ83">
        <f>IF(AND(L83&gt;=0.8, Q83=1), BP83+100+ABS(R83), IF(AND(L83&lt;=0.2, Q83=1), BP83+100+ABS(S83), BP83))</f>
        <v>3600</v>
      </c>
      <c r="BT83">
        <f>IF(N83=1, I83, 0)</f>
        <v>0.28289872399999999</v>
      </c>
      <c r="BU83">
        <f t="shared" si="47"/>
        <v>0.71710127599999995</v>
      </c>
      <c r="BW83">
        <f>IF(I83&gt;0.5, IF(R83&gt;0, BX82 - 100, BX82),  IF(S83&gt;0, BX82 - 100, BX82))</f>
        <v>11615</v>
      </c>
      <c r="BX83">
        <f>IF(AND(N83=1, I83&gt;0.5), IF(R83&gt;0, BW83+100+ABS(R83), BW83), IF(S83&gt;0, BW83+100+ABS(S83), BW83))</f>
        <v>11615</v>
      </c>
      <c r="BY83">
        <f>IF(J83&gt;0.5, IF(R83&gt;0, BZ82 - 100, BZ82),  IF(S83&gt;0, BZ82 - 100, BZ82))</f>
        <v>11528</v>
      </c>
      <c r="BZ83">
        <f>IF(AND(O83=1, J83&gt;0.5), IF(R83&gt;0, BY83+100+ABS(R83), BY83), IF(S83&gt;0, BY83+100+ABS(S83), BY83))</f>
        <v>11528</v>
      </c>
      <c r="CA83">
        <f>IF(K83&gt;0.5, IF(R83&gt;0, CB82 - 100, CB82),  IF(S83&gt;0, CB82 - 100, CB82))</f>
        <v>10959</v>
      </c>
      <c r="CB83">
        <f>IF(AND(P83=1, K83&gt;0.5), IF(R83&gt;0, CA83+100+ABS(R83), CA83), IF(S83&gt;0, CA83+100+ABS(S83), CA83))</f>
        <v>10959</v>
      </c>
      <c r="CC83">
        <f>IF(L83&gt;0.5, IF(R83&gt;0, CD82 - 100, CD82),  IF(S83&gt;0, CD82 - 100, CD82))</f>
        <v>10610</v>
      </c>
      <c r="CD83">
        <f>IF(AND(Q83=1, L83&gt;0.5), IF(R83&gt;0, CC83+100+ABS(R83), CC83), IF(S83&gt;0, CC83+100+ABS(S83), CC83))</f>
        <v>10610</v>
      </c>
    </row>
    <row r="84" spans="1:82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48"/>
        <v>2635</v>
      </c>
      <c r="U84">
        <f t="shared" si="39"/>
        <v>3190</v>
      </c>
      <c r="V84">
        <f t="shared" si="49"/>
        <v>3630</v>
      </c>
      <c r="W84">
        <f t="shared" si="40"/>
        <v>3630</v>
      </c>
      <c r="X84">
        <f t="shared" si="50"/>
        <v>3439</v>
      </c>
      <c r="Y84">
        <f t="shared" si="41"/>
        <v>3994</v>
      </c>
      <c r="Z84">
        <f t="shared" si="51"/>
        <v>3423</v>
      </c>
      <c r="AA84">
        <f t="shared" si="42"/>
        <v>3978</v>
      </c>
      <c r="AG84" t="str">
        <f t="shared" si="43"/>
        <v/>
      </c>
      <c r="AQ84">
        <f t="shared" si="52"/>
        <v>3008</v>
      </c>
      <c r="AR84">
        <f t="shared" si="44"/>
        <v>3008</v>
      </c>
      <c r="AS84">
        <f t="shared" si="53"/>
        <v>3700</v>
      </c>
      <c r="AT84">
        <f t="shared" si="45"/>
        <v>3700</v>
      </c>
      <c r="AU84">
        <f t="shared" si="54"/>
        <v>3851</v>
      </c>
      <c r="AV84">
        <f t="shared" si="46"/>
        <v>3851</v>
      </c>
      <c r="AX84">
        <f t="shared" si="55"/>
        <v>3008</v>
      </c>
      <c r="AY84">
        <f t="shared" si="56"/>
        <v>3008</v>
      </c>
      <c r="AZ84">
        <f t="shared" si="57"/>
        <v>3495</v>
      </c>
      <c r="BA84">
        <f t="shared" si="58"/>
        <v>3700</v>
      </c>
      <c r="BB84">
        <f t="shared" si="59"/>
        <v>5500</v>
      </c>
      <c r="BC84">
        <f t="shared" si="60"/>
        <v>5500</v>
      </c>
      <c r="BE84">
        <f>IF(K84&gt;=0.6, IF(R84&lt;0, R84+BF83, BF83-100), IF(K84&lt;=0.4, IF(S84&lt;0, S84+BF83, BF83-100), BF83))</f>
        <v>3671</v>
      </c>
      <c r="BF84">
        <f>IF(AND(K84&gt;=0.6, P84=1), BE84+100+ABS(R84), IF(AND(K84&lt;=0.4, P84=1), BE84+100+ABS(S84), BE84))</f>
        <v>4226</v>
      </c>
      <c r="BG84">
        <f>IF(K84&gt;=0.7, IF(R84&lt;0, R84+BH83, BH83-100), IF(K84&lt;=0.3, IF(S84&lt;0, S84+BH83, BH83-100), BH83))</f>
        <v>3320</v>
      </c>
      <c r="BH84">
        <f>IF(AND(K84&gt;=0.7, P84=1), BG84+100+ABS(R84), IF(AND(K84&lt;=0.3, P84=1), BG84+100+ABS(S84), BG84))</f>
        <v>3875</v>
      </c>
      <c r="BI84">
        <f>IF(K84&gt;=0.8, IF(R84&lt;0, R84+BJ83, BJ83-100), IF(K84&lt;=0.2, IF(S84&lt;0, S84+BJ83, BJ83-100), BJ83))</f>
        <v>5100</v>
      </c>
      <c r="BJ84">
        <f>IF(AND(K84&gt;=0.8, P84=1), BI84+100+ABS(R84), IF(AND(K84&lt;=0.2, P84=1), BI84+100+ABS(S84), BI84))</f>
        <v>5100</v>
      </c>
      <c r="BL84">
        <f>IF(L84&gt;=0.6, IF(R84&lt;0, R84+BM83, BM83-100), IF(L84&lt;=0.4, IF(S84&lt;0, S84+BM83, BM83-100), BM83))</f>
        <v>2858</v>
      </c>
      <c r="BM84">
        <f>IF(AND(L84&gt;=0.6, Q84=1), BL84+100+ABS(R84), IF(AND(L84&lt;=0.4, Q84=1), BL84+100+ABS(S84), BL84))</f>
        <v>3413</v>
      </c>
      <c r="BN84">
        <f>IF(L84&gt;=0.7, IF(R84&lt;0, R84+BO83, BO83-100), IF(L84&lt;=0.3, IF(S84&lt;0, S84+BO83, BO83-100), BO83))</f>
        <v>3872</v>
      </c>
      <c r="BO84">
        <f>IF(AND(L84&gt;=0.7, Q84=1), BN84+100+ABS(R84), IF(AND(L84&lt;=0.3, Q84=1), BN84+100+ABS(S84), BN84))</f>
        <v>4427</v>
      </c>
      <c r="BP84">
        <f>IF(L84&gt;=0.8, IF(R84&lt;0, R84+BQ83, BQ83-100), IF(L84&lt;=0.2, IF(S84&lt;0, S84+BQ83, BQ83-100), BQ83))</f>
        <v>3600</v>
      </c>
      <c r="BQ84">
        <f>IF(AND(L84&gt;=0.8, Q84=1), BP84+100+ABS(R84), IF(AND(L84&lt;=0.2, Q84=1), BP84+100+ABS(S84), BP84))</f>
        <v>3600</v>
      </c>
      <c r="BT84">
        <f>IF(N84=1, I84, 0)</f>
        <v>0.54575049899999994</v>
      </c>
      <c r="BU84">
        <f t="shared" si="47"/>
        <v>0.54575049899999994</v>
      </c>
      <c r="BW84">
        <f>IF(I84&gt;0.5, IF(R84&gt;0, BX83 - 100, BX83),  IF(S84&gt;0, BX83 - 100, BX83))</f>
        <v>11615</v>
      </c>
      <c r="BX84">
        <f>IF(AND(N84=1, I84&gt;0.5), IF(R84&gt;0, BW84+100+ABS(R84), BW84), IF(S84&gt;0, BW84+100+ABS(S84), BW84))</f>
        <v>11615</v>
      </c>
      <c r="BY84">
        <f>IF(J84&gt;0.5, IF(R84&gt;0, BZ83 - 100, BZ83),  IF(S84&gt;0, BZ83 - 100, BZ83))</f>
        <v>11428</v>
      </c>
      <c r="BZ84">
        <f>IF(AND(O84=1, J84&gt;0.5), IF(R84&gt;0, BY84+100+ABS(R84), BY84), IF(S84&gt;0, BY84+100+ABS(S84), BY84))</f>
        <v>11933</v>
      </c>
      <c r="CA84">
        <f>IF(K84&gt;0.5, IF(R84&gt;0, CB83 - 100, CB83),  IF(S84&gt;0, CB83 - 100, CB83))</f>
        <v>10959</v>
      </c>
      <c r="CB84">
        <f>IF(AND(P84=1, K84&gt;0.5), IF(R84&gt;0, CA84+100+ABS(R84), CA84), IF(S84&gt;0, CA84+100+ABS(S84), CA84))</f>
        <v>10959</v>
      </c>
      <c r="CC84">
        <f>IF(L84&gt;0.5, IF(R84&gt;0, CD83 - 100, CD83),  IF(S84&gt;0, CD83 - 100, CD83))</f>
        <v>10610</v>
      </c>
      <c r="CD84">
        <f>IF(AND(Q84=1, L84&gt;0.5), IF(R84&gt;0, CC84+100+ABS(R84), CC84), IF(S84&gt;0, CC84+100+ABS(S84), CC84))</f>
        <v>10610</v>
      </c>
    </row>
    <row r="85" spans="1:82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48"/>
        <v>2875</v>
      </c>
      <c r="U85">
        <f t="shared" si="39"/>
        <v>2875</v>
      </c>
      <c r="V85">
        <f t="shared" si="49"/>
        <v>3530</v>
      </c>
      <c r="W85">
        <f t="shared" si="40"/>
        <v>3915</v>
      </c>
      <c r="X85">
        <f t="shared" si="50"/>
        <v>3679</v>
      </c>
      <c r="Y85">
        <f t="shared" si="41"/>
        <v>3679</v>
      </c>
      <c r="Z85">
        <f t="shared" si="51"/>
        <v>3663</v>
      </c>
      <c r="AA85">
        <f t="shared" si="42"/>
        <v>3663</v>
      </c>
      <c r="AG85" t="str">
        <f t="shared" si="43"/>
        <v/>
      </c>
      <c r="AQ85">
        <f t="shared" si="52"/>
        <v>2693</v>
      </c>
      <c r="AR85">
        <f t="shared" si="44"/>
        <v>2693</v>
      </c>
      <c r="AS85">
        <f t="shared" si="53"/>
        <v>3700</v>
      </c>
      <c r="AT85">
        <f t="shared" si="45"/>
        <v>3700</v>
      </c>
      <c r="AU85">
        <f t="shared" si="54"/>
        <v>3851</v>
      </c>
      <c r="AV85">
        <f t="shared" si="46"/>
        <v>3851</v>
      </c>
      <c r="AX85">
        <f t="shared" si="55"/>
        <v>3008</v>
      </c>
      <c r="AY85">
        <f t="shared" si="56"/>
        <v>3008</v>
      </c>
      <c r="AZ85">
        <f t="shared" si="57"/>
        <v>3700</v>
      </c>
      <c r="BA85">
        <f t="shared" si="58"/>
        <v>3700</v>
      </c>
      <c r="BB85">
        <f t="shared" si="59"/>
        <v>5500</v>
      </c>
      <c r="BC85">
        <f t="shared" si="60"/>
        <v>5500</v>
      </c>
      <c r="BE85">
        <f>IF(K85&gt;=0.6, IF(R85&lt;0, R85+BF84, BF84-100), IF(K85&lt;=0.4, IF(S85&lt;0, S85+BF84, BF84-100), BF84))</f>
        <v>3911</v>
      </c>
      <c r="BF85">
        <f>IF(AND(K85&gt;=0.6, P85=1), BE85+100+ABS(R85), IF(AND(K85&lt;=0.4, P85=1), BE85+100+ABS(S85), BE85))</f>
        <v>3911</v>
      </c>
      <c r="BG85">
        <f>IF(K85&gt;=0.7, IF(R85&lt;0, R85+BH84, BH84-100), IF(K85&lt;=0.3, IF(S85&lt;0, S85+BH84, BH84-100), BH84))</f>
        <v>3875</v>
      </c>
      <c r="BH85">
        <f>IF(AND(K85&gt;=0.7, P85=1), BG85+100+ABS(R85), IF(AND(K85&lt;=0.3, P85=1), BG85+100+ABS(S85), BG85))</f>
        <v>3875</v>
      </c>
      <c r="BI85">
        <f>IF(K85&gt;=0.8, IF(R85&lt;0, R85+BJ84, BJ84-100), IF(K85&lt;=0.2, IF(S85&lt;0, S85+BJ84, BJ84-100), BJ84))</f>
        <v>5100</v>
      </c>
      <c r="BJ85">
        <f>IF(AND(K85&gt;=0.8, P85=1), BI85+100+ABS(R85), IF(AND(K85&lt;=0.2, P85=1), BI85+100+ABS(S85), BI85))</f>
        <v>5100</v>
      </c>
      <c r="BL85">
        <f>IF(L85&gt;=0.6, IF(R85&lt;0, R85+BM84, BM84-100), IF(L85&lt;=0.4, IF(S85&lt;0, S85+BM84, BM84-100), BM84))</f>
        <v>3098</v>
      </c>
      <c r="BM85">
        <f>IF(AND(L85&gt;=0.6, Q85=1), BL85+100+ABS(R85), IF(AND(L85&lt;=0.4, Q85=1), BL85+100+ABS(S85), BL85))</f>
        <v>3098</v>
      </c>
      <c r="BN85">
        <f>IF(L85&gt;=0.7, IF(R85&lt;0, R85+BO84, BO84-100), IF(L85&lt;=0.3, IF(S85&lt;0, S85+BO84, BO84-100), BO84))</f>
        <v>4427</v>
      </c>
      <c r="BO85">
        <f>IF(AND(L85&gt;=0.7, Q85=1), BN85+100+ABS(R85), IF(AND(L85&lt;=0.3, Q85=1), BN85+100+ABS(S85), BN85))</f>
        <v>4427</v>
      </c>
      <c r="BP85">
        <f>IF(L85&gt;=0.8, IF(R85&lt;0, R85+BQ84, BQ84-100), IF(L85&lt;=0.2, IF(S85&lt;0, S85+BQ84, BQ84-100), BQ84))</f>
        <v>3600</v>
      </c>
      <c r="BQ85">
        <f>IF(AND(L85&gt;=0.8, Q85=1), BP85+100+ABS(R85), IF(AND(L85&lt;=0.2, Q85=1), BP85+100+ABS(S85), BP85))</f>
        <v>3600</v>
      </c>
      <c r="BT85">
        <f>IF(N85=1, I85, 0)</f>
        <v>0</v>
      </c>
      <c r="BU85">
        <f t="shared" si="47"/>
        <v>0</v>
      </c>
      <c r="BW85">
        <f>IF(I85&gt;0.5, IF(R85&gt;0, BX84 - 100, BX84),  IF(S85&gt;0, BX84 - 100, BX84))</f>
        <v>11615</v>
      </c>
      <c r="BX85">
        <f>IF(AND(N85=1, I85&gt;0.5), IF(R85&gt;0, BW85+100+ABS(R85), BW85), IF(S85&gt;0, BW85+100+ABS(S85), BW85))</f>
        <v>11615</v>
      </c>
      <c r="BY85">
        <f>IF(J85&gt;0.5, IF(R85&gt;0, BZ84 - 100, BZ84),  IF(S85&gt;0, BZ84 - 100, BZ84))</f>
        <v>11833</v>
      </c>
      <c r="BZ85">
        <f>IF(AND(O85=1, J85&gt;0.5), IF(R85&gt;0, BY85+100+ABS(R85), BY85), IF(S85&gt;0, BY85+100+ABS(S85), BY85))</f>
        <v>12218</v>
      </c>
      <c r="CA85">
        <f>IF(K85&gt;0.5, IF(R85&gt;0, CB84 - 100, CB84),  IF(S85&gt;0, CB84 - 100, CB84))</f>
        <v>10959</v>
      </c>
      <c r="CB85">
        <f>IF(AND(P85=1, K85&gt;0.5), IF(R85&gt;0, CA85+100+ABS(R85), CA85), IF(S85&gt;0, CA85+100+ABS(S85), CA85))</f>
        <v>10959</v>
      </c>
      <c r="CC85">
        <f>IF(L85&gt;0.5, IF(R85&gt;0, CD84 - 100, CD84),  IF(S85&gt;0, CD84 - 100, CD84))</f>
        <v>10610</v>
      </c>
      <c r="CD85">
        <f>IF(AND(Q85=1, L85&gt;0.5), IF(R85&gt;0, CC85+100+ABS(R85), CC85), IF(S85&gt;0, CC85+100+ABS(S85), CC85))</f>
        <v>10610</v>
      </c>
    </row>
    <row r="86" spans="1:82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48"/>
        <v>2455</v>
      </c>
      <c r="U86">
        <f t="shared" si="39"/>
        <v>2975</v>
      </c>
      <c r="V86">
        <f t="shared" si="49"/>
        <v>3495</v>
      </c>
      <c r="W86">
        <f t="shared" si="40"/>
        <v>4015</v>
      </c>
      <c r="X86">
        <f t="shared" si="50"/>
        <v>3259</v>
      </c>
      <c r="Y86">
        <f t="shared" si="41"/>
        <v>3779</v>
      </c>
      <c r="Z86">
        <f t="shared" si="51"/>
        <v>3243</v>
      </c>
      <c r="AA86">
        <f t="shared" si="42"/>
        <v>3763</v>
      </c>
      <c r="AG86" t="str">
        <f t="shared" si="43"/>
        <v/>
      </c>
      <c r="AQ86">
        <f t="shared" si="52"/>
        <v>2273</v>
      </c>
      <c r="AR86">
        <f t="shared" si="44"/>
        <v>2793</v>
      </c>
      <c r="AS86">
        <f t="shared" si="53"/>
        <v>3280</v>
      </c>
      <c r="AT86">
        <f t="shared" si="45"/>
        <v>3800</v>
      </c>
      <c r="AU86">
        <f t="shared" si="54"/>
        <v>3851</v>
      </c>
      <c r="AV86">
        <f t="shared" si="46"/>
        <v>3851</v>
      </c>
      <c r="AX86">
        <f t="shared" si="55"/>
        <v>2273</v>
      </c>
      <c r="AY86">
        <f t="shared" si="56"/>
        <v>2793</v>
      </c>
      <c r="AZ86">
        <f t="shared" si="57"/>
        <v>3280</v>
      </c>
      <c r="BA86">
        <f t="shared" si="58"/>
        <v>3800</v>
      </c>
      <c r="BB86">
        <f t="shared" si="59"/>
        <v>5500</v>
      </c>
      <c r="BC86">
        <f t="shared" si="60"/>
        <v>5500</v>
      </c>
      <c r="BE86">
        <f>IF(K86&gt;=0.6, IF(R86&lt;0, R86+BF85, BF85-100), IF(K86&lt;=0.4, IF(S86&lt;0, S86+BF85, BF85-100), BF85))</f>
        <v>3491</v>
      </c>
      <c r="BF86">
        <f>IF(AND(K86&gt;=0.6, P86=1), BE86+100+ABS(R86), IF(AND(K86&lt;=0.4, P86=1), BE86+100+ABS(S86), BE86))</f>
        <v>4011</v>
      </c>
      <c r="BG86">
        <f>IF(K86&gt;=0.7, IF(R86&lt;0, R86+BH85, BH85-100), IF(K86&lt;=0.3, IF(S86&lt;0, S86+BH85, BH85-100), BH85))</f>
        <v>3455</v>
      </c>
      <c r="BH86">
        <f>IF(AND(K86&gt;=0.7, P86=1), BG86+100+ABS(R86), IF(AND(K86&lt;=0.3, P86=1), BG86+100+ABS(S86), BG86))</f>
        <v>3975</v>
      </c>
      <c r="BI86">
        <f>IF(K86&gt;=0.8, IF(R86&lt;0, R86+BJ85, BJ85-100), IF(K86&lt;=0.2, IF(S86&lt;0, S86+BJ85, BJ85-100), BJ85))</f>
        <v>5100</v>
      </c>
      <c r="BJ86">
        <f>IF(AND(K86&gt;=0.8, P86=1), BI86+100+ABS(R86), IF(AND(K86&lt;=0.2, P86=1), BI86+100+ABS(S86), BI86))</f>
        <v>5100</v>
      </c>
      <c r="BL86">
        <f>IF(L86&gt;=0.6, IF(R86&lt;0, R86+BM85, BM85-100), IF(L86&lt;=0.4, IF(S86&lt;0, S86+BM85, BM85-100), BM85))</f>
        <v>2678</v>
      </c>
      <c r="BM86">
        <f>IF(AND(L86&gt;=0.6, Q86=1), BL86+100+ABS(R86), IF(AND(L86&lt;=0.4, Q86=1), BL86+100+ABS(S86), BL86))</f>
        <v>3198</v>
      </c>
      <c r="BN86">
        <f>IF(L86&gt;=0.7, IF(R86&lt;0, R86+BO85, BO85-100), IF(L86&lt;=0.3, IF(S86&lt;0, S86+BO85, BO85-100), BO85))</f>
        <v>4007</v>
      </c>
      <c r="BO86">
        <f>IF(AND(L86&gt;=0.7, Q86=1), BN86+100+ABS(R86), IF(AND(L86&lt;=0.3, Q86=1), BN86+100+ABS(S86), BN86))</f>
        <v>4527</v>
      </c>
      <c r="BP86">
        <f>IF(L86&gt;=0.8, IF(R86&lt;0, R86+BQ85, BQ85-100), IF(L86&lt;=0.2, IF(S86&lt;0, S86+BQ85, BQ85-100), BQ85))</f>
        <v>3180</v>
      </c>
      <c r="BQ86">
        <f>IF(AND(L86&gt;=0.8, Q86=1), BP86+100+ABS(R86), IF(AND(L86&lt;=0.2, Q86=1), BP86+100+ABS(S86), BP86))</f>
        <v>3700</v>
      </c>
      <c r="BT86">
        <f>IF(N86=1, I86, 0)</f>
        <v>0.77392244300000002</v>
      </c>
      <c r="BU86">
        <f t="shared" si="47"/>
        <v>0.77392244300000002</v>
      </c>
      <c r="BW86">
        <f>IF(I86&gt;0.5, IF(R86&gt;0, BX85 - 100, BX85),  IF(S86&gt;0, BX85 - 100, BX85))</f>
        <v>11615</v>
      </c>
      <c r="BX86">
        <f>IF(AND(N86=1, I86&gt;0.5), IF(R86&gt;0, BW86+100+ABS(R86), BW86), IF(S86&gt;0, BW86+100+ABS(S86), BW86))</f>
        <v>11615</v>
      </c>
      <c r="BY86">
        <f>IF(J86&gt;0.5, IF(R86&gt;0, BZ85 - 100, BZ85),  IF(S86&gt;0, BZ85 - 100, BZ85))</f>
        <v>12218</v>
      </c>
      <c r="BZ86">
        <f>IF(AND(O86=1, J86&gt;0.5), IF(R86&gt;0, BY86+100+ABS(R86), BY86), IF(S86&gt;0, BY86+100+ABS(S86), BY86))</f>
        <v>12218</v>
      </c>
      <c r="CA86">
        <f>IF(K86&gt;0.5, IF(R86&gt;0, CB85 - 100, CB85),  IF(S86&gt;0, CB85 - 100, CB85))</f>
        <v>10959</v>
      </c>
      <c r="CB86">
        <f>IF(AND(P86=1, K86&gt;0.5), IF(R86&gt;0, CA86+100+ABS(R86), CA86), IF(S86&gt;0, CA86+100+ABS(S86), CA86))</f>
        <v>10959</v>
      </c>
      <c r="CC86">
        <f>IF(L86&gt;0.5, IF(R86&gt;0, CD85 - 100, CD85),  IF(S86&gt;0, CD85 - 100, CD85))</f>
        <v>10610</v>
      </c>
      <c r="CD86">
        <f>IF(AND(Q86=1, L86&gt;0.5), IF(R86&gt;0, CC86+100+ABS(R86), CC86), IF(S86&gt;0, CC86+100+ABS(S86), CC86))</f>
        <v>10610</v>
      </c>
    </row>
    <row r="87" spans="1:82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48"/>
        <v>2840</v>
      </c>
      <c r="U87">
        <f t="shared" si="39"/>
        <v>3075</v>
      </c>
      <c r="V87">
        <f t="shared" si="49"/>
        <v>3880</v>
      </c>
      <c r="W87">
        <f t="shared" si="40"/>
        <v>4115</v>
      </c>
      <c r="X87">
        <f t="shared" si="50"/>
        <v>3644</v>
      </c>
      <c r="Y87">
        <f t="shared" si="41"/>
        <v>3879</v>
      </c>
      <c r="Z87">
        <f t="shared" si="51"/>
        <v>3663</v>
      </c>
      <c r="AA87">
        <f t="shared" si="42"/>
        <v>3663</v>
      </c>
      <c r="AG87" t="str">
        <f t="shared" si="43"/>
        <v/>
      </c>
      <c r="AQ87">
        <f t="shared" si="52"/>
        <v>2658</v>
      </c>
      <c r="AR87">
        <f t="shared" si="44"/>
        <v>2893</v>
      </c>
      <c r="AS87">
        <f t="shared" si="53"/>
        <v>3800</v>
      </c>
      <c r="AT87">
        <f t="shared" si="45"/>
        <v>3800</v>
      </c>
      <c r="AU87">
        <f t="shared" si="54"/>
        <v>3851</v>
      </c>
      <c r="AV87">
        <f t="shared" si="46"/>
        <v>3851</v>
      </c>
      <c r="AX87">
        <f t="shared" si="55"/>
        <v>2658</v>
      </c>
      <c r="AY87">
        <f t="shared" si="56"/>
        <v>2893</v>
      </c>
      <c r="AZ87">
        <f t="shared" si="57"/>
        <v>3800</v>
      </c>
      <c r="BA87">
        <f t="shared" si="58"/>
        <v>3800</v>
      </c>
      <c r="BB87">
        <f t="shared" si="59"/>
        <v>5500</v>
      </c>
      <c r="BC87">
        <f t="shared" si="60"/>
        <v>5500</v>
      </c>
      <c r="BE87">
        <f>IF(K87&gt;=0.6, IF(R87&lt;0, R87+BF86, BF86-100), IF(K87&lt;=0.4, IF(S87&lt;0, S87+BF86, BF86-100), BF86))</f>
        <v>3876</v>
      </c>
      <c r="BF87">
        <f>IF(AND(K87&gt;=0.6, P87=1), BE87+100+ABS(R87), IF(AND(K87&lt;=0.4, P87=1), BE87+100+ABS(S87), BE87))</f>
        <v>4111</v>
      </c>
      <c r="BG87">
        <f>IF(K87&gt;=0.7, IF(R87&lt;0, R87+BH86, BH86-100), IF(K87&lt;=0.3, IF(S87&lt;0, S87+BH86, BH86-100), BH86))</f>
        <v>3975</v>
      </c>
      <c r="BH87">
        <f>IF(AND(K87&gt;=0.7, P87=1), BG87+100+ABS(R87), IF(AND(K87&lt;=0.3, P87=1), BG87+100+ABS(S87), BG87))</f>
        <v>3975</v>
      </c>
      <c r="BI87">
        <f>IF(K87&gt;=0.8, IF(R87&lt;0, R87+BJ86, BJ86-100), IF(K87&lt;=0.2, IF(S87&lt;0, S87+BJ86, BJ86-100), BJ86))</f>
        <v>5100</v>
      </c>
      <c r="BJ87">
        <f>IF(AND(K87&gt;=0.8, P87=1), BI87+100+ABS(R87), IF(AND(K87&lt;=0.2, P87=1), BI87+100+ABS(S87), BI87))</f>
        <v>5100</v>
      </c>
      <c r="BL87">
        <f>IF(L87&gt;=0.6, IF(R87&lt;0, R87+BM86, BM86-100), IF(L87&lt;=0.4, IF(S87&lt;0, S87+BM86, BM86-100), BM86))</f>
        <v>3198</v>
      </c>
      <c r="BM87">
        <f>IF(AND(L87&gt;=0.6, Q87=1), BL87+100+ABS(R87), IF(AND(L87&lt;=0.4, Q87=1), BL87+100+ABS(S87), BL87))</f>
        <v>3198</v>
      </c>
      <c r="BN87">
        <f>IF(L87&gt;=0.7, IF(R87&lt;0, R87+BO86, BO86-100), IF(L87&lt;=0.3, IF(S87&lt;0, S87+BO86, BO86-100), BO86))</f>
        <v>4527</v>
      </c>
      <c r="BO87">
        <f>IF(AND(L87&gt;=0.7, Q87=1), BN87+100+ABS(R87), IF(AND(L87&lt;=0.3, Q87=1), BN87+100+ABS(S87), BN87))</f>
        <v>4527</v>
      </c>
      <c r="BP87">
        <f>IF(L87&gt;=0.8, IF(R87&lt;0, R87+BQ86, BQ86-100), IF(L87&lt;=0.2, IF(S87&lt;0, S87+BQ86, BQ86-100), BQ86))</f>
        <v>3700</v>
      </c>
      <c r="BQ87">
        <f>IF(AND(L87&gt;=0.8, Q87=1), BP87+100+ABS(R87), IF(AND(L87&lt;=0.2, Q87=1), BP87+100+ABS(S87), BP87))</f>
        <v>3700</v>
      </c>
      <c r="BT87">
        <f>IF(N87=1, I87, 0)</f>
        <v>0.67446905400000001</v>
      </c>
      <c r="BU87">
        <f t="shared" si="47"/>
        <v>0.67446905400000001</v>
      </c>
      <c r="BW87">
        <f>IF(I87&gt;0.5, IF(R87&gt;0, BX86 - 100, BX86),  IF(S87&gt;0, BX86 - 100, BX86))</f>
        <v>11615</v>
      </c>
      <c r="BX87">
        <f>IF(AND(N87=1, I87&gt;0.5), IF(R87&gt;0, BW87+100+ABS(R87), BW87), IF(S87&gt;0, BW87+100+ABS(S87), BW87))</f>
        <v>11615</v>
      </c>
      <c r="BY87">
        <f>IF(J87&gt;0.5, IF(R87&gt;0, BZ86 - 100, BZ86),  IF(S87&gt;0, BZ86 - 100, BZ86))</f>
        <v>12218</v>
      </c>
      <c r="BZ87">
        <f>IF(AND(O87=1, J87&gt;0.5), IF(R87&gt;0, BY87+100+ABS(R87), BY87), IF(S87&gt;0, BY87+100+ABS(S87), BY87))</f>
        <v>12218</v>
      </c>
      <c r="CA87">
        <f>IF(K87&gt;0.5, IF(R87&gt;0, CB86 - 100, CB86),  IF(S87&gt;0, CB86 - 100, CB86))</f>
        <v>10959</v>
      </c>
      <c r="CB87">
        <f>IF(AND(P87=1, K87&gt;0.5), IF(R87&gt;0, CA87+100+ABS(R87), CA87), IF(S87&gt;0, CA87+100+ABS(S87), CA87))</f>
        <v>10959</v>
      </c>
      <c r="CC87">
        <f>IF(L87&gt;0.5, IF(R87&gt;0, CD86 - 100, CD86),  IF(S87&gt;0, CD86 - 100, CD86))</f>
        <v>10510</v>
      </c>
      <c r="CD87">
        <f>IF(AND(Q87=1, L87&gt;0.5), IF(R87&gt;0, CC87+100+ABS(R87), CC87), IF(S87&gt;0, CC87+100+ABS(S87), CC87))</f>
        <v>10735</v>
      </c>
    </row>
    <row r="88" spans="1:82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48"/>
        <v>2975</v>
      </c>
      <c r="U88">
        <f t="shared" si="39"/>
        <v>2975</v>
      </c>
      <c r="V88">
        <f t="shared" si="49"/>
        <v>3970</v>
      </c>
      <c r="W88">
        <f t="shared" si="40"/>
        <v>4215</v>
      </c>
      <c r="X88">
        <f t="shared" si="50"/>
        <v>3734</v>
      </c>
      <c r="Y88">
        <f t="shared" si="41"/>
        <v>3979</v>
      </c>
      <c r="Z88">
        <f t="shared" si="51"/>
        <v>3518</v>
      </c>
      <c r="AA88">
        <f t="shared" si="42"/>
        <v>3763</v>
      </c>
      <c r="AG88" t="str">
        <f t="shared" si="43"/>
        <v/>
      </c>
      <c r="AQ88">
        <f t="shared" si="52"/>
        <v>2893</v>
      </c>
      <c r="AR88">
        <f t="shared" si="44"/>
        <v>2893</v>
      </c>
      <c r="AS88">
        <f t="shared" si="53"/>
        <v>3800</v>
      </c>
      <c r="AT88">
        <f t="shared" si="45"/>
        <v>3800</v>
      </c>
      <c r="AU88">
        <f t="shared" si="54"/>
        <v>3851</v>
      </c>
      <c r="AV88">
        <f t="shared" si="46"/>
        <v>3851</v>
      </c>
      <c r="AX88">
        <f t="shared" si="55"/>
        <v>2748</v>
      </c>
      <c r="AY88">
        <f t="shared" si="56"/>
        <v>2993</v>
      </c>
      <c r="AZ88">
        <f t="shared" si="57"/>
        <v>3800</v>
      </c>
      <c r="BA88">
        <f t="shared" si="58"/>
        <v>3800</v>
      </c>
      <c r="BB88">
        <f t="shared" si="59"/>
        <v>5500</v>
      </c>
      <c r="BC88">
        <f t="shared" si="60"/>
        <v>5500</v>
      </c>
      <c r="BE88">
        <f>IF(K88&gt;=0.6, IF(R88&lt;0, R88+BF87, BF87-100), IF(K88&lt;=0.4, IF(S88&lt;0, S88+BF87, BF87-100), BF87))</f>
        <v>3966</v>
      </c>
      <c r="BF88">
        <f>IF(AND(K88&gt;=0.6, P88=1), BE88+100+ABS(R88), IF(AND(K88&lt;=0.4, P88=1), BE88+100+ABS(S88), BE88))</f>
        <v>4211</v>
      </c>
      <c r="BG88">
        <f>IF(K88&gt;=0.7, IF(R88&lt;0, R88+BH87, BH87-100), IF(K88&lt;=0.3, IF(S88&lt;0, S88+BH87, BH87-100), BH87))</f>
        <v>3830</v>
      </c>
      <c r="BH88">
        <f>IF(AND(K88&gt;=0.7, P88=1), BG88+100+ABS(R88), IF(AND(K88&lt;=0.3, P88=1), BG88+100+ABS(S88), BG88))</f>
        <v>4075</v>
      </c>
      <c r="BI88">
        <f>IF(K88&gt;=0.8, IF(R88&lt;0, R88+BJ87, BJ87-100), IF(K88&lt;=0.2, IF(S88&lt;0, S88+BJ87, BJ87-100), BJ87))</f>
        <v>5100</v>
      </c>
      <c r="BJ88">
        <f>IF(AND(K88&gt;=0.8, P88=1), BI88+100+ABS(R88), IF(AND(K88&lt;=0.2, P88=1), BI88+100+ABS(S88), BI88))</f>
        <v>5100</v>
      </c>
      <c r="BL88">
        <f>IF(L88&gt;=0.6, IF(R88&lt;0, R88+BM87, BM87-100), IF(L88&lt;=0.4, IF(S88&lt;0, S88+BM87, BM87-100), BM87))</f>
        <v>3053</v>
      </c>
      <c r="BM88">
        <f>IF(AND(L88&gt;=0.6, Q88=1), BL88+100+ABS(R88), IF(AND(L88&lt;=0.4, Q88=1), BL88+100+ABS(S88), BL88))</f>
        <v>3298</v>
      </c>
      <c r="BN88">
        <f>IF(L88&gt;=0.7, IF(R88&lt;0, R88+BO87, BO87-100), IF(L88&lt;=0.3, IF(S88&lt;0, S88+BO87, BO87-100), BO87))</f>
        <v>4527</v>
      </c>
      <c r="BO88">
        <f>IF(AND(L88&gt;=0.7, Q88=1), BN88+100+ABS(R88), IF(AND(L88&lt;=0.3, Q88=1), BN88+100+ABS(S88), BN88))</f>
        <v>4527</v>
      </c>
      <c r="BP88">
        <f>IF(L88&gt;=0.8, IF(R88&lt;0, R88+BQ87, BQ87-100), IF(L88&lt;=0.2, IF(S88&lt;0, S88+BQ87, BQ87-100), BQ87))</f>
        <v>3700</v>
      </c>
      <c r="BQ88">
        <f>IF(AND(L88&gt;=0.8, Q88=1), BP88+100+ABS(R88), IF(AND(L88&lt;=0.2, Q88=1), BP88+100+ABS(S88), BP88))</f>
        <v>3700</v>
      </c>
      <c r="BT88">
        <f>IF(N88=1, I88, 0)</f>
        <v>0</v>
      </c>
      <c r="BU88">
        <f t="shared" si="47"/>
        <v>0</v>
      </c>
      <c r="BW88">
        <f>IF(I88&gt;0.5, IF(R88&gt;0, BX87 - 100, BX87),  IF(S88&gt;0, BX87 - 100, BX87))</f>
        <v>11515</v>
      </c>
      <c r="BX88">
        <f>IF(AND(N88=1, I88&gt;0.5), IF(R88&gt;0, BW88+100+ABS(R88), BW88), IF(S88&gt;0, BW88+100+ABS(S88), BW88))</f>
        <v>11515</v>
      </c>
      <c r="BY88">
        <f>IF(J88&gt;0.5, IF(R88&gt;0, BZ87 - 100, BZ87),  IF(S88&gt;0, BZ87 - 100, BZ87))</f>
        <v>12218</v>
      </c>
      <c r="BZ88">
        <f>IF(AND(O88=1, J88&gt;0.5), IF(R88&gt;0, BY88+100+ABS(R88), BY88), IF(S88&gt;0, BY88+100+ABS(S88), BY88))</f>
        <v>12218</v>
      </c>
      <c r="CA88">
        <f>IF(K88&gt;0.5, IF(R88&gt;0, CB87 - 100, CB87),  IF(S88&gt;0, CB87 - 100, CB87))</f>
        <v>10959</v>
      </c>
      <c r="CB88">
        <f>IF(AND(P88=1, K88&gt;0.5), IF(R88&gt;0, CA88+100+ABS(R88), CA88), IF(S88&gt;0, CA88+100+ABS(S88), CA88))</f>
        <v>10959</v>
      </c>
      <c r="CC88">
        <f>IF(L88&gt;0.5, IF(R88&gt;0, CD87 - 100, CD87),  IF(S88&gt;0, CD87 - 100, CD87))</f>
        <v>10735</v>
      </c>
      <c r="CD88">
        <f>IF(AND(Q88=1, L88&gt;0.5), IF(R88&gt;0, CC88+100+ABS(R88), CC88), IF(S88&gt;0, CC88+100+ABS(S88), CC88))</f>
        <v>10735</v>
      </c>
    </row>
    <row r="89" spans="1:82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48"/>
        <v>2863</v>
      </c>
      <c r="U89">
        <f t="shared" si="39"/>
        <v>2863</v>
      </c>
      <c r="V89">
        <f t="shared" si="49"/>
        <v>4103</v>
      </c>
      <c r="W89">
        <f t="shared" si="40"/>
        <v>4103</v>
      </c>
      <c r="X89">
        <f t="shared" si="50"/>
        <v>3879</v>
      </c>
      <c r="Y89">
        <f t="shared" si="41"/>
        <v>4081</v>
      </c>
      <c r="Z89">
        <f t="shared" si="51"/>
        <v>3663</v>
      </c>
      <c r="AA89">
        <f t="shared" si="42"/>
        <v>3865</v>
      </c>
      <c r="AG89" t="str">
        <f t="shared" si="43"/>
        <v/>
      </c>
      <c r="AQ89">
        <f t="shared" si="52"/>
        <v>2781</v>
      </c>
      <c r="AR89">
        <f t="shared" si="44"/>
        <v>2781</v>
      </c>
      <c r="AS89">
        <f t="shared" si="53"/>
        <v>3800</v>
      </c>
      <c r="AT89">
        <f t="shared" si="45"/>
        <v>3800</v>
      </c>
      <c r="AU89">
        <f t="shared" si="54"/>
        <v>3851</v>
      </c>
      <c r="AV89">
        <f t="shared" si="46"/>
        <v>3851</v>
      </c>
      <c r="AX89">
        <f t="shared" si="55"/>
        <v>2893</v>
      </c>
      <c r="AY89">
        <f t="shared" si="56"/>
        <v>2893</v>
      </c>
      <c r="AZ89">
        <f t="shared" si="57"/>
        <v>3800</v>
      </c>
      <c r="BA89">
        <f t="shared" si="58"/>
        <v>3800</v>
      </c>
      <c r="BB89">
        <f t="shared" si="59"/>
        <v>5500</v>
      </c>
      <c r="BC89">
        <f t="shared" si="60"/>
        <v>5500</v>
      </c>
      <c r="BE89">
        <f>IF(K89&gt;=0.6, IF(R89&lt;0, R89+BF88, BF88-100), IF(K89&lt;=0.4, IF(S89&lt;0, S89+BF88, BF88-100), BF88))</f>
        <v>4111</v>
      </c>
      <c r="BF89">
        <f>IF(AND(K89&gt;=0.6, P89=1), BE89+100+ABS(R89), IF(AND(K89&lt;=0.4, P89=1), BE89+100+ABS(S89), BE89))</f>
        <v>4313</v>
      </c>
      <c r="BG89">
        <f>IF(K89&gt;=0.7, IF(R89&lt;0, R89+BH88, BH88-100), IF(K89&lt;=0.3, IF(S89&lt;0, S89+BH88, BH88-100), BH88))</f>
        <v>4075</v>
      </c>
      <c r="BH89">
        <f>IF(AND(K89&gt;=0.7, P89=1), BG89+100+ABS(R89), IF(AND(K89&lt;=0.3, P89=1), BG89+100+ABS(S89), BG89))</f>
        <v>4075</v>
      </c>
      <c r="BI89">
        <f>IF(K89&gt;=0.8, IF(R89&lt;0, R89+BJ88, BJ88-100), IF(K89&lt;=0.2, IF(S89&lt;0, S89+BJ88, BJ88-100), BJ88))</f>
        <v>5100</v>
      </c>
      <c r="BJ89">
        <f>IF(AND(K89&gt;=0.8, P89=1), BI89+100+ABS(R89), IF(AND(K89&lt;=0.2, P89=1), BI89+100+ABS(S89), BI89))</f>
        <v>5100</v>
      </c>
      <c r="BL89">
        <f>IF(L89&gt;=0.6, IF(R89&lt;0, R89+BM88, BM88-100), IF(L89&lt;=0.4, IF(S89&lt;0, S89+BM88, BM88-100), BM88))</f>
        <v>3298</v>
      </c>
      <c r="BM89">
        <f>IF(AND(L89&gt;=0.6, Q89=1), BL89+100+ABS(R89), IF(AND(L89&lt;=0.4, Q89=1), BL89+100+ABS(S89), BL89))</f>
        <v>3298</v>
      </c>
      <c r="BN89">
        <f>IF(L89&gt;=0.7, IF(R89&lt;0, R89+BO88, BO88-100), IF(L89&lt;=0.3, IF(S89&lt;0, S89+BO88, BO88-100), BO88))</f>
        <v>4527</v>
      </c>
      <c r="BO89">
        <f>IF(AND(L89&gt;=0.7, Q89=1), BN89+100+ABS(R89), IF(AND(L89&lt;=0.3, Q89=1), BN89+100+ABS(S89), BN89))</f>
        <v>4527</v>
      </c>
      <c r="BP89">
        <f>IF(L89&gt;=0.8, IF(R89&lt;0, R89+BQ88, BQ88-100), IF(L89&lt;=0.2, IF(S89&lt;0, S89+BQ88, BQ88-100), BQ88))</f>
        <v>3700</v>
      </c>
      <c r="BQ89">
        <f>IF(AND(L89&gt;=0.8, Q89=1), BP89+100+ABS(R89), IF(AND(L89&lt;=0.2, Q89=1), BP89+100+ABS(S89), BP89))</f>
        <v>3700</v>
      </c>
      <c r="BT89">
        <f>IF(N89=1, I89, 0)</f>
        <v>0</v>
      </c>
      <c r="BU89">
        <f t="shared" si="47"/>
        <v>0</v>
      </c>
      <c r="BW89">
        <f>IF(I89&gt;0.5, IF(R89&gt;0, BX88 - 100, BX88),  IF(S89&gt;0, BX88 - 100, BX88))</f>
        <v>11515</v>
      </c>
      <c r="BX89">
        <f>IF(AND(N89=1, I89&gt;0.5), IF(R89&gt;0, BW89+100+ABS(R89), BW89), IF(S89&gt;0, BW89+100+ABS(S89), BW89))</f>
        <v>11515</v>
      </c>
      <c r="BY89">
        <f>IF(J89&gt;0.5, IF(R89&gt;0, BZ88 - 100, BZ88),  IF(S89&gt;0, BZ88 - 100, BZ88))</f>
        <v>12218</v>
      </c>
      <c r="BZ89">
        <f>IF(AND(O89=1, J89&gt;0.5), IF(R89&gt;0, BY89+100+ABS(R89), BY89), IF(S89&gt;0, BY89+100+ABS(S89), BY89))</f>
        <v>12218</v>
      </c>
      <c r="CA89">
        <f>IF(K89&gt;0.5, IF(R89&gt;0, CB88 - 100, CB88),  IF(S89&gt;0, CB88 - 100, CB88))</f>
        <v>10859</v>
      </c>
      <c r="CB89">
        <f>IF(AND(P89=1, K89&gt;0.5), IF(R89&gt;0, CA89+100+ABS(R89), CA89), IF(S89&gt;0, CA89+100+ABS(S89), CA89))</f>
        <v>11061</v>
      </c>
      <c r="CC89">
        <f>IF(L89&gt;0.5, IF(R89&gt;0, CD88 - 100, CD88),  IF(S89&gt;0, CD88 - 100, CD88))</f>
        <v>10635</v>
      </c>
      <c r="CD89">
        <f>IF(AND(Q89=1, L89&gt;0.5), IF(R89&gt;0, CC89+100+ABS(R89), CC89), IF(S89&gt;0, CC89+100+ABS(S89), CC89))</f>
        <v>10837</v>
      </c>
    </row>
    <row r="90" spans="1:82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48"/>
        <v>2558</v>
      </c>
      <c r="U90">
        <f t="shared" si="39"/>
        <v>2963</v>
      </c>
      <c r="V90">
        <f t="shared" si="49"/>
        <v>3798</v>
      </c>
      <c r="W90">
        <f t="shared" si="40"/>
        <v>4203</v>
      </c>
      <c r="X90">
        <f t="shared" si="50"/>
        <v>3776</v>
      </c>
      <c r="Y90">
        <f t="shared" si="41"/>
        <v>4181</v>
      </c>
      <c r="Z90">
        <f t="shared" si="51"/>
        <v>3560</v>
      </c>
      <c r="AA90">
        <f t="shared" si="42"/>
        <v>3965</v>
      </c>
      <c r="AG90" t="str">
        <f t="shared" si="43"/>
        <v/>
      </c>
      <c r="AQ90">
        <f t="shared" si="52"/>
        <v>2781</v>
      </c>
      <c r="AR90">
        <f t="shared" si="44"/>
        <v>2781</v>
      </c>
      <c r="AS90">
        <f t="shared" si="53"/>
        <v>3800</v>
      </c>
      <c r="AT90">
        <f t="shared" si="45"/>
        <v>3800</v>
      </c>
      <c r="AU90">
        <f t="shared" si="54"/>
        <v>3851</v>
      </c>
      <c r="AV90">
        <f t="shared" si="46"/>
        <v>3851</v>
      </c>
      <c r="AX90">
        <f t="shared" si="55"/>
        <v>2476</v>
      </c>
      <c r="AY90">
        <f t="shared" si="56"/>
        <v>2881</v>
      </c>
      <c r="AZ90">
        <f t="shared" si="57"/>
        <v>3800</v>
      </c>
      <c r="BA90">
        <f t="shared" si="58"/>
        <v>3800</v>
      </c>
      <c r="BB90">
        <f t="shared" si="59"/>
        <v>5500</v>
      </c>
      <c r="BC90">
        <f t="shared" si="60"/>
        <v>5500</v>
      </c>
      <c r="BE90">
        <f>IF(K90&gt;=0.6, IF(R90&lt;0, R90+BF89, BF89-100), IF(K90&lt;=0.4, IF(S90&lt;0, S90+BF89, BF89-100), BF89))</f>
        <v>4008</v>
      </c>
      <c r="BF90">
        <f>IF(AND(K90&gt;=0.6, P90=1), BE90+100+ABS(R90), IF(AND(K90&lt;=0.4, P90=1), BE90+100+ABS(S90), BE90))</f>
        <v>4413</v>
      </c>
      <c r="BG90">
        <f>IF(K90&gt;=0.7, IF(R90&lt;0, R90+BH89, BH89-100), IF(K90&lt;=0.3, IF(S90&lt;0, S90+BH89, BH89-100), BH89))</f>
        <v>3770</v>
      </c>
      <c r="BH90">
        <f>IF(AND(K90&gt;=0.7, P90=1), BG90+100+ABS(R90), IF(AND(K90&lt;=0.3, P90=1), BG90+100+ABS(S90), BG90))</f>
        <v>4175</v>
      </c>
      <c r="BI90">
        <f>IF(K90&gt;=0.8, IF(R90&lt;0, R90+BJ89, BJ89-100), IF(K90&lt;=0.2, IF(S90&lt;0, S90+BJ89, BJ89-100), BJ89))</f>
        <v>5100</v>
      </c>
      <c r="BJ90">
        <f>IF(AND(K90&gt;=0.8, P90=1), BI90+100+ABS(R90), IF(AND(K90&lt;=0.2, P90=1), BI90+100+ABS(S90), BI90))</f>
        <v>5100</v>
      </c>
      <c r="BL90">
        <f>IF(L90&gt;=0.6, IF(R90&lt;0, R90+BM89, BM89-100), IF(L90&lt;=0.4, IF(S90&lt;0, S90+BM89, BM89-100), BM89))</f>
        <v>2993</v>
      </c>
      <c r="BM90">
        <f>IF(AND(L90&gt;=0.6, Q90=1), BL90+100+ABS(R90), IF(AND(L90&lt;=0.4, Q90=1), BL90+100+ABS(S90), BL90))</f>
        <v>3398</v>
      </c>
      <c r="BN90">
        <f>IF(L90&gt;=0.7, IF(R90&lt;0, R90+BO89, BO89-100), IF(L90&lt;=0.3, IF(S90&lt;0, S90+BO89, BO89-100), BO89))</f>
        <v>4222</v>
      </c>
      <c r="BO90">
        <f>IF(AND(L90&gt;=0.7, Q90=1), BN90+100+ABS(R90), IF(AND(L90&lt;=0.3, Q90=1), BN90+100+ABS(S90), BN90))</f>
        <v>4627</v>
      </c>
      <c r="BP90">
        <f>IF(L90&gt;=0.8, IF(R90&lt;0, R90+BQ89, BQ89-100), IF(L90&lt;=0.2, IF(S90&lt;0, S90+BQ89, BQ89-100), BQ89))</f>
        <v>3700</v>
      </c>
      <c r="BQ90">
        <f>IF(AND(L90&gt;=0.8, Q90=1), BP90+100+ABS(R90), IF(AND(L90&lt;=0.2, Q90=1), BP90+100+ABS(S90), BP90))</f>
        <v>3700</v>
      </c>
      <c r="BT90">
        <f>IF(N90=1, I90, 0)</f>
        <v>0.42860668899999999</v>
      </c>
      <c r="BU90">
        <f t="shared" si="47"/>
        <v>0.57139331100000001</v>
      </c>
      <c r="BW90">
        <f>IF(I90&gt;0.5, IF(R90&gt;0, BX89 - 100, BX89),  IF(S90&gt;0, BX89 - 100, BX89))</f>
        <v>11515</v>
      </c>
      <c r="BX90">
        <f>IF(AND(N90=1, I90&gt;0.5), IF(R90&gt;0, BW90+100+ABS(R90), BW90), IF(S90&gt;0, BW90+100+ABS(S90), BW90))</f>
        <v>11515</v>
      </c>
      <c r="BY90">
        <f>IF(J90&gt;0.5, IF(R90&gt;0, BZ89 - 100, BZ89),  IF(S90&gt;0, BZ89 - 100, BZ89))</f>
        <v>12218</v>
      </c>
      <c r="BZ90">
        <f>IF(AND(O90=1, J90&gt;0.5), IF(R90&gt;0, BY90+100+ABS(R90), BY90), IF(S90&gt;0, BY90+100+ABS(S90), BY90))</f>
        <v>12218</v>
      </c>
      <c r="CA90">
        <f>IF(K90&gt;0.5, IF(R90&gt;0, CB89 - 100, CB89),  IF(S90&gt;0, CB89 - 100, CB89))</f>
        <v>11061</v>
      </c>
      <c r="CB90">
        <f>IF(AND(P90=1, K90&gt;0.5), IF(R90&gt;0, CA90+100+ABS(R90), CA90), IF(S90&gt;0, CA90+100+ABS(S90), CA90))</f>
        <v>11061</v>
      </c>
      <c r="CC90">
        <f>IF(L90&gt;0.5, IF(R90&gt;0, CD89 - 100, CD89),  IF(S90&gt;0, CD89 - 100, CD89))</f>
        <v>10837</v>
      </c>
      <c r="CD90">
        <f>IF(AND(Q90=1, L90&gt;0.5), IF(R90&gt;0, CC90+100+ABS(R90), CC90), IF(S90&gt;0, CC90+100+ABS(S90), CC90))</f>
        <v>10837</v>
      </c>
    </row>
    <row r="91" spans="1:82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48"/>
        <v>2798</v>
      </c>
      <c r="U91">
        <f t="shared" si="39"/>
        <v>2798</v>
      </c>
      <c r="V91">
        <f t="shared" si="49"/>
        <v>4103</v>
      </c>
      <c r="W91">
        <f t="shared" si="40"/>
        <v>4358</v>
      </c>
      <c r="X91">
        <f t="shared" si="50"/>
        <v>4016</v>
      </c>
      <c r="Y91">
        <f t="shared" si="41"/>
        <v>4016</v>
      </c>
      <c r="Z91">
        <f t="shared" si="51"/>
        <v>3865</v>
      </c>
      <c r="AA91">
        <f t="shared" si="42"/>
        <v>4120</v>
      </c>
      <c r="AG91" t="str">
        <f t="shared" si="43"/>
        <v/>
      </c>
      <c r="AQ91">
        <f t="shared" si="52"/>
        <v>2781</v>
      </c>
      <c r="AR91">
        <f t="shared" si="44"/>
        <v>2781</v>
      </c>
      <c r="AS91">
        <f t="shared" si="53"/>
        <v>3800</v>
      </c>
      <c r="AT91">
        <f t="shared" si="45"/>
        <v>3800</v>
      </c>
      <c r="AU91">
        <f t="shared" si="54"/>
        <v>3851</v>
      </c>
      <c r="AV91">
        <f t="shared" si="46"/>
        <v>3851</v>
      </c>
      <c r="AX91">
        <f t="shared" si="55"/>
        <v>2781</v>
      </c>
      <c r="AY91">
        <f t="shared" si="56"/>
        <v>2781</v>
      </c>
      <c r="AZ91">
        <f t="shared" si="57"/>
        <v>3800</v>
      </c>
      <c r="BA91">
        <f t="shared" si="58"/>
        <v>3800</v>
      </c>
      <c r="BB91">
        <f t="shared" si="59"/>
        <v>5500</v>
      </c>
      <c r="BC91">
        <f t="shared" si="60"/>
        <v>5500</v>
      </c>
      <c r="BE91">
        <f>IF(K91&gt;=0.6, IF(R91&lt;0, R91+BF90, BF90-100), IF(K91&lt;=0.4, IF(S91&lt;0, S91+BF90, BF90-100), BF90))</f>
        <v>4248</v>
      </c>
      <c r="BF91">
        <f>IF(AND(K91&gt;=0.6, P91=1), BE91+100+ABS(R91), IF(AND(K91&lt;=0.4, P91=1), BE91+100+ABS(S91), BE91))</f>
        <v>4248</v>
      </c>
      <c r="BG91">
        <f>IF(K91&gt;=0.7, IF(R91&lt;0, R91+BH90, BH90-100), IF(K91&lt;=0.3, IF(S91&lt;0, S91+BH90, BH90-100), BH90))</f>
        <v>4175</v>
      </c>
      <c r="BH91">
        <f>IF(AND(K91&gt;=0.7, P91=1), BG91+100+ABS(R91), IF(AND(K91&lt;=0.3, P91=1), BG91+100+ABS(S91), BG91))</f>
        <v>4175</v>
      </c>
      <c r="BI91">
        <f>IF(K91&gt;=0.8, IF(R91&lt;0, R91+BJ90, BJ90-100), IF(K91&lt;=0.2, IF(S91&lt;0, S91+BJ90, BJ90-100), BJ90))</f>
        <v>5100</v>
      </c>
      <c r="BJ91">
        <f>IF(AND(K91&gt;=0.8, P91=1), BI91+100+ABS(R91), IF(AND(K91&lt;=0.2, P91=1), BI91+100+ABS(S91), BI91))</f>
        <v>5100</v>
      </c>
      <c r="BL91">
        <f>IF(L91&gt;=0.6, IF(R91&lt;0, R91+BM90, BM90-100), IF(L91&lt;=0.4, IF(S91&lt;0, S91+BM90, BM90-100), BM90))</f>
        <v>3398</v>
      </c>
      <c r="BM91">
        <f>IF(AND(L91&gt;=0.6, Q91=1), BL91+100+ABS(R91), IF(AND(L91&lt;=0.4, Q91=1), BL91+100+ABS(S91), BL91))</f>
        <v>3398</v>
      </c>
      <c r="BN91">
        <f>IF(L91&gt;=0.7, IF(R91&lt;0, R91+BO90, BO90-100), IF(L91&lt;=0.3, IF(S91&lt;0, S91+BO90, BO90-100), BO90))</f>
        <v>4627</v>
      </c>
      <c r="BO91">
        <f>IF(AND(L91&gt;=0.7, Q91=1), BN91+100+ABS(R91), IF(AND(L91&lt;=0.3, Q91=1), BN91+100+ABS(S91), BN91))</f>
        <v>4627</v>
      </c>
      <c r="BP91">
        <f>IF(L91&gt;=0.8, IF(R91&lt;0, R91+BQ90, BQ90-100), IF(L91&lt;=0.2, IF(S91&lt;0, S91+BQ90, BQ90-100), BQ90))</f>
        <v>3700</v>
      </c>
      <c r="BQ91">
        <f>IF(AND(L91&gt;=0.8, Q91=1), BP91+100+ABS(R91), IF(AND(L91&lt;=0.2, Q91=1), BP91+100+ABS(S91), BP91))</f>
        <v>3700</v>
      </c>
      <c r="BT91">
        <f>IF(N91=1, I91, 0)</f>
        <v>0</v>
      </c>
      <c r="BU91">
        <f t="shared" si="47"/>
        <v>0</v>
      </c>
      <c r="BW91">
        <f>IF(I91&gt;0.5, IF(R91&gt;0, BX90 - 100, BX90),  IF(S91&gt;0, BX90 - 100, BX90))</f>
        <v>11515</v>
      </c>
      <c r="BX91">
        <f>IF(AND(N91=1, I91&gt;0.5), IF(R91&gt;0, BW91+100+ABS(R91), BW91), IF(S91&gt;0, BW91+100+ABS(S91), BW91))</f>
        <v>11515</v>
      </c>
      <c r="BY91">
        <f>IF(J91&gt;0.5, IF(R91&gt;0, BZ90 - 100, BZ90),  IF(S91&gt;0, BZ90 - 100, BZ90))</f>
        <v>12118</v>
      </c>
      <c r="BZ91">
        <f>IF(AND(O91=1, J91&gt;0.5), IF(R91&gt;0, BY91+100+ABS(R91), BY91), IF(S91&gt;0, BY91+100+ABS(S91), BY91))</f>
        <v>12373</v>
      </c>
      <c r="CA91">
        <f>IF(K91&gt;0.5, IF(R91&gt;0, CB90 - 100, CB90),  IF(S91&gt;0, CB90 - 100, CB90))</f>
        <v>11061</v>
      </c>
      <c r="CB91">
        <f>IF(AND(P91=1, K91&gt;0.5), IF(R91&gt;0, CA91+100+ABS(R91), CA91), IF(S91&gt;0, CA91+100+ABS(S91), CA91))</f>
        <v>11061</v>
      </c>
      <c r="CC91">
        <f>IF(L91&gt;0.5, IF(R91&gt;0, CD90 - 100, CD90),  IF(S91&gt;0, CD90 - 100, CD90))</f>
        <v>10737</v>
      </c>
      <c r="CD91">
        <f>IF(AND(Q91=1, L91&gt;0.5), IF(R91&gt;0, CC91+100+ABS(R91), CC91), IF(S91&gt;0, CC91+100+ABS(S91), CC91))</f>
        <v>10992</v>
      </c>
    </row>
    <row r="92" spans="1:82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48"/>
        <v>2670</v>
      </c>
      <c r="U92">
        <f t="shared" si="39"/>
        <v>2898</v>
      </c>
      <c r="V92">
        <f t="shared" si="49"/>
        <v>4258</v>
      </c>
      <c r="W92">
        <f t="shared" si="40"/>
        <v>4258</v>
      </c>
      <c r="X92">
        <f t="shared" si="50"/>
        <v>3888</v>
      </c>
      <c r="Y92">
        <f t="shared" si="41"/>
        <v>4116</v>
      </c>
      <c r="Z92">
        <f t="shared" si="51"/>
        <v>3992</v>
      </c>
      <c r="AA92">
        <f t="shared" si="42"/>
        <v>4220</v>
      </c>
      <c r="AG92" t="str">
        <f t="shared" si="43"/>
        <v/>
      </c>
      <c r="AQ92">
        <f t="shared" si="52"/>
        <v>2781</v>
      </c>
      <c r="AR92">
        <f t="shared" si="44"/>
        <v>2781</v>
      </c>
      <c r="AS92">
        <f t="shared" si="53"/>
        <v>3800</v>
      </c>
      <c r="AT92">
        <f t="shared" si="45"/>
        <v>3800</v>
      </c>
      <c r="AU92">
        <f t="shared" si="54"/>
        <v>3851</v>
      </c>
      <c r="AV92">
        <f t="shared" si="46"/>
        <v>3851</v>
      </c>
      <c r="AX92">
        <f t="shared" si="55"/>
        <v>2781</v>
      </c>
      <c r="AY92">
        <f t="shared" si="56"/>
        <v>2781</v>
      </c>
      <c r="AZ92">
        <f t="shared" si="57"/>
        <v>3800</v>
      </c>
      <c r="BA92">
        <f t="shared" si="58"/>
        <v>3800</v>
      </c>
      <c r="BB92">
        <f t="shared" si="59"/>
        <v>5500</v>
      </c>
      <c r="BC92">
        <f t="shared" si="60"/>
        <v>5500</v>
      </c>
      <c r="BE92">
        <f>IF(K92&gt;=0.6, IF(R92&lt;0, R92+BF91, BF91-100), IF(K92&lt;=0.4, IF(S92&lt;0, S92+BF91, BF91-100), BF91))</f>
        <v>4248</v>
      </c>
      <c r="BF92">
        <f>IF(AND(K92&gt;=0.6, P92=1), BE92+100+ABS(R92), IF(AND(K92&lt;=0.4, P92=1), BE92+100+ABS(S92), BE92))</f>
        <v>4248</v>
      </c>
      <c r="BG92">
        <f>IF(K92&gt;=0.7, IF(R92&lt;0, R92+BH91, BH91-100), IF(K92&lt;=0.3, IF(S92&lt;0, S92+BH91, BH91-100), BH91))</f>
        <v>4175</v>
      </c>
      <c r="BH92">
        <f>IF(AND(K92&gt;=0.7, P92=1), BG92+100+ABS(R92), IF(AND(K92&lt;=0.3, P92=1), BG92+100+ABS(S92), BG92))</f>
        <v>4175</v>
      </c>
      <c r="BI92">
        <f>IF(K92&gt;=0.8, IF(R92&lt;0, R92+BJ91, BJ91-100), IF(K92&lt;=0.2, IF(S92&lt;0, S92+BJ91, BJ91-100), BJ91))</f>
        <v>5100</v>
      </c>
      <c r="BJ92">
        <f>IF(AND(K92&gt;=0.8, P92=1), BI92+100+ABS(R92), IF(AND(K92&lt;=0.2, P92=1), BI92+100+ABS(S92), BI92))</f>
        <v>5100</v>
      </c>
      <c r="BL92">
        <f>IF(L92&gt;=0.6, IF(R92&lt;0, R92+BM91, BM91-100), IF(L92&lt;=0.4, IF(S92&lt;0, S92+BM91, BM91-100), BM91))</f>
        <v>3398</v>
      </c>
      <c r="BM92">
        <f>IF(AND(L92&gt;=0.6, Q92=1), BL92+100+ABS(R92), IF(AND(L92&lt;=0.4, Q92=1), BL92+100+ABS(S92), BL92))</f>
        <v>3398</v>
      </c>
      <c r="BN92">
        <f>IF(L92&gt;=0.7, IF(R92&lt;0, R92+BO91, BO91-100), IF(L92&lt;=0.3, IF(S92&lt;0, S92+BO91, BO91-100), BO91))</f>
        <v>4627</v>
      </c>
      <c r="BO92">
        <f>IF(AND(L92&gt;=0.7, Q92=1), BN92+100+ABS(R92), IF(AND(L92&lt;=0.3, Q92=1), BN92+100+ABS(S92), BN92))</f>
        <v>4627</v>
      </c>
      <c r="BP92">
        <f>IF(L92&gt;=0.8, IF(R92&lt;0, R92+BQ91, BQ91-100), IF(L92&lt;=0.2, IF(S92&lt;0, S92+BQ91, BQ91-100), BQ91))</f>
        <v>3700</v>
      </c>
      <c r="BQ92">
        <f>IF(AND(L92&gt;=0.8, Q92=1), BP92+100+ABS(R92), IF(AND(L92&lt;=0.2, Q92=1), BP92+100+ABS(S92), BP92))</f>
        <v>3700</v>
      </c>
      <c r="BT92">
        <f>IF(N92=1, I92, 0)</f>
        <v>0.47792074099999998</v>
      </c>
      <c r="BU92">
        <f t="shared" si="47"/>
        <v>0.52207925900000007</v>
      </c>
      <c r="BW92">
        <f>IF(I92&gt;0.5, IF(R92&gt;0, BX91 - 100, BX91),  IF(S92&gt;0, BX91 - 100, BX91))</f>
        <v>11515</v>
      </c>
      <c r="BX92">
        <f>IF(AND(N92=1, I92&gt;0.5), IF(R92&gt;0, BW92+100+ABS(R92), BW92), IF(S92&gt;0, BW92+100+ABS(S92), BW92))</f>
        <v>11515</v>
      </c>
      <c r="BY92">
        <f>IF(J92&gt;0.5, IF(R92&gt;0, BZ91 - 100, BZ91),  IF(S92&gt;0, BZ91 - 100, BZ91))</f>
        <v>12273</v>
      </c>
      <c r="BZ92">
        <f>IF(AND(O92=1, J92&gt;0.5), IF(R92&gt;0, BY92+100+ABS(R92), BY92), IF(S92&gt;0, BY92+100+ABS(S92), BY92))</f>
        <v>12273</v>
      </c>
      <c r="CA92">
        <f>IF(K92&gt;0.5, IF(R92&gt;0, CB91 - 100, CB91),  IF(S92&gt;0, CB91 - 100, CB91))</f>
        <v>11061</v>
      </c>
      <c r="CB92">
        <f>IF(AND(P92=1, K92&gt;0.5), IF(R92&gt;0, CA92+100+ABS(R92), CA92), IF(S92&gt;0, CA92+100+ABS(S92), CA92))</f>
        <v>11061</v>
      </c>
      <c r="CC92">
        <f>IF(L92&gt;0.5, IF(R92&gt;0, CD91 - 100, CD91),  IF(S92&gt;0, CD91 - 100, CD91))</f>
        <v>10992</v>
      </c>
      <c r="CD92">
        <f>IF(AND(Q92=1, L92&gt;0.5), IF(R92&gt;0, CC92+100+ABS(R92), CC92), IF(S92&gt;0, CC92+100+ABS(S92), CC92))</f>
        <v>10992</v>
      </c>
    </row>
    <row r="93" spans="1:82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48"/>
        <v>2713</v>
      </c>
      <c r="U93">
        <f t="shared" si="39"/>
        <v>2998</v>
      </c>
      <c r="V93">
        <f t="shared" si="49"/>
        <v>4073</v>
      </c>
      <c r="W93">
        <f t="shared" si="40"/>
        <v>4358</v>
      </c>
      <c r="X93">
        <f t="shared" si="50"/>
        <v>3931</v>
      </c>
      <c r="Y93">
        <f t="shared" si="41"/>
        <v>4216</v>
      </c>
      <c r="Z93">
        <f t="shared" si="51"/>
        <v>4035</v>
      </c>
      <c r="AA93">
        <f t="shared" si="42"/>
        <v>4320</v>
      </c>
      <c r="AG93" t="str">
        <f t="shared" si="43"/>
        <v/>
      </c>
      <c r="AQ93">
        <f t="shared" si="52"/>
        <v>2596</v>
      </c>
      <c r="AR93">
        <f t="shared" si="44"/>
        <v>2881</v>
      </c>
      <c r="AS93">
        <f t="shared" si="53"/>
        <v>3615</v>
      </c>
      <c r="AT93">
        <f t="shared" si="45"/>
        <v>3900</v>
      </c>
      <c r="AU93">
        <f t="shared" si="54"/>
        <v>3666</v>
      </c>
      <c r="AV93">
        <f t="shared" si="46"/>
        <v>3951</v>
      </c>
      <c r="AX93">
        <f t="shared" si="55"/>
        <v>2781</v>
      </c>
      <c r="AY93">
        <f t="shared" si="56"/>
        <v>2781</v>
      </c>
      <c r="AZ93">
        <f t="shared" si="57"/>
        <v>3800</v>
      </c>
      <c r="BA93">
        <f t="shared" si="58"/>
        <v>3615</v>
      </c>
      <c r="BB93">
        <f t="shared" si="59"/>
        <v>5500</v>
      </c>
      <c r="BC93">
        <f t="shared" si="60"/>
        <v>5500</v>
      </c>
      <c r="BE93">
        <f>IF(K93&gt;=0.6, IF(R93&lt;0, R93+BF92, BF92-100), IF(K93&lt;=0.4, IF(S93&lt;0, S93+BF92, BF92-100), BF92))</f>
        <v>4248</v>
      </c>
      <c r="BF93">
        <f>IF(AND(K93&gt;=0.6, P93=1), BE93+100+ABS(R93), IF(AND(K93&lt;=0.4, P93=1), BE93+100+ABS(S93), BE93))</f>
        <v>4248</v>
      </c>
      <c r="BG93">
        <f>IF(K93&gt;=0.7, IF(R93&lt;0, R93+BH92, BH92-100), IF(K93&lt;=0.3, IF(S93&lt;0, S93+BH92, BH92-100), BH92))</f>
        <v>4175</v>
      </c>
      <c r="BH93">
        <f>IF(AND(K93&gt;=0.7, P93=1), BG93+100+ABS(R93), IF(AND(K93&lt;=0.3, P93=1), BG93+100+ABS(S93), BG93))</f>
        <v>4175</v>
      </c>
      <c r="BI93">
        <f>IF(K93&gt;=0.8, IF(R93&lt;0, R93+BJ92, BJ92-100), IF(K93&lt;=0.2, IF(S93&lt;0, S93+BJ92, BJ92-100), BJ92))</f>
        <v>5100</v>
      </c>
      <c r="BJ93">
        <f>IF(AND(K93&gt;=0.8, P93=1), BI93+100+ABS(R93), IF(AND(K93&lt;=0.2, P93=1), BI93+100+ABS(S93), BI93))</f>
        <v>5100</v>
      </c>
      <c r="BL93">
        <f>IF(L93&gt;=0.6, IF(R93&lt;0, R93+BM92, BM92-100), IF(L93&lt;=0.4, IF(S93&lt;0, S93+BM92, BM92-100), BM92))</f>
        <v>3213</v>
      </c>
      <c r="BM93">
        <f>IF(AND(L93&gt;=0.6, Q93=1), BL93+100+ABS(R93), IF(AND(L93&lt;=0.4, Q93=1), BL93+100+ABS(S93), BL93))</f>
        <v>3498</v>
      </c>
      <c r="BN93">
        <f>IF(L93&gt;=0.7, IF(R93&lt;0, R93+BO92, BO92-100), IF(L93&lt;=0.3, IF(S93&lt;0, S93+BO92, BO92-100), BO92))</f>
        <v>4627</v>
      </c>
      <c r="BO93">
        <f>IF(AND(L93&gt;=0.7, Q93=1), BN93+100+ABS(R93), IF(AND(L93&lt;=0.3, Q93=1), BN93+100+ABS(S93), BN93))</f>
        <v>4627</v>
      </c>
      <c r="BP93">
        <f>IF(L93&gt;=0.8, IF(R93&lt;0, R93+BQ92, BQ92-100), IF(L93&lt;=0.2, IF(S93&lt;0, S93+BQ92, BQ92-100), BQ92))</f>
        <v>3700</v>
      </c>
      <c r="BQ93">
        <f>IF(AND(L93&gt;=0.8, Q93=1), BP93+100+ABS(R93), IF(AND(L93&lt;=0.2, Q93=1), BP93+100+ABS(S93), BP93))</f>
        <v>3700</v>
      </c>
      <c r="BT93">
        <f>IF(N93=1, I93, 0)</f>
        <v>0.83025288600000002</v>
      </c>
      <c r="BU93">
        <f t="shared" si="47"/>
        <v>0.83025288600000002</v>
      </c>
      <c r="BW93">
        <f>IF(I93&gt;0.5, IF(R93&gt;0, BX92 - 100, BX92),  IF(S93&gt;0, BX92 - 100, BX92))</f>
        <v>11515</v>
      </c>
      <c r="BX93">
        <f>IF(AND(N93=1, I93&gt;0.5), IF(R93&gt;0, BW93+100+ABS(R93), BW93), IF(S93&gt;0, BW93+100+ABS(S93), BW93))</f>
        <v>11515</v>
      </c>
      <c r="BY93">
        <f>IF(J93&gt;0.5, IF(R93&gt;0, BZ92 - 100, BZ92),  IF(S93&gt;0, BZ92 - 100, BZ92))</f>
        <v>12273</v>
      </c>
      <c r="BZ93">
        <f>IF(AND(O93=1, J93&gt;0.5), IF(R93&gt;0, BY93+100+ABS(R93), BY93), IF(S93&gt;0, BY93+100+ABS(S93), BY93))</f>
        <v>12273</v>
      </c>
      <c r="CA93">
        <f>IF(K93&gt;0.5, IF(R93&gt;0, CB92 - 100, CB92),  IF(S93&gt;0, CB92 - 100, CB92))</f>
        <v>11061</v>
      </c>
      <c r="CB93">
        <f>IF(AND(P93=1, K93&gt;0.5), IF(R93&gt;0, CA93+100+ABS(R93), CA93), IF(S93&gt;0, CA93+100+ABS(S93), CA93))</f>
        <v>11061</v>
      </c>
      <c r="CC93">
        <f>IF(L93&gt;0.5, IF(R93&gt;0, CD92 - 100, CD92),  IF(S93&gt;0, CD92 - 100, CD92))</f>
        <v>10992</v>
      </c>
      <c r="CD93">
        <f>IF(AND(Q93=1, L93&gt;0.5), IF(R93&gt;0, CC93+100+ABS(R93), CC93), IF(S93&gt;0, CC93+100+ABS(S93), CC93))</f>
        <v>10992</v>
      </c>
    </row>
    <row r="94" spans="1:82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48"/>
        <v>2578</v>
      </c>
      <c r="U94">
        <f t="shared" si="39"/>
        <v>3098</v>
      </c>
      <c r="V94">
        <f t="shared" si="49"/>
        <v>3938</v>
      </c>
      <c r="W94">
        <f t="shared" si="40"/>
        <v>4458</v>
      </c>
      <c r="X94">
        <f t="shared" si="50"/>
        <v>3796</v>
      </c>
      <c r="Y94">
        <f t="shared" si="41"/>
        <v>4316</v>
      </c>
      <c r="Z94">
        <f t="shared" si="51"/>
        <v>3900</v>
      </c>
      <c r="AA94">
        <f t="shared" si="42"/>
        <v>4420</v>
      </c>
      <c r="AG94" t="str">
        <f t="shared" si="43"/>
        <v/>
      </c>
      <c r="AQ94">
        <f t="shared" si="52"/>
        <v>2461</v>
      </c>
      <c r="AR94">
        <f t="shared" si="44"/>
        <v>2981</v>
      </c>
      <c r="AS94">
        <f t="shared" si="53"/>
        <v>3480</v>
      </c>
      <c r="AT94">
        <f t="shared" si="45"/>
        <v>4000</v>
      </c>
      <c r="AU94">
        <f t="shared" si="54"/>
        <v>3531</v>
      </c>
      <c r="AV94">
        <f t="shared" si="46"/>
        <v>4051</v>
      </c>
      <c r="AX94">
        <f t="shared" si="55"/>
        <v>2461</v>
      </c>
      <c r="AY94">
        <f t="shared" si="56"/>
        <v>2981</v>
      </c>
      <c r="AZ94">
        <f t="shared" si="57"/>
        <v>3615</v>
      </c>
      <c r="BA94">
        <f t="shared" si="58"/>
        <v>3480</v>
      </c>
      <c r="BB94">
        <f t="shared" si="59"/>
        <v>5500</v>
      </c>
      <c r="BC94">
        <f t="shared" si="60"/>
        <v>5500</v>
      </c>
      <c r="BE94">
        <f>IF(K94&gt;=0.6, IF(R94&lt;0, R94+BF93, BF93-100), IF(K94&lt;=0.4, IF(S94&lt;0, S94+BF93, BF93-100), BF93))</f>
        <v>3828</v>
      </c>
      <c r="BF94">
        <f>IF(AND(K94&gt;=0.6, P94=1), BE94+100+ABS(R94), IF(AND(K94&lt;=0.4, P94=1), BE94+100+ABS(S94), BE94))</f>
        <v>4348</v>
      </c>
      <c r="BG94">
        <f>IF(K94&gt;=0.7, IF(R94&lt;0, R94+BH93, BH93-100), IF(K94&lt;=0.3, IF(S94&lt;0, S94+BH93, BH93-100), BH93))</f>
        <v>4175</v>
      </c>
      <c r="BH94">
        <f>IF(AND(K94&gt;=0.7, P94=1), BG94+100+ABS(R94), IF(AND(K94&lt;=0.3, P94=1), BG94+100+ABS(S94), BG94))</f>
        <v>4175</v>
      </c>
      <c r="BI94">
        <f>IF(K94&gt;=0.8, IF(R94&lt;0, R94+BJ93, BJ93-100), IF(K94&lt;=0.2, IF(S94&lt;0, S94+BJ93, BJ93-100), BJ93))</f>
        <v>5100</v>
      </c>
      <c r="BJ94">
        <f>IF(AND(K94&gt;=0.8, P94=1), BI94+100+ABS(R94), IF(AND(K94&lt;=0.2, P94=1), BI94+100+ABS(S94), BI94))</f>
        <v>5100</v>
      </c>
      <c r="BL94">
        <f>IF(L94&gt;=0.6, IF(R94&lt;0, R94+BM93, BM93-100), IF(L94&lt;=0.4, IF(S94&lt;0, S94+BM93, BM93-100), BM93))</f>
        <v>3078</v>
      </c>
      <c r="BM94">
        <f>IF(AND(L94&gt;=0.6, Q94=1), BL94+100+ABS(R94), IF(AND(L94&lt;=0.4, Q94=1), BL94+100+ABS(S94), BL94))</f>
        <v>3598</v>
      </c>
      <c r="BN94">
        <f>IF(L94&gt;=0.7, IF(R94&lt;0, R94+BO93, BO93-100), IF(L94&lt;=0.3, IF(S94&lt;0, S94+BO93, BO93-100), BO93))</f>
        <v>4207</v>
      </c>
      <c r="BO94">
        <f>IF(AND(L94&gt;=0.7, Q94=1), BN94+100+ABS(R94), IF(AND(L94&lt;=0.3, Q94=1), BN94+100+ABS(S94), BN94))</f>
        <v>4727</v>
      </c>
      <c r="BP94">
        <f>IF(L94&gt;=0.8, IF(R94&lt;0, R94+BQ93, BQ93-100), IF(L94&lt;=0.2, IF(S94&lt;0, S94+BQ93, BQ93-100), BQ93))</f>
        <v>3700</v>
      </c>
      <c r="BQ94">
        <f>IF(AND(L94&gt;=0.8, Q94=1), BP94+100+ABS(R94), IF(AND(L94&lt;=0.2, Q94=1), BP94+100+ABS(S94), BP94))</f>
        <v>3700</v>
      </c>
      <c r="BT94">
        <f>IF(N94=1, I94, 0)</f>
        <v>0.884425342</v>
      </c>
      <c r="BU94">
        <f t="shared" si="47"/>
        <v>0.884425342</v>
      </c>
      <c r="BW94">
        <f>IF(I94&gt;0.5, IF(R94&gt;0, BX93 - 100, BX93),  IF(S94&gt;0, BX93 - 100, BX93))</f>
        <v>11515</v>
      </c>
      <c r="BX94">
        <f>IF(AND(N94=1, I94&gt;0.5), IF(R94&gt;0, BW94+100+ABS(R94), BW94), IF(S94&gt;0, BW94+100+ABS(S94), BW94))</f>
        <v>11515</v>
      </c>
      <c r="BY94">
        <f>IF(J94&gt;0.5, IF(R94&gt;0, BZ93 - 100, BZ93),  IF(S94&gt;0, BZ93 - 100, BZ93))</f>
        <v>12273</v>
      </c>
      <c r="BZ94">
        <f>IF(AND(O94=1, J94&gt;0.5), IF(R94&gt;0, BY94+100+ABS(R94), BY94), IF(S94&gt;0, BY94+100+ABS(S94), BY94))</f>
        <v>12273</v>
      </c>
      <c r="CA94">
        <f>IF(K94&gt;0.5, IF(R94&gt;0, CB93 - 100, CB93),  IF(S94&gt;0, CB93 - 100, CB93))</f>
        <v>11061</v>
      </c>
      <c r="CB94">
        <f>IF(AND(P94=1, K94&gt;0.5), IF(R94&gt;0, CA94+100+ABS(R94), CA94), IF(S94&gt;0, CA94+100+ABS(S94), CA94))</f>
        <v>11061</v>
      </c>
      <c r="CC94">
        <f>IF(L94&gt;0.5, IF(R94&gt;0, CD93 - 100, CD93),  IF(S94&gt;0, CD93 - 100, CD93))</f>
        <v>10992</v>
      </c>
      <c r="CD94">
        <f>IF(AND(Q94=1, L94&gt;0.5), IF(R94&gt;0, CC94+100+ABS(R94), CC94), IF(S94&gt;0, CC94+100+ABS(S94), CC94))</f>
        <v>10992</v>
      </c>
    </row>
    <row r="95" spans="1:82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48"/>
        <v>2993</v>
      </c>
      <c r="U95">
        <f t="shared" si="39"/>
        <v>2993</v>
      </c>
      <c r="V95">
        <f t="shared" si="49"/>
        <v>4353</v>
      </c>
      <c r="W95">
        <f t="shared" si="40"/>
        <v>4353</v>
      </c>
      <c r="X95">
        <f t="shared" si="50"/>
        <v>4211</v>
      </c>
      <c r="Y95">
        <f t="shared" si="41"/>
        <v>4416</v>
      </c>
      <c r="Z95">
        <f t="shared" si="51"/>
        <v>4315</v>
      </c>
      <c r="AA95">
        <f t="shared" si="42"/>
        <v>4520</v>
      </c>
      <c r="AG95" t="str">
        <f t="shared" si="43"/>
        <v/>
      </c>
      <c r="AQ95">
        <f t="shared" si="52"/>
        <v>2876</v>
      </c>
      <c r="AR95">
        <f t="shared" si="44"/>
        <v>2876</v>
      </c>
      <c r="AS95">
        <f t="shared" si="53"/>
        <v>4000</v>
      </c>
      <c r="AT95">
        <f t="shared" si="45"/>
        <v>4000</v>
      </c>
      <c r="AU95">
        <f t="shared" si="54"/>
        <v>4051</v>
      </c>
      <c r="AV95">
        <f t="shared" si="46"/>
        <v>4051</v>
      </c>
      <c r="AX95">
        <f t="shared" si="55"/>
        <v>2876</v>
      </c>
      <c r="AY95">
        <f t="shared" si="56"/>
        <v>2876</v>
      </c>
      <c r="AZ95">
        <f t="shared" si="57"/>
        <v>3480</v>
      </c>
      <c r="BA95">
        <f t="shared" si="58"/>
        <v>4000</v>
      </c>
      <c r="BB95">
        <f t="shared" si="59"/>
        <v>5500</v>
      </c>
      <c r="BC95">
        <f t="shared" si="60"/>
        <v>5500</v>
      </c>
      <c r="BE95">
        <f>IF(K95&gt;=0.6, IF(R95&lt;0, R95+BF94, BF94-100), IF(K95&lt;=0.4, IF(S95&lt;0, S95+BF94, BF94-100), BF94))</f>
        <v>4243</v>
      </c>
      <c r="BF95">
        <f>IF(AND(K95&gt;=0.6, P95=1), BE95+100+ABS(R95), IF(AND(K95&lt;=0.4, P95=1), BE95+100+ABS(S95), BE95))</f>
        <v>4448</v>
      </c>
      <c r="BG95">
        <f>IF(K95&gt;=0.7, IF(R95&lt;0, R95+BH94, BH94-100), IF(K95&lt;=0.3, IF(S95&lt;0, S95+BH94, BH94-100), BH94))</f>
        <v>4175</v>
      </c>
      <c r="BH95">
        <f>IF(AND(K95&gt;=0.7, P95=1), BG95+100+ABS(R95), IF(AND(K95&lt;=0.3, P95=1), BG95+100+ABS(S95), BG95))</f>
        <v>4175</v>
      </c>
      <c r="BI95">
        <f>IF(K95&gt;=0.8, IF(R95&lt;0, R95+BJ94, BJ94-100), IF(K95&lt;=0.2, IF(S95&lt;0, S95+BJ94, BJ94-100), BJ94))</f>
        <v>5100</v>
      </c>
      <c r="BJ95">
        <f>IF(AND(K95&gt;=0.8, P95=1), BI95+100+ABS(R95), IF(AND(K95&lt;=0.2, P95=1), BI95+100+ABS(S95), BI95))</f>
        <v>5100</v>
      </c>
      <c r="BL95">
        <f>IF(L95&gt;=0.6, IF(R95&lt;0, R95+BM94, BM94-100), IF(L95&lt;=0.4, IF(S95&lt;0, S95+BM94, BM94-100), BM94))</f>
        <v>3598</v>
      </c>
      <c r="BM95">
        <f>IF(AND(L95&gt;=0.6, Q95=1), BL95+100+ABS(R95), IF(AND(L95&lt;=0.4, Q95=1), BL95+100+ABS(S95), BL95))</f>
        <v>3598</v>
      </c>
      <c r="BN95">
        <f>IF(L95&gt;=0.7, IF(R95&lt;0, R95+BO94, BO94-100), IF(L95&lt;=0.3, IF(S95&lt;0, S95+BO94, BO94-100), BO94))</f>
        <v>4727</v>
      </c>
      <c r="BO95">
        <f>IF(AND(L95&gt;=0.7, Q95=1), BN95+100+ABS(R95), IF(AND(L95&lt;=0.3, Q95=1), BN95+100+ABS(S95), BN95))</f>
        <v>4727</v>
      </c>
      <c r="BP95">
        <f>IF(L95&gt;=0.8, IF(R95&lt;0, R95+BQ94, BQ94-100), IF(L95&lt;=0.2, IF(S95&lt;0, S95+BQ94, BQ94-100), BQ94))</f>
        <v>3700</v>
      </c>
      <c r="BQ95">
        <f>IF(AND(L95&gt;=0.8, Q95=1), BP95+100+ABS(R95), IF(AND(L95&lt;=0.2, Q95=1), BP95+100+ABS(S95), BP95))</f>
        <v>3700</v>
      </c>
      <c r="BT95">
        <f>IF(N95=1, I95, 0)</f>
        <v>0</v>
      </c>
      <c r="BU95">
        <f t="shared" si="47"/>
        <v>0</v>
      </c>
      <c r="BW95">
        <f>IF(I95&gt;0.5, IF(R95&gt;0, BX94 - 100, BX94),  IF(S95&gt;0, BX94 - 100, BX94))</f>
        <v>11515</v>
      </c>
      <c r="BX95">
        <f>IF(AND(N95=1, I95&gt;0.5), IF(R95&gt;0, BW95+100+ABS(R95), BW95), IF(S95&gt;0, BW95+100+ABS(S95), BW95))</f>
        <v>11515</v>
      </c>
      <c r="BY95">
        <f>IF(J95&gt;0.5, IF(R95&gt;0, BZ94 - 100, BZ94),  IF(S95&gt;0, BZ94 - 100, BZ94))</f>
        <v>12273</v>
      </c>
      <c r="BZ95">
        <f>IF(AND(O95=1, J95&gt;0.5), IF(R95&gt;0, BY95+100+ABS(R95), BY95), IF(S95&gt;0, BY95+100+ABS(S95), BY95))</f>
        <v>12273</v>
      </c>
      <c r="CA95">
        <f>IF(K95&gt;0.5, IF(R95&gt;0, CB94 - 100, CB94),  IF(S95&gt;0, CB94 - 100, CB94))</f>
        <v>11061</v>
      </c>
      <c r="CB95">
        <f>IF(AND(P95=1, K95&gt;0.5), IF(R95&gt;0, CA95+100+ABS(R95), CA95), IF(S95&gt;0, CA95+100+ABS(S95), CA95))</f>
        <v>11061</v>
      </c>
      <c r="CC95">
        <f>IF(L95&gt;0.5, IF(R95&gt;0, CD94 - 100, CD94),  IF(S95&gt;0, CD94 - 100, CD94))</f>
        <v>10992</v>
      </c>
      <c r="CD95">
        <f>IF(AND(Q95=1, L95&gt;0.5), IF(R95&gt;0, CC95+100+ABS(R95), CC95), IF(S95&gt;0, CC95+100+ABS(S95), CC95))</f>
        <v>10992</v>
      </c>
    </row>
    <row r="96" spans="1:82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48"/>
        <v>2880</v>
      </c>
      <c r="U96">
        <f t="shared" si="39"/>
        <v>3093</v>
      </c>
      <c r="V96">
        <f t="shared" si="49"/>
        <v>4240</v>
      </c>
      <c r="W96">
        <f t="shared" si="40"/>
        <v>4453</v>
      </c>
      <c r="X96">
        <f t="shared" si="50"/>
        <v>4303</v>
      </c>
      <c r="Y96">
        <f t="shared" si="41"/>
        <v>4516</v>
      </c>
      <c r="Z96">
        <f t="shared" si="51"/>
        <v>4420</v>
      </c>
      <c r="AA96">
        <f t="shared" si="42"/>
        <v>4420</v>
      </c>
      <c r="AG96" t="str">
        <f t="shared" si="43"/>
        <v/>
      </c>
      <c r="AQ96">
        <f t="shared" si="52"/>
        <v>2763</v>
      </c>
      <c r="AR96">
        <f t="shared" si="44"/>
        <v>2976</v>
      </c>
      <c r="AS96">
        <f t="shared" si="53"/>
        <v>4000</v>
      </c>
      <c r="AT96">
        <f t="shared" si="45"/>
        <v>4000</v>
      </c>
      <c r="AU96">
        <f t="shared" si="54"/>
        <v>4051</v>
      </c>
      <c r="AV96">
        <f t="shared" si="46"/>
        <v>4051</v>
      </c>
      <c r="AX96">
        <f t="shared" si="55"/>
        <v>2763</v>
      </c>
      <c r="AY96">
        <f t="shared" si="56"/>
        <v>2976</v>
      </c>
      <c r="AZ96">
        <f t="shared" si="57"/>
        <v>4000</v>
      </c>
      <c r="BA96">
        <f t="shared" si="58"/>
        <v>4000</v>
      </c>
      <c r="BB96">
        <f t="shared" si="59"/>
        <v>5500</v>
      </c>
      <c r="BC96">
        <f t="shared" si="60"/>
        <v>5500</v>
      </c>
      <c r="BE96">
        <f>IF(K96&gt;=0.6, IF(R96&lt;0, R96+BF95, BF95-100), IF(K96&lt;=0.4, IF(S96&lt;0, S96+BF95, BF95-100), BF95))</f>
        <v>4335</v>
      </c>
      <c r="BF96">
        <f>IF(AND(K96&gt;=0.6, P96=1), BE96+100+ABS(R96), IF(AND(K96&lt;=0.4, P96=1), BE96+100+ABS(S96), BE96))</f>
        <v>4548</v>
      </c>
      <c r="BG96">
        <f>IF(K96&gt;=0.7, IF(R96&lt;0, R96+BH95, BH95-100), IF(K96&lt;=0.3, IF(S96&lt;0, S96+BH95, BH95-100), BH95))</f>
        <v>4175</v>
      </c>
      <c r="BH96">
        <f>IF(AND(K96&gt;=0.7, P96=1), BG96+100+ABS(R96), IF(AND(K96&lt;=0.3, P96=1), BG96+100+ABS(S96), BG96))</f>
        <v>4175</v>
      </c>
      <c r="BI96">
        <f>IF(K96&gt;=0.8, IF(R96&lt;0, R96+BJ95, BJ95-100), IF(K96&lt;=0.2, IF(S96&lt;0, S96+BJ95, BJ95-100), BJ95))</f>
        <v>5100</v>
      </c>
      <c r="BJ96">
        <f>IF(AND(K96&gt;=0.8, P96=1), BI96+100+ABS(R96), IF(AND(K96&lt;=0.2, P96=1), BI96+100+ABS(S96), BI96))</f>
        <v>5100</v>
      </c>
      <c r="BL96">
        <f>IF(L96&gt;=0.6, IF(R96&lt;0, R96+BM95, BM95-100), IF(L96&lt;=0.4, IF(S96&lt;0, S96+BM95, BM95-100), BM95))</f>
        <v>3598</v>
      </c>
      <c r="BM96">
        <f>IF(AND(L96&gt;=0.6, Q96=1), BL96+100+ABS(R96), IF(AND(L96&lt;=0.4, Q96=1), BL96+100+ABS(S96), BL96))</f>
        <v>3598</v>
      </c>
      <c r="BN96">
        <f>IF(L96&gt;=0.7, IF(R96&lt;0, R96+BO95, BO95-100), IF(L96&lt;=0.3, IF(S96&lt;0, S96+BO95, BO95-100), BO95))</f>
        <v>4727</v>
      </c>
      <c r="BO96">
        <f>IF(AND(L96&gt;=0.7, Q96=1), BN96+100+ABS(R96), IF(AND(L96&lt;=0.3, Q96=1), BN96+100+ABS(S96), BN96))</f>
        <v>4727</v>
      </c>
      <c r="BP96">
        <f>IF(L96&gt;=0.8, IF(R96&lt;0, R96+BQ95, BQ95-100), IF(L96&lt;=0.2, IF(S96&lt;0, S96+BQ95, BQ95-100), BQ95))</f>
        <v>3700</v>
      </c>
      <c r="BQ96">
        <f>IF(AND(L96&gt;=0.8, Q96=1), BP96+100+ABS(R96), IF(AND(L96&lt;=0.2, Q96=1), BP96+100+ABS(S96), BP96))</f>
        <v>3700</v>
      </c>
      <c r="BT96">
        <f>IF(N96=1, I96, 0)</f>
        <v>0.33612778799999998</v>
      </c>
      <c r="BU96">
        <f t="shared" si="47"/>
        <v>0.66387221200000002</v>
      </c>
      <c r="BW96">
        <f>IF(I96&gt;0.5, IF(R96&gt;0, BX95 - 100, BX95),  IF(S96&gt;0, BX95 - 100, BX95))</f>
        <v>11515</v>
      </c>
      <c r="BX96">
        <f>IF(AND(N96=1, I96&gt;0.5), IF(R96&gt;0, BW96+100+ABS(R96), BW96), IF(S96&gt;0, BW96+100+ABS(S96), BW96))</f>
        <v>11515</v>
      </c>
      <c r="BY96">
        <f>IF(J96&gt;0.5, IF(R96&gt;0, BZ95 - 100, BZ95),  IF(S96&gt;0, BZ95 - 100, BZ95))</f>
        <v>12273</v>
      </c>
      <c r="BZ96">
        <f>IF(AND(O96=1, J96&gt;0.5), IF(R96&gt;0, BY96+100+ABS(R96), BY96), IF(S96&gt;0, BY96+100+ABS(S96), BY96))</f>
        <v>12273</v>
      </c>
      <c r="CA96">
        <f>IF(K96&gt;0.5, IF(R96&gt;0, CB95 - 100, CB95),  IF(S96&gt;0, CB95 - 100, CB95))</f>
        <v>11061</v>
      </c>
      <c r="CB96">
        <f>IF(AND(P96=1, K96&gt;0.5), IF(R96&gt;0, CA96+100+ABS(R96), CA96), IF(S96&gt;0, CA96+100+ABS(S96), CA96))</f>
        <v>11061</v>
      </c>
      <c r="CC96">
        <f>IF(L96&gt;0.5, IF(R96&gt;0, CD95 - 100, CD95),  IF(S96&gt;0, CD95 - 100, CD95))</f>
        <v>10892</v>
      </c>
      <c r="CD96">
        <f>IF(AND(Q96=1, L96&gt;0.5), IF(R96&gt;0, CC96+100+ABS(R96), CC96), IF(S96&gt;0, CC96+100+ABS(S96), CC96))</f>
        <v>10892</v>
      </c>
    </row>
    <row r="97" spans="1:82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48"/>
        <v>2993</v>
      </c>
      <c r="U97">
        <f t="shared" si="39"/>
        <v>2993</v>
      </c>
      <c r="V97">
        <f t="shared" si="49"/>
        <v>4353</v>
      </c>
      <c r="W97">
        <f t="shared" si="40"/>
        <v>4353</v>
      </c>
      <c r="X97">
        <f t="shared" si="50"/>
        <v>4226</v>
      </c>
      <c r="Y97">
        <f t="shared" si="41"/>
        <v>4616</v>
      </c>
      <c r="Z97">
        <f t="shared" si="51"/>
        <v>4130</v>
      </c>
      <c r="AA97">
        <f t="shared" si="42"/>
        <v>4520</v>
      </c>
      <c r="AG97" t="str">
        <f t="shared" si="43"/>
        <v/>
      </c>
      <c r="AQ97">
        <f t="shared" si="52"/>
        <v>2976</v>
      </c>
      <c r="AR97">
        <f t="shared" si="44"/>
        <v>2976</v>
      </c>
      <c r="AS97">
        <f t="shared" si="53"/>
        <v>4000</v>
      </c>
      <c r="AT97">
        <f t="shared" si="45"/>
        <v>4000</v>
      </c>
      <c r="AU97">
        <f t="shared" si="54"/>
        <v>4051</v>
      </c>
      <c r="AV97">
        <f t="shared" si="46"/>
        <v>4051</v>
      </c>
      <c r="AX97">
        <f t="shared" si="55"/>
        <v>2976</v>
      </c>
      <c r="AY97">
        <f t="shared" si="56"/>
        <v>2976</v>
      </c>
      <c r="AZ97">
        <f t="shared" si="57"/>
        <v>4000</v>
      </c>
      <c r="BA97">
        <f t="shared" si="58"/>
        <v>4000</v>
      </c>
      <c r="BB97">
        <f t="shared" si="59"/>
        <v>5500</v>
      </c>
      <c r="BC97">
        <f t="shared" si="60"/>
        <v>5500</v>
      </c>
      <c r="BE97">
        <f>IF(K97&gt;=0.6, IF(R97&lt;0, R97+BF96, BF96-100), IF(K97&lt;=0.4, IF(S97&lt;0, S97+BF96, BF96-100), BF96))</f>
        <v>4548</v>
      </c>
      <c r="BF97">
        <f>IF(AND(K97&gt;=0.6, P97=1), BE97+100+ABS(R97), IF(AND(K97&lt;=0.4, P97=1), BE97+100+ABS(S97), BE97))</f>
        <v>4548</v>
      </c>
      <c r="BG97">
        <f>IF(K97&gt;=0.7, IF(R97&lt;0, R97+BH96, BH96-100), IF(K97&lt;=0.3, IF(S97&lt;0, S97+BH96, BH96-100), BH96))</f>
        <v>4175</v>
      </c>
      <c r="BH97">
        <f>IF(AND(K97&gt;=0.7, P97=1), BG97+100+ABS(R97), IF(AND(K97&lt;=0.3, P97=1), BG97+100+ABS(S97), BG97))</f>
        <v>4175</v>
      </c>
      <c r="BI97">
        <f>IF(K97&gt;=0.8, IF(R97&lt;0, R97+BJ96, BJ96-100), IF(K97&lt;=0.2, IF(S97&lt;0, S97+BJ96, BJ96-100), BJ96))</f>
        <v>5100</v>
      </c>
      <c r="BJ97">
        <f>IF(AND(K97&gt;=0.8, P97=1), BI97+100+ABS(R97), IF(AND(K97&lt;=0.2, P97=1), BI97+100+ABS(S97), BI97))</f>
        <v>5100</v>
      </c>
      <c r="BL97">
        <f>IF(L97&gt;=0.6, IF(R97&lt;0, R97+BM96, BM96-100), IF(L97&lt;=0.4, IF(S97&lt;0, S97+BM96, BM96-100), BM96))</f>
        <v>3308</v>
      </c>
      <c r="BM97">
        <f>IF(AND(L97&gt;=0.6, Q97=1), BL97+100+ABS(R97), IF(AND(L97&lt;=0.4, Q97=1), BL97+100+ABS(S97), BL97))</f>
        <v>3698</v>
      </c>
      <c r="BN97">
        <f>IF(L97&gt;=0.7, IF(R97&lt;0, R97+BO96, BO96-100), IF(L97&lt;=0.3, IF(S97&lt;0, S97+BO96, BO96-100), BO96))</f>
        <v>4437</v>
      </c>
      <c r="BO97">
        <f>IF(AND(L97&gt;=0.7, Q97=1), BN97+100+ABS(R97), IF(AND(L97&lt;=0.3, Q97=1), BN97+100+ABS(S97), BN97))</f>
        <v>4827</v>
      </c>
      <c r="BP97">
        <f>IF(L97&gt;=0.8, IF(R97&lt;0, R97+BQ96, BQ96-100), IF(L97&lt;=0.2, IF(S97&lt;0, S97+BQ96, BQ96-100), BQ96))</f>
        <v>3700</v>
      </c>
      <c r="BQ97">
        <f>IF(AND(L97&gt;=0.8, Q97=1), BP97+100+ABS(R97), IF(AND(L97&lt;=0.2, Q97=1), BP97+100+ABS(S97), BP97))</f>
        <v>3700</v>
      </c>
      <c r="BT97">
        <f>IF(N97=1, I97, 0)</f>
        <v>0</v>
      </c>
      <c r="BU97">
        <f t="shared" si="47"/>
        <v>0</v>
      </c>
      <c r="BW97">
        <f>IF(I97&gt;0.5, IF(R97&gt;0, BX96 - 100, BX96),  IF(S97&gt;0, BX96 - 100, BX96))</f>
        <v>11415</v>
      </c>
      <c r="BX97">
        <f>IF(AND(N97=1, I97&gt;0.5), IF(R97&gt;0, BW97+100+ABS(R97), BW97), IF(S97&gt;0, BW97+100+ABS(S97), BW97))</f>
        <v>11775</v>
      </c>
      <c r="BY97">
        <f>IF(J97&gt;0.5, IF(R97&gt;0, BZ96 - 100, BZ96),  IF(S97&gt;0, BZ96 - 100, BZ96))</f>
        <v>12173</v>
      </c>
      <c r="BZ97">
        <f>IF(AND(O97=1, J97&gt;0.5), IF(R97&gt;0, BY97+100+ABS(R97), BY97), IF(S97&gt;0, BY97+100+ABS(S97), BY97))</f>
        <v>12533</v>
      </c>
      <c r="CA97">
        <f>IF(K97&gt;0.5, IF(R97&gt;0, CB96 - 100, CB96),  IF(S97&gt;0, CB96 - 100, CB96))</f>
        <v>11061</v>
      </c>
      <c r="CB97">
        <f>IF(AND(P97=1, K97&gt;0.5), IF(R97&gt;0, CA97+100+ABS(R97), CA97), IF(S97&gt;0, CA97+100+ABS(S97), CA97))</f>
        <v>11061</v>
      </c>
      <c r="CC97">
        <f>IF(L97&gt;0.5, IF(R97&gt;0, CD96 - 100, CD96),  IF(S97&gt;0, CD96 - 100, CD96))</f>
        <v>10892</v>
      </c>
      <c r="CD97">
        <f>IF(AND(Q97=1, L97&gt;0.5), IF(R97&gt;0, CC97+100+ABS(R97), CC97), IF(S97&gt;0, CC97+100+ABS(S97), CC97))</f>
        <v>10892</v>
      </c>
    </row>
    <row r="98" spans="1:82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48"/>
        <v>2808</v>
      </c>
      <c r="U98">
        <f t="shared" si="39"/>
        <v>2808</v>
      </c>
      <c r="V98">
        <f t="shared" si="49"/>
        <v>4168</v>
      </c>
      <c r="W98">
        <f t="shared" si="40"/>
        <v>4168</v>
      </c>
      <c r="X98">
        <f t="shared" si="50"/>
        <v>4431</v>
      </c>
      <c r="Y98">
        <f t="shared" si="41"/>
        <v>4431</v>
      </c>
      <c r="Z98">
        <f t="shared" si="51"/>
        <v>4335</v>
      </c>
      <c r="AA98">
        <f t="shared" si="42"/>
        <v>4335</v>
      </c>
      <c r="AG98" t="str">
        <f t="shared" si="43"/>
        <v/>
      </c>
      <c r="AQ98">
        <f t="shared" si="52"/>
        <v>2791</v>
      </c>
      <c r="AR98">
        <f t="shared" si="44"/>
        <v>2791</v>
      </c>
      <c r="AS98">
        <f t="shared" si="53"/>
        <v>4000</v>
      </c>
      <c r="AT98">
        <f t="shared" si="45"/>
        <v>4000</v>
      </c>
      <c r="AU98">
        <f t="shared" si="54"/>
        <v>4051</v>
      </c>
      <c r="AV98">
        <f t="shared" si="46"/>
        <v>4051</v>
      </c>
      <c r="AX98">
        <f t="shared" si="55"/>
        <v>2791</v>
      </c>
      <c r="AY98">
        <f t="shared" si="56"/>
        <v>2791</v>
      </c>
      <c r="AZ98">
        <f t="shared" si="57"/>
        <v>3815</v>
      </c>
      <c r="BA98">
        <f t="shared" si="58"/>
        <v>4000</v>
      </c>
      <c r="BB98">
        <f t="shared" si="59"/>
        <v>5500</v>
      </c>
      <c r="BC98">
        <f t="shared" si="60"/>
        <v>5500</v>
      </c>
      <c r="BE98">
        <f>IF(K98&gt;=0.6, IF(R98&lt;0, R98+BF97, BF97-100), IF(K98&lt;=0.4, IF(S98&lt;0, S98+BF97, BF97-100), BF97))</f>
        <v>4363</v>
      </c>
      <c r="BF98">
        <f>IF(AND(K98&gt;=0.6, P98=1), BE98+100+ABS(R98), IF(AND(K98&lt;=0.4, P98=1), BE98+100+ABS(S98), BE98))</f>
        <v>4363</v>
      </c>
      <c r="BG98">
        <f>IF(K98&gt;=0.7, IF(R98&lt;0, R98+BH97, BH97-100), IF(K98&lt;=0.3, IF(S98&lt;0, S98+BH97, BH97-100), BH97))</f>
        <v>4175</v>
      </c>
      <c r="BH98">
        <f>IF(AND(K98&gt;=0.7, P98=1), BG98+100+ABS(R98), IF(AND(K98&lt;=0.3, P98=1), BG98+100+ABS(S98), BG98))</f>
        <v>4175</v>
      </c>
      <c r="BI98">
        <f>IF(K98&gt;=0.8, IF(R98&lt;0, R98+BJ97, BJ97-100), IF(K98&lt;=0.2, IF(S98&lt;0, S98+BJ97, BJ97-100), BJ97))</f>
        <v>5100</v>
      </c>
      <c r="BJ98">
        <f>IF(AND(K98&gt;=0.8, P98=1), BI98+100+ABS(R98), IF(AND(K98&lt;=0.2, P98=1), BI98+100+ABS(S98), BI98))</f>
        <v>5100</v>
      </c>
      <c r="BL98">
        <f>IF(L98&gt;=0.6, IF(R98&lt;0, R98+BM97, BM97-100), IF(L98&lt;=0.4, IF(S98&lt;0, S98+BM97, BM97-100), BM97))</f>
        <v>3513</v>
      </c>
      <c r="BM98">
        <f>IF(AND(L98&gt;=0.6, Q98=1), BL98+100+ABS(R98), IF(AND(L98&lt;=0.4, Q98=1), BL98+100+ABS(S98), BL98))</f>
        <v>3513</v>
      </c>
      <c r="BN98">
        <f>IF(L98&gt;=0.7, IF(R98&lt;0, R98+BO97, BO97-100), IF(L98&lt;=0.3, IF(S98&lt;0, S98+BO97, BO97-100), BO97))</f>
        <v>4827</v>
      </c>
      <c r="BO98">
        <f>IF(AND(L98&gt;=0.7, Q98=1), BN98+100+ABS(R98), IF(AND(L98&lt;=0.3, Q98=1), BN98+100+ABS(S98), BN98))</f>
        <v>4827</v>
      </c>
      <c r="BP98">
        <f>IF(L98&gt;=0.8, IF(R98&lt;0, R98+BQ97, BQ97-100), IF(L98&lt;=0.2, IF(S98&lt;0, S98+BQ97, BQ97-100), BQ97))</f>
        <v>3700</v>
      </c>
      <c r="BQ98">
        <f>IF(AND(L98&gt;=0.8, Q98=1), BP98+100+ABS(R98), IF(AND(L98&lt;=0.2, Q98=1), BP98+100+ABS(S98), BP98))</f>
        <v>3700</v>
      </c>
      <c r="BT98">
        <f>IF(N98=1, I98, 0)</f>
        <v>0</v>
      </c>
      <c r="BU98">
        <f t="shared" si="47"/>
        <v>0</v>
      </c>
      <c r="BW98">
        <f>IF(I98&gt;0.5, IF(R98&gt;0, BX97 - 100, BX97),  IF(S98&gt;0, BX97 - 100, BX97))</f>
        <v>11775</v>
      </c>
      <c r="BX98">
        <f>IF(AND(N98=1, I98&gt;0.5), IF(R98&gt;0, BW98+100+ABS(R98), BW98), IF(S98&gt;0, BW98+100+ABS(S98), BW98))</f>
        <v>12045</v>
      </c>
      <c r="BY98">
        <f>IF(J98&gt;0.5, IF(R98&gt;0, BZ97 - 100, BZ97),  IF(S98&gt;0, BZ97 - 100, BZ97))</f>
        <v>12533</v>
      </c>
      <c r="BZ98">
        <f>IF(AND(O98=1, J98&gt;0.5), IF(R98&gt;0, BY98+100+ABS(R98), BY98), IF(S98&gt;0, BY98+100+ABS(S98), BY98))</f>
        <v>12803</v>
      </c>
      <c r="CA98">
        <f>IF(K98&gt;0.5, IF(R98&gt;0, CB97 - 100, CB97),  IF(S98&gt;0, CB97 - 100, CB97))</f>
        <v>11061</v>
      </c>
      <c r="CB98">
        <f>IF(AND(P98=1, K98&gt;0.5), IF(R98&gt;0, CA98+100+ABS(R98), CA98), IF(S98&gt;0, CA98+100+ABS(S98), CA98))</f>
        <v>11331</v>
      </c>
      <c r="CC98">
        <f>IF(L98&gt;0.5, IF(R98&gt;0, CD97 - 100, CD97),  IF(S98&gt;0, CD97 - 100, CD97))</f>
        <v>10892</v>
      </c>
      <c r="CD98">
        <f>IF(AND(Q98=1, L98&gt;0.5), IF(R98&gt;0, CC98+100+ABS(R98), CC98), IF(S98&gt;0, CC98+100+ABS(S98), CC98))</f>
        <v>11162</v>
      </c>
    </row>
    <row r="99" spans="1:82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48"/>
        <v>2548</v>
      </c>
      <c r="U99">
        <f t="shared" si="39"/>
        <v>2908</v>
      </c>
      <c r="V99">
        <f t="shared" si="49"/>
        <v>3908</v>
      </c>
      <c r="W99">
        <f t="shared" si="40"/>
        <v>4268</v>
      </c>
      <c r="X99">
        <f t="shared" si="50"/>
        <v>4171</v>
      </c>
      <c r="Y99">
        <f t="shared" si="41"/>
        <v>4531</v>
      </c>
      <c r="Z99">
        <f t="shared" si="51"/>
        <v>4075</v>
      </c>
      <c r="AA99">
        <f t="shared" si="42"/>
        <v>4435</v>
      </c>
      <c r="AG99" t="str">
        <f t="shared" si="43"/>
        <v/>
      </c>
      <c r="AQ99">
        <f t="shared" si="52"/>
        <v>2531</v>
      </c>
      <c r="AR99">
        <f t="shared" si="44"/>
        <v>2891</v>
      </c>
      <c r="AS99">
        <f t="shared" si="53"/>
        <v>4000</v>
      </c>
      <c r="AT99">
        <f t="shared" si="45"/>
        <v>4000</v>
      </c>
      <c r="AU99">
        <f t="shared" si="54"/>
        <v>4051</v>
      </c>
      <c r="AV99">
        <f t="shared" si="46"/>
        <v>4051</v>
      </c>
      <c r="AX99">
        <f t="shared" si="55"/>
        <v>2531</v>
      </c>
      <c r="AY99">
        <f t="shared" si="56"/>
        <v>2891</v>
      </c>
      <c r="AZ99">
        <f t="shared" si="57"/>
        <v>3740</v>
      </c>
      <c r="BA99">
        <f t="shared" si="58"/>
        <v>4360</v>
      </c>
      <c r="BB99">
        <f t="shared" si="59"/>
        <v>5500</v>
      </c>
      <c r="BC99">
        <f t="shared" si="60"/>
        <v>5500</v>
      </c>
      <c r="BE99">
        <f>IF(K99&gt;=0.6, IF(R99&lt;0, R99+BF98, BF98-100), IF(K99&lt;=0.4, IF(S99&lt;0, S99+BF98, BF98-100), BF98))</f>
        <v>4103</v>
      </c>
      <c r="BF99">
        <f>IF(AND(K99&gt;=0.6, P99=1), BE99+100+ABS(R99), IF(AND(K99&lt;=0.4, P99=1), BE99+100+ABS(S99), BE99))</f>
        <v>4463</v>
      </c>
      <c r="BG99">
        <f>IF(K99&gt;=0.7, IF(R99&lt;0, R99+BH98, BH98-100), IF(K99&lt;=0.3, IF(S99&lt;0, S99+BH98, BH98-100), BH98))</f>
        <v>4175</v>
      </c>
      <c r="BH99">
        <f>IF(AND(K99&gt;=0.7, P99=1), BG99+100+ABS(R99), IF(AND(K99&lt;=0.3, P99=1), BG99+100+ABS(S99), BG99))</f>
        <v>4175</v>
      </c>
      <c r="BI99">
        <f>IF(K99&gt;=0.8, IF(R99&lt;0, R99+BJ98, BJ98-100), IF(K99&lt;=0.2, IF(S99&lt;0, S99+BJ98, BJ98-100), BJ98))</f>
        <v>5100</v>
      </c>
      <c r="BJ99">
        <f>IF(AND(K99&gt;=0.8, P99=1), BI99+100+ABS(R99), IF(AND(K99&lt;=0.2, P99=1), BI99+100+ABS(S99), BI99))</f>
        <v>5100</v>
      </c>
      <c r="BL99">
        <f>IF(L99&gt;=0.6, IF(R99&lt;0, R99+BM98, BM98-100), IF(L99&lt;=0.4, IF(S99&lt;0, S99+BM98, BM98-100), BM98))</f>
        <v>3253</v>
      </c>
      <c r="BM99">
        <f>IF(AND(L99&gt;=0.6, Q99=1), BL99+100+ABS(R99), IF(AND(L99&lt;=0.4, Q99=1), BL99+100+ABS(S99), BL99))</f>
        <v>3613</v>
      </c>
      <c r="BN99">
        <f>IF(L99&gt;=0.7, IF(R99&lt;0, R99+BO98, BO98-100), IF(L99&lt;=0.3, IF(S99&lt;0, S99+BO98, BO98-100), BO98))</f>
        <v>4827</v>
      </c>
      <c r="BO99">
        <f>IF(AND(L99&gt;=0.7, Q99=1), BN99+100+ABS(R99), IF(AND(L99&lt;=0.3, Q99=1), BN99+100+ABS(S99), BN99))</f>
        <v>4827</v>
      </c>
      <c r="BP99">
        <f>IF(L99&gt;=0.8, IF(R99&lt;0, R99+BQ98, BQ98-100), IF(L99&lt;=0.2, IF(S99&lt;0, S99+BQ98, BQ98-100), BQ98))</f>
        <v>3700</v>
      </c>
      <c r="BQ99">
        <f>IF(AND(L99&gt;=0.8, Q99=1), BP99+100+ABS(R99), IF(AND(L99&lt;=0.2, Q99=1), BP99+100+ABS(S99), BP99))</f>
        <v>3700</v>
      </c>
      <c r="BT99">
        <f>IF(N99=1, I99, 0)</f>
        <v>0.667136073</v>
      </c>
      <c r="BU99">
        <f t="shared" si="47"/>
        <v>0.667136073</v>
      </c>
      <c r="BW99">
        <f>IF(I99&gt;0.5, IF(R99&gt;0, BX98 - 100, BX98),  IF(S99&gt;0, BX98 - 100, BX98))</f>
        <v>12045</v>
      </c>
      <c r="BX99">
        <f>IF(AND(N99=1, I99&gt;0.5), IF(R99&gt;0, BW99+100+ABS(R99), BW99), IF(S99&gt;0, BW99+100+ABS(S99), BW99))</f>
        <v>12045</v>
      </c>
      <c r="BY99">
        <f>IF(J99&gt;0.5, IF(R99&gt;0, BZ98 - 100, BZ98),  IF(S99&gt;0, BZ98 - 100, BZ98))</f>
        <v>12803</v>
      </c>
      <c r="BZ99">
        <f>IF(AND(O99=1, J99&gt;0.5), IF(R99&gt;0, BY99+100+ABS(R99), BY99), IF(S99&gt;0, BY99+100+ABS(S99), BY99))</f>
        <v>12803</v>
      </c>
      <c r="CA99">
        <f>IF(K99&gt;0.5, IF(R99&gt;0, CB98 - 100, CB98),  IF(S99&gt;0, CB98 - 100, CB98))</f>
        <v>11331</v>
      </c>
      <c r="CB99">
        <f>IF(AND(P99=1, K99&gt;0.5), IF(R99&gt;0, CA99+100+ABS(R99), CA99), IF(S99&gt;0, CA99+100+ABS(S99), CA99))</f>
        <v>11331</v>
      </c>
      <c r="CC99">
        <f>IF(L99&gt;0.5, IF(R99&gt;0, CD98 - 100, CD98),  IF(S99&gt;0, CD98 - 100, CD98))</f>
        <v>11162</v>
      </c>
      <c r="CD99">
        <f>IF(AND(Q99=1, L99&gt;0.5), IF(R99&gt;0, CC99+100+ABS(R99), CC99), IF(S99&gt;0, CC99+100+ABS(S99), CC99))</f>
        <v>11162</v>
      </c>
    </row>
    <row r="100" spans="1:82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48"/>
        <v>2808</v>
      </c>
      <c r="U100">
        <f t="shared" si="39"/>
        <v>2808</v>
      </c>
      <c r="V100">
        <f t="shared" si="49"/>
        <v>4168</v>
      </c>
      <c r="W100">
        <f t="shared" si="40"/>
        <v>4168</v>
      </c>
      <c r="X100">
        <f t="shared" si="50"/>
        <v>4376</v>
      </c>
      <c r="Y100">
        <f t="shared" si="41"/>
        <v>4631</v>
      </c>
      <c r="Z100">
        <f t="shared" si="51"/>
        <v>4335</v>
      </c>
      <c r="AA100">
        <f t="shared" si="42"/>
        <v>4335</v>
      </c>
      <c r="AG100" t="str">
        <f t="shared" si="43"/>
        <v/>
      </c>
      <c r="AQ100">
        <f t="shared" si="52"/>
        <v>2891</v>
      </c>
      <c r="AR100">
        <f t="shared" si="44"/>
        <v>2891</v>
      </c>
      <c r="AS100">
        <f t="shared" si="53"/>
        <v>4000</v>
      </c>
      <c r="AT100">
        <f t="shared" si="45"/>
        <v>4000</v>
      </c>
      <c r="AU100">
        <f t="shared" si="54"/>
        <v>4051</v>
      </c>
      <c r="AV100">
        <f t="shared" si="46"/>
        <v>4051</v>
      </c>
      <c r="AX100">
        <f t="shared" si="55"/>
        <v>2891</v>
      </c>
      <c r="AY100">
        <f t="shared" si="56"/>
        <v>2891</v>
      </c>
      <c r="AZ100">
        <f t="shared" si="57"/>
        <v>4360</v>
      </c>
      <c r="BA100">
        <f t="shared" si="58"/>
        <v>4000</v>
      </c>
      <c r="BB100">
        <f t="shared" si="59"/>
        <v>5500</v>
      </c>
      <c r="BC100">
        <f t="shared" si="60"/>
        <v>5500</v>
      </c>
      <c r="BE100">
        <f>IF(K100&gt;=0.6, IF(R100&lt;0, R100+BF99, BF99-100), IF(K100&lt;=0.4, IF(S100&lt;0, S100+BF99, BF99-100), BF99))</f>
        <v>4463</v>
      </c>
      <c r="BF100">
        <f>IF(AND(K100&gt;=0.6, P100=1), BE100+100+ABS(R100), IF(AND(K100&lt;=0.4, P100=1), BE100+100+ABS(S100), BE100))</f>
        <v>4463</v>
      </c>
      <c r="BG100">
        <f>IF(K100&gt;=0.7, IF(R100&lt;0, R100+BH99, BH99-100), IF(K100&lt;=0.3, IF(S100&lt;0, S100+BH99, BH99-100), BH99))</f>
        <v>4175</v>
      </c>
      <c r="BH100">
        <f>IF(AND(K100&gt;=0.7, P100=1), BG100+100+ABS(R100), IF(AND(K100&lt;=0.3, P100=1), BG100+100+ABS(S100), BG100))</f>
        <v>4175</v>
      </c>
      <c r="BI100">
        <f>IF(K100&gt;=0.8, IF(R100&lt;0, R100+BJ99, BJ99-100), IF(K100&lt;=0.2, IF(S100&lt;0, S100+BJ99, BJ99-100), BJ99))</f>
        <v>5100</v>
      </c>
      <c r="BJ100">
        <f>IF(AND(K100&gt;=0.8, P100=1), BI100+100+ABS(R100), IF(AND(K100&lt;=0.2, P100=1), BI100+100+ABS(S100), BI100))</f>
        <v>5100</v>
      </c>
      <c r="BL100">
        <f>IF(L100&gt;=0.6, IF(R100&lt;0, R100+BM99, BM99-100), IF(L100&lt;=0.4, IF(S100&lt;0, S100+BM99, BM99-100), BM99))</f>
        <v>3613</v>
      </c>
      <c r="BM100">
        <f>IF(AND(L100&gt;=0.6, Q100=1), BL100+100+ABS(R100), IF(AND(L100&lt;=0.4, Q100=1), BL100+100+ABS(S100), BL100))</f>
        <v>3613</v>
      </c>
      <c r="BN100">
        <f>IF(L100&gt;=0.7, IF(R100&lt;0, R100+BO99, BO99-100), IF(L100&lt;=0.3, IF(S100&lt;0, S100+BO99, BO99-100), BO99))</f>
        <v>4827</v>
      </c>
      <c r="BO100">
        <f>IF(AND(L100&gt;=0.7, Q100=1), BN100+100+ABS(R100), IF(AND(L100&lt;=0.3, Q100=1), BN100+100+ABS(S100), BN100))</f>
        <v>4827</v>
      </c>
      <c r="BP100">
        <f>IF(L100&gt;=0.8, IF(R100&lt;0, R100+BQ99, BQ99-100), IF(L100&lt;=0.2, IF(S100&lt;0, S100+BQ99, BQ99-100), BQ99))</f>
        <v>3700</v>
      </c>
      <c r="BQ100">
        <f>IF(AND(L100&gt;=0.8, Q100=1), BP100+100+ABS(R100), IF(AND(L100&lt;=0.2, Q100=1), BP100+100+ABS(S100), BP100))</f>
        <v>3700</v>
      </c>
      <c r="BT100">
        <f>IF(N100=1, I100, 0)</f>
        <v>0</v>
      </c>
      <c r="BU100">
        <f t="shared" si="47"/>
        <v>0</v>
      </c>
      <c r="BW100">
        <f>IF(I100&gt;0.5, IF(R100&gt;0, BX99 - 100, BX99),  IF(S100&gt;0, BX99 - 100, BX99))</f>
        <v>11945</v>
      </c>
      <c r="BX100">
        <f>IF(AND(N100=1, I100&gt;0.5), IF(R100&gt;0, BW100+100+ABS(R100), BW100), IF(S100&gt;0, BW100+100+ABS(S100), BW100))</f>
        <v>11945</v>
      </c>
      <c r="BY100">
        <f>IF(J100&gt;0.5, IF(R100&gt;0, BZ99 - 100, BZ99),  IF(S100&gt;0, BZ99 - 100, BZ99))</f>
        <v>12703</v>
      </c>
      <c r="BZ100">
        <f>IF(AND(O100=1, J100&gt;0.5), IF(R100&gt;0, BY100+100+ABS(R100), BY100), IF(S100&gt;0, BY100+100+ABS(S100), BY100))</f>
        <v>12703</v>
      </c>
      <c r="CA100">
        <f>IF(K100&gt;0.5, IF(R100&gt;0, CB99 - 100, CB99),  IF(S100&gt;0, CB99 - 100, CB99))</f>
        <v>11331</v>
      </c>
      <c r="CB100">
        <f>IF(AND(P100=1, K100&gt;0.5), IF(R100&gt;0, CA100+100+ABS(R100), CA100), IF(S100&gt;0, CA100+100+ABS(S100), CA100))</f>
        <v>11331</v>
      </c>
      <c r="CC100">
        <f>IF(L100&gt;0.5, IF(R100&gt;0, CD99 - 100, CD99),  IF(S100&gt;0, CD99 - 100, CD99))</f>
        <v>11062</v>
      </c>
      <c r="CD100">
        <f>IF(AND(Q100=1, L100&gt;0.5), IF(R100&gt;0, CC100+100+ABS(R100), CC100), IF(S100&gt;0, CC100+100+ABS(S100), CC100))</f>
        <v>11062</v>
      </c>
    </row>
    <row r="101" spans="1:82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48"/>
        <v>2643</v>
      </c>
      <c r="U101">
        <f t="shared" si="39"/>
        <v>2908</v>
      </c>
      <c r="V101">
        <f t="shared" si="49"/>
        <v>4003</v>
      </c>
      <c r="W101">
        <f t="shared" si="40"/>
        <v>4268</v>
      </c>
      <c r="X101">
        <f t="shared" si="50"/>
        <v>4466</v>
      </c>
      <c r="Y101">
        <f t="shared" si="41"/>
        <v>4731</v>
      </c>
      <c r="Z101">
        <f t="shared" si="51"/>
        <v>4170</v>
      </c>
      <c r="AA101">
        <f t="shared" si="42"/>
        <v>4435</v>
      </c>
      <c r="AG101" t="str">
        <f t="shared" si="43"/>
        <v/>
      </c>
      <c r="AQ101">
        <f t="shared" si="52"/>
        <v>2726</v>
      </c>
      <c r="AR101">
        <f t="shared" si="44"/>
        <v>2991</v>
      </c>
      <c r="AS101">
        <f t="shared" si="53"/>
        <v>4000</v>
      </c>
      <c r="AT101">
        <f t="shared" si="45"/>
        <v>4000</v>
      </c>
      <c r="AU101">
        <f t="shared" si="54"/>
        <v>4051</v>
      </c>
      <c r="AV101">
        <f t="shared" si="46"/>
        <v>4051</v>
      </c>
      <c r="AX101">
        <f t="shared" si="55"/>
        <v>2891</v>
      </c>
      <c r="AY101">
        <f t="shared" si="56"/>
        <v>2891</v>
      </c>
      <c r="AZ101">
        <f t="shared" si="57"/>
        <v>4000</v>
      </c>
      <c r="BA101">
        <f t="shared" si="58"/>
        <v>4000</v>
      </c>
      <c r="BB101">
        <f t="shared" si="59"/>
        <v>5500</v>
      </c>
      <c r="BC101">
        <f t="shared" si="60"/>
        <v>5500</v>
      </c>
      <c r="BE101">
        <f>IF(K101&gt;=0.6, IF(R101&lt;0, R101+BF100, BF100-100), IF(K101&lt;=0.4, IF(S101&lt;0, S101+BF100, BF100-100), BF100))</f>
        <v>4463</v>
      </c>
      <c r="BF101">
        <f>IF(AND(K101&gt;=0.6, P101=1), BE101+100+ABS(R101), IF(AND(K101&lt;=0.4, P101=1), BE101+100+ABS(S101), BE101))</f>
        <v>4463</v>
      </c>
      <c r="BG101">
        <f>IF(K101&gt;=0.7, IF(R101&lt;0, R101+BH100, BH100-100), IF(K101&lt;=0.3, IF(S101&lt;0, S101+BH100, BH100-100), BH100))</f>
        <v>4175</v>
      </c>
      <c r="BH101">
        <f>IF(AND(K101&gt;=0.7, P101=1), BG101+100+ABS(R101), IF(AND(K101&lt;=0.3, P101=1), BG101+100+ABS(S101), BG101))</f>
        <v>4175</v>
      </c>
      <c r="BI101">
        <f>IF(K101&gt;=0.8, IF(R101&lt;0, R101+BJ100, BJ100-100), IF(K101&lt;=0.2, IF(S101&lt;0, S101+BJ100, BJ100-100), BJ100))</f>
        <v>5100</v>
      </c>
      <c r="BJ101">
        <f>IF(AND(K101&gt;=0.8, P101=1), BI101+100+ABS(R101), IF(AND(K101&lt;=0.2, P101=1), BI101+100+ABS(S101), BI101))</f>
        <v>5100</v>
      </c>
      <c r="BL101">
        <f>IF(L101&gt;=0.6, IF(R101&lt;0, R101+BM100, BM100-100), IF(L101&lt;=0.4, IF(S101&lt;0, S101+BM100, BM100-100), BM100))</f>
        <v>3613</v>
      </c>
      <c r="BM101">
        <f>IF(AND(L101&gt;=0.6, Q101=1), BL101+100+ABS(R101), IF(AND(L101&lt;=0.4, Q101=1), BL101+100+ABS(S101), BL101))</f>
        <v>3613</v>
      </c>
      <c r="BN101">
        <f>IF(L101&gt;=0.7, IF(R101&lt;0, R101+BO100, BO100-100), IF(L101&lt;=0.3, IF(S101&lt;0, S101+BO100, BO100-100), BO100))</f>
        <v>4827</v>
      </c>
      <c r="BO101">
        <f>IF(AND(L101&gt;=0.7, Q101=1), BN101+100+ABS(R101), IF(AND(L101&lt;=0.3, Q101=1), BN101+100+ABS(S101), BN101))</f>
        <v>4827</v>
      </c>
      <c r="BP101">
        <f>IF(L101&gt;=0.8, IF(R101&lt;0, R101+BQ100, BQ100-100), IF(L101&lt;=0.2, IF(S101&lt;0, S101+BQ100, BQ100-100), BQ100))</f>
        <v>3700</v>
      </c>
      <c r="BQ101">
        <f>IF(AND(L101&gt;=0.8, Q101=1), BP101+100+ABS(R101), IF(AND(L101&lt;=0.2, Q101=1), BP101+100+ABS(S101), BP101))</f>
        <v>3700</v>
      </c>
      <c r="BT101">
        <f>IF(N101=1, I101, 0)</f>
        <v>0.33612778799999998</v>
      </c>
      <c r="BU101">
        <f t="shared" si="47"/>
        <v>0.66387221200000002</v>
      </c>
      <c r="BW101">
        <f>IF(I101&gt;0.5, IF(R101&gt;0, BX100 - 100, BX100),  IF(S101&gt;0, BX100 - 100, BX100))</f>
        <v>11945</v>
      </c>
      <c r="BX101">
        <f>IF(AND(N101=1, I101&gt;0.5), IF(R101&gt;0, BW101+100+ABS(R101), BW101), IF(S101&gt;0, BW101+100+ABS(S101), BW101))</f>
        <v>11945</v>
      </c>
      <c r="BY101">
        <f>IF(J101&gt;0.5, IF(R101&gt;0, BZ100 - 100, BZ100),  IF(S101&gt;0, BZ100 - 100, BZ100))</f>
        <v>12703</v>
      </c>
      <c r="BZ101">
        <f>IF(AND(O101=1, J101&gt;0.5), IF(R101&gt;0, BY101+100+ABS(R101), BY101), IF(S101&gt;0, BY101+100+ABS(S101), BY101))</f>
        <v>12703</v>
      </c>
      <c r="CA101">
        <f>IF(K101&gt;0.5, IF(R101&gt;0, CB100 - 100, CB100),  IF(S101&gt;0, CB100 - 100, CB100))</f>
        <v>11331</v>
      </c>
      <c r="CB101">
        <f>IF(AND(P101=1, K101&gt;0.5), IF(R101&gt;0, CA101+100+ABS(R101), CA101), IF(S101&gt;0, CA101+100+ABS(S101), CA101))</f>
        <v>11331</v>
      </c>
      <c r="CC101">
        <f>IF(L101&gt;0.5, IF(R101&gt;0, CD100 - 100, CD100),  IF(S101&gt;0, CD100 - 100, CD100))</f>
        <v>11062</v>
      </c>
      <c r="CD101">
        <f>IF(AND(Q101=1, L101&gt;0.5), IF(R101&gt;0, CC101+100+ABS(R101), CC101), IF(S101&gt;0, CC101+100+ABS(S101), CC101))</f>
        <v>11062</v>
      </c>
    </row>
    <row r="102" spans="1:82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48"/>
        <v>2688</v>
      </c>
      <c r="U102">
        <f t="shared" si="39"/>
        <v>2688</v>
      </c>
      <c r="V102">
        <f t="shared" si="49"/>
        <v>4048</v>
      </c>
      <c r="W102">
        <f t="shared" si="40"/>
        <v>4048</v>
      </c>
      <c r="X102">
        <f t="shared" si="50"/>
        <v>4511</v>
      </c>
      <c r="Y102">
        <f t="shared" si="41"/>
        <v>4511</v>
      </c>
      <c r="Z102">
        <f t="shared" si="51"/>
        <v>4215</v>
      </c>
      <c r="AA102">
        <f t="shared" si="42"/>
        <v>4215</v>
      </c>
      <c r="AG102" t="str">
        <f t="shared" si="43"/>
        <v/>
      </c>
      <c r="AQ102">
        <f t="shared" si="52"/>
        <v>2771</v>
      </c>
      <c r="AR102">
        <f t="shared" si="44"/>
        <v>2771</v>
      </c>
      <c r="AS102">
        <f t="shared" si="53"/>
        <v>3780</v>
      </c>
      <c r="AT102">
        <f t="shared" si="45"/>
        <v>3780</v>
      </c>
      <c r="AU102">
        <f t="shared" si="54"/>
        <v>3831</v>
      </c>
      <c r="AV102">
        <f t="shared" si="46"/>
        <v>3831</v>
      </c>
      <c r="AX102">
        <f t="shared" si="55"/>
        <v>2771</v>
      </c>
      <c r="AY102">
        <f t="shared" si="56"/>
        <v>2771</v>
      </c>
      <c r="AZ102">
        <f t="shared" si="57"/>
        <v>4000</v>
      </c>
      <c r="BA102">
        <f t="shared" si="58"/>
        <v>3780</v>
      </c>
      <c r="BB102">
        <f t="shared" si="59"/>
        <v>5500</v>
      </c>
      <c r="BC102">
        <f t="shared" si="60"/>
        <v>5500</v>
      </c>
      <c r="BE102">
        <f>IF(K102&gt;=0.6, IF(R102&lt;0, R102+BF101, BF101-100), IF(K102&lt;=0.4, IF(S102&lt;0, S102+BF101, BF101-100), BF101))</f>
        <v>4243</v>
      </c>
      <c r="BF102">
        <f>IF(AND(K102&gt;=0.6, P102=1), BE102+100+ABS(R102), IF(AND(K102&lt;=0.4, P102=1), BE102+100+ABS(S102), BE102))</f>
        <v>4243</v>
      </c>
      <c r="BG102">
        <f>IF(K102&gt;=0.7, IF(R102&lt;0, R102+BH101, BH101-100), IF(K102&lt;=0.3, IF(S102&lt;0, S102+BH101, BH101-100), BH101))</f>
        <v>4175</v>
      </c>
      <c r="BH102">
        <f>IF(AND(K102&gt;=0.7, P102=1), BG102+100+ABS(R102), IF(AND(K102&lt;=0.3, P102=1), BG102+100+ABS(S102), BG102))</f>
        <v>4175</v>
      </c>
      <c r="BI102">
        <f>IF(K102&gt;=0.8, IF(R102&lt;0, R102+BJ101, BJ101-100), IF(K102&lt;=0.2, IF(S102&lt;0, S102+BJ101, BJ101-100), BJ101))</f>
        <v>5100</v>
      </c>
      <c r="BJ102">
        <f>IF(AND(K102&gt;=0.8, P102=1), BI102+100+ABS(R102), IF(AND(K102&lt;=0.2, P102=1), BI102+100+ABS(S102), BI102))</f>
        <v>5100</v>
      </c>
      <c r="BL102">
        <f>IF(L102&gt;=0.6, IF(R102&lt;0, R102+BM101, BM101-100), IF(L102&lt;=0.4, IF(S102&lt;0, S102+BM101, BM101-100), BM101))</f>
        <v>3393</v>
      </c>
      <c r="BM102">
        <f>IF(AND(L102&gt;=0.6, Q102=1), BL102+100+ABS(R102), IF(AND(L102&lt;=0.4, Q102=1), BL102+100+ABS(S102), BL102))</f>
        <v>3393</v>
      </c>
      <c r="BN102">
        <f>IF(L102&gt;=0.7, IF(R102&lt;0, R102+BO101, BO101-100), IF(L102&lt;=0.3, IF(S102&lt;0, S102+BO101, BO101-100), BO101))</f>
        <v>4827</v>
      </c>
      <c r="BO102">
        <f>IF(AND(L102&gt;=0.7, Q102=1), BN102+100+ABS(R102), IF(AND(L102&lt;=0.3, Q102=1), BN102+100+ABS(S102), BN102))</f>
        <v>4827</v>
      </c>
      <c r="BP102">
        <f>IF(L102&gt;=0.8, IF(R102&lt;0, R102+BQ101, BQ101-100), IF(L102&lt;=0.2, IF(S102&lt;0, S102+BQ101, BQ101-100), BQ101))</f>
        <v>3700</v>
      </c>
      <c r="BQ102">
        <f>IF(AND(L102&gt;=0.8, Q102=1), BP102+100+ABS(R102), IF(AND(L102&lt;=0.2, Q102=1), BP102+100+ABS(S102), BP102))</f>
        <v>3700</v>
      </c>
      <c r="BT102">
        <f>IF(N102=1, I102, 0)</f>
        <v>0</v>
      </c>
      <c r="BU102">
        <f t="shared" si="47"/>
        <v>0</v>
      </c>
      <c r="BW102">
        <f>IF(I102&gt;0.5, IF(R102&gt;0, BX101 - 100, BX101),  IF(S102&gt;0, BX101 - 100, BX101))</f>
        <v>11945</v>
      </c>
      <c r="BX102">
        <f>IF(AND(N102=1, I102&gt;0.5), IF(R102&gt;0, BW102+100+ABS(R102), BW102), IF(S102&gt;0, BW102+100+ABS(S102), BW102))</f>
        <v>12245</v>
      </c>
      <c r="BY102">
        <f>IF(J102&gt;0.5, IF(R102&gt;0, BZ101 - 100, BZ101),  IF(S102&gt;0, BZ101 - 100, BZ101))</f>
        <v>12703</v>
      </c>
      <c r="BZ102">
        <f>IF(AND(O102=1, J102&gt;0.5), IF(R102&gt;0, BY102+100+ABS(R102), BY102), IF(S102&gt;0, BY102+100+ABS(S102), BY102))</f>
        <v>13003</v>
      </c>
      <c r="CA102">
        <f>IF(K102&gt;0.5, IF(R102&gt;0, CB101 - 100, CB101),  IF(S102&gt;0, CB101 - 100, CB101))</f>
        <v>11331</v>
      </c>
      <c r="CB102">
        <f>IF(AND(P102=1, K102&gt;0.5), IF(R102&gt;0, CA102+100+ABS(R102), CA102), IF(S102&gt;0, CA102+100+ABS(S102), CA102))</f>
        <v>11631</v>
      </c>
      <c r="CC102">
        <f>IF(L102&gt;0.5, IF(R102&gt;0, CD101 - 100, CD101),  IF(S102&gt;0, CD101 - 100, CD101))</f>
        <v>11062</v>
      </c>
      <c r="CD102">
        <f>IF(AND(Q102=1, L102&gt;0.5), IF(R102&gt;0, CC102+100+ABS(R102), CC102), IF(S102&gt;0, CC102+100+ABS(S102), CC102))</f>
        <v>11362</v>
      </c>
    </row>
    <row r="103" spans="1:82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48"/>
        <v>2503</v>
      </c>
      <c r="U103">
        <f t="shared" si="39"/>
        <v>2788</v>
      </c>
      <c r="V103">
        <f t="shared" si="49"/>
        <v>3863</v>
      </c>
      <c r="W103">
        <f t="shared" si="40"/>
        <v>4148</v>
      </c>
      <c r="X103">
        <f t="shared" si="50"/>
        <v>4326</v>
      </c>
      <c r="Y103">
        <f t="shared" si="41"/>
        <v>4611</v>
      </c>
      <c r="Z103">
        <f t="shared" si="51"/>
        <v>4030</v>
      </c>
      <c r="AA103">
        <f t="shared" si="42"/>
        <v>4315</v>
      </c>
      <c r="AG103" t="str">
        <f t="shared" si="43"/>
        <v/>
      </c>
      <c r="AQ103">
        <f t="shared" si="52"/>
        <v>2586</v>
      </c>
      <c r="AR103">
        <f t="shared" si="44"/>
        <v>2871</v>
      </c>
      <c r="AS103">
        <f t="shared" si="53"/>
        <v>3595</v>
      </c>
      <c r="AT103">
        <f t="shared" si="45"/>
        <v>3880</v>
      </c>
      <c r="AU103">
        <f t="shared" si="54"/>
        <v>3646</v>
      </c>
      <c r="AV103">
        <f t="shared" si="46"/>
        <v>3931</v>
      </c>
      <c r="AX103">
        <f t="shared" si="55"/>
        <v>2586</v>
      </c>
      <c r="AY103">
        <f t="shared" si="56"/>
        <v>2871</v>
      </c>
      <c r="AZ103">
        <f t="shared" si="57"/>
        <v>3595</v>
      </c>
      <c r="BA103">
        <f t="shared" si="58"/>
        <v>3880</v>
      </c>
      <c r="BB103">
        <f t="shared" si="59"/>
        <v>5500</v>
      </c>
      <c r="BC103">
        <f t="shared" si="60"/>
        <v>5500</v>
      </c>
      <c r="BE103">
        <f>IF(K103&gt;=0.6, IF(R103&lt;0, R103+BF102, BF102-100), IF(K103&lt;=0.4, IF(S103&lt;0, S103+BF102, BF102-100), BF102))</f>
        <v>4058</v>
      </c>
      <c r="BF103">
        <f>IF(AND(K103&gt;=0.6, P103=1), BE103+100+ABS(R103), IF(AND(K103&lt;=0.4, P103=1), BE103+100+ABS(S103), BE103))</f>
        <v>4343</v>
      </c>
      <c r="BG103">
        <f>IF(K103&gt;=0.7, IF(R103&lt;0, R103+BH102, BH102-100), IF(K103&lt;=0.3, IF(S103&lt;0, S103+BH102, BH102-100), BH102))</f>
        <v>4175</v>
      </c>
      <c r="BH103">
        <f>IF(AND(K103&gt;=0.7, P103=1), BG103+100+ABS(R103), IF(AND(K103&lt;=0.3, P103=1), BG103+100+ABS(S103), BG103))</f>
        <v>4175</v>
      </c>
      <c r="BI103">
        <f>IF(K103&gt;=0.8, IF(R103&lt;0, R103+BJ102, BJ102-100), IF(K103&lt;=0.2, IF(S103&lt;0, S103+BJ102, BJ102-100), BJ102))</f>
        <v>5100</v>
      </c>
      <c r="BJ103">
        <f>IF(AND(K103&gt;=0.8, P103=1), BI103+100+ABS(R103), IF(AND(K103&lt;=0.2, P103=1), BI103+100+ABS(S103), BI103))</f>
        <v>5100</v>
      </c>
      <c r="BL103">
        <f>IF(L103&gt;=0.6, IF(R103&lt;0, R103+BM102, BM102-100), IF(L103&lt;=0.4, IF(S103&lt;0, S103+BM102, BM102-100), BM102))</f>
        <v>3208</v>
      </c>
      <c r="BM103">
        <f>IF(AND(L103&gt;=0.6, Q103=1), BL103+100+ABS(R103), IF(AND(L103&lt;=0.4, Q103=1), BL103+100+ABS(S103), BL103))</f>
        <v>3493</v>
      </c>
      <c r="BN103">
        <f>IF(L103&gt;=0.7, IF(R103&lt;0, R103+BO102, BO102-100), IF(L103&lt;=0.3, IF(S103&lt;0, S103+BO102, BO102-100), BO102))</f>
        <v>4642</v>
      </c>
      <c r="BO103">
        <f>IF(AND(L103&gt;=0.7, Q103=1), BN103+100+ABS(R103), IF(AND(L103&lt;=0.3, Q103=1), BN103+100+ABS(S103), BN103))</f>
        <v>4927</v>
      </c>
      <c r="BP103">
        <f>IF(L103&gt;=0.8, IF(R103&lt;0, R103+BQ102, BQ102-100), IF(L103&lt;=0.2, IF(S103&lt;0, S103+BQ102, BQ102-100), BQ102))</f>
        <v>3700</v>
      </c>
      <c r="BQ103">
        <f>IF(AND(L103&gt;=0.8, Q103=1), BP103+100+ABS(R103), IF(AND(L103&lt;=0.2, Q103=1), BP103+100+ABS(S103), BP103))</f>
        <v>3700</v>
      </c>
      <c r="BT103">
        <f>IF(N103=1, I103, 0)</f>
        <v>0.90284603799999996</v>
      </c>
      <c r="BU103">
        <f t="shared" si="47"/>
        <v>0.90284603799999996</v>
      </c>
      <c r="BW103">
        <f>IF(I103&gt;0.5, IF(R103&gt;0, BX102 - 100, BX102),  IF(S103&gt;0, BX102 - 100, BX102))</f>
        <v>12245</v>
      </c>
      <c r="BX103">
        <f>IF(AND(N103=1, I103&gt;0.5), IF(R103&gt;0, BW103+100+ABS(R103), BW103), IF(S103&gt;0, BW103+100+ABS(S103), BW103))</f>
        <v>12245</v>
      </c>
      <c r="BY103">
        <f>IF(J103&gt;0.5, IF(R103&gt;0, BZ102 - 100, BZ102),  IF(S103&gt;0, BZ102 - 100, BZ102))</f>
        <v>13003</v>
      </c>
      <c r="BZ103">
        <f>IF(AND(O103=1, J103&gt;0.5), IF(R103&gt;0, BY103+100+ABS(R103), BY103), IF(S103&gt;0, BY103+100+ABS(S103), BY103))</f>
        <v>13003</v>
      </c>
      <c r="CA103">
        <f>IF(K103&gt;0.5, IF(R103&gt;0, CB102 - 100, CB102),  IF(S103&gt;0, CB102 - 100, CB102))</f>
        <v>11631</v>
      </c>
      <c r="CB103">
        <f>IF(AND(P103=1, K103&gt;0.5), IF(R103&gt;0, CA103+100+ABS(R103), CA103), IF(S103&gt;0, CA103+100+ABS(S103), CA103))</f>
        <v>11631</v>
      </c>
      <c r="CC103">
        <f>IF(L103&gt;0.5, IF(R103&gt;0, CD102 - 100, CD102),  IF(S103&gt;0, CD102 - 100, CD102))</f>
        <v>11362</v>
      </c>
      <c r="CD103">
        <f>IF(AND(Q103=1, L103&gt;0.5), IF(R103&gt;0, CC103+100+ABS(R103), CC103), IF(S103&gt;0, CC103+100+ABS(S103), CC103))</f>
        <v>11362</v>
      </c>
    </row>
    <row r="104" spans="1:82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48"/>
        <v>2688</v>
      </c>
      <c r="U104">
        <f t="shared" si="39"/>
        <v>2912</v>
      </c>
      <c r="V104">
        <f t="shared" si="49"/>
        <v>4014</v>
      </c>
      <c r="W104">
        <f t="shared" si="40"/>
        <v>4014</v>
      </c>
      <c r="X104">
        <f t="shared" si="50"/>
        <v>4477</v>
      </c>
      <c r="Y104">
        <f t="shared" si="41"/>
        <v>4477</v>
      </c>
      <c r="Z104">
        <f t="shared" si="51"/>
        <v>4181</v>
      </c>
      <c r="AA104">
        <f t="shared" si="42"/>
        <v>4181</v>
      </c>
      <c r="AG104" t="str">
        <f t="shared" si="43"/>
        <v/>
      </c>
      <c r="AQ104">
        <f t="shared" si="52"/>
        <v>2871</v>
      </c>
      <c r="AR104">
        <f t="shared" si="44"/>
        <v>2871</v>
      </c>
      <c r="AS104">
        <f t="shared" si="53"/>
        <v>3880</v>
      </c>
      <c r="AT104">
        <f t="shared" si="45"/>
        <v>3880</v>
      </c>
      <c r="AU104">
        <f t="shared" si="54"/>
        <v>3931</v>
      </c>
      <c r="AV104">
        <f t="shared" si="46"/>
        <v>3931</v>
      </c>
      <c r="AX104">
        <f t="shared" si="55"/>
        <v>2871</v>
      </c>
      <c r="AY104">
        <f t="shared" si="56"/>
        <v>2871</v>
      </c>
      <c r="AZ104">
        <f t="shared" si="57"/>
        <v>3880</v>
      </c>
      <c r="BA104">
        <f t="shared" si="58"/>
        <v>3880</v>
      </c>
      <c r="BB104">
        <f t="shared" si="59"/>
        <v>5500</v>
      </c>
      <c r="BC104">
        <f t="shared" si="60"/>
        <v>5500</v>
      </c>
      <c r="BE104">
        <f>IF(K104&gt;=0.6, IF(R104&lt;0, R104+BF103, BF103-100), IF(K104&lt;=0.4, IF(S104&lt;0, S104+BF103, BF103-100), BF103))</f>
        <v>4209</v>
      </c>
      <c r="BF104">
        <f>IF(AND(K104&gt;=0.6, P104=1), BE104+100+ABS(R104), IF(AND(K104&lt;=0.4, P104=1), BE104+100+ABS(S104), BE104))</f>
        <v>4209</v>
      </c>
      <c r="BG104">
        <f>IF(K104&gt;=0.7, IF(R104&lt;0, R104+BH103, BH103-100), IF(K104&lt;=0.3, IF(S104&lt;0, S104+BH103, BH103-100), BH103))</f>
        <v>4175</v>
      </c>
      <c r="BH104">
        <f>IF(AND(K104&gt;=0.7, P104=1), BG104+100+ABS(R104), IF(AND(K104&lt;=0.3, P104=1), BG104+100+ABS(S104), BG104))</f>
        <v>4175</v>
      </c>
      <c r="BI104">
        <f>IF(K104&gt;=0.8, IF(R104&lt;0, R104+BJ103, BJ103-100), IF(K104&lt;=0.2, IF(S104&lt;0, S104+BJ103, BJ103-100), BJ103))</f>
        <v>5100</v>
      </c>
      <c r="BJ104">
        <f>IF(AND(K104&gt;=0.8, P104=1), BI104+100+ABS(R104), IF(AND(K104&lt;=0.2, P104=1), BI104+100+ABS(S104), BI104))</f>
        <v>5100</v>
      </c>
      <c r="BL104">
        <f>IF(L104&gt;=0.6, IF(R104&lt;0, R104+BM103, BM103-100), IF(L104&lt;=0.4, IF(S104&lt;0, S104+BM103, BM103-100), BM103))</f>
        <v>3359</v>
      </c>
      <c r="BM104">
        <f>IF(AND(L104&gt;=0.6, Q104=1), BL104+100+ABS(R104), IF(AND(L104&lt;=0.4, Q104=1), BL104+100+ABS(S104), BL104))</f>
        <v>3359</v>
      </c>
      <c r="BN104">
        <f>IF(L104&gt;=0.7, IF(R104&lt;0, R104+BO103, BO103-100), IF(L104&lt;=0.3, IF(S104&lt;0, S104+BO103, BO103-100), BO103))</f>
        <v>4927</v>
      </c>
      <c r="BO104">
        <f>IF(AND(L104&gt;=0.7, Q104=1), BN104+100+ABS(R104), IF(AND(L104&lt;=0.3, Q104=1), BN104+100+ABS(S104), BN104))</f>
        <v>4927</v>
      </c>
      <c r="BP104">
        <f>IF(L104&gt;=0.8, IF(R104&lt;0, R104+BQ103, BQ103-100), IF(L104&lt;=0.2, IF(S104&lt;0, S104+BQ103, BQ103-100), BQ103))</f>
        <v>3700</v>
      </c>
      <c r="BQ104">
        <f>IF(AND(L104&gt;=0.8, Q104=1), BP104+100+ABS(R104), IF(AND(L104&lt;=0.2, Q104=1), BP104+100+ABS(S104), BP104))</f>
        <v>3700</v>
      </c>
      <c r="BT104">
        <f>IF(N104=1, I104, 0)</f>
        <v>0.488773346</v>
      </c>
      <c r="BU104">
        <f t="shared" si="47"/>
        <v>0.511226654</v>
      </c>
      <c r="BW104">
        <f>IF(I104&gt;0.5, IF(R104&gt;0, BX103 - 100, BX103),  IF(S104&gt;0, BX103 - 100, BX103))</f>
        <v>12145</v>
      </c>
      <c r="BX104">
        <f>IF(AND(N104=1, I104&gt;0.5), IF(R104&gt;0, BW104+100+ABS(R104), BW104), IF(S104&gt;0, BW104+100+ABS(S104), BW104))</f>
        <v>12369</v>
      </c>
      <c r="BY104">
        <f>IF(J104&gt;0.5, IF(R104&gt;0, BZ103 - 100, BZ103),  IF(S104&gt;0, BZ103 - 100, BZ103))</f>
        <v>13003</v>
      </c>
      <c r="BZ104">
        <f>IF(AND(O104=1, J104&gt;0.5), IF(R104&gt;0, BY104+100+ABS(R104), BY104), IF(S104&gt;0, BY104+100+ABS(S104), BY104))</f>
        <v>13227</v>
      </c>
      <c r="CA104">
        <f>IF(K104&gt;0.5, IF(R104&gt;0, CB103 - 100, CB103),  IF(S104&gt;0, CB103 - 100, CB103))</f>
        <v>11631</v>
      </c>
      <c r="CB104">
        <f>IF(AND(P104=1, K104&gt;0.5), IF(R104&gt;0, CA104+100+ABS(R104), CA104), IF(S104&gt;0, CA104+100+ABS(S104), CA104))</f>
        <v>11855</v>
      </c>
      <c r="CC104">
        <f>IF(L104&gt;0.5, IF(R104&gt;0, CD103 - 100, CD103),  IF(S104&gt;0, CD103 - 100, CD103))</f>
        <v>11362</v>
      </c>
      <c r="CD104">
        <f>IF(AND(Q104=1, L104&gt;0.5), IF(R104&gt;0, CC104+100+ABS(R104), CC104), IF(S104&gt;0, CC104+100+ABS(S104), CC104))</f>
        <v>11586</v>
      </c>
    </row>
    <row r="105" spans="1:82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48"/>
        <v>2792</v>
      </c>
      <c r="U105">
        <f t="shared" si="39"/>
        <v>2792</v>
      </c>
      <c r="V105">
        <f t="shared" si="49"/>
        <v>3914</v>
      </c>
      <c r="W105">
        <f t="shared" si="40"/>
        <v>4124</v>
      </c>
      <c r="X105">
        <f t="shared" si="50"/>
        <v>4377</v>
      </c>
      <c r="Y105">
        <f t="shared" si="41"/>
        <v>4587</v>
      </c>
      <c r="Z105">
        <f t="shared" si="51"/>
        <v>4061</v>
      </c>
      <c r="AA105">
        <f t="shared" si="42"/>
        <v>4061</v>
      </c>
      <c r="AG105" t="str">
        <f t="shared" si="43"/>
        <v/>
      </c>
      <c r="AQ105">
        <f t="shared" si="52"/>
        <v>2871</v>
      </c>
      <c r="AR105">
        <f t="shared" si="44"/>
        <v>2871</v>
      </c>
      <c r="AS105">
        <f t="shared" si="53"/>
        <v>3880</v>
      </c>
      <c r="AT105">
        <f t="shared" si="45"/>
        <v>3880</v>
      </c>
      <c r="AU105">
        <f t="shared" si="54"/>
        <v>3931</v>
      </c>
      <c r="AV105">
        <f t="shared" si="46"/>
        <v>3931</v>
      </c>
      <c r="AX105">
        <f t="shared" si="55"/>
        <v>2871</v>
      </c>
      <c r="AY105">
        <f t="shared" si="56"/>
        <v>2871</v>
      </c>
      <c r="AZ105">
        <f t="shared" si="57"/>
        <v>3880</v>
      </c>
      <c r="BA105">
        <f t="shared" si="58"/>
        <v>3880</v>
      </c>
      <c r="BB105">
        <f t="shared" si="59"/>
        <v>5500</v>
      </c>
      <c r="BC105">
        <f t="shared" si="60"/>
        <v>5500</v>
      </c>
      <c r="BE105">
        <f>IF(K105&gt;=0.6, IF(R105&lt;0, R105+BF104, BF104-100), IF(K105&lt;=0.4, IF(S105&lt;0, S105+BF104, BF104-100), BF104))</f>
        <v>4209</v>
      </c>
      <c r="BF105">
        <f>IF(AND(K105&gt;=0.6, P105=1), BE105+100+ABS(R105), IF(AND(K105&lt;=0.4, P105=1), BE105+100+ABS(S105), BE105))</f>
        <v>4209</v>
      </c>
      <c r="BG105">
        <f>IF(K105&gt;=0.7, IF(R105&lt;0, R105+BH104, BH104-100), IF(K105&lt;=0.3, IF(S105&lt;0, S105+BH104, BH104-100), BH104))</f>
        <v>4175</v>
      </c>
      <c r="BH105">
        <f>IF(AND(K105&gt;=0.7, P105=1), BG105+100+ABS(R105), IF(AND(K105&lt;=0.3, P105=1), BG105+100+ABS(S105), BG105))</f>
        <v>4175</v>
      </c>
      <c r="BI105">
        <f>IF(K105&gt;=0.8, IF(R105&lt;0, R105+BJ104, BJ104-100), IF(K105&lt;=0.2, IF(S105&lt;0, S105+BJ104, BJ104-100), BJ104))</f>
        <v>5100</v>
      </c>
      <c r="BJ105">
        <f>IF(AND(K105&gt;=0.8, P105=1), BI105+100+ABS(R105), IF(AND(K105&lt;=0.2, P105=1), BI105+100+ABS(S105), BI105))</f>
        <v>5100</v>
      </c>
      <c r="BL105">
        <f>IF(L105&gt;=0.6, IF(R105&lt;0, R105+BM104, BM104-100), IF(L105&lt;=0.4, IF(S105&lt;0, S105+BM104, BM104-100), BM104))</f>
        <v>3359</v>
      </c>
      <c r="BM105">
        <f>IF(AND(L105&gt;=0.6, Q105=1), BL105+100+ABS(R105), IF(AND(L105&lt;=0.4, Q105=1), BL105+100+ABS(S105), BL105))</f>
        <v>3359</v>
      </c>
      <c r="BN105">
        <f>IF(L105&gt;=0.7, IF(R105&lt;0, R105+BO104, BO104-100), IF(L105&lt;=0.3, IF(S105&lt;0, S105+BO104, BO104-100), BO104))</f>
        <v>4927</v>
      </c>
      <c r="BO105">
        <f>IF(AND(L105&gt;=0.7, Q105=1), BN105+100+ABS(R105), IF(AND(L105&lt;=0.3, Q105=1), BN105+100+ABS(S105), BN105))</f>
        <v>4927</v>
      </c>
      <c r="BP105">
        <f>IF(L105&gt;=0.8, IF(R105&lt;0, R105+BQ104, BQ104-100), IF(L105&lt;=0.2, IF(S105&lt;0, S105+BQ104, BQ104-100), BQ104))</f>
        <v>3700</v>
      </c>
      <c r="BQ105">
        <f>IF(AND(L105&gt;=0.8, Q105=1), BP105+100+ABS(R105), IF(AND(L105&lt;=0.2, Q105=1), BP105+100+ABS(S105), BP105))</f>
        <v>3700</v>
      </c>
      <c r="BT105">
        <f>IF(N105=1, I105, 0)</f>
        <v>0</v>
      </c>
      <c r="BU105">
        <f t="shared" si="47"/>
        <v>0</v>
      </c>
      <c r="BW105">
        <f>IF(I105&gt;0.5, IF(R105&gt;0, BX104 - 100, BX104),  IF(S105&gt;0, BX104 - 100, BX104))</f>
        <v>12369</v>
      </c>
      <c r="BX105">
        <f>IF(AND(N105=1, I105&gt;0.5), IF(R105&gt;0, BW105+100+ABS(R105), BW105), IF(S105&gt;0, BW105+100+ABS(S105), BW105))</f>
        <v>12369</v>
      </c>
      <c r="BY105">
        <f>IF(J105&gt;0.5, IF(R105&gt;0, BZ104 - 100, BZ104),  IF(S105&gt;0, BZ104 - 100, BZ104))</f>
        <v>13127</v>
      </c>
      <c r="BZ105">
        <f>IF(AND(O105=1, J105&gt;0.5), IF(R105&gt;0, BY105+100+ABS(R105), BY105), IF(S105&gt;0, BY105+100+ABS(S105), BY105))</f>
        <v>13337</v>
      </c>
      <c r="CA105">
        <f>IF(K105&gt;0.5, IF(R105&gt;0, CB104 - 100, CB104),  IF(S105&gt;0, CB104 - 100, CB104))</f>
        <v>11755</v>
      </c>
      <c r="CB105">
        <f>IF(AND(P105=1, K105&gt;0.5), IF(R105&gt;0, CA105+100+ABS(R105), CA105), IF(S105&gt;0, CA105+100+ABS(S105), CA105))</f>
        <v>11965</v>
      </c>
      <c r="CC105">
        <f>IF(L105&gt;0.5, IF(R105&gt;0, CD104 - 100, CD104),  IF(S105&gt;0, CD104 - 100, CD104))</f>
        <v>11586</v>
      </c>
      <c r="CD105">
        <f>IF(AND(Q105=1, L105&gt;0.5), IF(R105&gt;0, CC105+100+ABS(R105), CC105), IF(S105&gt;0, CC105+100+ABS(S105), CC105))</f>
        <v>11586</v>
      </c>
    </row>
    <row r="106" spans="1:82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48"/>
        <v>2387</v>
      </c>
      <c r="U106">
        <f t="shared" si="39"/>
        <v>2892</v>
      </c>
      <c r="V106">
        <f t="shared" si="49"/>
        <v>3719</v>
      </c>
      <c r="W106">
        <f t="shared" si="40"/>
        <v>4224</v>
      </c>
      <c r="X106">
        <f t="shared" si="50"/>
        <v>4182</v>
      </c>
      <c r="Y106">
        <f t="shared" si="41"/>
        <v>4687</v>
      </c>
      <c r="Z106">
        <f t="shared" si="51"/>
        <v>3656</v>
      </c>
      <c r="AA106">
        <f t="shared" si="42"/>
        <v>4161</v>
      </c>
      <c r="AG106" t="str">
        <f t="shared" si="43"/>
        <v/>
      </c>
      <c r="AQ106">
        <f t="shared" si="52"/>
        <v>2466</v>
      </c>
      <c r="AR106">
        <f t="shared" si="44"/>
        <v>2971</v>
      </c>
      <c r="AS106">
        <f t="shared" si="53"/>
        <v>3880</v>
      </c>
      <c r="AT106">
        <f t="shared" si="45"/>
        <v>3880</v>
      </c>
      <c r="AU106">
        <f t="shared" si="54"/>
        <v>3931</v>
      </c>
      <c r="AV106">
        <f t="shared" si="46"/>
        <v>3931</v>
      </c>
      <c r="AX106">
        <f t="shared" si="55"/>
        <v>2466</v>
      </c>
      <c r="AY106">
        <f t="shared" si="56"/>
        <v>2971</v>
      </c>
      <c r="AZ106">
        <f t="shared" si="57"/>
        <v>3475</v>
      </c>
      <c r="BA106">
        <f t="shared" si="58"/>
        <v>4385</v>
      </c>
      <c r="BB106">
        <f t="shared" si="59"/>
        <v>5500</v>
      </c>
      <c r="BC106">
        <f t="shared" si="60"/>
        <v>5500</v>
      </c>
      <c r="BE106">
        <f>IF(K106&gt;=0.6, IF(R106&lt;0, R106+BF105, BF105-100), IF(K106&lt;=0.4, IF(S106&lt;0, S106+BF105, BF105-100), BF105))</f>
        <v>3804</v>
      </c>
      <c r="BF106">
        <f>IF(AND(K106&gt;=0.6, P106=1), BE106+100+ABS(R106), IF(AND(K106&lt;=0.4, P106=1), BE106+100+ABS(S106), BE106))</f>
        <v>4309</v>
      </c>
      <c r="BG106">
        <f>IF(K106&gt;=0.7, IF(R106&lt;0, R106+BH105, BH105-100), IF(K106&lt;=0.3, IF(S106&lt;0, S106+BH105, BH105-100), BH105))</f>
        <v>3770</v>
      </c>
      <c r="BH106">
        <f>IF(AND(K106&gt;=0.7, P106=1), BG106+100+ABS(R106), IF(AND(K106&lt;=0.3, P106=1), BG106+100+ABS(S106), BG106))</f>
        <v>4275</v>
      </c>
      <c r="BI106">
        <f>IF(K106&gt;=0.8, IF(R106&lt;0, R106+BJ105, BJ105-100), IF(K106&lt;=0.2, IF(S106&lt;0, S106+BJ105, BJ105-100), BJ105))</f>
        <v>5100</v>
      </c>
      <c r="BJ106">
        <f>IF(AND(K106&gt;=0.8, P106=1), BI106+100+ABS(R106), IF(AND(K106&lt;=0.2, P106=1), BI106+100+ABS(S106), BI106))</f>
        <v>5100</v>
      </c>
      <c r="BL106">
        <f>IF(L106&gt;=0.6, IF(R106&lt;0, R106+BM105, BM105-100), IF(L106&lt;=0.4, IF(S106&lt;0, S106+BM105, BM105-100), BM105))</f>
        <v>2954</v>
      </c>
      <c r="BM106">
        <f>IF(AND(L106&gt;=0.6, Q106=1), BL106+100+ABS(R106), IF(AND(L106&lt;=0.4, Q106=1), BL106+100+ABS(S106), BL106))</f>
        <v>3459</v>
      </c>
      <c r="BN106">
        <f>IF(L106&gt;=0.7, IF(R106&lt;0, R106+BO105, BO105-100), IF(L106&lt;=0.3, IF(S106&lt;0, S106+BO105, BO105-100), BO105))</f>
        <v>4522</v>
      </c>
      <c r="BO106">
        <f>IF(AND(L106&gt;=0.7, Q106=1), BN106+100+ABS(R106), IF(AND(L106&lt;=0.3, Q106=1), BN106+100+ABS(S106), BN106))</f>
        <v>5027</v>
      </c>
      <c r="BP106">
        <f>IF(L106&gt;=0.8, IF(R106&lt;0, R106+BQ105, BQ105-100), IF(L106&lt;=0.2, IF(S106&lt;0, S106+BQ105, BQ105-100), BQ105))</f>
        <v>3700</v>
      </c>
      <c r="BQ106">
        <f>IF(AND(L106&gt;=0.8, Q106=1), BP106+100+ABS(R106), IF(AND(L106&lt;=0.2, Q106=1), BP106+100+ABS(S106), BP106))</f>
        <v>3700</v>
      </c>
      <c r="BT106">
        <f>IF(N106=1, I106, 0)</f>
        <v>0.33612778799999998</v>
      </c>
      <c r="BU106">
        <f t="shared" si="47"/>
        <v>0.66387221200000002</v>
      </c>
      <c r="BW106">
        <f>IF(I106&gt;0.5, IF(R106&gt;0, BX105 - 100, BX105),  IF(S106&gt;0, BX105 - 100, BX105))</f>
        <v>12369</v>
      </c>
      <c r="BX106">
        <f>IF(AND(N106=1, I106&gt;0.5), IF(R106&gt;0, BW106+100+ABS(R106), BW106), IF(S106&gt;0, BW106+100+ABS(S106), BW106))</f>
        <v>12369</v>
      </c>
      <c r="BY106">
        <f>IF(J106&gt;0.5, IF(R106&gt;0, BZ105 - 100, BZ105),  IF(S106&gt;0, BZ105 - 100, BZ105))</f>
        <v>13337</v>
      </c>
      <c r="BZ106">
        <f>IF(AND(O106=1, J106&gt;0.5), IF(R106&gt;0, BY106+100+ABS(R106), BY106), IF(S106&gt;0, BY106+100+ABS(S106), BY106))</f>
        <v>13337</v>
      </c>
      <c r="CA106">
        <f>IF(K106&gt;0.5, IF(R106&gt;0, CB105 - 100, CB105),  IF(S106&gt;0, CB105 - 100, CB105))</f>
        <v>11965</v>
      </c>
      <c r="CB106">
        <f>IF(AND(P106=1, K106&gt;0.5), IF(R106&gt;0, CA106+100+ABS(R106), CA106), IF(S106&gt;0, CA106+100+ABS(S106), CA106))</f>
        <v>11965</v>
      </c>
      <c r="CC106">
        <f>IF(L106&gt;0.5, IF(R106&gt;0, CD105 - 100, CD105),  IF(S106&gt;0, CD105 - 100, CD105))</f>
        <v>11586</v>
      </c>
      <c r="CD106">
        <f>IF(AND(Q106=1, L106&gt;0.5), IF(R106&gt;0, CC106+100+ABS(R106), CC106), IF(S106&gt;0, CC106+100+ABS(S106), CC106))</f>
        <v>11586</v>
      </c>
    </row>
    <row r="107" spans="1:82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48"/>
        <v>2622</v>
      </c>
      <c r="U107">
        <f t="shared" si="39"/>
        <v>2992</v>
      </c>
      <c r="V107">
        <f t="shared" si="49"/>
        <v>3954</v>
      </c>
      <c r="W107">
        <f t="shared" si="40"/>
        <v>4324</v>
      </c>
      <c r="X107">
        <f t="shared" si="50"/>
        <v>4417</v>
      </c>
      <c r="Y107">
        <f t="shared" si="41"/>
        <v>4787</v>
      </c>
      <c r="Z107">
        <f t="shared" si="51"/>
        <v>3891</v>
      </c>
      <c r="AA107">
        <f t="shared" si="42"/>
        <v>4261</v>
      </c>
      <c r="AG107" t="str">
        <f t="shared" si="43"/>
        <v/>
      </c>
      <c r="AQ107">
        <f t="shared" si="52"/>
        <v>2701</v>
      </c>
      <c r="AR107">
        <f t="shared" si="44"/>
        <v>3071</v>
      </c>
      <c r="AS107">
        <f t="shared" si="53"/>
        <v>3880</v>
      </c>
      <c r="AT107">
        <f t="shared" si="45"/>
        <v>3880</v>
      </c>
      <c r="AU107">
        <f t="shared" si="54"/>
        <v>3931</v>
      </c>
      <c r="AV107">
        <f t="shared" si="46"/>
        <v>3931</v>
      </c>
      <c r="AX107">
        <f t="shared" si="55"/>
        <v>2701</v>
      </c>
      <c r="AY107">
        <f t="shared" si="56"/>
        <v>3071</v>
      </c>
      <c r="AZ107">
        <f t="shared" si="57"/>
        <v>4385</v>
      </c>
      <c r="BA107">
        <f t="shared" si="58"/>
        <v>3880</v>
      </c>
      <c r="BB107">
        <f t="shared" si="59"/>
        <v>5500</v>
      </c>
      <c r="BC107">
        <f t="shared" si="60"/>
        <v>5500</v>
      </c>
      <c r="BE107">
        <f>IF(K107&gt;=0.6, IF(R107&lt;0, R107+BF106, BF106-100), IF(K107&lt;=0.4, IF(S107&lt;0, S107+BF106, BF106-100), BF106))</f>
        <v>4039</v>
      </c>
      <c r="BF107">
        <f>IF(AND(K107&gt;=0.6, P107=1), BE107+100+ABS(R107), IF(AND(K107&lt;=0.4, P107=1), BE107+100+ABS(S107), BE107))</f>
        <v>4409</v>
      </c>
      <c r="BG107">
        <f>IF(K107&gt;=0.7, IF(R107&lt;0, R107+BH106, BH106-100), IF(K107&lt;=0.3, IF(S107&lt;0, S107+BH106, BH106-100), BH106))</f>
        <v>4275</v>
      </c>
      <c r="BH107">
        <f>IF(AND(K107&gt;=0.7, P107=1), BG107+100+ABS(R107), IF(AND(K107&lt;=0.3, P107=1), BG107+100+ABS(S107), BG107))</f>
        <v>4275</v>
      </c>
      <c r="BI107">
        <f>IF(K107&gt;=0.8, IF(R107&lt;0, R107+BJ106, BJ106-100), IF(K107&lt;=0.2, IF(S107&lt;0, S107+BJ106, BJ106-100), BJ106))</f>
        <v>5100</v>
      </c>
      <c r="BJ107">
        <f>IF(AND(K107&gt;=0.8, P107=1), BI107+100+ABS(R107), IF(AND(K107&lt;=0.2, P107=1), BI107+100+ABS(S107), BI107))</f>
        <v>5100</v>
      </c>
      <c r="BL107">
        <f>IF(L107&gt;=0.6, IF(R107&lt;0, R107+BM106, BM106-100), IF(L107&lt;=0.4, IF(S107&lt;0, S107+BM106, BM106-100), BM106))</f>
        <v>3189</v>
      </c>
      <c r="BM107">
        <f>IF(AND(L107&gt;=0.6, Q107=1), BL107+100+ABS(R107), IF(AND(L107&lt;=0.4, Q107=1), BL107+100+ABS(S107), BL107))</f>
        <v>3559</v>
      </c>
      <c r="BN107">
        <f>IF(L107&gt;=0.7, IF(R107&lt;0, R107+BO106, BO106-100), IF(L107&lt;=0.3, IF(S107&lt;0, S107+BO106, BO106-100), BO106))</f>
        <v>4757</v>
      </c>
      <c r="BO107">
        <f>IF(AND(L107&gt;=0.7, Q107=1), BN107+100+ABS(R107), IF(AND(L107&lt;=0.3, Q107=1), BN107+100+ABS(S107), BN107))</f>
        <v>5127</v>
      </c>
      <c r="BP107">
        <f>IF(L107&gt;=0.8, IF(R107&lt;0, R107+BQ106, BQ106-100), IF(L107&lt;=0.2, IF(S107&lt;0, S107+BQ106, BQ106-100), BQ106))</f>
        <v>3700</v>
      </c>
      <c r="BQ107">
        <f>IF(AND(L107&gt;=0.8, Q107=1), BP107+100+ABS(R107), IF(AND(L107&lt;=0.2, Q107=1), BP107+100+ABS(S107), BP107))</f>
        <v>3700</v>
      </c>
      <c r="BT107">
        <f>IF(N107=1, I107, 0)</f>
        <v>0.69701564299999996</v>
      </c>
      <c r="BU107">
        <f t="shared" si="47"/>
        <v>0.69701564299999996</v>
      </c>
      <c r="BW107">
        <f>IF(I107&gt;0.5, IF(R107&gt;0, BX106 - 100, BX106),  IF(S107&gt;0, BX106 - 100, BX106))</f>
        <v>12369</v>
      </c>
      <c r="BX107">
        <f>IF(AND(N107=1, I107&gt;0.5), IF(R107&gt;0, BW107+100+ABS(R107), BW107), IF(S107&gt;0, BW107+100+ABS(S107), BW107))</f>
        <v>12369</v>
      </c>
      <c r="BY107">
        <f>IF(J107&gt;0.5, IF(R107&gt;0, BZ106 - 100, BZ106),  IF(S107&gt;0, BZ106 - 100, BZ106))</f>
        <v>13337</v>
      </c>
      <c r="BZ107">
        <f>IF(AND(O107=1, J107&gt;0.5), IF(R107&gt;0, BY107+100+ABS(R107), BY107), IF(S107&gt;0, BY107+100+ABS(S107), BY107))</f>
        <v>13337</v>
      </c>
      <c r="CA107">
        <f>IF(K107&gt;0.5, IF(R107&gt;0, CB106 - 100, CB106),  IF(S107&gt;0, CB106 - 100, CB106))</f>
        <v>11965</v>
      </c>
      <c r="CB107">
        <f>IF(AND(P107=1, K107&gt;0.5), IF(R107&gt;0, CA107+100+ABS(R107), CA107), IF(S107&gt;0, CA107+100+ABS(S107), CA107))</f>
        <v>11965</v>
      </c>
      <c r="CC107">
        <f>IF(L107&gt;0.5, IF(R107&gt;0, CD106 - 100, CD106),  IF(S107&gt;0, CD106 - 100, CD106))</f>
        <v>11586</v>
      </c>
      <c r="CD107">
        <f>IF(AND(Q107=1, L107&gt;0.5), IF(R107&gt;0, CC107+100+ABS(R107), CC107), IF(S107&gt;0, CC107+100+ABS(S107), CC107))</f>
        <v>11586</v>
      </c>
    </row>
    <row r="108" spans="1:82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48"/>
        <v>2792</v>
      </c>
      <c r="U108">
        <f t="shared" si="39"/>
        <v>3092</v>
      </c>
      <c r="V108">
        <f t="shared" si="49"/>
        <v>4124</v>
      </c>
      <c r="W108">
        <f t="shared" si="40"/>
        <v>4424</v>
      </c>
      <c r="X108">
        <f t="shared" si="50"/>
        <v>4587</v>
      </c>
      <c r="Y108">
        <f t="shared" si="41"/>
        <v>4887</v>
      </c>
      <c r="Z108">
        <f t="shared" si="51"/>
        <v>4061</v>
      </c>
      <c r="AA108">
        <f t="shared" si="42"/>
        <v>4361</v>
      </c>
      <c r="AG108" t="str">
        <f t="shared" si="43"/>
        <v/>
      </c>
      <c r="AQ108">
        <f t="shared" si="52"/>
        <v>2871</v>
      </c>
      <c r="AR108">
        <f t="shared" si="44"/>
        <v>3171</v>
      </c>
      <c r="AS108">
        <f t="shared" si="53"/>
        <v>3680</v>
      </c>
      <c r="AT108">
        <f t="shared" si="45"/>
        <v>3980</v>
      </c>
      <c r="AU108">
        <f t="shared" si="54"/>
        <v>3731</v>
      </c>
      <c r="AV108">
        <f t="shared" si="46"/>
        <v>4031</v>
      </c>
      <c r="AX108">
        <f t="shared" si="55"/>
        <v>2871</v>
      </c>
      <c r="AY108">
        <f t="shared" si="56"/>
        <v>3171</v>
      </c>
      <c r="AZ108">
        <f t="shared" si="57"/>
        <v>3680</v>
      </c>
      <c r="BA108">
        <f t="shared" si="58"/>
        <v>3980</v>
      </c>
      <c r="BB108">
        <f t="shared" si="59"/>
        <v>5300</v>
      </c>
      <c r="BC108">
        <f t="shared" si="60"/>
        <v>5600</v>
      </c>
      <c r="BE108">
        <f>IF(K108&gt;=0.6, IF(R108&lt;0, R108+BF107, BF107-100), IF(K108&lt;=0.4, IF(S108&lt;0, S108+BF107, BF107-100), BF107))</f>
        <v>4209</v>
      </c>
      <c r="BF108">
        <f>IF(AND(K108&gt;=0.6, P108=1), BE108+100+ABS(R108), IF(AND(K108&lt;=0.4, P108=1), BE108+100+ABS(S108), BE108))</f>
        <v>4509</v>
      </c>
      <c r="BG108">
        <f>IF(K108&gt;=0.7, IF(R108&lt;0, R108+BH107, BH107-100), IF(K108&lt;=0.3, IF(S108&lt;0, S108+BH107, BH107-100), BH107))</f>
        <v>4275</v>
      </c>
      <c r="BH108">
        <f>IF(AND(K108&gt;=0.7, P108=1), BG108+100+ABS(R108), IF(AND(K108&lt;=0.3, P108=1), BG108+100+ABS(S108), BG108))</f>
        <v>4275</v>
      </c>
      <c r="BI108">
        <f>IF(K108&gt;=0.8, IF(R108&lt;0, R108+BJ107, BJ107-100), IF(K108&lt;=0.2, IF(S108&lt;0, S108+BJ107, BJ107-100), BJ107))</f>
        <v>5100</v>
      </c>
      <c r="BJ108">
        <f>IF(AND(K108&gt;=0.8, P108=1), BI108+100+ABS(R108), IF(AND(K108&lt;=0.2, P108=1), BI108+100+ABS(S108), BI108))</f>
        <v>5100</v>
      </c>
      <c r="BL108">
        <f>IF(L108&gt;=0.6, IF(R108&lt;0, R108+BM107, BM107-100), IF(L108&lt;=0.4, IF(S108&lt;0, S108+BM107, BM107-100), BM107))</f>
        <v>3359</v>
      </c>
      <c r="BM108">
        <f>IF(AND(L108&gt;=0.6, Q108=1), BL108+100+ABS(R108), IF(AND(L108&lt;=0.4, Q108=1), BL108+100+ABS(S108), BL108))</f>
        <v>3659</v>
      </c>
      <c r="BN108">
        <f>IF(L108&gt;=0.7, IF(R108&lt;0, R108+BO107, BO107-100), IF(L108&lt;=0.3, IF(S108&lt;0, S108+BO107, BO107-100), BO107))</f>
        <v>5127</v>
      </c>
      <c r="BO108">
        <f>IF(AND(L108&gt;=0.7, Q108=1), BN108+100+ABS(R108), IF(AND(L108&lt;=0.3, Q108=1), BN108+100+ABS(S108), BN108))</f>
        <v>5127</v>
      </c>
      <c r="BP108">
        <f>IF(L108&gt;=0.8, IF(R108&lt;0, R108+BQ107, BQ107-100), IF(L108&lt;=0.2, IF(S108&lt;0, S108+BQ107, BQ107-100), BQ107))</f>
        <v>3700</v>
      </c>
      <c r="BQ108">
        <f>IF(AND(L108&gt;=0.8, Q108=1), BP108+100+ABS(R108), IF(AND(L108&lt;=0.2, Q108=1), BP108+100+ABS(S108), BP108))</f>
        <v>3700</v>
      </c>
      <c r="BT108">
        <f>IF(N108=1, I108, 0)</f>
        <v>0.83396959299999995</v>
      </c>
      <c r="BU108">
        <f t="shared" si="47"/>
        <v>0.83396959299999995</v>
      </c>
      <c r="BW108">
        <f>IF(I108&gt;0.5, IF(R108&gt;0, BX107 - 100, BX107),  IF(S108&gt;0, BX107 - 100, BX107))</f>
        <v>12369</v>
      </c>
      <c r="BX108">
        <f>IF(AND(N108=1, I108&gt;0.5), IF(R108&gt;0, BW108+100+ABS(R108), BW108), IF(S108&gt;0, BW108+100+ABS(S108), BW108))</f>
        <v>12369</v>
      </c>
      <c r="BY108">
        <f>IF(J108&gt;0.5, IF(R108&gt;0, BZ107 - 100, BZ107),  IF(S108&gt;0, BZ107 - 100, BZ107))</f>
        <v>13337</v>
      </c>
      <c r="BZ108">
        <f>IF(AND(O108=1, J108&gt;0.5), IF(R108&gt;0, BY108+100+ABS(R108), BY108), IF(S108&gt;0, BY108+100+ABS(S108), BY108))</f>
        <v>13337</v>
      </c>
      <c r="CA108">
        <f>IF(K108&gt;0.5, IF(R108&gt;0, CB107 - 100, CB107),  IF(S108&gt;0, CB107 - 100, CB107))</f>
        <v>11965</v>
      </c>
      <c r="CB108">
        <f>IF(AND(P108=1, K108&gt;0.5), IF(R108&gt;0, CA108+100+ABS(R108), CA108), IF(S108&gt;0, CA108+100+ABS(S108), CA108))</f>
        <v>11965</v>
      </c>
      <c r="CC108">
        <f>IF(L108&gt;0.5, IF(R108&gt;0, CD107 - 100, CD107),  IF(S108&gt;0, CD107 - 100, CD107))</f>
        <v>11586</v>
      </c>
      <c r="CD108">
        <f>IF(AND(Q108=1, L108&gt;0.5), IF(R108&gt;0, CC108+100+ABS(R108), CC108), IF(S108&gt;0, CC108+100+ABS(S108), CC108))</f>
        <v>11586</v>
      </c>
    </row>
    <row r="109" spans="1:82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48"/>
        <v>2992</v>
      </c>
      <c r="U109">
        <f t="shared" si="39"/>
        <v>2992</v>
      </c>
      <c r="V109">
        <f t="shared" si="49"/>
        <v>4079</v>
      </c>
      <c r="W109">
        <f t="shared" si="40"/>
        <v>4524</v>
      </c>
      <c r="X109">
        <f t="shared" si="50"/>
        <v>4542</v>
      </c>
      <c r="Y109">
        <f t="shared" si="41"/>
        <v>4987</v>
      </c>
      <c r="Z109">
        <f t="shared" si="51"/>
        <v>4016</v>
      </c>
      <c r="AA109">
        <f t="shared" si="42"/>
        <v>4461</v>
      </c>
      <c r="AG109" t="str">
        <f t="shared" si="43"/>
        <v/>
      </c>
      <c r="AQ109">
        <f t="shared" si="52"/>
        <v>3171</v>
      </c>
      <c r="AR109">
        <f t="shared" si="44"/>
        <v>3171</v>
      </c>
      <c r="AS109">
        <f t="shared" si="53"/>
        <v>3980</v>
      </c>
      <c r="AT109">
        <f t="shared" si="45"/>
        <v>3980</v>
      </c>
      <c r="AU109">
        <f t="shared" si="54"/>
        <v>4031</v>
      </c>
      <c r="AV109">
        <f t="shared" si="46"/>
        <v>4031</v>
      </c>
      <c r="AX109">
        <f t="shared" si="55"/>
        <v>2826</v>
      </c>
      <c r="AY109">
        <f t="shared" si="56"/>
        <v>3271</v>
      </c>
      <c r="AZ109">
        <f t="shared" si="57"/>
        <v>3980</v>
      </c>
      <c r="BA109">
        <f t="shared" si="58"/>
        <v>3980</v>
      </c>
      <c r="BB109">
        <f t="shared" si="59"/>
        <v>5600</v>
      </c>
      <c r="BC109">
        <f t="shared" si="60"/>
        <v>5600</v>
      </c>
      <c r="BE109">
        <f>IF(K109&gt;=0.6, IF(R109&lt;0, R109+BF108, BF108-100), IF(K109&lt;=0.4, IF(S109&lt;0, S109+BF108, BF108-100), BF108))</f>
        <v>4164</v>
      </c>
      <c r="BF109">
        <f>IF(AND(K109&gt;=0.6, P109=1), BE109+100+ABS(R109), IF(AND(K109&lt;=0.4, P109=1), BE109+100+ABS(S109), BE109))</f>
        <v>4609</v>
      </c>
      <c r="BG109">
        <f>IF(K109&gt;=0.7, IF(R109&lt;0, R109+BH108, BH108-100), IF(K109&lt;=0.3, IF(S109&lt;0, S109+BH108, BH108-100), BH108))</f>
        <v>3930</v>
      </c>
      <c r="BH109">
        <f>IF(AND(K109&gt;=0.7, P109=1), BG109+100+ABS(R109), IF(AND(K109&lt;=0.3, P109=1), BG109+100+ABS(S109), BG109))</f>
        <v>4375</v>
      </c>
      <c r="BI109">
        <f>IF(K109&gt;=0.8, IF(R109&lt;0, R109+BJ108, BJ108-100), IF(K109&lt;=0.2, IF(S109&lt;0, S109+BJ108, BJ108-100), BJ108))</f>
        <v>5100</v>
      </c>
      <c r="BJ109">
        <f>IF(AND(K109&gt;=0.8, P109=1), BI109+100+ABS(R109), IF(AND(K109&lt;=0.2, P109=1), BI109+100+ABS(S109), BI109))</f>
        <v>5100</v>
      </c>
      <c r="BL109">
        <f>IF(L109&gt;=0.6, IF(R109&lt;0, R109+BM108, BM108-100), IF(L109&lt;=0.4, IF(S109&lt;0, S109+BM108, BM108-100), BM108))</f>
        <v>3314</v>
      </c>
      <c r="BM109">
        <f>IF(AND(L109&gt;=0.6, Q109=1), BL109+100+ABS(R109), IF(AND(L109&lt;=0.4, Q109=1), BL109+100+ABS(S109), BL109))</f>
        <v>3759</v>
      </c>
      <c r="BN109">
        <f>IF(L109&gt;=0.7, IF(R109&lt;0, R109+BO108, BO108-100), IF(L109&lt;=0.3, IF(S109&lt;0, S109+BO108, BO108-100), BO108))</f>
        <v>4782</v>
      </c>
      <c r="BO109">
        <f>IF(AND(L109&gt;=0.7, Q109=1), BN109+100+ABS(R109), IF(AND(L109&lt;=0.3, Q109=1), BN109+100+ABS(S109), BN109))</f>
        <v>5227</v>
      </c>
      <c r="BP109">
        <f>IF(L109&gt;=0.8, IF(R109&lt;0, R109+BQ108, BQ108-100), IF(L109&lt;=0.2, IF(S109&lt;0, S109+BQ108, BQ108-100), BQ108))</f>
        <v>3700</v>
      </c>
      <c r="BQ109">
        <f>IF(AND(L109&gt;=0.8, Q109=1), BP109+100+ABS(R109), IF(AND(L109&lt;=0.2, Q109=1), BP109+100+ABS(S109), BP109))</f>
        <v>3700</v>
      </c>
      <c r="BT109">
        <f>IF(N109=1, I109, 0)</f>
        <v>0</v>
      </c>
      <c r="BU109">
        <f t="shared" si="47"/>
        <v>0</v>
      </c>
      <c r="BW109">
        <f>IF(I109&gt;0.5, IF(R109&gt;0, BX108 - 100, BX108),  IF(S109&gt;0, BX108 - 100, BX108))</f>
        <v>12269</v>
      </c>
      <c r="BX109">
        <f>IF(AND(N109=1, I109&gt;0.5), IF(R109&gt;0, BW109+100+ABS(R109), BW109), IF(S109&gt;0, BW109+100+ABS(S109), BW109))</f>
        <v>12684</v>
      </c>
      <c r="BY109">
        <f>IF(J109&gt;0.5, IF(R109&gt;0, BZ108 - 100, BZ108),  IF(S109&gt;0, BZ108 - 100, BZ108))</f>
        <v>13337</v>
      </c>
      <c r="BZ109">
        <f>IF(AND(O109=1, J109&gt;0.5), IF(R109&gt;0, BY109+100+ABS(R109), BY109), IF(S109&gt;0, BY109+100+ABS(S109), BY109))</f>
        <v>13337</v>
      </c>
      <c r="CA109">
        <f>IF(K109&gt;0.5, IF(R109&gt;0, CB108 - 100, CB108),  IF(S109&gt;0, CB108 - 100, CB108))</f>
        <v>11965</v>
      </c>
      <c r="CB109">
        <f>IF(AND(P109=1, K109&gt;0.5), IF(R109&gt;0, CA109+100+ABS(R109), CA109), IF(S109&gt;0, CA109+100+ABS(S109), CA109))</f>
        <v>11965</v>
      </c>
      <c r="CC109">
        <f>IF(L109&gt;0.5, IF(R109&gt;0, CD108 - 100, CD108),  IF(S109&gt;0, CD108 - 100, CD108))</f>
        <v>11586</v>
      </c>
      <c r="CD109">
        <f>IF(AND(Q109=1, L109&gt;0.5), IF(R109&gt;0, CC109+100+ABS(R109), CC109), IF(S109&gt;0, CC109+100+ABS(S109), CC109))</f>
        <v>11586</v>
      </c>
    </row>
    <row r="110" spans="1:82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48"/>
        <v>2892</v>
      </c>
      <c r="U110">
        <f t="shared" si="39"/>
        <v>3119</v>
      </c>
      <c r="V110">
        <f t="shared" si="49"/>
        <v>4424</v>
      </c>
      <c r="W110">
        <f t="shared" si="40"/>
        <v>4651</v>
      </c>
      <c r="X110">
        <f t="shared" si="50"/>
        <v>4850</v>
      </c>
      <c r="Y110">
        <f t="shared" si="41"/>
        <v>4850</v>
      </c>
      <c r="Z110">
        <f t="shared" si="51"/>
        <v>4324</v>
      </c>
      <c r="AA110">
        <f t="shared" si="42"/>
        <v>4324</v>
      </c>
      <c r="AG110" t="str">
        <f t="shared" si="43"/>
        <v/>
      </c>
      <c r="AQ110">
        <f t="shared" si="52"/>
        <v>3171</v>
      </c>
      <c r="AR110">
        <f t="shared" si="44"/>
        <v>3171</v>
      </c>
      <c r="AS110">
        <f t="shared" si="53"/>
        <v>3980</v>
      </c>
      <c r="AT110">
        <f t="shared" si="45"/>
        <v>3980</v>
      </c>
      <c r="AU110">
        <f t="shared" si="54"/>
        <v>4031</v>
      </c>
      <c r="AV110">
        <f t="shared" si="46"/>
        <v>4031</v>
      </c>
      <c r="AX110">
        <f t="shared" si="55"/>
        <v>3171</v>
      </c>
      <c r="AY110">
        <f t="shared" si="56"/>
        <v>3171</v>
      </c>
      <c r="AZ110">
        <f t="shared" si="57"/>
        <v>3980</v>
      </c>
      <c r="BA110">
        <f t="shared" si="58"/>
        <v>3980</v>
      </c>
      <c r="BB110">
        <f t="shared" si="59"/>
        <v>5600</v>
      </c>
      <c r="BC110">
        <f t="shared" si="60"/>
        <v>5600</v>
      </c>
      <c r="BE110">
        <f>IF(K110&gt;=0.6, IF(R110&lt;0, R110+BF109, BF109-100), IF(K110&lt;=0.4, IF(S110&lt;0, S110+BF109, BF109-100), BF109))</f>
        <v>4609</v>
      </c>
      <c r="BF110">
        <f>IF(AND(K110&gt;=0.6, P110=1), BE110+100+ABS(R110), IF(AND(K110&lt;=0.4, P110=1), BE110+100+ABS(S110), BE110))</f>
        <v>4609</v>
      </c>
      <c r="BG110">
        <f>IF(K110&gt;=0.7, IF(R110&lt;0, R110+BH109, BH109-100), IF(K110&lt;=0.3, IF(S110&lt;0, S110+BH109, BH109-100), BH109))</f>
        <v>4375</v>
      </c>
      <c r="BH110">
        <f>IF(AND(K110&gt;=0.7, P110=1), BG110+100+ABS(R110), IF(AND(K110&lt;=0.3, P110=1), BG110+100+ABS(S110), BG110))</f>
        <v>4375</v>
      </c>
      <c r="BI110">
        <f>IF(K110&gt;=0.8, IF(R110&lt;0, R110+BJ109, BJ109-100), IF(K110&lt;=0.2, IF(S110&lt;0, S110+BJ109, BJ109-100), BJ109))</f>
        <v>5100</v>
      </c>
      <c r="BJ110">
        <f>IF(AND(K110&gt;=0.8, P110=1), BI110+100+ABS(R110), IF(AND(K110&lt;=0.2, P110=1), BI110+100+ABS(S110), BI110))</f>
        <v>5100</v>
      </c>
      <c r="BL110">
        <f>IF(L110&gt;=0.6, IF(R110&lt;0, R110+BM109, BM109-100), IF(L110&lt;=0.4, IF(S110&lt;0, S110+BM109, BM109-100), BM109))</f>
        <v>3759</v>
      </c>
      <c r="BM110">
        <f>IF(AND(L110&gt;=0.6, Q110=1), BL110+100+ABS(R110), IF(AND(L110&lt;=0.4, Q110=1), BL110+100+ABS(S110), BL110))</f>
        <v>3759</v>
      </c>
      <c r="BN110">
        <f>IF(L110&gt;=0.7, IF(R110&lt;0, R110+BO109, BO109-100), IF(L110&lt;=0.3, IF(S110&lt;0, S110+BO109, BO109-100), BO109))</f>
        <v>5227</v>
      </c>
      <c r="BO110">
        <f>IF(AND(L110&gt;=0.7, Q110=1), BN110+100+ABS(R110), IF(AND(L110&lt;=0.3, Q110=1), BN110+100+ABS(S110), BN110))</f>
        <v>5227</v>
      </c>
      <c r="BP110">
        <f>IF(L110&gt;=0.8, IF(R110&lt;0, R110+BQ109, BQ109-100), IF(L110&lt;=0.2, IF(S110&lt;0, S110+BQ109, BQ109-100), BQ109))</f>
        <v>3700</v>
      </c>
      <c r="BQ110">
        <f>IF(AND(L110&gt;=0.8, Q110=1), BP110+100+ABS(R110), IF(AND(L110&lt;=0.2, Q110=1), BP110+100+ABS(S110), BP110))</f>
        <v>3700</v>
      </c>
      <c r="BT110">
        <f>IF(N110=1, I110, 0)</f>
        <v>0.565738976</v>
      </c>
      <c r="BU110">
        <f t="shared" si="47"/>
        <v>0.565738976</v>
      </c>
      <c r="BW110">
        <f>IF(I110&gt;0.5, IF(R110&gt;0, BX109 - 100, BX109),  IF(S110&gt;0, BX109 - 100, BX109))</f>
        <v>12584</v>
      </c>
      <c r="BX110">
        <f>IF(AND(N110=1, I110&gt;0.5), IF(R110&gt;0, BW110+100+ABS(R110), BW110), IF(S110&gt;0, BW110+100+ABS(S110), BW110))</f>
        <v>12811</v>
      </c>
      <c r="BY110">
        <f>IF(J110&gt;0.5, IF(R110&gt;0, BZ109 - 100, BZ109),  IF(S110&gt;0, BZ109 - 100, BZ109))</f>
        <v>13237</v>
      </c>
      <c r="BZ110">
        <f>IF(AND(O110=1, J110&gt;0.5), IF(R110&gt;0, BY110+100+ABS(R110), BY110), IF(S110&gt;0, BY110+100+ABS(S110), BY110))</f>
        <v>13464</v>
      </c>
      <c r="CA110">
        <f>IF(K110&gt;0.5, IF(R110&gt;0, CB109 - 100, CB109),  IF(S110&gt;0, CB109 - 100, CB109))</f>
        <v>11965</v>
      </c>
      <c r="CB110">
        <f>IF(AND(P110=1, K110&gt;0.5), IF(R110&gt;0, CA110+100+ABS(R110), CA110), IF(S110&gt;0, CA110+100+ABS(S110), CA110))</f>
        <v>11965</v>
      </c>
      <c r="CC110">
        <f>IF(L110&gt;0.5, IF(R110&gt;0, CD109 - 100, CD109),  IF(S110&gt;0, CD109 - 100, CD109))</f>
        <v>11586</v>
      </c>
      <c r="CD110">
        <f>IF(AND(Q110=1, L110&gt;0.5), IF(R110&gt;0, CC110+100+ABS(R110), CC110), IF(S110&gt;0, CC110+100+ABS(S110), CC110))</f>
        <v>11586</v>
      </c>
    </row>
    <row r="111" spans="1:82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48"/>
        <v>2764</v>
      </c>
      <c r="U111">
        <f t="shared" si="39"/>
        <v>3219</v>
      </c>
      <c r="V111">
        <f t="shared" si="49"/>
        <v>4296</v>
      </c>
      <c r="W111">
        <f t="shared" si="40"/>
        <v>4751</v>
      </c>
      <c r="X111">
        <f t="shared" si="50"/>
        <v>4495</v>
      </c>
      <c r="Y111">
        <f t="shared" si="41"/>
        <v>4950</v>
      </c>
      <c r="Z111">
        <f t="shared" si="51"/>
        <v>3969</v>
      </c>
      <c r="AA111">
        <f t="shared" si="42"/>
        <v>4424</v>
      </c>
      <c r="AG111" t="str">
        <f t="shared" si="43"/>
        <v/>
      </c>
      <c r="AQ111">
        <f t="shared" si="52"/>
        <v>3171</v>
      </c>
      <c r="AR111">
        <f t="shared" si="44"/>
        <v>3171</v>
      </c>
      <c r="AS111">
        <f t="shared" si="53"/>
        <v>3980</v>
      </c>
      <c r="AT111">
        <f t="shared" si="45"/>
        <v>3980</v>
      </c>
      <c r="AU111">
        <f t="shared" si="54"/>
        <v>4031</v>
      </c>
      <c r="AV111">
        <f t="shared" si="46"/>
        <v>4031</v>
      </c>
      <c r="AX111">
        <f t="shared" si="55"/>
        <v>2816</v>
      </c>
      <c r="AY111">
        <f t="shared" si="56"/>
        <v>3271</v>
      </c>
      <c r="AZ111">
        <f t="shared" si="57"/>
        <v>3980</v>
      </c>
      <c r="BA111">
        <f t="shared" si="58"/>
        <v>3980</v>
      </c>
      <c r="BB111">
        <f t="shared" si="59"/>
        <v>5600</v>
      </c>
      <c r="BC111">
        <f t="shared" si="60"/>
        <v>5600</v>
      </c>
      <c r="BE111">
        <f>IF(K111&gt;=0.6, IF(R111&lt;0, R111+BF110, BF110-100), IF(K111&lt;=0.4, IF(S111&lt;0, S111+BF110, BF110-100), BF110))</f>
        <v>4254</v>
      </c>
      <c r="BF111">
        <f>IF(AND(K111&gt;=0.6, P111=1), BE111+100+ABS(R111), IF(AND(K111&lt;=0.4, P111=1), BE111+100+ABS(S111), BE111))</f>
        <v>4709</v>
      </c>
      <c r="BG111">
        <f>IF(K111&gt;=0.7, IF(R111&lt;0, R111+BH110, BH110-100), IF(K111&lt;=0.3, IF(S111&lt;0, S111+BH110, BH110-100), BH110))</f>
        <v>4020</v>
      </c>
      <c r="BH111">
        <f>IF(AND(K111&gt;=0.7, P111=1), BG111+100+ABS(R111), IF(AND(K111&lt;=0.3, P111=1), BG111+100+ABS(S111), BG111))</f>
        <v>4475</v>
      </c>
      <c r="BI111">
        <f>IF(K111&gt;=0.8, IF(R111&lt;0, R111+BJ110, BJ110-100), IF(K111&lt;=0.2, IF(S111&lt;0, S111+BJ110, BJ110-100), BJ110))</f>
        <v>5100</v>
      </c>
      <c r="BJ111">
        <f>IF(AND(K111&gt;=0.8, P111=1), BI111+100+ABS(R111), IF(AND(K111&lt;=0.2, P111=1), BI111+100+ABS(S111), BI111))</f>
        <v>5100</v>
      </c>
      <c r="BL111">
        <f>IF(L111&gt;=0.6, IF(R111&lt;0, R111+BM110, BM110-100), IF(L111&lt;=0.4, IF(S111&lt;0, S111+BM110, BM110-100), BM110))</f>
        <v>3404</v>
      </c>
      <c r="BM111">
        <f>IF(AND(L111&gt;=0.6, Q111=1), BL111+100+ABS(R111), IF(AND(L111&lt;=0.4, Q111=1), BL111+100+ABS(S111), BL111))</f>
        <v>3859</v>
      </c>
      <c r="BN111">
        <f>IF(L111&gt;=0.7, IF(R111&lt;0, R111+BO110, BO110-100), IF(L111&lt;=0.3, IF(S111&lt;0, S111+BO110, BO110-100), BO110))</f>
        <v>4872</v>
      </c>
      <c r="BO111">
        <f>IF(AND(L111&gt;=0.7, Q111=1), BN111+100+ABS(R111), IF(AND(L111&lt;=0.3, Q111=1), BN111+100+ABS(S111), BN111))</f>
        <v>5327</v>
      </c>
      <c r="BP111">
        <f>IF(L111&gt;=0.8, IF(R111&lt;0, R111+BQ110, BQ110-100), IF(L111&lt;=0.2, IF(S111&lt;0, S111+BQ110, BQ110-100), BQ110))</f>
        <v>3700</v>
      </c>
      <c r="BQ111">
        <f>IF(AND(L111&gt;=0.8, Q111=1), BP111+100+ABS(R111), IF(AND(L111&lt;=0.2, Q111=1), BP111+100+ABS(S111), BP111))</f>
        <v>3700</v>
      </c>
      <c r="BT111">
        <f>IF(N111=1, I111, 0)</f>
        <v>0.52114427100000005</v>
      </c>
      <c r="BU111">
        <f t="shared" si="47"/>
        <v>0.52114427100000005</v>
      </c>
      <c r="BW111">
        <f>IF(I111&gt;0.5, IF(R111&gt;0, BX110 - 100, BX110),  IF(S111&gt;0, BX110 - 100, BX110))</f>
        <v>12811</v>
      </c>
      <c r="BX111">
        <f>IF(AND(N111=1, I111&gt;0.5), IF(R111&gt;0, BW111+100+ABS(R111), BW111), IF(S111&gt;0, BW111+100+ABS(S111), BW111))</f>
        <v>12811</v>
      </c>
      <c r="BY111">
        <f>IF(J111&gt;0.5, IF(R111&gt;0, BZ110 - 100, BZ110),  IF(S111&gt;0, BZ110 - 100, BZ110))</f>
        <v>13464</v>
      </c>
      <c r="BZ111">
        <f>IF(AND(O111=1, J111&gt;0.5), IF(R111&gt;0, BY111+100+ABS(R111), BY111), IF(S111&gt;0, BY111+100+ABS(S111), BY111))</f>
        <v>13464</v>
      </c>
      <c r="CA111">
        <f>IF(K111&gt;0.5, IF(R111&gt;0, CB110 - 100, CB110),  IF(S111&gt;0, CB110 - 100, CB110))</f>
        <v>11965</v>
      </c>
      <c r="CB111">
        <f>IF(AND(P111=1, K111&gt;0.5), IF(R111&gt;0, CA111+100+ABS(R111), CA111), IF(S111&gt;0, CA111+100+ABS(S111), CA111))</f>
        <v>11965</v>
      </c>
      <c r="CC111">
        <f>IF(L111&gt;0.5, IF(R111&gt;0, CD110 - 100, CD110),  IF(S111&gt;0, CD110 - 100, CD110))</f>
        <v>11586</v>
      </c>
      <c r="CD111">
        <f>IF(AND(Q111=1, L111&gt;0.5), IF(R111&gt;0, CC111+100+ABS(R111), CC111), IF(S111&gt;0, CC111+100+ABS(S111), CC111))</f>
        <v>11586</v>
      </c>
    </row>
    <row r="112" spans="1:82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48"/>
        <v>3119</v>
      </c>
      <c r="U112">
        <f t="shared" si="39"/>
        <v>3119</v>
      </c>
      <c r="V112">
        <f t="shared" si="49"/>
        <v>4566</v>
      </c>
      <c r="W112">
        <f t="shared" si="40"/>
        <v>4851</v>
      </c>
      <c r="X112">
        <f t="shared" si="50"/>
        <v>4765</v>
      </c>
      <c r="Y112">
        <f t="shared" si="41"/>
        <v>5050</v>
      </c>
      <c r="Z112">
        <f t="shared" si="51"/>
        <v>4239</v>
      </c>
      <c r="AA112">
        <f t="shared" si="42"/>
        <v>4524</v>
      </c>
      <c r="AG112" t="str">
        <f t="shared" si="43"/>
        <v/>
      </c>
      <c r="AQ112">
        <f t="shared" si="52"/>
        <v>3171</v>
      </c>
      <c r="AR112">
        <f t="shared" si="44"/>
        <v>3171</v>
      </c>
      <c r="AS112">
        <f t="shared" si="53"/>
        <v>3980</v>
      </c>
      <c r="AT112">
        <f t="shared" si="45"/>
        <v>3980</v>
      </c>
      <c r="AU112">
        <f t="shared" si="54"/>
        <v>4031</v>
      </c>
      <c r="AV112">
        <f t="shared" si="46"/>
        <v>4031</v>
      </c>
      <c r="AX112">
        <f t="shared" si="55"/>
        <v>2986</v>
      </c>
      <c r="AY112">
        <f t="shared" si="56"/>
        <v>3271</v>
      </c>
      <c r="AZ112">
        <f t="shared" si="57"/>
        <v>3980</v>
      </c>
      <c r="BA112">
        <f t="shared" si="58"/>
        <v>3980</v>
      </c>
      <c r="BB112">
        <f t="shared" si="59"/>
        <v>5600</v>
      </c>
      <c r="BC112">
        <f t="shared" si="60"/>
        <v>5600</v>
      </c>
      <c r="BE112">
        <f>IF(K112&gt;=0.6, IF(R112&lt;0, R112+BF111, BF111-100), IF(K112&lt;=0.4, IF(S112&lt;0, S112+BF111, BF111-100), BF111))</f>
        <v>4524</v>
      </c>
      <c r="BF112">
        <f>IF(AND(K112&gt;=0.6, P112=1), BE112+100+ABS(R112), IF(AND(K112&lt;=0.4, P112=1), BE112+100+ABS(S112), BE112))</f>
        <v>4809</v>
      </c>
      <c r="BG112">
        <f>IF(K112&gt;=0.7, IF(R112&lt;0, R112+BH111, BH111-100), IF(K112&lt;=0.3, IF(S112&lt;0, S112+BH111, BH111-100), BH111))</f>
        <v>4475</v>
      </c>
      <c r="BH112">
        <f>IF(AND(K112&gt;=0.7, P112=1), BG112+100+ABS(R112), IF(AND(K112&lt;=0.3, P112=1), BG112+100+ABS(S112), BG112))</f>
        <v>4475</v>
      </c>
      <c r="BI112">
        <f>IF(K112&gt;=0.8, IF(R112&lt;0, R112+BJ111, BJ111-100), IF(K112&lt;=0.2, IF(S112&lt;0, S112+BJ111, BJ111-100), BJ111))</f>
        <v>5100</v>
      </c>
      <c r="BJ112">
        <f>IF(AND(K112&gt;=0.8, P112=1), BI112+100+ABS(R112), IF(AND(K112&lt;=0.2, P112=1), BI112+100+ABS(S112), BI112))</f>
        <v>5100</v>
      </c>
      <c r="BL112">
        <f>IF(L112&gt;=0.6, IF(R112&lt;0, R112+BM111, BM111-100), IF(L112&lt;=0.4, IF(S112&lt;0, S112+BM111, BM111-100), BM111))</f>
        <v>3674</v>
      </c>
      <c r="BM112">
        <f>IF(AND(L112&gt;=0.6, Q112=1), BL112+100+ABS(R112), IF(AND(L112&lt;=0.4, Q112=1), BL112+100+ABS(S112), BL112))</f>
        <v>3959</v>
      </c>
      <c r="BN112">
        <f>IF(L112&gt;=0.7, IF(R112&lt;0, R112+BO111, BO111-100), IF(L112&lt;=0.3, IF(S112&lt;0, S112+BO111, BO111-100), BO111))</f>
        <v>5327</v>
      </c>
      <c r="BO112">
        <f>IF(AND(L112&gt;=0.7, Q112=1), BN112+100+ABS(R112), IF(AND(L112&lt;=0.3, Q112=1), BN112+100+ABS(S112), BN112))</f>
        <v>5327</v>
      </c>
      <c r="BP112">
        <f>IF(L112&gt;=0.8, IF(R112&lt;0, R112+BQ111, BQ111-100), IF(L112&lt;=0.2, IF(S112&lt;0, S112+BQ111, BQ111-100), BQ111))</f>
        <v>3700</v>
      </c>
      <c r="BQ112">
        <f>IF(AND(L112&gt;=0.8, Q112=1), BP112+100+ABS(R112), IF(AND(L112&lt;=0.2, Q112=1), BP112+100+ABS(S112), BP112))</f>
        <v>3700</v>
      </c>
      <c r="BT112">
        <f>IF(N112=1, I112, 0)</f>
        <v>0</v>
      </c>
      <c r="BU112">
        <f t="shared" si="47"/>
        <v>0</v>
      </c>
      <c r="BW112">
        <f>IF(I112&gt;0.5, IF(R112&gt;0, BX111 - 100, BX111),  IF(S112&gt;0, BX111 - 100, BX111))</f>
        <v>12711</v>
      </c>
      <c r="BX112">
        <f>IF(AND(N112=1, I112&gt;0.5), IF(R112&gt;0, BW112+100+ABS(R112), BW112), IF(S112&gt;0, BW112+100+ABS(S112), BW112))</f>
        <v>12981</v>
      </c>
      <c r="BY112">
        <f>IF(J112&gt;0.5, IF(R112&gt;0, BZ111 - 100, BZ111),  IF(S112&gt;0, BZ111 - 100, BZ111))</f>
        <v>13464</v>
      </c>
      <c r="BZ112">
        <f>IF(AND(O112=1, J112&gt;0.5), IF(R112&gt;0, BY112+100+ABS(R112), BY112), IF(S112&gt;0, BY112+100+ABS(S112), BY112))</f>
        <v>13464</v>
      </c>
      <c r="CA112">
        <f>IF(K112&gt;0.5, IF(R112&gt;0, CB111 - 100, CB111),  IF(S112&gt;0, CB111 - 100, CB111))</f>
        <v>11965</v>
      </c>
      <c r="CB112">
        <f>IF(AND(P112=1, K112&gt;0.5), IF(R112&gt;0, CA112+100+ABS(R112), CA112), IF(S112&gt;0, CA112+100+ABS(S112), CA112))</f>
        <v>11965</v>
      </c>
      <c r="CC112">
        <f>IF(L112&gt;0.5, IF(R112&gt;0, CD111 - 100, CD111),  IF(S112&gt;0, CD111 - 100, CD111))</f>
        <v>11586</v>
      </c>
      <c r="CD112">
        <f>IF(AND(Q112=1, L112&gt;0.5), IF(R112&gt;0, CC112+100+ABS(R112), CC112), IF(S112&gt;0, CC112+100+ABS(S112), CC112))</f>
        <v>11586</v>
      </c>
    </row>
    <row r="113" spans="1:82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48"/>
        <v>2959</v>
      </c>
      <c r="U113">
        <f t="shared" si="39"/>
        <v>2959</v>
      </c>
      <c r="V113">
        <f t="shared" si="49"/>
        <v>4691</v>
      </c>
      <c r="W113">
        <f t="shared" si="40"/>
        <v>4691</v>
      </c>
      <c r="X113">
        <f t="shared" si="50"/>
        <v>4890</v>
      </c>
      <c r="Y113">
        <f t="shared" si="41"/>
        <v>4890</v>
      </c>
      <c r="Z113">
        <f t="shared" si="51"/>
        <v>4424</v>
      </c>
      <c r="AA113">
        <f t="shared" si="42"/>
        <v>4674</v>
      </c>
      <c r="AG113" t="str">
        <f t="shared" si="43"/>
        <v/>
      </c>
      <c r="AQ113">
        <f t="shared" si="52"/>
        <v>3011</v>
      </c>
      <c r="AR113">
        <f t="shared" si="44"/>
        <v>3011</v>
      </c>
      <c r="AS113">
        <f t="shared" si="53"/>
        <v>3820</v>
      </c>
      <c r="AT113">
        <f t="shared" si="45"/>
        <v>3820</v>
      </c>
      <c r="AU113">
        <f t="shared" si="54"/>
        <v>3871</v>
      </c>
      <c r="AV113">
        <f t="shared" si="46"/>
        <v>3871</v>
      </c>
      <c r="AX113">
        <f t="shared" si="55"/>
        <v>3171</v>
      </c>
      <c r="AY113">
        <f t="shared" si="56"/>
        <v>3171</v>
      </c>
      <c r="AZ113">
        <f t="shared" si="57"/>
        <v>3980</v>
      </c>
      <c r="BA113">
        <f t="shared" si="58"/>
        <v>3820</v>
      </c>
      <c r="BB113">
        <f t="shared" si="59"/>
        <v>5600</v>
      </c>
      <c r="BC113">
        <f t="shared" si="60"/>
        <v>5600</v>
      </c>
      <c r="BE113">
        <f>IF(K113&gt;=0.6, IF(R113&lt;0, R113+BF112, BF112-100), IF(K113&lt;=0.4, IF(S113&lt;0, S113+BF112, BF112-100), BF112))</f>
        <v>4809</v>
      </c>
      <c r="BF113">
        <f>IF(AND(K113&gt;=0.6, P113=1), BE113+100+ABS(R113), IF(AND(K113&lt;=0.4, P113=1), BE113+100+ABS(S113), BE113))</f>
        <v>4809</v>
      </c>
      <c r="BG113">
        <f>IF(K113&gt;=0.7, IF(R113&lt;0, R113+BH112, BH112-100), IF(K113&lt;=0.3, IF(S113&lt;0, S113+BH112, BH112-100), BH112))</f>
        <v>4475</v>
      </c>
      <c r="BH113">
        <f>IF(AND(K113&gt;=0.7, P113=1), BG113+100+ABS(R113), IF(AND(K113&lt;=0.3, P113=1), BG113+100+ABS(S113), BG113))</f>
        <v>4475</v>
      </c>
      <c r="BI113">
        <f>IF(K113&gt;=0.8, IF(R113&lt;0, R113+BJ112, BJ112-100), IF(K113&lt;=0.2, IF(S113&lt;0, S113+BJ112, BJ112-100), BJ112))</f>
        <v>5100</v>
      </c>
      <c r="BJ113">
        <f>IF(AND(K113&gt;=0.8, P113=1), BI113+100+ABS(R113), IF(AND(K113&lt;=0.2, P113=1), BI113+100+ABS(S113), BI113))</f>
        <v>5100</v>
      </c>
      <c r="BL113">
        <f>IF(L113&gt;=0.6, IF(R113&lt;0, R113+BM112, BM112-100), IF(L113&lt;=0.4, IF(S113&lt;0, S113+BM112, BM112-100), BM112))</f>
        <v>3959</v>
      </c>
      <c r="BM113">
        <f>IF(AND(L113&gt;=0.6, Q113=1), BL113+100+ABS(R113), IF(AND(L113&lt;=0.4, Q113=1), BL113+100+ABS(S113), BL113))</f>
        <v>3959</v>
      </c>
      <c r="BN113">
        <f>IF(L113&gt;=0.7, IF(R113&lt;0, R113+BO112, BO112-100), IF(L113&lt;=0.3, IF(S113&lt;0, S113+BO112, BO112-100), BO112))</f>
        <v>5327</v>
      </c>
      <c r="BO113">
        <f>IF(AND(L113&gt;=0.7, Q113=1), BN113+100+ABS(R113), IF(AND(L113&lt;=0.3, Q113=1), BN113+100+ABS(S113), BN113))</f>
        <v>5327</v>
      </c>
      <c r="BP113">
        <f>IF(L113&gt;=0.8, IF(R113&lt;0, R113+BQ112, BQ112-100), IF(L113&lt;=0.2, IF(S113&lt;0, S113+BQ112, BQ112-100), BQ112))</f>
        <v>3700</v>
      </c>
      <c r="BQ113">
        <f>IF(AND(L113&gt;=0.8, Q113=1), BP113+100+ABS(R113), IF(AND(L113&lt;=0.2, Q113=1), BP113+100+ABS(S113), BP113))</f>
        <v>3700</v>
      </c>
      <c r="BT113">
        <f>IF(N113=1, I113, 0)</f>
        <v>0</v>
      </c>
      <c r="BU113">
        <f t="shared" si="47"/>
        <v>0</v>
      </c>
      <c r="BW113">
        <f>IF(I113&gt;0.5, IF(R113&gt;0, BX112 - 100, BX112),  IF(S113&gt;0, BX112 - 100, BX112))</f>
        <v>12981</v>
      </c>
      <c r="BX113">
        <f>IF(AND(N113=1, I113&gt;0.5), IF(R113&gt;0, BW113+100+ABS(R113), BW113), IF(S113&gt;0, BW113+100+ABS(S113), BW113))</f>
        <v>13231</v>
      </c>
      <c r="BY113">
        <f>IF(J113&gt;0.5, IF(R113&gt;0, BZ112 - 100, BZ112),  IF(S113&gt;0, BZ112 - 100, BZ112))</f>
        <v>13464</v>
      </c>
      <c r="BZ113">
        <f>IF(AND(O113=1, J113&gt;0.5), IF(R113&gt;0, BY113+100+ABS(R113), BY113), IF(S113&gt;0, BY113+100+ABS(S113), BY113))</f>
        <v>13714</v>
      </c>
      <c r="CA113">
        <f>IF(K113&gt;0.5, IF(R113&gt;0, CB112 - 100, CB112),  IF(S113&gt;0, CB112 - 100, CB112))</f>
        <v>11965</v>
      </c>
      <c r="CB113">
        <f>IF(AND(P113=1, K113&gt;0.5), IF(R113&gt;0, CA113+100+ABS(R113), CA113), IF(S113&gt;0, CA113+100+ABS(S113), CA113))</f>
        <v>12215</v>
      </c>
      <c r="CC113">
        <f>IF(L113&gt;0.5, IF(R113&gt;0, CD112 - 100, CD112),  IF(S113&gt;0, CD112 - 100, CD112))</f>
        <v>11486</v>
      </c>
      <c r="CD113">
        <f>IF(AND(Q113=1, L113&gt;0.5), IF(R113&gt;0, CC113+100+ABS(R113), CC113), IF(S113&gt;0, CC113+100+ABS(S113), CC113))</f>
        <v>11736</v>
      </c>
    </row>
    <row r="114" spans="1:82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48"/>
        <v>2584</v>
      </c>
      <c r="U114">
        <f t="shared" si="39"/>
        <v>3059</v>
      </c>
      <c r="V114">
        <f t="shared" si="49"/>
        <v>4316</v>
      </c>
      <c r="W114">
        <f t="shared" si="40"/>
        <v>4791</v>
      </c>
      <c r="X114">
        <f t="shared" si="50"/>
        <v>4515</v>
      </c>
      <c r="Y114">
        <f t="shared" si="41"/>
        <v>4990</v>
      </c>
      <c r="Z114">
        <f t="shared" si="51"/>
        <v>4299</v>
      </c>
      <c r="AA114">
        <f t="shared" si="42"/>
        <v>4774</v>
      </c>
      <c r="AG114" t="str">
        <f t="shared" si="43"/>
        <v/>
      </c>
      <c r="AQ114">
        <f t="shared" si="52"/>
        <v>2636</v>
      </c>
      <c r="AR114">
        <f t="shared" si="44"/>
        <v>3111</v>
      </c>
      <c r="AS114">
        <f t="shared" si="53"/>
        <v>3445</v>
      </c>
      <c r="AT114">
        <f t="shared" si="45"/>
        <v>3920</v>
      </c>
      <c r="AU114">
        <f t="shared" si="54"/>
        <v>3871</v>
      </c>
      <c r="AV114">
        <f t="shared" si="46"/>
        <v>3871</v>
      </c>
      <c r="AX114">
        <f t="shared" si="55"/>
        <v>2636</v>
      </c>
      <c r="AY114">
        <f t="shared" si="56"/>
        <v>3111</v>
      </c>
      <c r="AZ114">
        <f t="shared" si="57"/>
        <v>3445</v>
      </c>
      <c r="BA114">
        <f t="shared" si="58"/>
        <v>3920</v>
      </c>
      <c r="BB114">
        <f t="shared" si="59"/>
        <v>5225</v>
      </c>
      <c r="BC114">
        <f t="shared" si="60"/>
        <v>5700</v>
      </c>
      <c r="BE114">
        <f>IF(K114&gt;=0.6, IF(R114&lt;0, R114+BF113, BF113-100), IF(K114&lt;=0.4, IF(S114&lt;0, S114+BF113, BF113-100), BF113))</f>
        <v>4434</v>
      </c>
      <c r="BF114">
        <f>IF(AND(K114&gt;=0.6, P114=1), BE114+100+ABS(R114), IF(AND(K114&lt;=0.4, P114=1), BE114+100+ABS(S114), BE114))</f>
        <v>4909</v>
      </c>
      <c r="BG114">
        <f>IF(K114&gt;=0.7, IF(R114&lt;0, R114+BH113, BH113-100), IF(K114&lt;=0.3, IF(S114&lt;0, S114+BH113, BH113-100), BH113))</f>
        <v>4100</v>
      </c>
      <c r="BH114">
        <f>IF(AND(K114&gt;=0.7, P114=1), BG114+100+ABS(R114), IF(AND(K114&lt;=0.3, P114=1), BG114+100+ABS(S114), BG114))</f>
        <v>4575</v>
      </c>
      <c r="BI114">
        <f>IF(K114&gt;=0.8, IF(R114&lt;0, R114+BJ113, BJ113-100), IF(K114&lt;=0.2, IF(S114&lt;0, S114+BJ113, BJ113-100), BJ113))</f>
        <v>5100</v>
      </c>
      <c r="BJ114">
        <f>IF(AND(K114&gt;=0.8, P114=1), BI114+100+ABS(R114), IF(AND(K114&lt;=0.2, P114=1), BI114+100+ABS(S114), BI114))</f>
        <v>5100</v>
      </c>
      <c r="BL114">
        <f>IF(L114&gt;=0.6, IF(R114&lt;0, R114+BM113, BM113-100), IF(L114&lt;=0.4, IF(S114&lt;0, S114+BM113, BM113-100), BM113))</f>
        <v>3584</v>
      </c>
      <c r="BM114">
        <f>IF(AND(L114&gt;=0.6, Q114=1), BL114+100+ABS(R114), IF(AND(L114&lt;=0.4, Q114=1), BL114+100+ABS(S114), BL114))</f>
        <v>4059</v>
      </c>
      <c r="BN114">
        <f>IF(L114&gt;=0.7, IF(R114&lt;0, R114+BO113, BO113-100), IF(L114&lt;=0.3, IF(S114&lt;0, S114+BO113, BO113-100), BO113))</f>
        <v>4952</v>
      </c>
      <c r="BO114">
        <f>IF(AND(L114&gt;=0.7, Q114=1), BN114+100+ABS(R114), IF(AND(L114&lt;=0.3, Q114=1), BN114+100+ABS(S114), BN114))</f>
        <v>5427</v>
      </c>
      <c r="BP114">
        <f>IF(L114&gt;=0.8, IF(R114&lt;0, R114+BQ113, BQ113-100), IF(L114&lt;=0.2, IF(S114&lt;0, S114+BQ113, BQ113-100), BQ113))</f>
        <v>3700</v>
      </c>
      <c r="BQ114">
        <f>IF(AND(L114&gt;=0.8, Q114=1), BP114+100+ABS(R114), IF(AND(L114&lt;=0.2, Q114=1), BP114+100+ABS(S114), BP114))</f>
        <v>3700</v>
      </c>
      <c r="BT114">
        <f>IF(N114=1, I114, 0)</f>
        <v>0.77660983800000005</v>
      </c>
      <c r="BU114">
        <f t="shared" si="47"/>
        <v>0.77660983800000005</v>
      </c>
      <c r="BW114">
        <f>IF(I114&gt;0.5, IF(R114&gt;0, BX113 - 100, BX113),  IF(S114&gt;0, BX113 - 100, BX113))</f>
        <v>13231</v>
      </c>
      <c r="BX114">
        <f>IF(AND(N114=1, I114&gt;0.5), IF(R114&gt;0, BW114+100+ABS(R114), BW114), IF(S114&gt;0, BW114+100+ABS(S114), BW114))</f>
        <v>13231</v>
      </c>
      <c r="BY114">
        <f>IF(J114&gt;0.5, IF(R114&gt;0, BZ113 - 100, BZ113),  IF(S114&gt;0, BZ113 - 100, BZ113))</f>
        <v>13714</v>
      </c>
      <c r="BZ114">
        <f>IF(AND(O114=1, J114&gt;0.5), IF(R114&gt;0, BY114+100+ABS(R114), BY114), IF(S114&gt;0, BY114+100+ABS(S114), BY114))</f>
        <v>13714</v>
      </c>
      <c r="CA114">
        <f>IF(K114&gt;0.5, IF(R114&gt;0, CB113 - 100, CB113),  IF(S114&gt;0, CB113 - 100, CB113))</f>
        <v>12215</v>
      </c>
      <c r="CB114">
        <f>IF(AND(P114=1, K114&gt;0.5), IF(R114&gt;0, CA114+100+ABS(R114), CA114), IF(S114&gt;0, CA114+100+ABS(S114), CA114))</f>
        <v>12215</v>
      </c>
      <c r="CC114">
        <f>IF(L114&gt;0.5, IF(R114&gt;0, CD113 - 100, CD113),  IF(S114&gt;0, CD113 - 100, CD113))</f>
        <v>11736</v>
      </c>
      <c r="CD114">
        <f>IF(AND(Q114=1, L114&gt;0.5), IF(R114&gt;0, CC114+100+ABS(R114), CC114), IF(S114&gt;0, CC114+100+ABS(S114), CC114))</f>
        <v>11736</v>
      </c>
    </row>
    <row r="115" spans="1:82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48"/>
        <v>2954</v>
      </c>
      <c r="U115">
        <f t="shared" si="39"/>
        <v>3159</v>
      </c>
      <c r="V115">
        <f t="shared" si="49"/>
        <v>4686</v>
      </c>
      <c r="W115">
        <f t="shared" si="40"/>
        <v>4891</v>
      </c>
      <c r="X115">
        <f t="shared" si="50"/>
        <v>4885</v>
      </c>
      <c r="Y115">
        <f t="shared" si="41"/>
        <v>5090</v>
      </c>
      <c r="Z115">
        <f t="shared" si="51"/>
        <v>4669</v>
      </c>
      <c r="AA115">
        <f t="shared" si="42"/>
        <v>4669</v>
      </c>
      <c r="AG115" t="str">
        <f t="shared" si="43"/>
        <v/>
      </c>
      <c r="AQ115">
        <f t="shared" si="52"/>
        <v>3006</v>
      </c>
      <c r="AR115">
        <f t="shared" si="44"/>
        <v>3211</v>
      </c>
      <c r="AS115">
        <f t="shared" si="53"/>
        <v>3920</v>
      </c>
      <c r="AT115">
        <f t="shared" si="45"/>
        <v>3920</v>
      </c>
      <c r="AU115">
        <f t="shared" si="54"/>
        <v>3871</v>
      </c>
      <c r="AV115">
        <f t="shared" si="46"/>
        <v>3871</v>
      </c>
      <c r="AX115">
        <f t="shared" si="55"/>
        <v>3006</v>
      </c>
      <c r="AY115">
        <f t="shared" si="56"/>
        <v>3211</v>
      </c>
      <c r="AZ115">
        <f t="shared" si="57"/>
        <v>3920</v>
      </c>
      <c r="BA115">
        <f t="shared" si="58"/>
        <v>3920</v>
      </c>
      <c r="BB115">
        <f t="shared" si="59"/>
        <v>5700</v>
      </c>
      <c r="BC115">
        <f t="shared" si="60"/>
        <v>5700</v>
      </c>
      <c r="BE115">
        <f>IF(K115&gt;=0.6, IF(R115&lt;0, R115+BF114, BF114-100), IF(K115&lt;=0.4, IF(S115&lt;0, S115+BF114, BF114-100), BF114))</f>
        <v>4909</v>
      </c>
      <c r="BF115">
        <f>IF(AND(K115&gt;=0.6, P115=1), BE115+100+ABS(R115), IF(AND(K115&lt;=0.4, P115=1), BE115+100+ABS(S115), BE115))</f>
        <v>4909</v>
      </c>
      <c r="BG115">
        <f>IF(K115&gt;=0.7, IF(R115&lt;0, R115+BH114, BH114-100), IF(K115&lt;=0.3, IF(S115&lt;0, S115+BH114, BH114-100), BH114))</f>
        <v>4575</v>
      </c>
      <c r="BH115">
        <f>IF(AND(K115&gt;=0.7, P115=1), BG115+100+ABS(R115), IF(AND(K115&lt;=0.3, P115=1), BG115+100+ABS(S115), BG115))</f>
        <v>4575</v>
      </c>
      <c r="BI115">
        <f>IF(K115&gt;=0.8, IF(R115&lt;0, R115+BJ114, BJ114-100), IF(K115&lt;=0.2, IF(S115&lt;0, S115+BJ114, BJ114-100), BJ114))</f>
        <v>5100</v>
      </c>
      <c r="BJ115">
        <f>IF(AND(K115&gt;=0.8, P115=1), BI115+100+ABS(R115), IF(AND(K115&lt;=0.2, P115=1), BI115+100+ABS(S115), BI115))</f>
        <v>5100</v>
      </c>
      <c r="BL115">
        <f>IF(L115&gt;=0.6, IF(R115&lt;0, R115+BM114, BM114-100), IF(L115&lt;=0.4, IF(S115&lt;0, S115+BM114, BM114-100), BM114))</f>
        <v>4059</v>
      </c>
      <c r="BM115">
        <f>IF(AND(L115&gt;=0.6, Q115=1), BL115+100+ABS(R115), IF(AND(L115&lt;=0.4, Q115=1), BL115+100+ABS(S115), BL115))</f>
        <v>4059</v>
      </c>
      <c r="BN115">
        <f>IF(L115&gt;=0.7, IF(R115&lt;0, R115+BO114, BO114-100), IF(L115&lt;=0.3, IF(S115&lt;0, S115+BO114, BO114-100), BO114))</f>
        <v>5427</v>
      </c>
      <c r="BO115">
        <f>IF(AND(L115&gt;=0.7, Q115=1), BN115+100+ABS(R115), IF(AND(L115&lt;=0.3, Q115=1), BN115+100+ABS(S115), BN115))</f>
        <v>5427</v>
      </c>
      <c r="BP115">
        <f>IF(L115&gt;=0.8, IF(R115&lt;0, R115+BQ114, BQ114-100), IF(L115&lt;=0.2, IF(S115&lt;0, S115+BQ114, BQ114-100), BQ114))</f>
        <v>3700</v>
      </c>
      <c r="BQ115">
        <f>IF(AND(L115&gt;=0.8, Q115=1), BP115+100+ABS(R115), IF(AND(L115&lt;=0.2, Q115=1), BP115+100+ABS(S115), BP115))</f>
        <v>3700</v>
      </c>
      <c r="BT115">
        <f>IF(N115=1, I115, 0)</f>
        <v>0.36614534300000001</v>
      </c>
      <c r="BU115">
        <f t="shared" si="47"/>
        <v>0.63385465699999999</v>
      </c>
      <c r="BW115">
        <f>IF(I115&gt;0.5, IF(R115&gt;0, BX114 - 100, BX114),  IF(S115&gt;0, BX114 - 100, BX114))</f>
        <v>13231</v>
      </c>
      <c r="BX115">
        <f>IF(AND(N115=1, I115&gt;0.5), IF(R115&gt;0, BW115+100+ABS(R115), BW115), IF(S115&gt;0, BW115+100+ABS(S115), BW115))</f>
        <v>13231</v>
      </c>
      <c r="BY115">
        <f>IF(J115&gt;0.5, IF(R115&gt;0, BZ114 - 100, BZ114),  IF(S115&gt;0, BZ114 - 100, BZ114))</f>
        <v>13714</v>
      </c>
      <c r="BZ115">
        <f>IF(AND(O115=1, J115&gt;0.5), IF(R115&gt;0, BY115+100+ABS(R115), BY115), IF(S115&gt;0, BY115+100+ABS(S115), BY115))</f>
        <v>13714</v>
      </c>
      <c r="CA115">
        <f>IF(K115&gt;0.5, IF(R115&gt;0, CB114 - 100, CB114),  IF(S115&gt;0, CB114 - 100, CB114))</f>
        <v>12215</v>
      </c>
      <c r="CB115">
        <f>IF(AND(P115=1, K115&gt;0.5), IF(R115&gt;0, CA115+100+ABS(R115), CA115), IF(S115&gt;0, CA115+100+ABS(S115), CA115))</f>
        <v>12215</v>
      </c>
      <c r="CC115">
        <f>IF(L115&gt;0.5, IF(R115&gt;0, CD114 - 100, CD114),  IF(S115&gt;0, CD114 - 100, CD114))</f>
        <v>11736</v>
      </c>
      <c r="CD115">
        <f>IF(AND(Q115=1, L115&gt;0.5), IF(R115&gt;0, CC115+100+ABS(R115), CC115), IF(S115&gt;0, CC115+100+ABS(S115), CC115))</f>
        <v>11736</v>
      </c>
    </row>
    <row r="116" spans="1:82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48"/>
        <v>2769</v>
      </c>
      <c r="U116">
        <f t="shared" si="39"/>
        <v>3259</v>
      </c>
      <c r="V116">
        <f t="shared" si="49"/>
        <v>4501</v>
      </c>
      <c r="W116">
        <f t="shared" si="40"/>
        <v>4991</v>
      </c>
      <c r="X116">
        <f t="shared" si="50"/>
        <v>4700</v>
      </c>
      <c r="Y116">
        <f t="shared" si="41"/>
        <v>5190</v>
      </c>
      <c r="Z116">
        <f t="shared" si="51"/>
        <v>4279</v>
      </c>
      <c r="AA116">
        <f t="shared" si="42"/>
        <v>4769</v>
      </c>
      <c r="AG116" t="str">
        <f t="shared" si="43"/>
        <v/>
      </c>
      <c r="AQ116">
        <f t="shared" si="52"/>
        <v>2821</v>
      </c>
      <c r="AR116">
        <f t="shared" si="44"/>
        <v>3311</v>
      </c>
      <c r="AS116">
        <f t="shared" si="53"/>
        <v>3530</v>
      </c>
      <c r="AT116">
        <f t="shared" si="45"/>
        <v>4020</v>
      </c>
      <c r="AU116">
        <f t="shared" si="54"/>
        <v>3871</v>
      </c>
      <c r="AV116">
        <f t="shared" si="46"/>
        <v>3871</v>
      </c>
      <c r="AX116">
        <f t="shared" si="55"/>
        <v>2821</v>
      </c>
      <c r="AY116">
        <f t="shared" si="56"/>
        <v>3311</v>
      </c>
      <c r="AZ116">
        <f t="shared" si="57"/>
        <v>3530</v>
      </c>
      <c r="BA116">
        <f t="shared" si="58"/>
        <v>4020</v>
      </c>
      <c r="BB116">
        <f t="shared" si="59"/>
        <v>5310</v>
      </c>
      <c r="BC116">
        <f t="shared" si="60"/>
        <v>5800</v>
      </c>
      <c r="BE116">
        <f>IF(K116&gt;=0.6, IF(R116&lt;0, R116+BF115, BF115-100), IF(K116&lt;=0.4, IF(S116&lt;0, S116+BF115, BF115-100), BF115))</f>
        <v>4519</v>
      </c>
      <c r="BF116">
        <f>IF(AND(K116&gt;=0.6, P116=1), BE116+100+ABS(R116), IF(AND(K116&lt;=0.4, P116=1), BE116+100+ABS(S116), BE116))</f>
        <v>5009</v>
      </c>
      <c r="BG116">
        <f>IF(K116&gt;=0.7, IF(R116&lt;0, R116+BH115, BH115-100), IF(K116&lt;=0.3, IF(S116&lt;0, S116+BH115, BH115-100), BH115))</f>
        <v>4185</v>
      </c>
      <c r="BH116">
        <f>IF(AND(K116&gt;=0.7, P116=1), BG116+100+ABS(R116), IF(AND(K116&lt;=0.3, P116=1), BG116+100+ABS(S116), BG116))</f>
        <v>4675</v>
      </c>
      <c r="BI116">
        <f>IF(K116&gt;=0.8, IF(R116&lt;0, R116+BJ115, BJ115-100), IF(K116&lt;=0.2, IF(S116&lt;0, S116+BJ115, BJ115-100), BJ115))</f>
        <v>5100</v>
      </c>
      <c r="BJ116">
        <f>IF(AND(K116&gt;=0.8, P116=1), BI116+100+ABS(R116), IF(AND(K116&lt;=0.2, P116=1), BI116+100+ABS(S116), BI116))</f>
        <v>5100</v>
      </c>
      <c r="BL116">
        <f>IF(L116&gt;=0.6, IF(R116&lt;0, R116+BM115, BM115-100), IF(L116&lt;=0.4, IF(S116&lt;0, S116+BM115, BM115-100), BM115))</f>
        <v>3669</v>
      </c>
      <c r="BM116">
        <f>IF(AND(L116&gt;=0.6, Q116=1), BL116+100+ABS(R116), IF(AND(L116&lt;=0.4, Q116=1), BL116+100+ABS(S116), BL116))</f>
        <v>4159</v>
      </c>
      <c r="BN116">
        <f>IF(L116&gt;=0.7, IF(R116&lt;0, R116+BO115, BO115-100), IF(L116&lt;=0.3, IF(S116&lt;0, S116+BO115, BO115-100), BO115))</f>
        <v>5037</v>
      </c>
      <c r="BO116">
        <f>IF(AND(L116&gt;=0.7, Q116=1), BN116+100+ABS(R116), IF(AND(L116&lt;=0.3, Q116=1), BN116+100+ABS(S116), BN116))</f>
        <v>5527</v>
      </c>
      <c r="BP116">
        <f>IF(L116&gt;=0.8, IF(R116&lt;0, R116+BQ115, BQ115-100), IF(L116&lt;=0.2, IF(S116&lt;0, S116+BQ115, BQ115-100), BQ115))</f>
        <v>3310</v>
      </c>
      <c r="BQ116">
        <f>IF(AND(L116&gt;=0.8, Q116=1), BP116+100+ABS(R116), IF(AND(L116&lt;=0.2, Q116=1), BP116+100+ABS(S116), BP116))</f>
        <v>3800</v>
      </c>
      <c r="BT116">
        <f>IF(N116=1, I116, 0)</f>
        <v>0.79892575700000001</v>
      </c>
      <c r="BU116">
        <f t="shared" si="47"/>
        <v>0.79892575700000001</v>
      </c>
      <c r="BW116">
        <f>IF(I116&gt;0.5, IF(R116&gt;0, BX115 - 100, BX115),  IF(S116&gt;0, BX115 - 100, BX115))</f>
        <v>13231</v>
      </c>
      <c r="BX116">
        <f>IF(AND(N116=1, I116&gt;0.5), IF(R116&gt;0, BW116+100+ABS(R116), BW116), IF(S116&gt;0, BW116+100+ABS(S116), BW116))</f>
        <v>13231</v>
      </c>
      <c r="BY116">
        <f>IF(J116&gt;0.5, IF(R116&gt;0, BZ115 - 100, BZ115),  IF(S116&gt;0, BZ115 - 100, BZ115))</f>
        <v>13714</v>
      </c>
      <c r="BZ116">
        <f>IF(AND(O116=1, J116&gt;0.5), IF(R116&gt;0, BY116+100+ABS(R116), BY116), IF(S116&gt;0, BY116+100+ABS(S116), BY116))</f>
        <v>13714</v>
      </c>
      <c r="CA116">
        <f>IF(K116&gt;0.5, IF(R116&gt;0, CB115 - 100, CB115),  IF(S116&gt;0, CB115 - 100, CB115))</f>
        <v>12215</v>
      </c>
      <c r="CB116">
        <f>IF(AND(P116=1, K116&gt;0.5), IF(R116&gt;0, CA116+100+ABS(R116), CA116), IF(S116&gt;0, CA116+100+ABS(S116), CA116))</f>
        <v>12215</v>
      </c>
      <c r="CC116">
        <f>IF(L116&gt;0.5, IF(R116&gt;0, CD115 - 100, CD115),  IF(S116&gt;0, CD115 - 100, CD115))</f>
        <v>11736</v>
      </c>
      <c r="CD116">
        <f>IF(AND(Q116=1, L116&gt;0.5), IF(R116&gt;0, CC116+100+ABS(R116), CC116), IF(S116&gt;0, CC116+100+ABS(S116), CC116))</f>
        <v>11736</v>
      </c>
    </row>
    <row r="117" spans="1:82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48"/>
        <v>3159</v>
      </c>
      <c r="U117">
        <f t="shared" si="39"/>
        <v>3159</v>
      </c>
      <c r="V117">
        <f t="shared" si="49"/>
        <v>4891</v>
      </c>
      <c r="W117">
        <f t="shared" si="40"/>
        <v>4891</v>
      </c>
      <c r="X117">
        <f t="shared" si="50"/>
        <v>5012</v>
      </c>
      <c r="Y117">
        <f t="shared" si="41"/>
        <v>5290</v>
      </c>
      <c r="Z117">
        <f t="shared" si="51"/>
        <v>4669</v>
      </c>
      <c r="AA117">
        <f t="shared" si="42"/>
        <v>4669</v>
      </c>
      <c r="AG117" t="str">
        <f t="shared" si="43"/>
        <v/>
      </c>
      <c r="AQ117">
        <f t="shared" si="52"/>
        <v>3211</v>
      </c>
      <c r="AR117">
        <f t="shared" si="44"/>
        <v>3211</v>
      </c>
      <c r="AS117">
        <f t="shared" si="53"/>
        <v>4020</v>
      </c>
      <c r="AT117">
        <f t="shared" si="45"/>
        <v>4020</v>
      </c>
      <c r="AU117">
        <f t="shared" si="54"/>
        <v>3871</v>
      </c>
      <c r="AV117">
        <f t="shared" si="46"/>
        <v>3871</v>
      </c>
      <c r="AX117">
        <f t="shared" si="55"/>
        <v>3311</v>
      </c>
      <c r="AY117">
        <f t="shared" si="56"/>
        <v>3311</v>
      </c>
      <c r="AZ117">
        <f t="shared" si="57"/>
        <v>4020</v>
      </c>
      <c r="BA117">
        <f t="shared" si="58"/>
        <v>4020</v>
      </c>
      <c r="BB117">
        <f t="shared" si="59"/>
        <v>5800</v>
      </c>
      <c r="BC117">
        <f t="shared" si="60"/>
        <v>5800</v>
      </c>
      <c r="BE117">
        <f>IF(K117&gt;=0.6, IF(R117&lt;0, R117+BF116, BF116-100), IF(K117&lt;=0.4, IF(S117&lt;0, S117+BF116, BF116-100), BF116))</f>
        <v>5009</v>
      </c>
      <c r="BF117">
        <f>IF(AND(K117&gt;=0.6, P117=1), BE117+100+ABS(R117), IF(AND(K117&lt;=0.4, P117=1), BE117+100+ABS(S117), BE117))</f>
        <v>5009</v>
      </c>
      <c r="BG117">
        <f>IF(K117&gt;=0.7, IF(R117&lt;0, R117+BH116, BH116-100), IF(K117&lt;=0.3, IF(S117&lt;0, S117+BH116, BH116-100), BH116))</f>
        <v>4675</v>
      </c>
      <c r="BH117">
        <f>IF(AND(K117&gt;=0.7, P117=1), BG117+100+ABS(R117), IF(AND(K117&lt;=0.3, P117=1), BG117+100+ABS(S117), BG117))</f>
        <v>4675</v>
      </c>
      <c r="BI117">
        <f>IF(K117&gt;=0.8, IF(R117&lt;0, R117+BJ116, BJ116-100), IF(K117&lt;=0.2, IF(S117&lt;0, S117+BJ116, BJ116-100), BJ116))</f>
        <v>5100</v>
      </c>
      <c r="BJ117">
        <f>IF(AND(K117&gt;=0.8, P117=1), BI117+100+ABS(R117), IF(AND(K117&lt;=0.2, P117=1), BI117+100+ABS(S117), BI117))</f>
        <v>5100</v>
      </c>
      <c r="BL117">
        <f>IF(L117&gt;=0.6, IF(R117&lt;0, R117+BM116, BM116-100), IF(L117&lt;=0.4, IF(S117&lt;0, S117+BM116, BM116-100), BM116))</f>
        <v>4159</v>
      </c>
      <c r="BM117">
        <f>IF(AND(L117&gt;=0.6, Q117=1), BL117+100+ABS(R117), IF(AND(L117&lt;=0.4, Q117=1), BL117+100+ABS(S117), BL117))</f>
        <v>4159</v>
      </c>
      <c r="BN117">
        <f>IF(L117&gt;=0.7, IF(R117&lt;0, R117+BO116, BO116-100), IF(L117&lt;=0.3, IF(S117&lt;0, S117+BO116, BO116-100), BO116))</f>
        <v>5527</v>
      </c>
      <c r="BO117">
        <f>IF(AND(L117&gt;=0.7, Q117=1), BN117+100+ABS(R117), IF(AND(L117&lt;=0.3, Q117=1), BN117+100+ABS(S117), BN117))</f>
        <v>5527</v>
      </c>
      <c r="BP117">
        <f>IF(L117&gt;=0.8, IF(R117&lt;0, R117+BQ116, BQ116-100), IF(L117&lt;=0.2, IF(S117&lt;0, S117+BQ116, BQ116-100), BQ116))</f>
        <v>3800</v>
      </c>
      <c r="BQ117">
        <f>IF(AND(L117&gt;=0.8, Q117=1), BP117+100+ABS(R117), IF(AND(L117&lt;=0.2, Q117=1), BP117+100+ABS(S117), BP117))</f>
        <v>3800</v>
      </c>
      <c r="BT117">
        <f>IF(N117=1, I117, 0)</f>
        <v>0</v>
      </c>
      <c r="BU117">
        <f t="shared" si="47"/>
        <v>0</v>
      </c>
      <c r="BW117">
        <f>IF(I117&gt;0.5, IF(R117&gt;0, BX116 - 100, BX116),  IF(S117&gt;0, BX116 - 100, BX116))</f>
        <v>13131</v>
      </c>
      <c r="BX117">
        <f>IF(AND(N117=1, I117&gt;0.5), IF(R117&gt;0, BW117+100+ABS(R117), BW117), IF(S117&gt;0, BW117+100+ABS(S117), BW117))</f>
        <v>13131</v>
      </c>
      <c r="BY117">
        <f>IF(J117&gt;0.5, IF(R117&gt;0, BZ116 - 100, BZ116),  IF(S117&gt;0, BZ116 - 100, BZ116))</f>
        <v>13614</v>
      </c>
      <c r="BZ117">
        <f>IF(AND(O117=1, J117&gt;0.5), IF(R117&gt;0, BY117+100+ABS(R117), BY117), IF(S117&gt;0, BY117+100+ABS(S117), BY117))</f>
        <v>13614</v>
      </c>
      <c r="CA117">
        <f>IF(K117&gt;0.5, IF(R117&gt;0, CB116 - 100, CB116),  IF(S117&gt;0, CB116 - 100, CB116))</f>
        <v>12215</v>
      </c>
      <c r="CB117">
        <f>IF(AND(P117=1, K117&gt;0.5), IF(R117&gt;0, CA117+100+ABS(R117), CA117), IF(S117&gt;0, CA117+100+ABS(S117), CA117))</f>
        <v>12215</v>
      </c>
      <c r="CC117">
        <f>IF(L117&gt;0.5, IF(R117&gt;0, CD116 - 100, CD116),  IF(S117&gt;0, CD116 - 100, CD116))</f>
        <v>11636</v>
      </c>
      <c r="CD117">
        <f>IF(AND(Q117=1, L117&gt;0.5), IF(R117&gt;0, CC117+100+ABS(R117), CC117), IF(S117&gt;0, CC117+100+ABS(S117), CC117))</f>
        <v>11636</v>
      </c>
    </row>
    <row r="118" spans="1:82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48"/>
        <v>3019</v>
      </c>
      <c r="U118">
        <f t="shared" si="39"/>
        <v>3019</v>
      </c>
      <c r="V118">
        <f t="shared" si="49"/>
        <v>4791</v>
      </c>
      <c r="W118">
        <f t="shared" si="40"/>
        <v>5021</v>
      </c>
      <c r="X118">
        <f t="shared" si="50"/>
        <v>5190</v>
      </c>
      <c r="Y118">
        <f t="shared" si="41"/>
        <v>5420</v>
      </c>
      <c r="Z118">
        <f t="shared" si="51"/>
        <v>4529</v>
      </c>
      <c r="AA118">
        <f t="shared" si="42"/>
        <v>4529</v>
      </c>
      <c r="AG118" t="str">
        <f t="shared" si="43"/>
        <v/>
      </c>
      <c r="AQ118">
        <f t="shared" si="52"/>
        <v>3071</v>
      </c>
      <c r="AR118">
        <f t="shared" si="44"/>
        <v>3071</v>
      </c>
      <c r="AS118">
        <f t="shared" si="53"/>
        <v>4020</v>
      </c>
      <c r="AT118">
        <f t="shared" si="45"/>
        <v>4020</v>
      </c>
      <c r="AU118">
        <f t="shared" si="54"/>
        <v>3871</v>
      </c>
      <c r="AV118">
        <f t="shared" si="46"/>
        <v>3871</v>
      </c>
      <c r="AX118">
        <f t="shared" si="55"/>
        <v>3211</v>
      </c>
      <c r="AY118">
        <f t="shared" si="56"/>
        <v>3211</v>
      </c>
      <c r="AZ118">
        <f t="shared" si="57"/>
        <v>4020</v>
      </c>
      <c r="BA118">
        <f t="shared" si="58"/>
        <v>4020</v>
      </c>
      <c r="BB118">
        <f t="shared" si="59"/>
        <v>5800</v>
      </c>
      <c r="BC118">
        <f t="shared" si="60"/>
        <v>5800</v>
      </c>
      <c r="BE118">
        <f>IF(K118&gt;=0.6, IF(R118&lt;0, R118+BF117, BF117-100), IF(K118&lt;=0.4, IF(S118&lt;0, S118+BF117, BF117-100), BF117))</f>
        <v>4909</v>
      </c>
      <c r="BF118">
        <f>IF(AND(K118&gt;=0.6, P118=1), BE118+100+ABS(R118), IF(AND(K118&lt;=0.4, P118=1), BE118+100+ABS(S118), BE118))</f>
        <v>5139</v>
      </c>
      <c r="BG118">
        <f>IF(K118&gt;=0.7, IF(R118&lt;0, R118+BH117, BH117-100), IF(K118&lt;=0.3, IF(S118&lt;0, S118+BH117, BH117-100), BH117))</f>
        <v>4675</v>
      </c>
      <c r="BH118">
        <f>IF(AND(K118&gt;=0.7, P118=1), BG118+100+ABS(R118), IF(AND(K118&lt;=0.3, P118=1), BG118+100+ABS(S118), BG118))</f>
        <v>4675</v>
      </c>
      <c r="BI118">
        <f>IF(K118&gt;=0.8, IF(R118&lt;0, R118+BJ117, BJ117-100), IF(K118&lt;=0.2, IF(S118&lt;0, S118+BJ117, BJ117-100), BJ117))</f>
        <v>5100</v>
      </c>
      <c r="BJ118">
        <f>IF(AND(K118&gt;=0.8, P118=1), BI118+100+ABS(R118), IF(AND(K118&lt;=0.2, P118=1), BI118+100+ABS(S118), BI118))</f>
        <v>5100</v>
      </c>
      <c r="BL118">
        <f>IF(L118&gt;=0.6, IF(R118&lt;0, R118+BM117, BM117-100), IF(L118&lt;=0.4, IF(S118&lt;0, S118+BM117, BM117-100), BM117))</f>
        <v>4159</v>
      </c>
      <c r="BM118">
        <f>IF(AND(L118&gt;=0.6, Q118=1), BL118+100+ABS(R118), IF(AND(L118&lt;=0.4, Q118=1), BL118+100+ABS(S118), BL118))</f>
        <v>4159</v>
      </c>
      <c r="BN118">
        <f>IF(L118&gt;=0.7, IF(R118&lt;0, R118+BO117, BO117-100), IF(L118&lt;=0.3, IF(S118&lt;0, S118+BO117, BO117-100), BO117))</f>
        <v>5527</v>
      </c>
      <c r="BO118">
        <f>IF(AND(L118&gt;=0.7, Q118=1), BN118+100+ABS(R118), IF(AND(L118&lt;=0.3, Q118=1), BN118+100+ABS(S118), BN118))</f>
        <v>5527</v>
      </c>
      <c r="BP118">
        <f>IF(L118&gt;=0.8, IF(R118&lt;0, R118+BQ117, BQ117-100), IF(L118&lt;=0.2, IF(S118&lt;0, S118+BQ117, BQ117-100), BQ117))</f>
        <v>3800</v>
      </c>
      <c r="BQ118">
        <f>IF(AND(L118&gt;=0.8, Q118=1), BP118+100+ABS(R118), IF(AND(L118&lt;=0.2, Q118=1), BP118+100+ABS(S118), BP118))</f>
        <v>3800</v>
      </c>
      <c r="BT118">
        <f>IF(N118=1, I118, 0)</f>
        <v>0</v>
      </c>
      <c r="BU118">
        <f t="shared" si="47"/>
        <v>0</v>
      </c>
      <c r="BW118">
        <f>IF(I118&gt;0.5, IF(R118&gt;0, BX117 - 100, BX117),  IF(S118&gt;0, BX117 - 100, BX117))</f>
        <v>13131</v>
      </c>
      <c r="BX118">
        <f>IF(AND(N118=1, I118&gt;0.5), IF(R118&gt;0, BW118+100+ABS(R118), BW118), IF(S118&gt;0, BW118+100+ABS(S118), BW118))</f>
        <v>13131</v>
      </c>
      <c r="BY118">
        <f>IF(J118&gt;0.5, IF(R118&gt;0, BZ117 - 100, BZ117),  IF(S118&gt;0, BZ117 - 100, BZ117))</f>
        <v>13514</v>
      </c>
      <c r="BZ118">
        <f>IF(AND(O118=1, J118&gt;0.5), IF(R118&gt;0, BY118+100+ABS(R118), BY118), IF(S118&gt;0, BY118+100+ABS(S118), BY118))</f>
        <v>13744</v>
      </c>
      <c r="CA118">
        <f>IF(K118&gt;0.5, IF(R118&gt;0, CB117 - 100, CB117),  IF(S118&gt;0, CB117 - 100, CB117))</f>
        <v>12115</v>
      </c>
      <c r="CB118">
        <f>IF(AND(P118=1, K118&gt;0.5), IF(R118&gt;0, CA118+100+ABS(R118), CA118), IF(S118&gt;0, CA118+100+ABS(S118), CA118))</f>
        <v>12345</v>
      </c>
      <c r="CC118">
        <f>IF(L118&gt;0.5, IF(R118&gt;0, CD117 - 100, CD117),  IF(S118&gt;0, CD117 - 100, CD117))</f>
        <v>11636</v>
      </c>
      <c r="CD118">
        <f>IF(AND(Q118=1, L118&gt;0.5), IF(R118&gt;0, CC118+100+ABS(R118), CC118), IF(S118&gt;0, CC118+100+ABS(S118), CC118))</f>
        <v>11636</v>
      </c>
    </row>
    <row r="119" spans="1:82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48"/>
        <v>2674</v>
      </c>
      <c r="U119">
        <f t="shared" si="39"/>
        <v>3119</v>
      </c>
      <c r="V119">
        <f t="shared" si="49"/>
        <v>4676</v>
      </c>
      <c r="W119">
        <f t="shared" si="40"/>
        <v>5121</v>
      </c>
      <c r="X119">
        <f t="shared" si="50"/>
        <v>5075</v>
      </c>
      <c r="Y119">
        <f t="shared" si="41"/>
        <v>5520</v>
      </c>
      <c r="Z119">
        <f t="shared" si="51"/>
        <v>4184</v>
      </c>
      <c r="AA119">
        <f t="shared" si="42"/>
        <v>4629</v>
      </c>
      <c r="AG119" t="str">
        <f t="shared" si="43"/>
        <v/>
      </c>
      <c r="AQ119">
        <f t="shared" si="52"/>
        <v>2726</v>
      </c>
      <c r="AR119">
        <f t="shared" si="44"/>
        <v>3171</v>
      </c>
      <c r="AS119">
        <f t="shared" si="53"/>
        <v>3675</v>
      </c>
      <c r="AT119">
        <f t="shared" si="45"/>
        <v>4120</v>
      </c>
      <c r="AU119">
        <f t="shared" si="54"/>
        <v>3526</v>
      </c>
      <c r="AV119">
        <f t="shared" si="46"/>
        <v>3971</v>
      </c>
      <c r="AX119">
        <f t="shared" si="55"/>
        <v>2726</v>
      </c>
      <c r="AY119">
        <f t="shared" si="56"/>
        <v>3171</v>
      </c>
      <c r="AZ119">
        <f t="shared" si="57"/>
        <v>3675</v>
      </c>
      <c r="BA119">
        <f t="shared" si="58"/>
        <v>4120</v>
      </c>
      <c r="BB119">
        <f t="shared" si="59"/>
        <v>5800</v>
      </c>
      <c r="BC119">
        <f t="shared" si="60"/>
        <v>5800</v>
      </c>
      <c r="BE119">
        <f>IF(K119&gt;=0.6, IF(R119&lt;0, R119+BF118, BF118-100), IF(K119&lt;=0.4, IF(S119&lt;0, S119+BF118, BF118-100), BF118))</f>
        <v>4794</v>
      </c>
      <c r="BF119">
        <f>IF(AND(K119&gt;=0.6, P119=1), BE119+100+ABS(R119), IF(AND(K119&lt;=0.4, P119=1), BE119+100+ABS(S119), BE119))</f>
        <v>5239</v>
      </c>
      <c r="BG119">
        <f>IF(K119&gt;=0.7, IF(R119&lt;0, R119+BH118, BH118-100), IF(K119&lt;=0.3, IF(S119&lt;0, S119+BH118, BH118-100), BH118))</f>
        <v>4330</v>
      </c>
      <c r="BH119">
        <f>IF(AND(K119&gt;=0.7, P119=1), BG119+100+ABS(R119), IF(AND(K119&lt;=0.3, P119=1), BG119+100+ABS(S119), BG119))</f>
        <v>4775</v>
      </c>
      <c r="BI119">
        <f>IF(K119&gt;=0.8, IF(R119&lt;0, R119+BJ118, BJ118-100), IF(K119&lt;=0.2, IF(S119&lt;0, S119+BJ118, BJ118-100), BJ118))</f>
        <v>5100</v>
      </c>
      <c r="BJ119">
        <f>IF(AND(K119&gt;=0.8, P119=1), BI119+100+ABS(R119), IF(AND(K119&lt;=0.2, P119=1), BI119+100+ABS(S119), BI119))</f>
        <v>5100</v>
      </c>
      <c r="BL119">
        <f>IF(L119&gt;=0.6, IF(R119&lt;0, R119+BM118, BM118-100), IF(L119&lt;=0.4, IF(S119&lt;0, S119+BM118, BM118-100), BM118))</f>
        <v>3814</v>
      </c>
      <c r="BM119">
        <f>IF(AND(L119&gt;=0.6, Q119=1), BL119+100+ABS(R119), IF(AND(L119&lt;=0.4, Q119=1), BL119+100+ABS(S119), BL119))</f>
        <v>4259</v>
      </c>
      <c r="BN119">
        <f>IF(L119&gt;=0.7, IF(R119&lt;0, R119+BO118, BO118-100), IF(L119&lt;=0.3, IF(S119&lt;0, S119+BO118, BO118-100), BO118))</f>
        <v>5182</v>
      </c>
      <c r="BO119">
        <f>IF(AND(L119&gt;=0.7, Q119=1), BN119+100+ABS(R119), IF(AND(L119&lt;=0.3, Q119=1), BN119+100+ABS(S119), BN119))</f>
        <v>5627</v>
      </c>
      <c r="BP119">
        <f>IF(L119&gt;=0.8, IF(R119&lt;0, R119+BQ118, BQ118-100), IF(L119&lt;=0.2, IF(S119&lt;0, S119+BQ118, BQ118-100), BQ118))</f>
        <v>3800</v>
      </c>
      <c r="BQ119">
        <f>IF(AND(L119&gt;=0.8, Q119=1), BP119+100+ABS(R119), IF(AND(L119&lt;=0.2, Q119=1), BP119+100+ABS(S119), BP119))</f>
        <v>3800</v>
      </c>
      <c r="BT119">
        <f>IF(N119=1, I119, 0)</f>
        <v>0.87089383600000003</v>
      </c>
      <c r="BU119">
        <f t="shared" si="47"/>
        <v>0.87089383600000003</v>
      </c>
      <c r="BW119">
        <f>IF(I119&gt;0.5, IF(R119&gt;0, BX118 - 100, BX118),  IF(S119&gt;0, BX118 - 100, BX118))</f>
        <v>13131</v>
      </c>
      <c r="BX119">
        <f>IF(AND(N119=1, I119&gt;0.5), IF(R119&gt;0, BW119+100+ABS(R119), BW119), IF(S119&gt;0, BW119+100+ABS(S119), BW119))</f>
        <v>13131</v>
      </c>
      <c r="BY119">
        <f>IF(J119&gt;0.5, IF(R119&gt;0, BZ118 - 100, BZ118),  IF(S119&gt;0, BZ118 - 100, BZ118))</f>
        <v>13744</v>
      </c>
      <c r="BZ119">
        <f>IF(AND(O119=1, J119&gt;0.5), IF(R119&gt;0, BY119+100+ABS(R119), BY119), IF(S119&gt;0, BY119+100+ABS(S119), BY119))</f>
        <v>13744</v>
      </c>
      <c r="CA119">
        <f>IF(K119&gt;0.5, IF(R119&gt;0, CB118 - 100, CB118),  IF(S119&gt;0, CB118 - 100, CB118))</f>
        <v>12345</v>
      </c>
      <c r="CB119">
        <f>IF(AND(P119=1, K119&gt;0.5), IF(R119&gt;0, CA119+100+ABS(R119), CA119), IF(S119&gt;0, CA119+100+ABS(S119), CA119))</f>
        <v>12345</v>
      </c>
      <c r="CC119">
        <f>IF(L119&gt;0.5, IF(R119&gt;0, CD118 - 100, CD118),  IF(S119&gt;0, CD118 - 100, CD118))</f>
        <v>11636</v>
      </c>
      <c r="CD119">
        <f>IF(AND(Q119=1, L119&gt;0.5), IF(R119&gt;0, CC119+100+ABS(R119), CC119), IF(S119&gt;0, CC119+100+ABS(S119), CC119))</f>
        <v>11636</v>
      </c>
    </row>
    <row r="120" spans="1:82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48"/>
        <v>3019</v>
      </c>
      <c r="U120">
        <f t="shared" si="39"/>
        <v>3019</v>
      </c>
      <c r="V120">
        <f t="shared" si="49"/>
        <v>5021</v>
      </c>
      <c r="W120">
        <f t="shared" si="40"/>
        <v>5021</v>
      </c>
      <c r="X120">
        <f t="shared" si="50"/>
        <v>5420</v>
      </c>
      <c r="Y120">
        <f t="shared" si="41"/>
        <v>5420</v>
      </c>
      <c r="Z120">
        <f t="shared" si="51"/>
        <v>4529</v>
      </c>
      <c r="AA120">
        <f t="shared" si="42"/>
        <v>4529</v>
      </c>
      <c r="AG120" t="str">
        <f t="shared" si="43"/>
        <v/>
      </c>
      <c r="AQ120">
        <f t="shared" si="52"/>
        <v>3071</v>
      </c>
      <c r="AR120">
        <f t="shared" si="44"/>
        <v>3071</v>
      </c>
      <c r="AS120">
        <f t="shared" si="53"/>
        <v>4020</v>
      </c>
      <c r="AT120">
        <f t="shared" si="45"/>
        <v>4020</v>
      </c>
      <c r="AU120">
        <f t="shared" si="54"/>
        <v>3971</v>
      </c>
      <c r="AV120">
        <f t="shared" si="46"/>
        <v>3971</v>
      </c>
      <c r="AX120">
        <f t="shared" si="55"/>
        <v>3171</v>
      </c>
      <c r="AY120">
        <f t="shared" si="56"/>
        <v>3171</v>
      </c>
      <c r="AZ120">
        <f t="shared" si="57"/>
        <v>4120</v>
      </c>
      <c r="BA120">
        <f t="shared" si="58"/>
        <v>4020</v>
      </c>
      <c r="BB120">
        <f t="shared" si="59"/>
        <v>5800</v>
      </c>
      <c r="BC120">
        <f t="shared" si="60"/>
        <v>5800</v>
      </c>
      <c r="BE120">
        <f>IF(K120&gt;=0.6, IF(R120&lt;0, R120+BF119, BF119-100), IF(K120&lt;=0.4, IF(S120&lt;0, S120+BF119, BF119-100), BF119))</f>
        <v>5139</v>
      </c>
      <c r="BF120">
        <f>IF(AND(K120&gt;=0.6, P120=1), BE120+100+ABS(R120), IF(AND(K120&lt;=0.4, P120=1), BE120+100+ABS(S120), BE120))</f>
        <v>5139</v>
      </c>
      <c r="BG120">
        <f>IF(K120&gt;=0.7, IF(R120&lt;0, R120+BH119, BH119-100), IF(K120&lt;=0.3, IF(S120&lt;0, S120+BH119, BH119-100), BH119))</f>
        <v>4775</v>
      </c>
      <c r="BH120">
        <f>IF(AND(K120&gt;=0.7, P120=1), BG120+100+ABS(R120), IF(AND(K120&lt;=0.3, P120=1), BG120+100+ABS(S120), BG120))</f>
        <v>4775</v>
      </c>
      <c r="BI120">
        <f>IF(K120&gt;=0.8, IF(R120&lt;0, R120+BJ119, BJ119-100), IF(K120&lt;=0.2, IF(S120&lt;0, S120+BJ119, BJ119-100), BJ119))</f>
        <v>5100</v>
      </c>
      <c r="BJ120">
        <f>IF(AND(K120&gt;=0.8, P120=1), BI120+100+ABS(R120), IF(AND(K120&lt;=0.2, P120=1), BI120+100+ABS(S120), BI120))</f>
        <v>5100</v>
      </c>
      <c r="BL120">
        <f>IF(L120&gt;=0.6, IF(R120&lt;0, R120+BM119, BM119-100), IF(L120&lt;=0.4, IF(S120&lt;0, S120+BM119, BM119-100), BM119))</f>
        <v>4259</v>
      </c>
      <c r="BM120">
        <f>IF(AND(L120&gt;=0.6, Q120=1), BL120+100+ABS(R120), IF(AND(L120&lt;=0.4, Q120=1), BL120+100+ABS(S120), BL120))</f>
        <v>4259</v>
      </c>
      <c r="BN120">
        <f>IF(L120&gt;=0.7, IF(R120&lt;0, R120+BO119, BO119-100), IF(L120&lt;=0.3, IF(S120&lt;0, S120+BO119, BO119-100), BO119))</f>
        <v>5627</v>
      </c>
      <c r="BO120">
        <f>IF(AND(L120&gt;=0.7, Q120=1), BN120+100+ABS(R120), IF(AND(L120&lt;=0.3, Q120=1), BN120+100+ABS(S120), BN120))</f>
        <v>5627</v>
      </c>
      <c r="BP120">
        <f>IF(L120&gt;=0.8, IF(R120&lt;0, R120+BQ119, BQ119-100), IF(L120&lt;=0.2, IF(S120&lt;0, S120+BQ119, BQ119-100), BQ119))</f>
        <v>3800</v>
      </c>
      <c r="BQ120">
        <f>IF(AND(L120&gt;=0.8, Q120=1), BP120+100+ABS(R120), IF(AND(L120&lt;=0.2, Q120=1), BP120+100+ABS(S120), BP120))</f>
        <v>3800</v>
      </c>
      <c r="BT120">
        <f>IF(N120=1, I120, 0)</f>
        <v>0</v>
      </c>
      <c r="BU120">
        <f t="shared" si="47"/>
        <v>0</v>
      </c>
      <c r="BW120">
        <f>IF(I120&gt;0.5, IF(R120&gt;0, BX119 - 100, BX119),  IF(S120&gt;0, BX119 - 100, BX119))</f>
        <v>13031</v>
      </c>
      <c r="BX120">
        <f>IF(AND(N120=1, I120&gt;0.5), IF(R120&gt;0, BW120+100+ABS(R120), BW120), IF(S120&gt;0, BW120+100+ABS(S120), BW120))</f>
        <v>13031</v>
      </c>
      <c r="BY120">
        <f>IF(J120&gt;0.5, IF(R120&gt;0, BZ119 - 100, BZ119),  IF(S120&gt;0, BZ119 - 100, BZ119))</f>
        <v>13644</v>
      </c>
      <c r="BZ120">
        <f>IF(AND(O120=1, J120&gt;0.5), IF(R120&gt;0, BY120+100+ABS(R120), BY120), IF(S120&gt;0, BY120+100+ABS(S120), BY120))</f>
        <v>13644</v>
      </c>
      <c r="CA120">
        <f>IF(K120&gt;0.5, IF(R120&gt;0, CB119 - 100, CB119),  IF(S120&gt;0, CB119 - 100, CB119))</f>
        <v>12245</v>
      </c>
      <c r="CB120">
        <f>IF(AND(P120=1, K120&gt;0.5), IF(R120&gt;0, CA120+100+ABS(R120), CA120), IF(S120&gt;0, CA120+100+ABS(S120), CA120))</f>
        <v>12245</v>
      </c>
      <c r="CC120">
        <f>IF(L120&gt;0.5, IF(R120&gt;0, CD119 - 100, CD119),  IF(S120&gt;0, CD119 - 100, CD119))</f>
        <v>11536</v>
      </c>
      <c r="CD120">
        <f>IF(AND(Q120=1, L120&gt;0.5), IF(R120&gt;0, CC120+100+ABS(R120), CC120), IF(S120&gt;0, CC120+100+ABS(S120), CC120))</f>
        <v>11536</v>
      </c>
    </row>
    <row r="121" spans="1:82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48"/>
        <v>2829</v>
      </c>
      <c r="U121">
        <f t="shared" si="39"/>
        <v>3119</v>
      </c>
      <c r="V121">
        <f t="shared" si="49"/>
        <v>4831</v>
      </c>
      <c r="W121">
        <f t="shared" si="40"/>
        <v>5121</v>
      </c>
      <c r="X121">
        <f t="shared" si="50"/>
        <v>5230</v>
      </c>
      <c r="Y121">
        <f t="shared" si="41"/>
        <v>5520</v>
      </c>
      <c r="Z121">
        <f t="shared" si="51"/>
        <v>4339</v>
      </c>
      <c r="AA121">
        <f t="shared" si="42"/>
        <v>4629</v>
      </c>
      <c r="AG121" t="str">
        <f t="shared" si="43"/>
        <v/>
      </c>
      <c r="AQ121">
        <f t="shared" si="52"/>
        <v>2881</v>
      </c>
      <c r="AR121">
        <f t="shared" si="44"/>
        <v>3171</v>
      </c>
      <c r="AS121">
        <f t="shared" si="53"/>
        <v>4020</v>
      </c>
      <c r="AT121">
        <f t="shared" si="45"/>
        <v>4020</v>
      </c>
      <c r="AU121">
        <f t="shared" si="54"/>
        <v>3971</v>
      </c>
      <c r="AV121">
        <f t="shared" si="46"/>
        <v>3971</v>
      </c>
      <c r="AX121">
        <f t="shared" si="55"/>
        <v>2881</v>
      </c>
      <c r="AY121">
        <f t="shared" si="56"/>
        <v>3171</v>
      </c>
      <c r="AZ121">
        <f t="shared" si="57"/>
        <v>4020</v>
      </c>
      <c r="BA121">
        <f t="shared" si="58"/>
        <v>4020</v>
      </c>
      <c r="BB121">
        <f t="shared" si="59"/>
        <v>5800</v>
      </c>
      <c r="BC121">
        <f t="shared" si="60"/>
        <v>5800</v>
      </c>
      <c r="BE121">
        <f>IF(K121&gt;=0.6, IF(R121&lt;0, R121+BF120, BF120-100), IF(K121&lt;=0.4, IF(S121&lt;0, S121+BF120, BF120-100), BF120))</f>
        <v>5139</v>
      </c>
      <c r="BF121">
        <f>IF(AND(K121&gt;=0.6, P121=1), BE121+100+ABS(R121), IF(AND(K121&lt;=0.4, P121=1), BE121+100+ABS(S121), BE121))</f>
        <v>5139</v>
      </c>
      <c r="BG121">
        <f>IF(K121&gt;=0.7, IF(R121&lt;0, R121+BH120, BH120-100), IF(K121&lt;=0.3, IF(S121&lt;0, S121+BH120, BH120-100), BH120))</f>
        <v>4775</v>
      </c>
      <c r="BH121">
        <f>IF(AND(K121&gt;=0.7, P121=1), BG121+100+ABS(R121), IF(AND(K121&lt;=0.3, P121=1), BG121+100+ABS(S121), BG121))</f>
        <v>4775</v>
      </c>
      <c r="BI121">
        <f>IF(K121&gt;=0.8, IF(R121&lt;0, R121+BJ120, BJ120-100), IF(K121&lt;=0.2, IF(S121&lt;0, S121+BJ120, BJ120-100), BJ120))</f>
        <v>5100</v>
      </c>
      <c r="BJ121">
        <f>IF(AND(K121&gt;=0.8, P121=1), BI121+100+ABS(R121), IF(AND(K121&lt;=0.2, P121=1), BI121+100+ABS(S121), BI121))</f>
        <v>5100</v>
      </c>
      <c r="BL121">
        <f>IF(L121&gt;=0.6, IF(R121&lt;0, R121+BM120, BM120-100), IF(L121&lt;=0.4, IF(S121&lt;0, S121+BM120, BM120-100), BM120))</f>
        <v>4069</v>
      </c>
      <c r="BM121">
        <f>IF(AND(L121&gt;=0.6, Q121=1), BL121+100+ABS(R121), IF(AND(L121&lt;=0.4, Q121=1), BL121+100+ABS(S121), BL121))</f>
        <v>4359</v>
      </c>
      <c r="BN121">
        <f>IF(L121&gt;=0.7, IF(R121&lt;0, R121+BO120, BO120-100), IF(L121&lt;=0.3, IF(S121&lt;0, S121+BO120, BO120-100), BO120))</f>
        <v>5627</v>
      </c>
      <c r="BO121">
        <f>IF(AND(L121&gt;=0.7, Q121=1), BN121+100+ABS(R121), IF(AND(L121&lt;=0.3, Q121=1), BN121+100+ABS(S121), BN121))</f>
        <v>5627</v>
      </c>
      <c r="BP121">
        <f>IF(L121&gt;=0.8, IF(R121&lt;0, R121+BQ120, BQ120-100), IF(L121&lt;=0.2, IF(S121&lt;0, S121+BQ120, BQ120-100), BQ120))</f>
        <v>3800</v>
      </c>
      <c r="BQ121">
        <f>IF(AND(L121&gt;=0.8, Q121=1), BP121+100+ABS(R121), IF(AND(L121&lt;=0.2, Q121=1), BP121+100+ABS(S121), BP121))</f>
        <v>3800</v>
      </c>
      <c r="BT121">
        <f>IF(N121=1, I121, 0)</f>
        <v>0.33612778799999998</v>
      </c>
      <c r="BU121">
        <f t="shared" si="47"/>
        <v>0.66387221200000002</v>
      </c>
      <c r="BW121">
        <f>IF(I121&gt;0.5, IF(R121&gt;0, BX120 - 100, BX120),  IF(S121&gt;0, BX120 - 100, BX120))</f>
        <v>13031</v>
      </c>
      <c r="BX121">
        <f>IF(AND(N121=1, I121&gt;0.5), IF(R121&gt;0, BW121+100+ABS(R121), BW121), IF(S121&gt;0, BW121+100+ABS(S121), BW121))</f>
        <v>13031</v>
      </c>
      <c r="BY121">
        <f>IF(J121&gt;0.5, IF(R121&gt;0, BZ120 - 100, BZ120),  IF(S121&gt;0, BZ120 - 100, BZ120))</f>
        <v>13644</v>
      </c>
      <c r="BZ121">
        <f>IF(AND(O121=1, J121&gt;0.5), IF(R121&gt;0, BY121+100+ABS(R121), BY121), IF(S121&gt;0, BY121+100+ABS(S121), BY121))</f>
        <v>13644</v>
      </c>
      <c r="CA121">
        <f>IF(K121&gt;0.5, IF(R121&gt;0, CB120 - 100, CB120),  IF(S121&gt;0, CB120 - 100, CB120))</f>
        <v>12245</v>
      </c>
      <c r="CB121">
        <f>IF(AND(P121=1, K121&gt;0.5), IF(R121&gt;0, CA121+100+ABS(R121), CA121), IF(S121&gt;0, CA121+100+ABS(S121), CA121))</f>
        <v>12245</v>
      </c>
      <c r="CC121">
        <f>IF(L121&gt;0.5, IF(R121&gt;0, CD120 - 100, CD120),  IF(S121&gt;0, CD120 - 100, CD120))</f>
        <v>11536</v>
      </c>
      <c r="CD121">
        <f>IF(AND(Q121=1, L121&gt;0.5), IF(R121&gt;0, CC121+100+ABS(R121), CC121), IF(S121&gt;0, CC121+100+ABS(S121), CC121))</f>
        <v>11536</v>
      </c>
    </row>
    <row r="122" spans="1:82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48"/>
        <v>2169</v>
      </c>
      <c r="U122">
        <f t="shared" si="39"/>
        <v>3219</v>
      </c>
      <c r="V122">
        <f t="shared" si="49"/>
        <v>4171</v>
      </c>
      <c r="W122">
        <f t="shared" si="40"/>
        <v>5221</v>
      </c>
      <c r="X122">
        <f t="shared" si="50"/>
        <v>4570</v>
      </c>
      <c r="Y122">
        <f t="shared" si="41"/>
        <v>5620</v>
      </c>
      <c r="Z122">
        <f t="shared" si="51"/>
        <v>3679</v>
      </c>
      <c r="AA122">
        <f t="shared" si="42"/>
        <v>4729</v>
      </c>
      <c r="AG122" t="str">
        <f t="shared" si="43"/>
        <v/>
      </c>
      <c r="AQ122">
        <f t="shared" si="52"/>
        <v>2221</v>
      </c>
      <c r="AR122">
        <f t="shared" si="44"/>
        <v>3271</v>
      </c>
      <c r="AS122">
        <f t="shared" si="53"/>
        <v>4020</v>
      </c>
      <c r="AT122">
        <f t="shared" si="45"/>
        <v>4020</v>
      </c>
      <c r="AU122">
        <f t="shared" si="54"/>
        <v>3971</v>
      </c>
      <c r="AV122">
        <f t="shared" si="46"/>
        <v>3971</v>
      </c>
      <c r="AX122">
        <f t="shared" si="55"/>
        <v>2221</v>
      </c>
      <c r="AY122">
        <f t="shared" si="56"/>
        <v>3271</v>
      </c>
      <c r="AZ122">
        <f t="shared" si="57"/>
        <v>3070</v>
      </c>
      <c r="BA122">
        <f t="shared" si="58"/>
        <v>5070</v>
      </c>
      <c r="BB122">
        <f t="shared" si="59"/>
        <v>5800</v>
      </c>
      <c r="BC122">
        <f t="shared" si="60"/>
        <v>5800</v>
      </c>
      <c r="BE122">
        <f>IF(K122&gt;=0.6, IF(R122&lt;0, R122+BF121, BF121-100), IF(K122&lt;=0.4, IF(S122&lt;0, S122+BF121, BF121-100), BF121))</f>
        <v>4189</v>
      </c>
      <c r="BF122">
        <f>IF(AND(K122&gt;=0.6, P122=1), BE122+100+ABS(R122), IF(AND(K122&lt;=0.4, P122=1), BE122+100+ABS(S122), BE122))</f>
        <v>5239</v>
      </c>
      <c r="BG122">
        <f>IF(K122&gt;=0.7, IF(R122&lt;0, R122+BH121, BH121-100), IF(K122&lt;=0.3, IF(S122&lt;0, S122+BH121, BH121-100), BH121))</f>
        <v>3825</v>
      </c>
      <c r="BH122">
        <f>IF(AND(K122&gt;=0.7, P122=1), BG122+100+ABS(R122), IF(AND(K122&lt;=0.3, P122=1), BG122+100+ABS(S122), BG122))</f>
        <v>4875</v>
      </c>
      <c r="BI122">
        <f>IF(K122&gt;=0.8, IF(R122&lt;0, R122+BJ121, BJ121-100), IF(K122&lt;=0.2, IF(S122&lt;0, S122+BJ121, BJ121-100), BJ121))</f>
        <v>5100</v>
      </c>
      <c r="BJ122">
        <f>IF(AND(K122&gt;=0.8, P122=1), BI122+100+ABS(R122), IF(AND(K122&lt;=0.2, P122=1), BI122+100+ABS(S122), BI122))</f>
        <v>5100</v>
      </c>
      <c r="BL122">
        <f>IF(L122&gt;=0.6, IF(R122&lt;0, R122+BM121, BM121-100), IF(L122&lt;=0.4, IF(S122&lt;0, S122+BM121, BM121-100), BM121))</f>
        <v>3409</v>
      </c>
      <c r="BM122">
        <f>IF(AND(L122&gt;=0.6, Q122=1), BL122+100+ABS(R122), IF(AND(L122&lt;=0.4, Q122=1), BL122+100+ABS(S122), BL122))</f>
        <v>4459</v>
      </c>
      <c r="BN122">
        <f>IF(L122&gt;=0.7, IF(R122&lt;0, R122+BO121, BO121-100), IF(L122&lt;=0.3, IF(S122&lt;0, S122+BO121, BO121-100), BO121))</f>
        <v>4677</v>
      </c>
      <c r="BO122">
        <f>IF(AND(L122&gt;=0.7, Q122=1), BN122+100+ABS(R122), IF(AND(L122&lt;=0.3, Q122=1), BN122+100+ABS(S122), BN122))</f>
        <v>5727</v>
      </c>
      <c r="BP122">
        <f>IF(L122&gt;=0.8, IF(R122&lt;0, R122+BQ121, BQ121-100), IF(L122&lt;=0.2, IF(S122&lt;0, S122+BQ121, BQ121-100), BQ121))</f>
        <v>2850</v>
      </c>
      <c r="BQ122">
        <f>IF(AND(L122&gt;=0.8, Q122=1), BP122+100+ABS(R122), IF(AND(L122&lt;=0.2, Q122=1), BP122+100+ABS(S122), BP122))</f>
        <v>3900</v>
      </c>
      <c r="BT122">
        <f>IF(N122=1, I122, 0)</f>
        <v>0.36008968899999999</v>
      </c>
      <c r="BU122">
        <f t="shared" si="47"/>
        <v>0.63991031099999995</v>
      </c>
      <c r="BW122">
        <f>IF(I122&gt;0.5, IF(R122&gt;0, BX121 - 100, BX121),  IF(S122&gt;0, BX121 - 100, BX121))</f>
        <v>13031</v>
      </c>
      <c r="BX122">
        <f>IF(AND(N122=1, I122&gt;0.5), IF(R122&gt;0, BW122+100+ABS(R122), BW122), IF(S122&gt;0, BW122+100+ABS(S122), BW122))</f>
        <v>13031</v>
      </c>
      <c r="BY122">
        <f>IF(J122&gt;0.5, IF(R122&gt;0, BZ121 - 100, BZ121),  IF(S122&gt;0, BZ121 - 100, BZ121))</f>
        <v>13644</v>
      </c>
      <c r="BZ122">
        <f>IF(AND(O122=1, J122&gt;0.5), IF(R122&gt;0, BY122+100+ABS(R122), BY122), IF(S122&gt;0, BY122+100+ABS(S122), BY122))</f>
        <v>13644</v>
      </c>
      <c r="CA122">
        <f>IF(K122&gt;0.5, IF(R122&gt;0, CB121 - 100, CB121),  IF(S122&gt;0, CB121 - 100, CB121))</f>
        <v>12245</v>
      </c>
      <c r="CB122">
        <f>IF(AND(P122=1, K122&gt;0.5), IF(R122&gt;0, CA122+100+ABS(R122), CA122), IF(S122&gt;0, CA122+100+ABS(S122), CA122))</f>
        <v>12245</v>
      </c>
      <c r="CC122">
        <f>IF(L122&gt;0.5, IF(R122&gt;0, CD121 - 100, CD121),  IF(S122&gt;0, CD121 - 100, CD121))</f>
        <v>11536</v>
      </c>
      <c r="CD122">
        <f>IF(AND(Q122=1, L122&gt;0.5), IF(R122&gt;0, CC122+100+ABS(R122), CC122), IF(S122&gt;0, CC122+100+ABS(S122), CC122))</f>
        <v>11536</v>
      </c>
    </row>
    <row r="123" spans="1:82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48"/>
        <v>3094</v>
      </c>
      <c r="U123">
        <f t="shared" si="39"/>
        <v>3094</v>
      </c>
      <c r="V123">
        <f t="shared" si="49"/>
        <v>5121</v>
      </c>
      <c r="W123">
        <f t="shared" si="40"/>
        <v>5336</v>
      </c>
      <c r="X123">
        <f t="shared" si="50"/>
        <v>5520</v>
      </c>
      <c r="Y123">
        <f t="shared" si="41"/>
        <v>5735</v>
      </c>
      <c r="Z123">
        <f t="shared" si="51"/>
        <v>4629</v>
      </c>
      <c r="AA123">
        <f t="shared" si="42"/>
        <v>4844</v>
      </c>
      <c r="AG123" t="str">
        <f t="shared" si="43"/>
        <v/>
      </c>
      <c r="AQ123">
        <f t="shared" si="52"/>
        <v>3271</v>
      </c>
      <c r="AR123">
        <f t="shared" si="44"/>
        <v>3271</v>
      </c>
      <c r="AS123">
        <f t="shared" si="53"/>
        <v>4020</v>
      </c>
      <c r="AT123">
        <f t="shared" si="45"/>
        <v>4020</v>
      </c>
      <c r="AU123">
        <f t="shared" si="54"/>
        <v>3971</v>
      </c>
      <c r="AV123">
        <f t="shared" si="46"/>
        <v>3971</v>
      </c>
      <c r="AX123">
        <f t="shared" si="55"/>
        <v>3171</v>
      </c>
      <c r="AY123">
        <f t="shared" si="56"/>
        <v>3386</v>
      </c>
      <c r="AZ123">
        <f t="shared" si="57"/>
        <v>5070</v>
      </c>
      <c r="BA123">
        <f t="shared" si="58"/>
        <v>4020</v>
      </c>
      <c r="BB123">
        <f t="shared" si="59"/>
        <v>5800</v>
      </c>
      <c r="BC123">
        <f t="shared" si="60"/>
        <v>5800</v>
      </c>
      <c r="BE123">
        <f>IF(K123&gt;=0.6, IF(R123&lt;0, R123+BF122, BF122-100), IF(K123&lt;=0.4, IF(S123&lt;0, S123+BF122, BF122-100), BF122))</f>
        <v>5139</v>
      </c>
      <c r="BF123">
        <f>IF(AND(K123&gt;=0.6, P123=1), BE123+100+ABS(R123), IF(AND(K123&lt;=0.4, P123=1), BE123+100+ABS(S123), BE123))</f>
        <v>5354</v>
      </c>
      <c r="BG123">
        <f>IF(K123&gt;=0.7, IF(R123&lt;0, R123+BH122, BH122-100), IF(K123&lt;=0.3, IF(S123&lt;0, S123+BH122, BH122-100), BH122))</f>
        <v>4875</v>
      </c>
      <c r="BH123">
        <f>IF(AND(K123&gt;=0.7, P123=1), BG123+100+ABS(R123), IF(AND(K123&lt;=0.3, P123=1), BG123+100+ABS(S123), BG123))</f>
        <v>4875</v>
      </c>
      <c r="BI123">
        <f>IF(K123&gt;=0.8, IF(R123&lt;0, R123+BJ122, BJ122-100), IF(K123&lt;=0.2, IF(S123&lt;0, S123+BJ122, BJ122-100), BJ122))</f>
        <v>5100</v>
      </c>
      <c r="BJ123">
        <f>IF(AND(K123&gt;=0.8, P123=1), BI123+100+ABS(R123), IF(AND(K123&lt;=0.2, P123=1), BI123+100+ABS(S123), BI123))</f>
        <v>5100</v>
      </c>
      <c r="BL123">
        <f>IF(L123&gt;=0.6, IF(R123&lt;0, R123+BM122, BM122-100), IF(L123&lt;=0.4, IF(S123&lt;0, S123+BM122, BM122-100), BM122))</f>
        <v>4359</v>
      </c>
      <c r="BM123">
        <f>IF(AND(L123&gt;=0.6, Q123=1), BL123+100+ABS(R123), IF(AND(L123&lt;=0.4, Q123=1), BL123+100+ABS(S123), BL123))</f>
        <v>4574</v>
      </c>
      <c r="BN123">
        <f>IF(L123&gt;=0.7, IF(R123&lt;0, R123+BO122, BO122-100), IF(L123&lt;=0.3, IF(S123&lt;0, S123+BO122, BO122-100), BO122))</f>
        <v>5727</v>
      </c>
      <c r="BO123">
        <f>IF(AND(L123&gt;=0.7, Q123=1), BN123+100+ABS(R123), IF(AND(L123&lt;=0.3, Q123=1), BN123+100+ABS(S123), BN123))</f>
        <v>5727</v>
      </c>
      <c r="BP123">
        <f>IF(L123&gt;=0.8, IF(R123&lt;0, R123+BQ122, BQ122-100), IF(L123&lt;=0.2, IF(S123&lt;0, S123+BQ122, BQ122-100), BQ122))</f>
        <v>3900</v>
      </c>
      <c r="BQ123">
        <f>IF(AND(L123&gt;=0.8, Q123=1), BP123+100+ABS(R123), IF(AND(L123&lt;=0.2, Q123=1), BP123+100+ABS(S123), BP123))</f>
        <v>3900</v>
      </c>
      <c r="BT123">
        <f>IF(N123=1, I123, 0)</f>
        <v>0</v>
      </c>
      <c r="BU123">
        <f t="shared" si="47"/>
        <v>0</v>
      </c>
      <c r="BW123">
        <f>IF(I123&gt;0.5, IF(R123&gt;0, BX122 - 100, BX122),  IF(S123&gt;0, BX122 - 100, BX122))</f>
        <v>13031</v>
      </c>
      <c r="BX123">
        <f>IF(AND(N123=1, I123&gt;0.5), IF(R123&gt;0, BW123+100+ABS(R123), BW123), IF(S123&gt;0, BW123+100+ABS(S123), BW123))</f>
        <v>13031</v>
      </c>
      <c r="BY123">
        <f>IF(J123&gt;0.5, IF(R123&gt;0, BZ122 - 100, BZ122),  IF(S123&gt;0, BZ122 - 100, BZ122))</f>
        <v>13544</v>
      </c>
      <c r="BZ123">
        <f>IF(AND(O123=1, J123&gt;0.5), IF(R123&gt;0, BY123+100+ABS(R123), BY123), IF(S123&gt;0, BY123+100+ABS(S123), BY123))</f>
        <v>13759</v>
      </c>
      <c r="CA123">
        <f>IF(K123&gt;0.5, IF(R123&gt;0, CB122 - 100, CB122),  IF(S123&gt;0, CB122 - 100, CB122))</f>
        <v>12145</v>
      </c>
      <c r="CB123">
        <f>IF(AND(P123=1, K123&gt;0.5), IF(R123&gt;0, CA123+100+ABS(R123), CA123), IF(S123&gt;0, CA123+100+ABS(S123), CA123))</f>
        <v>12360</v>
      </c>
      <c r="CC123">
        <f>IF(L123&gt;0.5, IF(R123&gt;0, CD122 - 100, CD122),  IF(S123&gt;0, CD122 - 100, CD122))</f>
        <v>11436</v>
      </c>
      <c r="CD123">
        <f>IF(AND(Q123=1, L123&gt;0.5), IF(R123&gt;0, CC123+100+ABS(R123), CC123), IF(S123&gt;0, CC123+100+ABS(S123), CC123))</f>
        <v>11651</v>
      </c>
    </row>
    <row r="124" spans="1:82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48"/>
        <v>2994</v>
      </c>
      <c r="U124">
        <f t="shared" si="39"/>
        <v>3199</v>
      </c>
      <c r="V124">
        <f t="shared" si="49"/>
        <v>5221</v>
      </c>
      <c r="W124">
        <f t="shared" si="40"/>
        <v>5221</v>
      </c>
      <c r="X124">
        <f t="shared" si="50"/>
        <v>5620</v>
      </c>
      <c r="Y124">
        <f t="shared" si="41"/>
        <v>5620</v>
      </c>
      <c r="Z124">
        <f t="shared" si="51"/>
        <v>4729</v>
      </c>
      <c r="AA124">
        <f t="shared" si="42"/>
        <v>4729</v>
      </c>
      <c r="AG124" t="str">
        <f t="shared" si="43"/>
        <v/>
      </c>
      <c r="AQ124">
        <f t="shared" si="52"/>
        <v>3271</v>
      </c>
      <c r="AR124">
        <f t="shared" si="44"/>
        <v>3271</v>
      </c>
      <c r="AS124">
        <f t="shared" si="53"/>
        <v>4020</v>
      </c>
      <c r="AT124">
        <f t="shared" si="45"/>
        <v>4020</v>
      </c>
      <c r="AU124">
        <f t="shared" si="54"/>
        <v>3971</v>
      </c>
      <c r="AV124">
        <f t="shared" si="46"/>
        <v>3971</v>
      </c>
      <c r="AX124">
        <f t="shared" si="55"/>
        <v>3271</v>
      </c>
      <c r="AY124">
        <f t="shared" si="56"/>
        <v>3271</v>
      </c>
      <c r="AZ124">
        <f t="shared" si="57"/>
        <v>4020</v>
      </c>
      <c r="BA124">
        <f t="shared" si="58"/>
        <v>4020</v>
      </c>
      <c r="BB124">
        <f t="shared" si="59"/>
        <v>5800</v>
      </c>
      <c r="BC124">
        <f t="shared" si="60"/>
        <v>5800</v>
      </c>
      <c r="BE124">
        <f>IF(K124&gt;=0.6, IF(R124&lt;0, R124+BF123, BF123-100), IF(K124&lt;=0.4, IF(S124&lt;0, S124+BF123, BF123-100), BF123))</f>
        <v>5354</v>
      </c>
      <c r="BF124">
        <f>IF(AND(K124&gt;=0.6, P124=1), BE124+100+ABS(R124), IF(AND(K124&lt;=0.4, P124=1), BE124+100+ABS(S124), BE124))</f>
        <v>5354</v>
      </c>
      <c r="BG124">
        <f>IF(K124&gt;=0.7, IF(R124&lt;0, R124+BH123, BH123-100), IF(K124&lt;=0.3, IF(S124&lt;0, S124+BH123, BH123-100), BH123))</f>
        <v>4875</v>
      </c>
      <c r="BH124">
        <f>IF(AND(K124&gt;=0.7, P124=1), BG124+100+ABS(R124), IF(AND(K124&lt;=0.3, P124=1), BG124+100+ABS(S124), BG124))</f>
        <v>4875</v>
      </c>
      <c r="BI124">
        <f>IF(K124&gt;=0.8, IF(R124&lt;0, R124+BJ123, BJ123-100), IF(K124&lt;=0.2, IF(S124&lt;0, S124+BJ123, BJ123-100), BJ123))</f>
        <v>5100</v>
      </c>
      <c r="BJ124">
        <f>IF(AND(K124&gt;=0.8, P124=1), BI124+100+ABS(R124), IF(AND(K124&lt;=0.2, P124=1), BI124+100+ABS(S124), BI124))</f>
        <v>5100</v>
      </c>
      <c r="BL124">
        <f>IF(L124&gt;=0.6, IF(R124&lt;0, R124+BM123, BM123-100), IF(L124&lt;=0.4, IF(S124&lt;0, S124+BM123, BM123-100), BM123))</f>
        <v>4574</v>
      </c>
      <c r="BM124">
        <f>IF(AND(L124&gt;=0.6, Q124=1), BL124+100+ABS(R124), IF(AND(L124&lt;=0.4, Q124=1), BL124+100+ABS(S124), BL124))</f>
        <v>4574</v>
      </c>
      <c r="BN124">
        <f>IF(L124&gt;=0.7, IF(R124&lt;0, R124+BO123, BO123-100), IF(L124&lt;=0.3, IF(S124&lt;0, S124+BO123, BO123-100), BO123))</f>
        <v>5727</v>
      </c>
      <c r="BO124">
        <f>IF(AND(L124&gt;=0.7, Q124=1), BN124+100+ABS(R124), IF(AND(L124&lt;=0.3, Q124=1), BN124+100+ABS(S124), BN124))</f>
        <v>5727</v>
      </c>
      <c r="BP124">
        <f>IF(L124&gt;=0.8, IF(R124&lt;0, R124+BQ123, BQ123-100), IF(L124&lt;=0.2, IF(S124&lt;0, S124+BQ123, BQ123-100), BQ123))</f>
        <v>3900</v>
      </c>
      <c r="BQ124">
        <f>IF(AND(L124&gt;=0.8, Q124=1), BP124+100+ABS(R124), IF(AND(L124&lt;=0.2, Q124=1), BP124+100+ABS(S124), BP124))</f>
        <v>3900</v>
      </c>
      <c r="BT124">
        <f>IF(N124=1, I124, 0)</f>
        <v>0.455849797</v>
      </c>
      <c r="BU124">
        <f t="shared" si="47"/>
        <v>0.54415020300000005</v>
      </c>
      <c r="BW124">
        <f>IF(I124&gt;0.5, IF(R124&gt;0, BX123 - 100, BX123),  IF(S124&gt;0, BX123 - 100, BX123))</f>
        <v>12931</v>
      </c>
      <c r="BX124">
        <f>IF(AND(N124=1, I124&gt;0.5), IF(R124&gt;0, BW124+100+ABS(R124), BW124), IF(S124&gt;0, BW124+100+ABS(S124), BW124))</f>
        <v>13136</v>
      </c>
      <c r="BY124">
        <f>IF(J124&gt;0.5, IF(R124&gt;0, BZ123 - 100, BZ123),  IF(S124&gt;0, BZ123 - 100, BZ123))</f>
        <v>13759</v>
      </c>
      <c r="BZ124">
        <f>IF(AND(O124=1, J124&gt;0.5), IF(R124&gt;0, BY124+100+ABS(R124), BY124), IF(S124&gt;0, BY124+100+ABS(S124), BY124))</f>
        <v>13964</v>
      </c>
      <c r="CA124">
        <f>IF(K124&gt;0.5, IF(R124&gt;0, CB123 - 100, CB123),  IF(S124&gt;0, CB123 - 100, CB123))</f>
        <v>12360</v>
      </c>
      <c r="CB124">
        <f>IF(AND(P124=1, K124&gt;0.5), IF(R124&gt;0, CA124+100+ABS(R124), CA124), IF(S124&gt;0, CA124+100+ABS(S124), CA124))</f>
        <v>12565</v>
      </c>
      <c r="CC124">
        <f>IF(L124&gt;0.5, IF(R124&gt;0, CD123 - 100, CD123),  IF(S124&gt;0, CD123 - 100, CD123))</f>
        <v>11651</v>
      </c>
      <c r="CD124">
        <f>IF(AND(Q124=1, L124&gt;0.5), IF(R124&gt;0, CC124+100+ABS(R124), CC124), IF(S124&gt;0, CC124+100+ABS(S124), CC124))</f>
        <v>11856</v>
      </c>
    </row>
    <row r="125" spans="1:82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48"/>
        <v>3099</v>
      </c>
      <c r="U125">
        <f t="shared" si="39"/>
        <v>3099</v>
      </c>
      <c r="V125">
        <f t="shared" si="49"/>
        <v>4771</v>
      </c>
      <c r="W125">
        <f t="shared" si="40"/>
        <v>5321</v>
      </c>
      <c r="X125">
        <f t="shared" si="50"/>
        <v>5170</v>
      </c>
      <c r="Y125">
        <f t="shared" si="41"/>
        <v>5720</v>
      </c>
      <c r="Z125">
        <f t="shared" si="51"/>
        <v>4279</v>
      </c>
      <c r="AA125">
        <f t="shared" si="42"/>
        <v>4829</v>
      </c>
      <c r="AG125" t="str">
        <f t="shared" si="43"/>
        <v/>
      </c>
      <c r="AQ125">
        <f t="shared" si="52"/>
        <v>3171</v>
      </c>
      <c r="AR125">
        <f t="shared" si="44"/>
        <v>3171</v>
      </c>
      <c r="AS125">
        <f t="shared" si="53"/>
        <v>4020</v>
      </c>
      <c r="AT125">
        <f t="shared" si="45"/>
        <v>4020</v>
      </c>
      <c r="AU125">
        <f t="shared" si="54"/>
        <v>3971</v>
      </c>
      <c r="AV125">
        <f t="shared" si="46"/>
        <v>3971</v>
      </c>
      <c r="AX125">
        <f t="shared" si="55"/>
        <v>3271</v>
      </c>
      <c r="AY125">
        <f t="shared" si="56"/>
        <v>3271</v>
      </c>
      <c r="AZ125">
        <f t="shared" si="57"/>
        <v>4020</v>
      </c>
      <c r="BA125">
        <f t="shared" si="58"/>
        <v>4020</v>
      </c>
      <c r="BB125">
        <f t="shared" si="59"/>
        <v>5800</v>
      </c>
      <c r="BC125">
        <f t="shared" si="60"/>
        <v>5800</v>
      </c>
      <c r="BE125">
        <f>IF(K125&gt;=0.6, IF(R125&lt;0, R125+BF124, BF124-100), IF(K125&lt;=0.4, IF(S125&lt;0, S125+BF124, BF124-100), BF124))</f>
        <v>5354</v>
      </c>
      <c r="BF125">
        <f>IF(AND(K125&gt;=0.6, P125=1), BE125+100+ABS(R125), IF(AND(K125&lt;=0.4, P125=1), BE125+100+ABS(S125), BE125))</f>
        <v>5354</v>
      </c>
      <c r="BG125">
        <f>IF(K125&gt;=0.7, IF(R125&lt;0, R125+BH124, BH124-100), IF(K125&lt;=0.3, IF(S125&lt;0, S125+BH124, BH124-100), BH124))</f>
        <v>4875</v>
      </c>
      <c r="BH125">
        <f>IF(AND(K125&gt;=0.7, P125=1), BG125+100+ABS(R125), IF(AND(K125&lt;=0.3, P125=1), BG125+100+ABS(S125), BG125))</f>
        <v>4875</v>
      </c>
      <c r="BI125">
        <f>IF(K125&gt;=0.8, IF(R125&lt;0, R125+BJ124, BJ124-100), IF(K125&lt;=0.2, IF(S125&lt;0, S125+BJ124, BJ124-100), BJ124))</f>
        <v>5100</v>
      </c>
      <c r="BJ125">
        <f>IF(AND(K125&gt;=0.8, P125=1), BI125+100+ABS(R125), IF(AND(K125&lt;=0.2, P125=1), BI125+100+ABS(S125), BI125))</f>
        <v>5100</v>
      </c>
      <c r="BL125">
        <f>IF(L125&gt;=0.6, IF(R125&lt;0, R125+BM124, BM124-100), IF(L125&lt;=0.4, IF(S125&lt;0, S125+BM124, BM124-100), BM124))</f>
        <v>4124</v>
      </c>
      <c r="BM125">
        <f>IF(AND(L125&gt;=0.6, Q125=1), BL125+100+ABS(R125), IF(AND(L125&lt;=0.4, Q125=1), BL125+100+ABS(S125), BL125))</f>
        <v>4674</v>
      </c>
      <c r="BN125">
        <f>IF(L125&gt;=0.7, IF(R125&lt;0, R125+BO124, BO124-100), IF(L125&lt;=0.3, IF(S125&lt;0, S125+BO124, BO124-100), BO124))</f>
        <v>5277</v>
      </c>
      <c r="BO125">
        <f>IF(AND(L125&gt;=0.7, Q125=1), BN125+100+ABS(R125), IF(AND(L125&lt;=0.3, Q125=1), BN125+100+ABS(S125), BN125))</f>
        <v>5827</v>
      </c>
      <c r="BP125">
        <f>IF(L125&gt;=0.8, IF(R125&lt;0, R125+BQ124, BQ124-100), IF(L125&lt;=0.2, IF(S125&lt;0, S125+BQ124, BQ124-100), BQ124))</f>
        <v>3900</v>
      </c>
      <c r="BQ125">
        <f>IF(AND(L125&gt;=0.8, Q125=1), BP125+100+ABS(R125), IF(AND(L125&lt;=0.2, Q125=1), BP125+100+ABS(S125), BP125))</f>
        <v>3900</v>
      </c>
      <c r="BT125">
        <f>IF(N125=1, I125, 0)</f>
        <v>0</v>
      </c>
      <c r="BU125">
        <f t="shared" si="47"/>
        <v>0</v>
      </c>
      <c r="BW125">
        <f>IF(I125&gt;0.5, IF(R125&gt;0, BX124 - 100, BX124),  IF(S125&gt;0, BX124 - 100, BX124))</f>
        <v>13036</v>
      </c>
      <c r="BX125">
        <f>IF(AND(N125=1, I125&gt;0.5), IF(R125&gt;0, BW125+100+ABS(R125), BW125), IF(S125&gt;0, BW125+100+ABS(S125), BW125))</f>
        <v>13036</v>
      </c>
      <c r="BY125">
        <f>IF(J125&gt;0.5, IF(R125&gt;0, BZ124 - 100, BZ124),  IF(S125&gt;0, BZ124 - 100, BZ124))</f>
        <v>13964</v>
      </c>
      <c r="BZ125">
        <f>IF(AND(O125=1, J125&gt;0.5), IF(R125&gt;0, BY125+100+ABS(R125), BY125), IF(S125&gt;0, BY125+100+ABS(S125), BY125))</f>
        <v>13964</v>
      </c>
      <c r="CA125">
        <f>IF(K125&gt;0.5, IF(R125&gt;0, CB124 - 100, CB124),  IF(S125&gt;0, CB124 - 100, CB124))</f>
        <v>12565</v>
      </c>
      <c r="CB125">
        <f>IF(AND(P125=1, K125&gt;0.5), IF(R125&gt;0, CA125+100+ABS(R125), CA125), IF(S125&gt;0, CA125+100+ABS(S125), CA125))</f>
        <v>12565</v>
      </c>
      <c r="CC125">
        <f>IF(L125&gt;0.5, IF(R125&gt;0, CD124 - 100, CD124),  IF(S125&gt;0, CD124 - 100, CD124))</f>
        <v>11856</v>
      </c>
      <c r="CD125">
        <f>IF(AND(Q125=1, L125&gt;0.5), IF(R125&gt;0, CC125+100+ABS(R125), CC125), IF(S125&gt;0, CC125+100+ABS(S125), CC125))</f>
        <v>11856</v>
      </c>
    </row>
    <row r="126" spans="1:82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48"/>
        <v>2999</v>
      </c>
      <c r="U126">
        <f t="shared" si="39"/>
        <v>2999</v>
      </c>
      <c r="V126">
        <f t="shared" si="49"/>
        <v>5031</v>
      </c>
      <c r="W126">
        <f t="shared" si="40"/>
        <v>5421</v>
      </c>
      <c r="X126">
        <f t="shared" si="50"/>
        <v>5430</v>
      </c>
      <c r="Y126">
        <f t="shared" si="41"/>
        <v>5820</v>
      </c>
      <c r="Z126">
        <f t="shared" si="51"/>
        <v>4539</v>
      </c>
      <c r="AA126">
        <f t="shared" si="42"/>
        <v>4929</v>
      </c>
      <c r="AG126" t="str">
        <f t="shared" si="43"/>
        <v/>
      </c>
      <c r="AQ126">
        <f t="shared" si="52"/>
        <v>3171</v>
      </c>
      <c r="AR126">
        <f t="shared" si="44"/>
        <v>3171</v>
      </c>
      <c r="AS126">
        <f t="shared" si="53"/>
        <v>4020</v>
      </c>
      <c r="AT126">
        <f t="shared" si="45"/>
        <v>4020</v>
      </c>
      <c r="AU126">
        <f t="shared" si="54"/>
        <v>3971</v>
      </c>
      <c r="AV126">
        <f t="shared" si="46"/>
        <v>3971</v>
      </c>
      <c r="AX126">
        <f t="shared" si="55"/>
        <v>2881</v>
      </c>
      <c r="AY126">
        <f t="shared" si="56"/>
        <v>3271</v>
      </c>
      <c r="AZ126">
        <f t="shared" si="57"/>
        <v>3730</v>
      </c>
      <c r="BA126">
        <f t="shared" si="58"/>
        <v>4410</v>
      </c>
      <c r="BB126">
        <f t="shared" si="59"/>
        <v>5800</v>
      </c>
      <c r="BC126">
        <f t="shared" si="60"/>
        <v>5800</v>
      </c>
      <c r="BE126">
        <f>IF(K126&gt;=0.6, IF(R126&lt;0, R126+BF125, BF125-100), IF(K126&lt;=0.4, IF(S126&lt;0, S126+BF125, BF125-100), BF125))</f>
        <v>5064</v>
      </c>
      <c r="BF126">
        <f>IF(AND(K126&gt;=0.6, P126=1), BE126+100+ABS(R126), IF(AND(K126&lt;=0.4, P126=1), BE126+100+ABS(S126), BE126))</f>
        <v>5454</v>
      </c>
      <c r="BG126">
        <f>IF(K126&gt;=0.7, IF(R126&lt;0, R126+BH125, BH125-100), IF(K126&lt;=0.3, IF(S126&lt;0, S126+BH125, BH125-100), BH125))</f>
        <v>4875</v>
      </c>
      <c r="BH126">
        <f>IF(AND(K126&gt;=0.7, P126=1), BG126+100+ABS(R126), IF(AND(K126&lt;=0.3, P126=1), BG126+100+ABS(S126), BG126))</f>
        <v>4875</v>
      </c>
      <c r="BI126">
        <f>IF(K126&gt;=0.8, IF(R126&lt;0, R126+BJ125, BJ125-100), IF(K126&lt;=0.2, IF(S126&lt;0, S126+BJ125, BJ125-100), BJ125))</f>
        <v>5100</v>
      </c>
      <c r="BJ126">
        <f>IF(AND(K126&gt;=0.8, P126=1), BI126+100+ABS(R126), IF(AND(K126&lt;=0.2, P126=1), BI126+100+ABS(S126), BI126))</f>
        <v>5100</v>
      </c>
      <c r="BL126">
        <f>IF(L126&gt;=0.6, IF(R126&lt;0, R126+BM125, BM125-100), IF(L126&lt;=0.4, IF(S126&lt;0, S126+BM125, BM125-100), BM125))</f>
        <v>4384</v>
      </c>
      <c r="BM126">
        <f>IF(AND(L126&gt;=0.6, Q126=1), BL126+100+ABS(R126), IF(AND(L126&lt;=0.4, Q126=1), BL126+100+ABS(S126), BL126))</f>
        <v>4774</v>
      </c>
      <c r="BN126">
        <f>IF(L126&gt;=0.7, IF(R126&lt;0, R126+BO125, BO125-100), IF(L126&lt;=0.3, IF(S126&lt;0, S126+BO125, BO125-100), BO125))</f>
        <v>5537</v>
      </c>
      <c r="BO126">
        <f>IF(AND(L126&gt;=0.7, Q126=1), BN126+100+ABS(R126), IF(AND(L126&lt;=0.3, Q126=1), BN126+100+ABS(S126), BN126))</f>
        <v>5927</v>
      </c>
      <c r="BP126">
        <f>IF(L126&gt;=0.8, IF(R126&lt;0, R126+BQ125, BQ125-100), IF(L126&lt;=0.2, IF(S126&lt;0, S126+BQ125, BQ125-100), BQ125))</f>
        <v>3610</v>
      </c>
      <c r="BQ126">
        <f>IF(AND(L126&gt;=0.8, Q126=1), BP126+100+ABS(R126), IF(AND(L126&lt;=0.2, Q126=1), BP126+100+ABS(S126), BP126))</f>
        <v>4000</v>
      </c>
      <c r="BT126">
        <f>IF(N126=1, I126, 0)</f>
        <v>0</v>
      </c>
      <c r="BU126">
        <f t="shared" si="47"/>
        <v>0</v>
      </c>
      <c r="BW126">
        <f>IF(I126&gt;0.5, IF(R126&gt;0, BX125 - 100, BX125),  IF(S126&gt;0, BX125 - 100, BX125))</f>
        <v>12936</v>
      </c>
      <c r="BX126">
        <f>IF(AND(N126=1, I126&gt;0.5), IF(R126&gt;0, BW126+100+ABS(R126), BW126), IF(S126&gt;0, BW126+100+ABS(S126), BW126))</f>
        <v>13296</v>
      </c>
      <c r="BY126">
        <f>IF(J126&gt;0.5, IF(R126&gt;0, BZ125 - 100, BZ125),  IF(S126&gt;0, BZ125 - 100, BZ125))</f>
        <v>13964</v>
      </c>
      <c r="BZ126">
        <f>IF(AND(O126=1, J126&gt;0.5), IF(R126&gt;0, BY126+100+ABS(R126), BY126), IF(S126&gt;0, BY126+100+ABS(S126), BY126))</f>
        <v>13964</v>
      </c>
      <c r="CA126">
        <f>IF(K126&gt;0.5, IF(R126&gt;0, CB125 - 100, CB125),  IF(S126&gt;0, CB125 - 100, CB125))</f>
        <v>12565</v>
      </c>
      <c r="CB126">
        <f>IF(AND(P126=1, K126&gt;0.5), IF(R126&gt;0, CA126+100+ABS(R126), CA126), IF(S126&gt;0, CA126+100+ABS(S126), CA126))</f>
        <v>12565</v>
      </c>
      <c r="CC126">
        <f>IF(L126&gt;0.5, IF(R126&gt;0, CD125 - 100, CD125),  IF(S126&gt;0, CD125 - 100, CD125))</f>
        <v>11856</v>
      </c>
      <c r="CD126">
        <f>IF(AND(Q126=1, L126&gt;0.5), IF(R126&gt;0, CC126+100+ABS(R126), CC126), IF(S126&gt;0, CC126+100+ABS(S126), CC126))</f>
        <v>11856</v>
      </c>
    </row>
    <row r="127" spans="1:82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48"/>
        <v>2634</v>
      </c>
      <c r="U127">
        <f t="shared" si="39"/>
        <v>3099</v>
      </c>
      <c r="V127">
        <f t="shared" si="49"/>
        <v>5056</v>
      </c>
      <c r="W127">
        <f t="shared" si="40"/>
        <v>5521</v>
      </c>
      <c r="X127">
        <f t="shared" si="50"/>
        <v>5455</v>
      </c>
      <c r="Y127">
        <f t="shared" si="41"/>
        <v>5920</v>
      </c>
      <c r="Z127">
        <f t="shared" si="51"/>
        <v>4564</v>
      </c>
      <c r="AA127">
        <f t="shared" si="42"/>
        <v>5029</v>
      </c>
      <c r="AG127" t="str">
        <f t="shared" si="43"/>
        <v/>
      </c>
      <c r="AQ127">
        <f t="shared" si="52"/>
        <v>2806</v>
      </c>
      <c r="AR127">
        <f t="shared" si="44"/>
        <v>3271</v>
      </c>
      <c r="AS127">
        <f t="shared" si="53"/>
        <v>3655</v>
      </c>
      <c r="AT127">
        <f t="shared" si="45"/>
        <v>4120</v>
      </c>
      <c r="AU127">
        <f t="shared" si="54"/>
        <v>3971</v>
      </c>
      <c r="AV127">
        <f t="shared" si="46"/>
        <v>3971</v>
      </c>
      <c r="AX127">
        <f t="shared" si="55"/>
        <v>2806</v>
      </c>
      <c r="AY127">
        <f t="shared" si="56"/>
        <v>3271</v>
      </c>
      <c r="AZ127">
        <f t="shared" si="57"/>
        <v>4045</v>
      </c>
      <c r="BA127">
        <f t="shared" si="58"/>
        <v>4120</v>
      </c>
      <c r="BB127">
        <f t="shared" si="59"/>
        <v>5435</v>
      </c>
      <c r="BC127">
        <f t="shared" si="60"/>
        <v>5900</v>
      </c>
      <c r="BE127">
        <f>IF(K127&gt;=0.6, IF(R127&lt;0, R127+BF126, BF126-100), IF(K127&lt;=0.4, IF(S127&lt;0, S127+BF126, BF126-100), BF126))</f>
        <v>5089</v>
      </c>
      <c r="BF127">
        <f>IF(AND(K127&gt;=0.6, P127=1), BE127+100+ABS(R127), IF(AND(K127&lt;=0.4, P127=1), BE127+100+ABS(S127), BE127))</f>
        <v>5554</v>
      </c>
      <c r="BG127">
        <f>IF(K127&gt;=0.7, IF(R127&lt;0, R127+BH126, BH126-100), IF(K127&lt;=0.3, IF(S127&lt;0, S127+BH126, BH126-100), BH126))</f>
        <v>4510</v>
      </c>
      <c r="BH127">
        <f>IF(AND(K127&gt;=0.7, P127=1), BG127+100+ABS(R127), IF(AND(K127&lt;=0.3, P127=1), BG127+100+ABS(S127), BG127))</f>
        <v>4975</v>
      </c>
      <c r="BI127">
        <f>IF(K127&gt;=0.8, IF(R127&lt;0, R127+BJ126, BJ126-100), IF(K127&lt;=0.2, IF(S127&lt;0, S127+BJ126, BJ126-100), BJ126))</f>
        <v>5100</v>
      </c>
      <c r="BJ127">
        <f>IF(AND(K127&gt;=0.8, P127=1), BI127+100+ABS(R127), IF(AND(K127&lt;=0.2, P127=1), BI127+100+ABS(S127), BI127))</f>
        <v>5100</v>
      </c>
      <c r="BL127">
        <f>IF(L127&gt;=0.6, IF(R127&lt;0, R127+BM126, BM126-100), IF(L127&lt;=0.4, IF(S127&lt;0, S127+BM126, BM126-100), BM126))</f>
        <v>4409</v>
      </c>
      <c r="BM127">
        <f>IF(AND(L127&gt;=0.6, Q127=1), BL127+100+ABS(R127), IF(AND(L127&lt;=0.4, Q127=1), BL127+100+ABS(S127), BL127))</f>
        <v>4874</v>
      </c>
      <c r="BN127">
        <f>IF(L127&gt;=0.7, IF(R127&lt;0, R127+BO126, BO126-100), IF(L127&lt;=0.3, IF(S127&lt;0, S127+BO126, BO126-100), BO126))</f>
        <v>5562</v>
      </c>
      <c r="BO127">
        <f>IF(AND(L127&gt;=0.7, Q127=1), BN127+100+ABS(R127), IF(AND(L127&lt;=0.3, Q127=1), BN127+100+ABS(S127), BN127))</f>
        <v>6027</v>
      </c>
      <c r="BP127">
        <f>IF(L127&gt;=0.8, IF(R127&lt;0, R127+BQ126, BQ126-100), IF(L127&lt;=0.2, IF(S127&lt;0, S127+BQ126, BQ126-100), BQ126))</f>
        <v>4000</v>
      </c>
      <c r="BQ127">
        <f>IF(AND(L127&gt;=0.8, Q127=1), BP127+100+ABS(R127), IF(AND(L127&lt;=0.2, Q127=1), BP127+100+ABS(S127), BP127))</f>
        <v>4000</v>
      </c>
      <c r="BT127">
        <f>IF(N127=1, I127, 0)</f>
        <v>0.28289872399999999</v>
      </c>
      <c r="BU127">
        <f t="shared" si="47"/>
        <v>0.71710127599999995</v>
      </c>
      <c r="BW127">
        <f>IF(I127&gt;0.5, IF(R127&gt;0, BX126 - 100, BX126),  IF(S127&gt;0, BX126 - 100, BX126))</f>
        <v>13296</v>
      </c>
      <c r="BX127">
        <f>IF(AND(N127=1, I127&gt;0.5), IF(R127&gt;0, BW127+100+ABS(R127), BW127), IF(S127&gt;0, BW127+100+ABS(S127), BW127))</f>
        <v>13296</v>
      </c>
      <c r="BY127">
        <f>IF(J127&gt;0.5, IF(R127&gt;0, BZ126 - 100, BZ126),  IF(S127&gt;0, BZ126 - 100, BZ126))</f>
        <v>13964</v>
      </c>
      <c r="BZ127">
        <f>IF(AND(O127=1, J127&gt;0.5), IF(R127&gt;0, BY127+100+ABS(R127), BY127), IF(S127&gt;0, BY127+100+ABS(S127), BY127))</f>
        <v>13964</v>
      </c>
      <c r="CA127">
        <f>IF(K127&gt;0.5, IF(R127&gt;0, CB126 - 100, CB126),  IF(S127&gt;0, CB126 - 100, CB126))</f>
        <v>12565</v>
      </c>
      <c r="CB127">
        <f>IF(AND(P127=1, K127&gt;0.5), IF(R127&gt;0, CA127+100+ABS(R127), CA127), IF(S127&gt;0, CA127+100+ABS(S127), CA127))</f>
        <v>12565</v>
      </c>
      <c r="CC127">
        <f>IF(L127&gt;0.5, IF(R127&gt;0, CD126 - 100, CD126),  IF(S127&gt;0, CD126 - 100, CD126))</f>
        <v>11856</v>
      </c>
      <c r="CD127">
        <f>IF(AND(Q127=1, L127&gt;0.5), IF(R127&gt;0, CC127+100+ABS(R127), CC127), IF(S127&gt;0, CC127+100+ABS(S127), CC127))</f>
        <v>11856</v>
      </c>
    </row>
    <row r="128" spans="1:82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48"/>
        <v>2999</v>
      </c>
      <c r="U128">
        <f t="shared" si="39"/>
        <v>2999</v>
      </c>
      <c r="V128">
        <f t="shared" si="49"/>
        <v>5373</v>
      </c>
      <c r="W128">
        <f t="shared" si="40"/>
        <v>5621</v>
      </c>
      <c r="X128">
        <f t="shared" si="50"/>
        <v>5772</v>
      </c>
      <c r="Y128">
        <f t="shared" si="41"/>
        <v>6020</v>
      </c>
      <c r="Z128">
        <f t="shared" si="51"/>
        <v>4881</v>
      </c>
      <c r="AA128">
        <f t="shared" si="42"/>
        <v>5129</v>
      </c>
      <c r="AG128" t="str">
        <f t="shared" si="43"/>
        <v/>
      </c>
      <c r="AQ128">
        <f t="shared" si="52"/>
        <v>3171</v>
      </c>
      <c r="AR128">
        <f t="shared" si="44"/>
        <v>3171</v>
      </c>
      <c r="AS128">
        <f t="shared" si="53"/>
        <v>4120</v>
      </c>
      <c r="AT128">
        <f t="shared" si="45"/>
        <v>4120</v>
      </c>
      <c r="AU128">
        <f t="shared" si="54"/>
        <v>3971</v>
      </c>
      <c r="AV128">
        <f t="shared" si="46"/>
        <v>3971</v>
      </c>
      <c r="AX128">
        <f t="shared" si="55"/>
        <v>3123</v>
      </c>
      <c r="AY128">
        <f t="shared" si="56"/>
        <v>3371</v>
      </c>
      <c r="AZ128">
        <f t="shared" si="57"/>
        <v>4120</v>
      </c>
      <c r="BA128">
        <f t="shared" si="58"/>
        <v>4120</v>
      </c>
      <c r="BB128">
        <f t="shared" si="59"/>
        <v>5900</v>
      </c>
      <c r="BC128">
        <f t="shared" si="60"/>
        <v>5900</v>
      </c>
      <c r="BE128">
        <f>IF(K128&gt;=0.6, IF(R128&lt;0, R128+BF127, BF127-100), IF(K128&lt;=0.4, IF(S128&lt;0, S128+BF127, BF127-100), BF127))</f>
        <v>5406</v>
      </c>
      <c r="BF128">
        <f>IF(AND(K128&gt;=0.6, P128=1), BE128+100+ABS(R128), IF(AND(K128&lt;=0.4, P128=1), BE128+100+ABS(S128), BE128))</f>
        <v>5654</v>
      </c>
      <c r="BG128">
        <f>IF(K128&gt;=0.7, IF(R128&lt;0, R128+BH127, BH127-100), IF(K128&lt;=0.3, IF(S128&lt;0, S128+BH127, BH127-100), BH127))</f>
        <v>4975</v>
      </c>
      <c r="BH128">
        <f>IF(AND(K128&gt;=0.7, P128=1), BG128+100+ABS(R128), IF(AND(K128&lt;=0.3, P128=1), BG128+100+ABS(S128), BG128))</f>
        <v>4975</v>
      </c>
      <c r="BI128">
        <f>IF(K128&gt;=0.8, IF(R128&lt;0, R128+BJ127, BJ127-100), IF(K128&lt;=0.2, IF(S128&lt;0, S128+BJ127, BJ127-100), BJ127))</f>
        <v>5100</v>
      </c>
      <c r="BJ128">
        <f>IF(AND(K128&gt;=0.8, P128=1), BI128+100+ABS(R128), IF(AND(K128&lt;=0.2, P128=1), BI128+100+ABS(S128), BI128))</f>
        <v>5100</v>
      </c>
      <c r="BL128">
        <f>IF(L128&gt;=0.6, IF(R128&lt;0, R128+BM127, BM127-100), IF(L128&lt;=0.4, IF(S128&lt;0, S128+BM127, BM127-100), BM127))</f>
        <v>4726</v>
      </c>
      <c r="BM128">
        <f>IF(AND(L128&gt;=0.6, Q128=1), BL128+100+ABS(R128), IF(AND(L128&lt;=0.4, Q128=1), BL128+100+ABS(S128), BL128))</f>
        <v>4974</v>
      </c>
      <c r="BN128">
        <f>IF(L128&gt;=0.7, IF(R128&lt;0, R128+BO127, BO127-100), IF(L128&lt;=0.3, IF(S128&lt;0, S128+BO127, BO127-100), BO127))</f>
        <v>6027</v>
      </c>
      <c r="BO128">
        <f>IF(AND(L128&gt;=0.7, Q128=1), BN128+100+ABS(R128), IF(AND(L128&lt;=0.3, Q128=1), BN128+100+ABS(S128), BN128))</f>
        <v>6027</v>
      </c>
      <c r="BP128">
        <f>IF(L128&gt;=0.8, IF(R128&lt;0, R128+BQ127, BQ127-100), IF(L128&lt;=0.2, IF(S128&lt;0, S128+BQ127, BQ127-100), BQ127))</f>
        <v>4000</v>
      </c>
      <c r="BQ128">
        <f>IF(AND(L128&gt;=0.8, Q128=1), BP128+100+ABS(R128), IF(AND(L128&lt;=0.2, Q128=1), BP128+100+ABS(S128), BP128))</f>
        <v>4000</v>
      </c>
      <c r="BT128">
        <f>IF(N128=1, I128, 0)</f>
        <v>0</v>
      </c>
      <c r="BU128">
        <f t="shared" si="47"/>
        <v>0</v>
      </c>
      <c r="BW128">
        <f>IF(I128&gt;0.5, IF(R128&gt;0, BX127 - 100, BX127),  IF(S128&gt;0, BX127 - 100, BX127))</f>
        <v>13196</v>
      </c>
      <c r="BX128">
        <f>IF(AND(N128=1, I128&gt;0.5), IF(R128&gt;0, BW128+100+ABS(R128), BW128), IF(S128&gt;0, BW128+100+ABS(S128), BW128))</f>
        <v>13434</v>
      </c>
      <c r="BY128">
        <f>IF(J128&gt;0.5, IF(R128&gt;0, BZ127 - 100, BZ127),  IF(S128&gt;0, BZ127 - 100, BZ127))</f>
        <v>13964</v>
      </c>
      <c r="BZ128">
        <f>IF(AND(O128=1, J128&gt;0.5), IF(R128&gt;0, BY128+100+ABS(R128), BY128), IF(S128&gt;0, BY128+100+ABS(S128), BY128))</f>
        <v>13964</v>
      </c>
      <c r="CA128">
        <f>IF(K128&gt;0.5, IF(R128&gt;0, CB127 - 100, CB127),  IF(S128&gt;0, CB127 - 100, CB127))</f>
        <v>12565</v>
      </c>
      <c r="CB128">
        <f>IF(AND(P128=1, K128&gt;0.5), IF(R128&gt;0, CA128+100+ABS(R128), CA128), IF(S128&gt;0, CA128+100+ABS(S128), CA128))</f>
        <v>12565</v>
      </c>
      <c r="CC128">
        <f>IF(L128&gt;0.5, IF(R128&gt;0, CD127 - 100, CD127),  IF(S128&gt;0, CD127 - 100, CD127))</f>
        <v>11856</v>
      </c>
      <c r="CD128">
        <f>IF(AND(Q128=1, L128&gt;0.5), IF(R128&gt;0, CC128+100+ABS(R128), CC128), IF(S128&gt;0, CC128+100+ABS(S128), CC128))</f>
        <v>11856</v>
      </c>
    </row>
    <row r="129" spans="1:82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48"/>
        <v>2774</v>
      </c>
      <c r="U129">
        <f t="shared" si="39"/>
        <v>3099</v>
      </c>
      <c r="V129">
        <f t="shared" si="49"/>
        <v>5396</v>
      </c>
      <c r="W129">
        <f t="shared" si="40"/>
        <v>5721</v>
      </c>
      <c r="X129">
        <f t="shared" si="50"/>
        <v>5795</v>
      </c>
      <c r="Y129">
        <f t="shared" si="41"/>
        <v>6120</v>
      </c>
      <c r="Z129">
        <f t="shared" si="51"/>
        <v>4904</v>
      </c>
      <c r="AA129">
        <f t="shared" si="42"/>
        <v>5229</v>
      </c>
      <c r="AG129" t="str">
        <f t="shared" si="43"/>
        <v/>
      </c>
      <c r="AQ129">
        <f t="shared" si="52"/>
        <v>2946</v>
      </c>
      <c r="AR129">
        <f t="shared" si="44"/>
        <v>3271</v>
      </c>
      <c r="AS129">
        <f t="shared" si="53"/>
        <v>4120</v>
      </c>
      <c r="AT129">
        <f t="shared" si="45"/>
        <v>4120</v>
      </c>
      <c r="AU129">
        <f t="shared" si="54"/>
        <v>3971</v>
      </c>
      <c r="AV129">
        <f t="shared" si="46"/>
        <v>3971</v>
      </c>
      <c r="AX129">
        <f t="shared" si="55"/>
        <v>2946</v>
      </c>
      <c r="AY129">
        <f t="shared" si="56"/>
        <v>3271</v>
      </c>
      <c r="AZ129">
        <f t="shared" si="57"/>
        <v>4120</v>
      </c>
      <c r="BA129">
        <f t="shared" si="58"/>
        <v>4120</v>
      </c>
      <c r="BB129">
        <f t="shared" si="59"/>
        <v>5900</v>
      </c>
      <c r="BC129">
        <f t="shared" si="60"/>
        <v>5900</v>
      </c>
      <c r="BE129">
        <f>IF(K129&gt;=0.6, IF(R129&lt;0, R129+BF128, BF128-100), IF(K129&lt;=0.4, IF(S129&lt;0, S129+BF128, BF128-100), BF128))</f>
        <v>5429</v>
      </c>
      <c r="BF129">
        <f>IF(AND(K129&gt;=0.6, P129=1), BE129+100+ABS(R129), IF(AND(K129&lt;=0.4, P129=1), BE129+100+ABS(S129), BE129))</f>
        <v>5754</v>
      </c>
      <c r="BG129">
        <f>IF(K129&gt;=0.7, IF(R129&lt;0, R129+BH128, BH128-100), IF(K129&lt;=0.3, IF(S129&lt;0, S129+BH128, BH128-100), BH128))</f>
        <v>4975</v>
      </c>
      <c r="BH129">
        <f>IF(AND(K129&gt;=0.7, P129=1), BG129+100+ABS(R129), IF(AND(K129&lt;=0.3, P129=1), BG129+100+ABS(S129), BG129))</f>
        <v>4975</v>
      </c>
      <c r="BI129">
        <f>IF(K129&gt;=0.8, IF(R129&lt;0, R129+BJ128, BJ128-100), IF(K129&lt;=0.2, IF(S129&lt;0, S129+BJ128, BJ128-100), BJ128))</f>
        <v>5100</v>
      </c>
      <c r="BJ129">
        <f>IF(AND(K129&gt;=0.8, P129=1), BI129+100+ABS(R129), IF(AND(K129&lt;=0.2, P129=1), BI129+100+ABS(S129), BI129))</f>
        <v>5100</v>
      </c>
      <c r="BL129">
        <f>IF(L129&gt;=0.6, IF(R129&lt;0, R129+BM128, BM128-100), IF(L129&lt;=0.4, IF(S129&lt;0, S129+BM128, BM128-100), BM128))</f>
        <v>4749</v>
      </c>
      <c r="BM129">
        <f>IF(AND(L129&gt;=0.6, Q129=1), BL129+100+ABS(R129), IF(AND(L129&lt;=0.4, Q129=1), BL129+100+ABS(S129), BL129))</f>
        <v>5074</v>
      </c>
      <c r="BN129">
        <f>IF(L129&gt;=0.7, IF(R129&lt;0, R129+BO128, BO128-100), IF(L129&lt;=0.3, IF(S129&lt;0, S129+BO128, BO128-100), BO128))</f>
        <v>5802</v>
      </c>
      <c r="BO129">
        <f>IF(AND(L129&gt;=0.7, Q129=1), BN129+100+ABS(R129), IF(AND(L129&lt;=0.3, Q129=1), BN129+100+ABS(S129), BN129))</f>
        <v>6127</v>
      </c>
      <c r="BP129">
        <f>IF(L129&gt;=0.8, IF(R129&lt;0, R129+BQ128, BQ128-100), IF(L129&lt;=0.2, IF(S129&lt;0, S129+BQ128, BQ128-100), BQ128))</f>
        <v>4000</v>
      </c>
      <c r="BQ129">
        <f>IF(AND(L129&gt;=0.8, Q129=1), BP129+100+ABS(R129), IF(AND(L129&lt;=0.2, Q129=1), BP129+100+ABS(S129), BP129))</f>
        <v>4000</v>
      </c>
      <c r="BT129">
        <f>IF(N129=1, I129, 0)</f>
        <v>0.68410378699999996</v>
      </c>
      <c r="BU129">
        <f t="shared" si="47"/>
        <v>0.68410378699999996</v>
      </c>
      <c r="BW129">
        <f>IF(I129&gt;0.5, IF(R129&gt;0, BX128 - 100, BX128),  IF(S129&gt;0, BX128 - 100, BX128))</f>
        <v>13434</v>
      </c>
      <c r="BX129">
        <f>IF(AND(N129=1, I129&gt;0.5), IF(R129&gt;0, BW129+100+ABS(R129), BW129), IF(S129&gt;0, BW129+100+ABS(S129), BW129))</f>
        <v>13434</v>
      </c>
      <c r="BY129">
        <f>IF(J129&gt;0.5, IF(R129&gt;0, BZ128 - 100, BZ128),  IF(S129&gt;0, BZ128 - 100, BZ128))</f>
        <v>13964</v>
      </c>
      <c r="BZ129">
        <f>IF(AND(O129=1, J129&gt;0.5), IF(R129&gt;0, BY129+100+ABS(R129), BY129), IF(S129&gt;0, BY129+100+ABS(S129), BY129))</f>
        <v>13964</v>
      </c>
      <c r="CA129">
        <f>IF(K129&gt;0.5, IF(R129&gt;0, CB128 - 100, CB128),  IF(S129&gt;0, CB128 - 100, CB128))</f>
        <v>12565</v>
      </c>
      <c r="CB129">
        <f>IF(AND(P129=1, K129&gt;0.5), IF(R129&gt;0, CA129+100+ABS(R129), CA129), IF(S129&gt;0, CA129+100+ABS(S129), CA129))</f>
        <v>12565</v>
      </c>
      <c r="CC129">
        <f>IF(L129&gt;0.5, IF(R129&gt;0, CD128 - 100, CD128),  IF(S129&gt;0, CD128 - 100, CD128))</f>
        <v>11856</v>
      </c>
      <c r="CD129">
        <f>IF(AND(Q129=1, L129&gt;0.5), IF(R129&gt;0, CC129+100+ABS(R129), CC129), IF(S129&gt;0, CC129+100+ABS(S129), CC129))</f>
        <v>11856</v>
      </c>
    </row>
    <row r="130" spans="1:82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48"/>
        <v>2986</v>
      </c>
      <c r="U130">
        <f t="shared" si="39"/>
        <v>2986</v>
      </c>
      <c r="V130">
        <f t="shared" si="49"/>
        <v>5608</v>
      </c>
      <c r="W130">
        <f t="shared" si="40"/>
        <v>5608</v>
      </c>
      <c r="X130">
        <f t="shared" si="50"/>
        <v>6007</v>
      </c>
      <c r="Y130">
        <f t="shared" si="41"/>
        <v>6007</v>
      </c>
      <c r="Z130">
        <f t="shared" si="51"/>
        <v>5129</v>
      </c>
      <c r="AA130">
        <f t="shared" si="42"/>
        <v>5332</v>
      </c>
      <c r="AG130" t="str">
        <f t="shared" si="43"/>
        <v/>
      </c>
      <c r="AQ130">
        <f t="shared" si="52"/>
        <v>3271</v>
      </c>
      <c r="AR130">
        <f t="shared" si="44"/>
        <v>3271</v>
      </c>
      <c r="AS130">
        <f t="shared" si="53"/>
        <v>4120</v>
      </c>
      <c r="AT130">
        <f t="shared" si="45"/>
        <v>4120</v>
      </c>
      <c r="AU130">
        <f t="shared" si="54"/>
        <v>3971</v>
      </c>
      <c r="AV130">
        <f t="shared" si="46"/>
        <v>3971</v>
      </c>
      <c r="AX130">
        <f t="shared" si="55"/>
        <v>3271</v>
      </c>
      <c r="AY130">
        <f t="shared" si="56"/>
        <v>3271</v>
      </c>
      <c r="AZ130">
        <f t="shared" si="57"/>
        <v>4120</v>
      </c>
      <c r="BA130">
        <f t="shared" si="58"/>
        <v>4120</v>
      </c>
      <c r="BB130">
        <f t="shared" si="59"/>
        <v>5900</v>
      </c>
      <c r="BC130">
        <f t="shared" si="60"/>
        <v>5900</v>
      </c>
      <c r="BE130">
        <f>IF(K130&gt;=0.6, IF(R130&lt;0, R130+BF129, BF129-100), IF(K130&lt;=0.4, IF(S130&lt;0, S130+BF129, BF129-100), BF129))</f>
        <v>5641</v>
      </c>
      <c r="BF130">
        <f>IF(AND(K130&gt;=0.6, P130=1), BE130+100+ABS(R130), IF(AND(K130&lt;=0.4, P130=1), BE130+100+ABS(S130), BE130))</f>
        <v>5641</v>
      </c>
      <c r="BG130">
        <f>IF(K130&gt;=0.7, IF(R130&lt;0, R130+BH129, BH129-100), IF(K130&lt;=0.3, IF(S130&lt;0, S130+BH129, BH129-100), BH129))</f>
        <v>4975</v>
      </c>
      <c r="BH130">
        <f>IF(AND(K130&gt;=0.7, P130=1), BG130+100+ABS(R130), IF(AND(K130&lt;=0.3, P130=1), BG130+100+ABS(S130), BG130))</f>
        <v>4975</v>
      </c>
      <c r="BI130">
        <f>IF(K130&gt;=0.8, IF(R130&lt;0, R130+BJ129, BJ129-100), IF(K130&lt;=0.2, IF(S130&lt;0, S130+BJ129, BJ129-100), BJ129))</f>
        <v>5100</v>
      </c>
      <c r="BJ130">
        <f>IF(AND(K130&gt;=0.8, P130=1), BI130+100+ABS(R130), IF(AND(K130&lt;=0.2, P130=1), BI130+100+ABS(S130), BI130))</f>
        <v>5100</v>
      </c>
      <c r="BL130">
        <f>IF(L130&gt;=0.6, IF(R130&lt;0, R130+BM129, BM129-100), IF(L130&lt;=0.4, IF(S130&lt;0, S130+BM129, BM129-100), BM129))</f>
        <v>5074</v>
      </c>
      <c r="BM130">
        <f>IF(AND(L130&gt;=0.6, Q130=1), BL130+100+ABS(R130), IF(AND(L130&lt;=0.4, Q130=1), BL130+100+ABS(S130), BL130))</f>
        <v>5074</v>
      </c>
      <c r="BN130">
        <f>IF(L130&gt;=0.7, IF(R130&lt;0, R130+BO129, BO129-100), IF(L130&lt;=0.3, IF(S130&lt;0, S130+BO129, BO129-100), BO129))</f>
        <v>6127</v>
      </c>
      <c r="BO130">
        <f>IF(AND(L130&gt;=0.7, Q130=1), BN130+100+ABS(R130), IF(AND(L130&lt;=0.3, Q130=1), BN130+100+ABS(S130), BN130))</f>
        <v>6127</v>
      </c>
      <c r="BP130">
        <f>IF(L130&gt;=0.8, IF(R130&lt;0, R130+BQ129, BQ129-100), IF(L130&lt;=0.2, IF(S130&lt;0, S130+BQ129, BQ129-100), BQ129))</f>
        <v>4000</v>
      </c>
      <c r="BQ130">
        <f>IF(AND(L130&gt;=0.8, Q130=1), BP130+100+ABS(R130), IF(AND(L130&lt;=0.2, Q130=1), BP130+100+ABS(S130), BP130))</f>
        <v>4000</v>
      </c>
      <c r="BT130">
        <f>IF(N130=1, I130, 0)</f>
        <v>0</v>
      </c>
      <c r="BU130">
        <f t="shared" si="47"/>
        <v>0</v>
      </c>
      <c r="BW130">
        <f>IF(I130&gt;0.5, IF(R130&gt;0, BX129 - 100, BX129),  IF(S130&gt;0, BX129 - 100, BX129))</f>
        <v>13434</v>
      </c>
      <c r="BX130">
        <f>IF(AND(N130=1, I130&gt;0.5), IF(R130&gt;0, BW130+100+ABS(R130), BW130), IF(S130&gt;0, BW130+100+ABS(S130), BW130))</f>
        <v>13637</v>
      </c>
      <c r="BY130">
        <f>IF(J130&gt;0.5, IF(R130&gt;0, BZ129 - 100, BZ129),  IF(S130&gt;0, BZ129 - 100, BZ129))</f>
        <v>13964</v>
      </c>
      <c r="BZ130">
        <f>IF(AND(O130=1, J130&gt;0.5), IF(R130&gt;0, BY130+100+ABS(R130), BY130), IF(S130&gt;0, BY130+100+ABS(S130), BY130))</f>
        <v>14167</v>
      </c>
      <c r="CA130">
        <f>IF(K130&gt;0.5, IF(R130&gt;0, CB129 - 100, CB129),  IF(S130&gt;0, CB129 - 100, CB129))</f>
        <v>12565</v>
      </c>
      <c r="CB130">
        <f>IF(AND(P130=1, K130&gt;0.5), IF(R130&gt;0, CA130+100+ABS(R130), CA130), IF(S130&gt;0, CA130+100+ABS(S130), CA130))</f>
        <v>12768</v>
      </c>
      <c r="CC130">
        <f>IF(L130&gt;0.5, IF(R130&gt;0, CD129 - 100, CD129),  IF(S130&gt;0, CD129 - 100, CD129))</f>
        <v>11756</v>
      </c>
      <c r="CD130">
        <f>IF(AND(Q130=1, L130&gt;0.5), IF(R130&gt;0, CC130+100+ABS(R130), CC130), IF(S130&gt;0, CC130+100+ABS(S130), CC130))</f>
        <v>11959</v>
      </c>
    </row>
    <row r="131" spans="1:82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48"/>
        <v>2884</v>
      </c>
      <c r="U131">
        <f t="shared" ref="U131:U194" si="61">IF(N131=1, IF(I131&gt;0.5, T131+100+ABS(R131), T131+100+ABS(S131)), T131)</f>
        <v>3086</v>
      </c>
      <c r="V131">
        <f t="shared" si="49"/>
        <v>5500</v>
      </c>
      <c r="W131">
        <f t="shared" ref="W131:W194" si="62">IF(O131=1, IF(J131&gt;0.5, V131+100+ABS(R131), V131+100+ABS(S131)), V131)</f>
        <v>5500</v>
      </c>
      <c r="X131">
        <f t="shared" si="50"/>
        <v>5899</v>
      </c>
      <c r="Y131">
        <f t="shared" ref="Y131:Y194" si="63">IF(P131=1, IF(K131&gt;0.5, X131+100+ABS(R131), X131+100+ABS(S131)), X131)</f>
        <v>5899</v>
      </c>
      <c r="Z131">
        <f t="shared" si="51"/>
        <v>5224</v>
      </c>
      <c r="AA131">
        <f t="shared" ref="AA131:AA194" si="64">IF(Q131=1, IF(L131&gt;0.5, Z131+100+ABS(R131), Z131+100+ABS(S131)), Z131)</f>
        <v>5224</v>
      </c>
      <c r="AG131" t="str">
        <f t="shared" ref="AG131:AG194" si="65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  <c r="AQ131">
        <f t="shared" si="52"/>
        <v>3271</v>
      </c>
      <c r="AR131">
        <f t="shared" ref="AR131:AR194" si="66">IF(AND(I131&gt;=0.6, N131=1), AQ131+100+ABS(R131), IF(AND(I131&lt;=0.4, N131=1), AQ131+100+ABS(S131), AQ131))</f>
        <v>3271</v>
      </c>
      <c r="AS131">
        <f t="shared" si="53"/>
        <v>4120</v>
      </c>
      <c r="AT131">
        <f t="shared" ref="AT131:AT194" si="67">IF(AND(I131&gt;=0.7, N131=1), AS131+100+ABS(R131), IF(AND(I131&lt;=0.3, N131=1), AS131+100+ABS(S131), AS131))</f>
        <v>4120</v>
      </c>
      <c r="AU131">
        <f t="shared" si="54"/>
        <v>3971</v>
      </c>
      <c r="AV131">
        <f t="shared" ref="AV131:AV194" si="68">IF(AND(I131&gt;=0.8, N131=1), AU131+100+ABS(R131), IF(AND(I131&lt;=0.2, N131=1), AU131+100+ABS(S131), AU131))</f>
        <v>3971</v>
      </c>
      <c r="AX131">
        <f t="shared" si="55"/>
        <v>3271</v>
      </c>
      <c r="AY131">
        <f t="shared" si="56"/>
        <v>3271</v>
      </c>
      <c r="AZ131">
        <f t="shared" si="57"/>
        <v>4120</v>
      </c>
      <c r="BA131">
        <f t="shared" si="58"/>
        <v>4120</v>
      </c>
      <c r="BB131">
        <f t="shared" si="59"/>
        <v>5900</v>
      </c>
      <c r="BC131">
        <f t="shared" si="60"/>
        <v>5900</v>
      </c>
      <c r="BE131">
        <f>IF(K131&gt;=0.6, IF(R131&lt;0, R131+BF130, BF130-100), IF(K131&lt;=0.4, IF(S131&lt;0, S131+BF130, BF130-100), BF130))</f>
        <v>5641</v>
      </c>
      <c r="BF131">
        <f>IF(AND(K131&gt;=0.6, P131=1), BE131+100+ABS(R131), IF(AND(K131&lt;=0.4, P131=1), BE131+100+ABS(S131), BE131))</f>
        <v>5641</v>
      </c>
      <c r="BG131">
        <f>IF(K131&gt;=0.7, IF(R131&lt;0, R131+BH130, BH130-100), IF(K131&lt;=0.3, IF(S131&lt;0, S131+BH130, BH130-100), BH130))</f>
        <v>4975</v>
      </c>
      <c r="BH131">
        <f>IF(AND(K131&gt;=0.7, P131=1), BG131+100+ABS(R131), IF(AND(K131&lt;=0.3, P131=1), BG131+100+ABS(S131), BG131))</f>
        <v>4975</v>
      </c>
      <c r="BI131">
        <f>IF(K131&gt;=0.8, IF(R131&lt;0, R131+BJ130, BJ130-100), IF(K131&lt;=0.2, IF(S131&lt;0, S131+BJ130, BJ130-100), BJ130))</f>
        <v>5100</v>
      </c>
      <c r="BJ131">
        <f>IF(AND(K131&gt;=0.8, P131=1), BI131+100+ABS(R131), IF(AND(K131&lt;=0.2, P131=1), BI131+100+ABS(S131), BI131))</f>
        <v>5100</v>
      </c>
      <c r="BL131">
        <f>IF(L131&gt;=0.6, IF(R131&lt;0, R131+BM130, BM130-100), IF(L131&lt;=0.4, IF(S131&lt;0, S131+BM130, BM130-100), BM130))</f>
        <v>5074</v>
      </c>
      <c r="BM131">
        <f>IF(AND(L131&gt;=0.6, Q131=1), BL131+100+ABS(R131), IF(AND(L131&lt;=0.4, Q131=1), BL131+100+ABS(S131), BL131))</f>
        <v>5074</v>
      </c>
      <c r="BN131">
        <f>IF(L131&gt;=0.7, IF(R131&lt;0, R131+BO130, BO130-100), IF(L131&lt;=0.3, IF(S131&lt;0, S131+BO130, BO130-100), BO130))</f>
        <v>6127</v>
      </c>
      <c r="BO131">
        <f>IF(AND(L131&gt;=0.7, Q131=1), BN131+100+ABS(R131), IF(AND(L131&lt;=0.3, Q131=1), BN131+100+ABS(S131), BN131))</f>
        <v>6127</v>
      </c>
      <c r="BP131">
        <f>IF(L131&gt;=0.8, IF(R131&lt;0, R131+BQ130, BQ130-100), IF(L131&lt;=0.2, IF(S131&lt;0, S131+BQ130, BQ130-100), BQ130))</f>
        <v>4000</v>
      </c>
      <c r="BQ131">
        <f>IF(AND(L131&gt;=0.8, Q131=1), BP131+100+ABS(R131), IF(AND(L131&lt;=0.2, Q131=1), BP131+100+ABS(S131), BP131))</f>
        <v>4000</v>
      </c>
      <c r="BT131">
        <f>IF(N131=1, I131, 0)</f>
        <v>0.44622159</v>
      </c>
      <c r="BU131">
        <f t="shared" ref="BU131:BU194" si="69">IF(BT131&lt;0.5,IF(BT131&lt;&gt;0,ABS(BT131-0.5)+0.5,BT131), BT131)</f>
        <v>0.55377841000000005</v>
      </c>
      <c r="BW131">
        <f>IF(I131&gt;0.5, IF(R131&gt;0, BX130 - 100, BX130),  IF(S131&gt;0, BX130 - 100, BX130))</f>
        <v>13637</v>
      </c>
      <c r="BX131">
        <f>IF(AND(N131=1, I131&gt;0.5), IF(R131&gt;0, BW131+100+ABS(R131), BW131), IF(S131&gt;0, BW131+100+ABS(S131), BW131))</f>
        <v>13637</v>
      </c>
      <c r="BY131">
        <f>IF(J131&gt;0.5, IF(R131&gt;0, BZ130 - 100, BZ130),  IF(S131&gt;0, BZ130 - 100, BZ130))</f>
        <v>14167</v>
      </c>
      <c r="BZ131">
        <f>IF(AND(O131=1, J131&gt;0.5), IF(R131&gt;0, BY131+100+ABS(R131), BY131), IF(S131&gt;0, BY131+100+ABS(S131), BY131))</f>
        <v>14167</v>
      </c>
      <c r="CA131">
        <f>IF(K131&gt;0.5, IF(R131&gt;0, CB130 - 100, CB130),  IF(S131&gt;0, CB130 - 100, CB130))</f>
        <v>12768</v>
      </c>
      <c r="CB131">
        <f>IF(AND(P131=1, K131&gt;0.5), IF(R131&gt;0, CA131+100+ABS(R131), CA131), IF(S131&gt;0, CA131+100+ABS(S131), CA131))</f>
        <v>12768</v>
      </c>
      <c r="CC131">
        <f>IF(L131&gt;0.5, IF(R131&gt;0, CD130 - 100, CD130),  IF(S131&gt;0, CD130 - 100, CD130))</f>
        <v>11959</v>
      </c>
      <c r="CD131">
        <f>IF(AND(Q131=1, L131&gt;0.5), IF(R131&gt;0, CC131+100+ABS(R131), CC131), IF(S131&gt;0, CC131+100+ABS(S131), CC131))</f>
        <v>11959</v>
      </c>
    </row>
    <row r="132" spans="1:82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ref="T132:T195" si="70">IF(I132&gt;0.5, IF(R132&lt;0, R132 + U131, U131 - 100),  IF(S132&lt;0, S132 + U131, U131 - 100))</f>
        <v>2981</v>
      </c>
      <c r="U132">
        <f t="shared" si="61"/>
        <v>2981</v>
      </c>
      <c r="V132">
        <f t="shared" ref="V132:V195" si="71">IF(J132&gt;0.5, IF(R132&lt;0, R132 + W131, W131 - 100),  IF(S132&lt;0, S132 + W131, W131 - 100))</f>
        <v>5395</v>
      </c>
      <c r="W132">
        <f t="shared" si="62"/>
        <v>5395</v>
      </c>
      <c r="X132">
        <f t="shared" ref="X132:X195" si="72">IF(K132&gt;0.5, IF(R132&lt;0, R132 + Y131, Y131 - 100),  IF(S132&lt;0, S132 + Y131, Y131 - 100))</f>
        <v>5794</v>
      </c>
      <c r="Y132">
        <f t="shared" si="63"/>
        <v>5794</v>
      </c>
      <c r="Z132">
        <f t="shared" ref="Z132:Z195" si="73">IF(L132&gt;0.5, IF(R132&lt;0, R132 + AA131, AA131 - 100),  IF(S132&lt;0, S132 + AA131, AA131 - 100))</f>
        <v>5119</v>
      </c>
      <c r="AA132">
        <f t="shared" si="64"/>
        <v>5119</v>
      </c>
      <c r="AG132" t="str">
        <f t="shared" si="65"/>
        <v/>
      </c>
      <c r="AQ132">
        <f t="shared" ref="AQ132:AQ195" si="74">IF(I132&gt;=0.6, IF(R132&lt;0, R132+AR131, AR131-100), IF(I132&lt;=0.4, IF(S132&lt;0, S132+AR131, AR131-100), AR131))</f>
        <v>3271</v>
      </c>
      <c r="AR132">
        <f t="shared" si="66"/>
        <v>3271</v>
      </c>
      <c r="AS132">
        <f t="shared" ref="AS132:AS195" si="75">IF(I132&gt;=0.7, IF(R132&lt;0, R132+AT131, AT131-100), IF(I132&lt;=0.3, IF(S132&lt;0, S132+AT131, AT131-100), AT131))</f>
        <v>4120</v>
      </c>
      <c r="AT132">
        <f t="shared" si="67"/>
        <v>4120</v>
      </c>
      <c r="AU132">
        <f t="shared" ref="AU132:AU195" si="76">IF(I132&gt;=0.8, IF(R132&lt;0, R132+AV131, AV131-100), IF(I132&lt;=0.2, IF(S132&lt;0, S132+AV131, AV131-100), AV131))</f>
        <v>3971</v>
      </c>
      <c r="AV132">
        <f t="shared" si="68"/>
        <v>3971</v>
      </c>
      <c r="AX132">
        <f t="shared" ref="AX132:AX195" si="77">IF(J132&gt;=0.6, IF(R132&lt;0, R132+AR131, AR131-100), IF(J132&lt;=0.4, IF(S132&lt;0, S132+AR131, AR131-100), AR131))</f>
        <v>3166</v>
      </c>
      <c r="AY132">
        <f t="shared" ref="AY132:AY195" si="78">IF(AND(J132&gt;=0.6, O132=1), AX132+100+ABS(R132), IF(AND(J132&lt;=0.4, O132=1), AX132+100+ABS(S132), AX132))</f>
        <v>3166</v>
      </c>
      <c r="AZ132">
        <f t="shared" ref="AZ132:AZ195" si="79">IF(J132&gt;=0.7, IF(R132&lt;0, R132+BA131, BA131-100), IF(J132&lt;=0.3, IF(S132&lt;0, S132+BA131, BA131-100), BA131))</f>
        <v>4120</v>
      </c>
      <c r="BA132">
        <f t="shared" ref="BA132:BA195" si="80">IF(AND(J132&gt;=0.7, O132=1), AS132+100+ABS(R132), IF(AND(J132&lt;=0.3, O132=1), AS132+100+ABS(S132), AS132))</f>
        <v>4120</v>
      </c>
      <c r="BB132">
        <f t="shared" ref="BB132:BB195" si="81">IF(J132&gt;=0.8, IF(R132&lt;0, R132+BC131, BC131-100), IF(J132&lt;=0.2, IF(S132&lt;0, S132+BC131, BC131-100), BC131))</f>
        <v>5900</v>
      </c>
      <c r="BC132">
        <f t="shared" ref="BC132:BC195" si="82">IF(AND(J132&gt;=0.8, O132=1), BB132+100+ABS(R132), IF(AND(J132&lt;=0.2, O132=1), BB132+100+ABS(S132), BB132))</f>
        <v>5900</v>
      </c>
      <c r="BE132">
        <f>IF(K132&gt;=0.6, IF(R132&lt;0, R132+BF131, BF131-100), IF(K132&lt;=0.4, IF(S132&lt;0, S132+BF131, BF131-100), BF131))</f>
        <v>5536</v>
      </c>
      <c r="BF132">
        <f>IF(AND(K132&gt;=0.6, P132=1), BE132+100+ABS(R132), IF(AND(K132&lt;=0.4, P132=1), BE132+100+ABS(S132), BE132))</f>
        <v>5536</v>
      </c>
      <c r="BG132">
        <f>IF(K132&gt;=0.7, IF(R132&lt;0, R132+BH131, BH131-100), IF(K132&lt;=0.3, IF(S132&lt;0, S132+BH131, BH131-100), BH131))</f>
        <v>4975</v>
      </c>
      <c r="BH132">
        <f>IF(AND(K132&gt;=0.7, P132=1), BG132+100+ABS(R132), IF(AND(K132&lt;=0.3, P132=1), BG132+100+ABS(S132), BG132))</f>
        <v>4975</v>
      </c>
      <c r="BI132">
        <f>IF(K132&gt;=0.8, IF(R132&lt;0, R132+BJ131, BJ131-100), IF(K132&lt;=0.2, IF(S132&lt;0, S132+BJ131, BJ131-100), BJ131))</f>
        <v>5100</v>
      </c>
      <c r="BJ132">
        <f>IF(AND(K132&gt;=0.8, P132=1), BI132+100+ABS(R132), IF(AND(K132&lt;=0.2, P132=1), BI132+100+ABS(S132), BI132))</f>
        <v>5100</v>
      </c>
      <c r="BL132">
        <f>IF(L132&gt;=0.6, IF(R132&lt;0, R132+BM131, BM131-100), IF(L132&lt;=0.4, IF(S132&lt;0, S132+BM131, BM131-100), BM131))</f>
        <v>5074</v>
      </c>
      <c r="BM132">
        <f>IF(AND(L132&gt;=0.6, Q132=1), BL132+100+ABS(R132), IF(AND(L132&lt;=0.4, Q132=1), BL132+100+ABS(S132), BL132))</f>
        <v>5074</v>
      </c>
      <c r="BN132">
        <f>IF(L132&gt;=0.7, IF(R132&lt;0, R132+BO131, BO131-100), IF(L132&lt;=0.3, IF(S132&lt;0, S132+BO131, BO131-100), BO131))</f>
        <v>6127</v>
      </c>
      <c r="BO132">
        <f>IF(AND(L132&gt;=0.7, Q132=1), BN132+100+ABS(R132), IF(AND(L132&lt;=0.3, Q132=1), BN132+100+ABS(S132), BN132))</f>
        <v>6127</v>
      </c>
      <c r="BP132">
        <f>IF(L132&gt;=0.8, IF(R132&lt;0, R132+BQ131, BQ131-100), IF(L132&lt;=0.2, IF(S132&lt;0, S132+BQ131, BQ131-100), BQ131))</f>
        <v>4000</v>
      </c>
      <c r="BQ132">
        <f>IF(AND(L132&gt;=0.8, Q132=1), BP132+100+ABS(R132), IF(AND(L132&lt;=0.2, Q132=1), BP132+100+ABS(S132), BP132))</f>
        <v>4000</v>
      </c>
      <c r="BT132">
        <f>IF(N132=1, I132, 0)</f>
        <v>0</v>
      </c>
      <c r="BU132">
        <f t="shared" si="69"/>
        <v>0</v>
      </c>
      <c r="BW132">
        <f>IF(I132&gt;0.5, IF(R132&gt;0, BX131 - 100, BX131),  IF(S132&gt;0, BX131 - 100, BX131))</f>
        <v>13637</v>
      </c>
      <c r="BX132">
        <f>IF(AND(N132=1, I132&gt;0.5), IF(R132&gt;0, BW132+100+ABS(R132), BW132), IF(S132&gt;0, BW132+100+ABS(S132), BW132))</f>
        <v>13637</v>
      </c>
      <c r="BY132">
        <f>IF(J132&gt;0.5, IF(R132&gt;0, BZ131 - 100, BZ131),  IF(S132&gt;0, BZ131 - 100, BZ131))</f>
        <v>14167</v>
      </c>
      <c r="BZ132">
        <f>IF(AND(O132=1, J132&gt;0.5), IF(R132&gt;0, BY132+100+ABS(R132), BY132), IF(S132&gt;0, BY132+100+ABS(S132), BY132))</f>
        <v>14167</v>
      </c>
      <c r="CA132">
        <f>IF(K132&gt;0.5, IF(R132&gt;0, CB131 - 100, CB131),  IF(S132&gt;0, CB131 - 100, CB131))</f>
        <v>12768</v>
      </c>
      <c r="CB132">
        <f>IF(AND(P132=1, K132&gt;0.5), IF(R132&gt;0, CA132+100+ABS(R132), CA132), IF(S132&gt;0, CA132+100+ABS(S132), CA132))</f>
        <v>12768</v>
      </c>
      <c r="CC132">
        <f>IF(L132&gt;0.5, IF(R132&gt;0, CD131 - 100, CD131),  IF(S132&gt;0, CD131 - 100, CD131))</f>
        <v>11959</v>
      </c>
      <c r="CD132">
        <f>IF(AND(Q132=1, L132&gt;0.5), IF(R132&gt;0, CC132+100+ABS(R132), CC132), IF(S132&gt;0, CC132+100+ABS(S132), CC132))</f>
        <v>11959</v>
      </c>
    </row>
    <row r="133" spans="1:82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si="70"/>
        <v>2881</v>
      </c>
      <c r="U133">
        <f t="shared" si="61"/>
        <v>3093</v>
      </c>
      <c r="V133">
        <f t="shared" si="71"/>
        <v>5295</v>
      </c>
      <c r="W133">
        <f t="shared" si="62"/>
        <v>5507</v>
      </c>
      <c r="X133">
        <f t="shared" si="72"/>
        <v>5694</v>
      </c>
      <c r="Y133">
        <f t="shared" si="63"/>
        <v>5906</v>
      </c>
      <c r="Z133">
        <f t="shared" si="73"/>
        <v>4997</v>
      </c>
      <c r="AA133">
        <f t="shared" si="64"/>
        <v>4997</v>
      </c>
      <c r="AG133" t="str">
        <f t="shared" si="65"/>
        <v/>
      </c>
      <c r="AQ133">
        <f t="shared" si="74"/>
        <v>3171</v>
      </c>
      <c r="AR133">
        <f t="shared" si="66"/>
        <v>3383</v>
      </c>
      <c r="AS133">
        <f t="shared" si="75"/>
        <v>4020</v>
      </c>
      <c r="AT133">
        <f t="shared" si="67"/>
        <v>4232</v>
      </c>
      <c r="AU133">
        <f t="shared" si="76"/>
        <v>3971</v>
      </c>
      <c r="AV133">
        <f t="shared" si="68"/>
        <v>3971</v>
      </c>
      <c r="AX133">
        <f t="shared" si="77"/>
        <v>3271</v>
      </c>
      <c r="AY133">
        <f t="shared" si="78"/>
        <v>3271</v>
      </c>
      <c r="AZ133">
        <f t="shared" si="79"/>
        <v>4120</v>
      </c>
      <c r="BA133">
        <f t="shared" si="80"/>
        <v>4020</v>
      </c>
      <c r="BB133">
        <f t="shared" si="81"/>
        <v>5900</v>
      </c>
      <c r="BC133">
        <f t="shared" si="82"/>
        <v>5900</v>
      </c>
      <c r="BE133">
        <f>IF(K133&gt;=0.6, IF(R133&lt;0, R133+BF132, BF132-100), IF(K133&lt;=0.4, IF(S133&lt;0, S133+BF132, BF132-100), BF132))</f>
        <v>5536</v>
      </c>
      <c r="BF133">
        <f>IF(AND(K133&gt;=0.6, P133=1), BE133+100+ABS(R133), IF(AND(K133&lt;=0.4, P133=1), BE133+100+ABS(S133), BE133))</f>
        <v>5536</v>
      </c>
      <c r="BG133">
        <f>IF(K133&gt;=0.7, IF(R133&lt;0, R133+BH132, BH132-100), IF(K133&lt;=0.3, IF(S133&lt;0, S133+BH132, BH132-100), BH132))</f>
        <v>4975</v>
      </c>
      <c r="BH133">
        <f>IF(AND(K133&gt;=0.7, P133=1), BG133+100+ABS(R133), IF(AND(K133&lt;=0.3, P133=1), BG133+100+ABS(S133), BG133))</f>
        <v>4975</v>
      </c>
      <c r="BI133">
        <f>IF(K133&gt;=0.8, IF(R133&lt;0, R133+BJ132, BJ132-100), IF(K133&lt;=0.2, IF(S133&lt;0, S133+BJ132, BJ132-100), BJ132))</f>
        <v>5100</v>
      </c>
      <c r="BJ133">
        <f>IF(AND(K133&gt;=0.8, P133=1), BI133+100+ABS(R133), IF(AND(K133&lt;=0.2, P133=1), BI133+100+ABS(S133), BI133))</f>
        <v>5100</v>
      </c>
      <c r="BL133">
        <f>IF(L133&gt;=0.6, IF(R133&lt;0, R133+BM132, BM132-100), IF(L133&lt;=0.4, IF(S133&lt;0, S133+BM132, BM132-100), BM132))</f>
        <v>5074</v>
      </c>
      <c r="BM133">
        <f>IF(AND(L133&gt;=0.6, Q133=1), BL133+100+ABS(R133), IF(AND(L133&lt;=0.4, Q133=1), BL133+100+ABS(S133), BL133))</f>
        <v>5074</v>
      </c>
      <c r="BN133">
        <f>IF(L133&gt;=0.7, IF(R133&lt;0, R133+BO132, BO132-100), IF(L133&lt;=0.3, IF(S133&lt;0, S133+BO132, BO132-100), BO132))</f>
        <v>6127</v>
      </c>
      <c r="BO133">
        <f>IF(AND(L133&gt;=0.7, Q133=1), BN133+100+ABS(R133), IF(AND(L133&lt;=0.3, Q133=1), BN133+100+ABS(S133), BN133))</f>
        <v>6127</v>
      </c>
      <c r="BP133">
        <f>IF(L133&gt;=0.8, IF(R133&lt;0, R133+BQ132, BQ132-100), IF(L133&lt;=0.2, IF(S133&lt;0, S133+BQ132, BQ132-100), BQ132))</f>
        <v>4000</v>
      </c>
      <c r="BQ133">
        <f>IF(AND(L133&gt;=0.8, Q133=1), BP133+100+ABS(R133), IF(AND(L133&lt;=0.2, Q133=1), BP133+100+ABS(S133), BP133))</f>
        <v>4000</v>
      </c>
      <c r="BT133">
        <f>IF(N133=1, I133, 0)</f>
        <v>0.707261264</v>
      </c>
      <c r="BU133">
        <f t="shared" si="69"/>
        <v>0.707261264</v>
      </c>
      <c r="BW133">
        <f>IF(I133&gt;0.5, IF(R133&gt;0, BX132 - 100, BX132),  IF(S133&gt;0, BX132 - 100, BX132))</f>
        <v>13537</v>
      </c>
      <c r="BX133">
        <f>IF(AND(N133=1, I133&gt;0.5), IF(R133&gt;0, BW133+100+ABS(R133), BW133), IF(S133&gt;0, BW133+100+ABS(S133), BW133))</f>
        <v>13749</v>
      </c>
      <c r="BY133">
        <f>IF(J133&gt;0.5, IF(R133&gt;0, BZ132 - 100, BZ132),  IF(S133&gt;0, BZ132 - 100, BZ132))</f>
        <v>14067</v>
      </c>
      <c r="BZ133">
        <f>IF(AND(O133=1, J133&gt;0.5), IF(R133&gt;0, BY133+100+ABS(R133), BY133), IF(S133&gt;0, BY133+100+ABS(S133), BY133))</f>
        <v>14279</v>
      </c>
      <c r="CA133">
        <f>IF(K133&gt;0.5, IF(R133&gt;0, CB132 - 100, CB132),  IF(S133&gt;0, CB132 - 100, CB132))</f>
        <v>12668</v>
      </c>
      <c r="CB133">
        <f>IF(AND(P133=1, K133&gt;0.5), IF(R133&gt;0, CA133+100+ABS(R133), CA133), IF(S133&gt;0, CA133+100+ABS(S133), CA133))</f>
        <v>12880</v>
      </c>
      <c r="CC133">
        <f>IF(L133&gt;0.5, IF(R133&gt;0, CD132 - 100, CD132),  IF(S133&gt;0, CD132 - 100, CD132))</f>
        <v>11959</v>
      </c>
      <c r="CD133">
        <f>IF(AND(Q133=1, L133&gt;0.5), IF(R133&gt;0, CC133+100+ABS(R133), CC133), IF(S133&gt;0, CC133+100+ABS(S133), CC133))</f>
        <v>11959</v>
      </c>
    </row>
    <row r="134" spans="1:82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70"/>
        <v>2883</v>
      </c>
      <c r="U134">
        <f t="shared" si="61"/>
        <v>3193</v>
      </c>
      <c r="V134">
        <f t="shared" si="71"/>
        <v>5297</v>
      </c>
      <c r="W134">
        <f t="shared" si="62"/>
        <v>5607</v>
      </c>
      <c r="X134">
        <f t="shared" si="72"/>
        <v>5696</v>
      </c>
      <c r="Y134">
        <f t="shared" si="63"/>
        <v>6006</v>
      </c>
      <c r="Z134">
        <f t="shared" si="73"/>
        <v>4787</v>
      </c>
      <c r="AA134">
        <f t="shared" si="64"/>
        <v>5097</v>
      </c>
      <c r="AG134" t="str">
        <f t="shared" si="65"/>
        <v/>
      </c>
      <c r="AQ134">
        <f t="shared" si="74"/>
        <v>3173</v>
      </c>
      <c r="AR134">
        <f t="shared" si="66"/>
        <v>3483</v>
      </c>
      <c r="AS134">
        <f t="shared" si="75"/>
        <v>4022</v>
      </c>
      <c r="AT134">
        <f t="shared" si="67"/>
        <v>4332</v>
      </c>
      <c r="AU134">
        <f t="shared" si="76"/>
        <v>3971</v>
      </c>
      <c r="AV134">
        <f t="shared" si="68"/>
        <v>3971</v>
      </c>
      <c r="AX134">
        <f t="shared" si="77"/>
        <v>3173</v>
      </c>
      <c r="AY134">
        <f t="shared" si="78"/>
        <v>3483</v>
      </c>
      <c r="AZ134">
        <f t="shared" si="79"/>
        <v>3810</v>
      </c>
      <c r="BA134">
        <f t="shared" si="80"/>
        <v>4332</v>
      </c>
      <c r="BB134">
        <f t="shared" si="81"/>
        <v>5690</v>
      </c>
      <c r="BC134">
        <f t="shared" si="82"/>
        <v>6000</v>
      </c>
      <c r="BE134">
        <f>IF(K134&gt;=0.6, IF(R134&lt;0, R134+BF133, BF133-100), IF(K134&lt;=0.4, IF(S134&lt;0, S134+BF133, BF133-100), BF133))</f>
        <v>5326</v>
      </c>
      <c r="BF134">
        <f>IF(AND(K134&gt;=0.6, P134=1), BE134+100+ABS(R134), IF(AND(K134&lt;=0.4, P134=1), BE134+100+ABS(S134), BE134))</f>
        <v>5636</v>
      </c>
      <c r="BG134">
        <f>IF(K134&gt;=0.7, IF(R134&lt;0, R134+BH133, BH133-100), IF(K134&lt;=0.3, IF(S134&lt;0, S134+BH133, BH133-100), BH133))</f>
        <v>4975</v>
      </c>
      <c r="BH134">
        <f>IF(AND(K134&gt;=0.7, P134=1), BG134+100+ABS(R134), IF(AND(K134&lt;=0.3, P134=1), BG134+100+ABS(S134), BG134))</f>
        <v>4975</v>
      </c>
      <c r="BI134">
        <f>IF(K134&gt;=0.8, IF(R134&lt;0, R134+BJ133, BJ133-100), IF(K134&lt;=0.2, IF(S134&lt;0, S134+BJ133, BJ133-100), BJ133))</f>
        <v>5100</v>
      </c>
      <c r="BJ134">
        <f>IF(AND(K134&gt;=0.8, P134=1), BI134+100+ABS(R134), IF(AND(K134&lt;=0.2, P134=1), BI134+100+ABS(S134), BI134))</f>
        <v>5100</v>
      </c>
      <c r="BL134">
        <f>IF(L134&gt;=0.6, IF(R134&lt;0, R134+BM133, BM133-100), IF(L134&lt;=0.4, IF(S134&lt;0, S134+BM133, BM133-100), BM133))</f>
        <v>4864</v>
      </c>
      <c r="BM134">
        <f>IF(AND(L134&gt;=0.6, Q134=1), BL134+100+ABS(R134), IF(AND(L134&lt;=0.4, Q134=1), BL134+100+ABS(S134), BL134))</f>
        <v>5174</v>
      </c>
      <c r="BN134">
        <f>IF(L134&gt;=0.7, IF(R134&lt;0, R134+BO133, BO133-100), IF(L134&lt;=0.3, IF(S134&lt;0, S134+BO133, BO133-100), BO133))</f>
        <v>6127</v>
      </c>
      <c r="BO134">
        <f>IF(AND(L134&gt;=0.7, Q134=1), BN134+100+ABS(R134), IF(AND(L134&lt;=0.3, Q134=1), BN134+100+ABS(S134), BN134))</f>
        <v>6127</v>
      </c>
      <c r="BP134">
        <f>IF(L134&gt;=0.8, IF(R134&lt;0, R134+BQ133, BQ133-100), IF(L134&lt;=0.2, IF(S134&lt;0, S134+BQ133, BQ133-100), BQ133))</f>
        <v>4000</v>
      </c>
      <c r="BQ134">
        <f>IF(AND(L134&gt;=0.8, Q134=1), BP134+100+ABS(R134), IF(AND(L134&lt;=0.2, Q134=1), BP134+100+ABS(S134), BP134))</f>
        <v>4000</v>
      </c>
      <c r="BT134">
        <f>IF(N134=1, I134, 0)</f>
        <v>0.70651555099999996</v>
      </c>
      <c r="BU134">
        <f t="shared" si="69"/>
        <v>0.70651555099999996</v>
      </c>
      <c r="BW134">
        <f>IF(I134&gt;0.5, IF(R134&gt;0, BX133 - 100, BX133),  IF(S134&gt;0, BX133 - 100, BX133))</f>
        <v>13749</v>
      </c>
      <c r="BX134">
        <f>IF(AND(N134=1, I134&gt;0.5), IF(R134&gt;0, BW134+100+ABS(R134), BW134), IF(S134&gt;0, BW134+100+ABS(S134), BW134))</f>
        <v>13749</v>
      </c>
      <c r="BY134">
        <f>IF(J134&gt;0.5, IF(R134&gt;0, BZ133 - 100, BZ133),  IF(S134&gt;0, BZ133 - 100, BZ133))</f>
        <v>14279</v>
      </c>
      <c r="BZ134">
        <f>IF(AND(O134=1, J134&gt;0.5), IF(R134&gt;0, BY134+100+ABS(R134), BY134), IF(S134&gt;0, BY134+100+ABS(S134), BY134))</f>
        <v>14279</v>
      </c>
      <c r="CA134">
        <f>IF(K134&gt;0.5, IF(R134&gt;0, CB133 - 100, CB133),  IF(S134&gt;0, CB133 - 100, CB133))</f>
        <v>12880</v>
      </c>
      <c r="CB134">
        <f>IF(AND(P134=1, K134&gt;0.5), IF(R134&gt;0, CA134+100+ABS(R134), CA134), IF(S134&gt;0, CA134+100+ABS(S134), CA134))</f>
        <v>12880</v>
      </c>
      <c r="CC134">
        <f>IF(L134&gt;0.5, IF(R134&gt;0, CD133 - 100, CD133),  IF(S134&gt;0, CD133 - 100, CD133))</f>
        <v>11959</v>
      </c>
      <c r="CD134">
        <f>IF(AND(Q134=1, L134&gt;0.5), IF(R134&gt;0, CC134+100+ABS(R134), CC134), IF(S134&gt;0, CC134+100+ABS(S134), CC134))</f>
        <v>11959</v>
      </c>
    </row>
    <row r="135" spans="1:82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70"/>
        <v>2983</v>
      </c>
      <c r="U135">
        <f t="shared" si="61"/>
        <v>2983</v>
      </c>
      <c r="V135">
        <f t="shared" si="71"/>
        <v>5397</v>
      </c>
      <c r="W135">
        <f t="shared" si="62"/>
        <v>5397</v>
      </c>
      <c r="X135">
        <f t="shared" si="72"/>
        <v>5796</v>
      </c>
      <c r="Y135">
        <f t="shared" si="63"/>
        <v>5796</v>
      </c>
      <c r="Z135">
        <f t="shared" si="73"/>
        <v>4887</v>
      </c>
      <c r="AA135">
        <f t="shared" si="64"/>
        <v>4887</v>
      </c>
      <c r="AG135" t="str">
        <f t="shared" si="65"/>
        <v/>
      </c>
      <c r="AQ135">
        <f t="shared" si="74"/>
        <v>3273</v>
      </c>
      <c r="AR135">
        <f t="shared" si="66"/>
        <v>3273</v>
      </c>
      <c r="AS135">
        <f t="shared" si="75"/>
        <v>4122</v>
      </c>
      <c r="AT135">
        <f t="shared" si="67"/>
        <v>4122</v>
      </c>
      <c r="AU135">
        <f t="shared" si="76"/>
        <v>3971</v>
      </c>
      <c r="AV135">
        <f t="shared" si="68"/>
        <v>3971</v>
      </c>
      <c r="AX135">
        <f t="shared" si="77"/>
        <v>3273</v>
      </c>
      <c r="AY135">
        <f t="shared" si="78"/>
        <v>3273</v>
      </c>
      <c r="AZ135">
        <f t="shared" si="79"/>
        <v>4332</v>
      </c>
      <c r="BA135">
        <f t="shared" si="80"/>
        <v>4122</v>
      </c>
      <c r="BB135">
        <f t="shared" si="81"/>
        <v>6000</v>
      </c>
      <c r="BC135">
        <f t="shared" si="82"/>
        <v>6000</v>
      </c>
      <c r="BE135">
        <f>IF(K135&gt;=0.6, IF(R135&lt;0, R135+BF134, BF134-100), IF(K135&lt;=0.4, IF(S135&lt;0, S135+BF134, BF134-100), BF134))</f>
        <v>5426</v>
      </c>
      <c r="BF135">
        <f>IF(AND(K135&gt;=0.6, P135=1), BE135+100+ABS(R135), IF(AND(K135&lt;=0.4, P135=1), BE135+100+ABS(S135), BE135))</f>
        <v>5426</v>
      </c>
      <c r="BG135">
        <f>IF(K135&gt;=0.7, IF(R135&lt;0, R135+BH134, BH134-100), IF(K135&lt;=0.3, IF(S135&lt;0, S135+BH134, BH134-100), BH134))</f>
        <v>4975</v>
      </c>
      <c r="BH135">
        <f>IF(AND(K135&gt;=0.7, P135=1), BG135+100+ABS(R135), IF(AND(K135&lt;=0.3, P135=1), BG135+100+ABS(S135), BG135))</f>
        <v>4975</v>
      </c>
      <c r="BI135">
        <f>IF(K135&gt;=0.8, IF(R135&lt;0, R135+BJ134, BJ134-100), IF(K135&lt;=0.2, IF(S135&lt;0, S135+BJ134, BJ134-100), BJ134))</f>
        <v>5100</v>
      </c>
      <c r="BJ135">
        <f>IF(AND(K135&gt;=0.8, P135=1), BI135+100+ABS(R135), IF(AND(K135&lt;=0.2, P135=1), BI135+100+ABS(S135), BI135))</f>
        <v>5100</v>
      </c>
      <c r="BL135">
        <f>IF(L135&gt;=0.6, IF(R135&lt;0, R135+BM134, BM134-100), IF(L135&lt;=0.4, IF(S135&lt;0, S135+BM134, BM134-100), BM134))</f>
        <v>4964</v>
      </c>
      <c r="BM135">
        <f>IF(AND(L135&gt;=0.6, Q135=1), BL135+100+ABS(R135), IF(AND(L135&lt;=0.4, Q135=1), BL135+100+ABS(S135), BL135))</f>
        <v>4964</v>
      </c>
      <c r="BN135">
        <f>IF(L135&gt;=0.7, IF(R135&lt;0, R135+BO134, BO134-100), IF(L135&lt;=0.3, IF(S135&lt;0, S135+BO134, BO134-100), BO134))</f>
        <v>5917</v>
      </c>
      <c r="BO135">
        <f>IF(AND(L135&gt;=0.7, Q135=1), BN135+100+ABS(R135), IF(AND(L135&lt;=0.3, Q135=1), BN135+100+ABS(S135), BN135))</f>
        <v>5917</v>
      </c>
      <c r="BP135">
        <f>IF(L135&gt;=0.8, IF(R135&lt;0, R135+BQ134, BQ134-100), IF(L135&lt;=0.2, IF(S135&lt;0, S135+BQ134, BQ134-100), BQ134))</f>
        <v>4000</v>
      </c>
      <c r="BQ135">
        <f>IF(AND(L135&gt;=0.8, Q135=1), BP135+100+ABS(R135), IF(AND(L135&lt;=0.2, Q135=1), BP135+100+ABS(S135), BP135))</f>
        <v>4000</v>
      </c>
      <c r="BT135">
        <f>IF(N135=1, I135, 0)</f>
        <v>0</v>
      </c>
      <c r="BU135">
        <f t="shared" si="69"/>
        <v>0</v>
      </c>
      <c r="BW135">
        <f>IF(I135&gt;0.5, IF(R135&gt;0, BX134 - 100, BX134),  IF(S135&gt;0, BX134 - 100, BX134))</f>
        <v>13749</v>
      </c>
      <c r="BX135">
        <f>IF(AND(N135=1, I135&gt;0.5), IF(R135&gt;0, BW135+100+ABS(R135), BW135), IF(S135&gt;0, BW135+100+ABS(S135), BW135))</f>
        <v>14039</v>
      </c>
      <c r="BY135">
        <f>IF(J135&gt;0.5, IF(R135&gt;0, BZ134 - 100, BZ134),  IF(S135&gt;0, BZ134 - 100, BZ134))</f>
        <v>14279</v>
      </c>
      <c r="BZ135">
        <f>IF(AND(O135=1, J135&gt;0.5), IF(R135&gt;0, BY135+100+ABS(R135), BY135), IF(S135&gt;0, BY135+100+ABS(S135), BY135))</f>
        <v>14569</v>
      </c>
      <c r="CA135">
        <f>IF(K135&gt;0.5, IF(R135&gt;0, CB134 - 100, CB134),  IF(S135&gt;0, CB134 - 100, CB134))</f>
        <v>12880</v>
      </c>
      <c r="CB135">
        <f>IF(AND(P135=1, K135&gt;0.5), IF(R135&gt;0, CA135+100+ABS(R135), CA135), IF(S135&gt;0, CA135+100+ABS(S135), CA135))</f>
        <v>13170</v>
      </c>
      <c r="CC135">
        <f>IF(L135&gt;0.5, IF(R135&gt;0, CD134 - 100, CD134),  IF(S135&gt;0, CD134 - 100, CD134))</f>
        <v>11959</v>
      </c>
      <c r="CD135">
        <f>IF(AND(Q135=1, L135&gt;0.5), IF(R135&gt;0, CC135+100+ABS(R135), CC135), IF(S135&gt;0, CC135+100+ABS(S135), CC135))</f>
        <v>12249</v>
      </c>
    </row>
    <row r="136" spans="1:82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70"/>
        <v>2798</v>
      </c>
      <c r="U136">
        <f t="shared" si="61"/>
        <v>3083</v>
      </c>
      <c r="V136">
        <f t="shared" si="71"/>
        <v>5212</v>
      </c>
      <c r="W136">
        <f t="shared" si="62"/>
        <v>5497</v>
      </c>
      <c r="X136">
        <f t="shared" si="72"/>
        <v>5611</v>
      </c>
      <c r="Y136">
        <f t="shared" si="63"/>
        <v>5896</v>
      </c>
      <c r="Z136">
        <f t="shared" si="73"/>
        <v>4702</v>
      </c>
      <c r="AA136">
        <f t="shared" si="64"/>
        <v>4987</v>
      </c>
      <c r="AG136" t="str">
        <f t="shared" si="65"/>
        <v/>
      </c>
      <c r="AQ136">
        <f t="shared" si="74"/>
        <v>3088</v>
      </c>
      <c r="AR136">
        <f t="shared" si="66"/>
        <v>3373</v>
      </c>
      <c r="AS136">
        <f t="shared" si="75"/>
        <v>3937</v>
      </c>
      <c r="AT136">
        <f t="shared" si="67"/>
        <v>4222</v>
      </c>
      <c r="AU136">
        <f t="shared" si="76"/>
        <v>3786</v>
      </c>
      <c r="AV136">
        <f t="shared" si="68"/>
        <v>4071</v>
      </c>
      <c r="AX136">
        <f t="shared" si="77"/>
        <v>3088</v>
      </c>
      <c r="AY136">
        <f t="shared" si="78"/>
        <v>3373</v>
      </c>
      <c r="AZ136">
        <f t="shared" si="79"/>
        <v>4122</v>
      </c>
      <c r="BA136">
        <f t="shared" si="80"/>
        <v>3937</v>
      </c>
      <c r="BB136">
        <f t="shared" si="81"/>
        <v>6000</v>
      </c>
      <c r="BC136">
        <f t="shared" si="82"/>
        <v>6000</v>
      </c>
      <c r="BE136">
        <f>IF(K136&gt;=0.6, IF(R136&lt;0, R136+BF135, BF135-100), IF(K136&lt;=0.4, IF(S136&lt;0, S136+BF135, BF135-100), BF135))</f>
        <v>5426</v>
      </c>
      <c r="BF136">
        <f>IF(AND(K136&gt;=0.6, P136=1), BE136+100+ABS(R136), IF(AND(K136&lt;=0.4, P136=1), BE136+100+ABS(S136), BE136))</f>
        <v>5426</v>
      </c>
      <c r="BG136">
        <f>IF(K136&gt;=0.7, IF(R136&lt;0, R136+BH135, BH135-100), IF(K136&lt;=0.3, IF(S136&lt;0, S136+BH135, BH135-100), BH135))</f>
        <v>4975</v>
      </c>
      <c r="BH136">
        <f>IF(AND(K136&gt;=0.7, P136=1), BG136+100+ABS(R136), IF(AND(K136&lt;=0.3, P136=1), BG136+100+ABS(S136), BG136))</f>
        <v>4975</v>
      </c>
      <c r="BI136">
        <f>IF(K136&gt;=0.8, IF(R136&lt;0, R136+BJ135, BJ135-100), IF(K136&lt;=0.2, IF(S136&lt;0, S136+BJ135, BJ135-100), BJ135))</f>
        <v>5100</v>
      </c>
      <c r="BJ136">
        <f>IF(AND(K136&gt;=0.8, P136=1), BI136+100+ABS(R136), IF(AND(K136&lt;=0.2, P136=1), BI136+100+ABS(S136), BI136))</f>
        <v>5100</v>
      </c>
      <c r="BL136">
        <f>IF(L136&gt;=0.6, IF(R136&lt;0, R136+BM135, BM135-100), IF(L136&lt;=0.4, IF(S136&lt;0, S136+BM135, BM135-100), BM135))</f>
        <v>4779</v>
      </c>
      <c r="BM136">
        <f>IF(AND(L136&gt;=0.6, Q136=1), BL136+100+ABS(R136), IF(AND(L136&lt;=0.4, Q136=1), BL136+100+ABS(S136), BL136))</f>
        <v>5064</v>
      </c>
      <c r="BN136">
        <f>IF(L136&gt;=0.7, IF(R136&lt;0, R136+BO135, BO135-100), IF(L136&lt;=0.3, IF(S136&lt;0, S136+BO135, BO135-100), BO135))</f>
        <v>5917</v>
      </c>
      <c r="BO136">
        <f>IF(AND(L136&gt;=0.7, Q136=1), BN136+100+ABS(R136), IF(AND(L136&lt;=0.3, Q136=1), BN136+100+ABS(S136), BN136))</f>
        <v>5917</v>
      </c>
      <c r="BP136">
        <f>IF(L136&gt;=0.8, IF(R136&lt;0, R136+BQ135, BQ135-100), IF(L136&lt;=0.2, IF(S136&lt;0, S136+BQ135, BQ135-100), BQ135))</f>
        <v>4000</v>
      </c>
      <c r="BQ136">
        <f>IF(AND(L136&gt;=0.8, Q136=1), BP136+100+ABS(R136), IF(AND(L136&lt;=0.2, Q136=1), BP136+100+ABS(S136), BP136))</f>
        <v>4000</v>
      </c>
      <c r="BT136">
        <f>IF(N136=1, I136, 0)</f>
        <v>0.85566222700000005</v>
      </c>
      <c r="BU136">
        <f t="shared" si="69"/>
        <v>0.85566222700000005</v>
      </c>
      <c r="BW136">
        <f>IF(I136&gt;0.5, IF(R136&gt;0, BX135 - 100, BX135),  IF(S136&gt;0, BX135 - 100, BX135))</f>
        <v>14039</v>
      </c>
      <c r="BX136">
        <f>IF(AND(N136=1, I136&gt;0.5), IF(R136&gt;0, BW136+100+ABS(R136), BW136), IF(S136&gt;0, BW136+100+ABS(S136), BW136))</f>
        <v>14039</v>
      </c>
      <c r="BY136">
        <f>IF(J136&gt;0.5, IF(R136&gt;0, BZ135 - 100, BZ135),  IF(S136&gt;0, BZ135 - 100, BZ135))</f>
        <v>14569</v>
      </c>
      <c r="BZ136">
        <f>IF(AND(O136=1, J136&gt;0.5), IF(R136&gt;0, BY136+100+ABS(R136), BY136), IF(S136&gt;0, BY136+100+ABS(S136), BY136))</f>
        <v>14569</v>
      </c>
      <c r="CA136">
        <f>IF(K136&gt;0.5, IF(R136&gt;0, CB135 - 100, CB135),  IF(S136&gt;0, CB135 - 100, CB135))</f>
        <v>13170</v>
      </c>
      <c r="CB136">
        <f>IF(AND(P136=1, K136&gt;0.5), IF(R136&gt;0, CA136+100+ABS(R136), CA136), IF(S136&gt;0, CA136+100+ABS(S136), CA136))</f>
        <v>13170</v>
      </c>
      <c r="CC136">
        <f>IF(L136&gt;0.5, IF(R136&gt;0, CD135 - 100, CD135),  IF(S136&gt;0, CD135 - 100, CD135))</f>
        <v>12249</v>
      </c>
      <c r="CD136">
        <f>IF(AND(Q136=1, L136&gt;0.5), IF(R136&gt;0, CC136+100+ABS(R136), CC136), IF(S136&gt;0, CC136+100+ABS(S136), CC136))</f>
        <v>12249</v>
      </c>
    </row>
    <row r="137" spans="1:82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70"/>
        <v>2983</v>
      </c>
      <c r="U137">
        <f t="shared" si="61"/>
        <v>2983</v>
      </c>
      <c r="V137">
        <f t="shared" si="71"/>
        <v>5177</v>
      </c>
      <c r="W137">
        <f t="shared" si="62"/>
        <v>5597</v>
      </c>
      <c r="X137">
        <f t="shared" si="72"/>
        <v>5576</v>
      </c>
      <c r="Y137">
        <f t="shared" si="63"/>
        <v>5996</v>
      </c>
      <c r="Z137">
        <f t="shared" si="73"/>
        <v>4667</v>
      </c>
      <c r="AA137">
        <f t="shared" si="64"/>
        <v>5087</v>
      </c>
      <c r="AG137" t="str">
        <f t="shared" si="65"/>
        <v/>
      </c>
      <c r="AQ137">
        <f t="shared" si="74"/>
        <v>3373</v>
      </c>
      <c r="AR137">
        <f t="shared" si="66"/>
        <v>3373</v>
      </c>
      <c r="AS137">
        <f t="shared" si="75"/>
        <v>4222</v>
      </c>
      <c r="AT137">
        <f t="shared" si="67"/>
        <v>4222</v>
      </c>
      <c r="AU137">
        <f t="shared" si="76"/>
        <v>4071</v>
      </c>
      <c r="AV137">
        <f t="shared" si="68"/>
        <v>4071</v>
      </c>
      <c r="AX137">
        <f t="shared" si="77"/>
        <v>3053</v>
      </c>
      <c r="AY137">
        <f t="shared" si="78"/>
        <v>3473</v>
      </c>
      <c r="AZ137">
        <f t="shared" si="79"/>
        <v>3937</v>
      </c>
      <c r="BA137">
        <f t="shared" si="80"/>
        <v>4222</v>
      </c>
      <c r="BB137">
        <f t="shared" si="81"/>
        <v>6000</v>
      </c>
      <c r="BC137">
        <f t="shared" si="82"/>
        <v>6000</v>
      </c>
      <c r="BE137">
        <f>IF(K137&gt;=0.6, IF(R137&lt;0, R137+BF136, BF136-100), IF(K137&lt;=0.4, IF(S137&lt;0, S137+BF136, BF136-100), BF136))</f>
        <v>5106</v>
      </c>
      <c r="BF137">
        <f>IF(AND(K137&gt;=0.6, P137=1), BE137+100+ABS(R137), IF(AND(K137&lt;=0.4, P137=1), BE137+100+ABS(S137), BE137))</f>
        <v>5526</v>
      </c>
      <c r="BG137">
        <f>IF(K137&gt;=0.7, IF(R137&lt;0, R137+BH136, BH136-100), IF(K137&lt;=0.3, IF(S137&lt;0, S137+BH136, BH136-100), BH136))</f>
        <v>4975</v>
      </c>
      <c r="BH137">
        <f>IF(AND(K137&gt;=0.7, P137=1), BG137+100+ABS(R137), IF(AND(K137&lt;=0.3, P137=1), BG137+100+ABS(S137), BG137))</f>
        <v>4975</v>
      </c>
      <c r="BI137">
        <f>IF(K137&gt;=0.8, IF(R137&lt;0, R137+BJ136, BJ136-100), IF(K137&lt;=0.2, IF(S137&lt;0, S137+BJ136, BJ136-100), BJ136))</f>
        <v>5100</v>
      </c>
      <c r="BJ137">
        <f>IF(AND(K137&gt;=0.8, P137=1), BI137+100+ABS(R137), IF(AND(K137&lt;=0.2, P137=1), BI137+100+ABS(S137), BI137))</f>
        <v>5100</v>
      </c>
      <c r="BL137">
        <f>IF(L137&gt;=0.6, IF(R137&lt;0, R137+BM136, BM136-100), IF(L137&lt;=0.4, IF(S137&lt;0, S137+BM136, BM136-100), BM136))</f>
        <v>4744</v>
      </c>
      <c r="BM137">
        <f>IF(AND(L137&gt;=0.6, Q137=1), BL137+100+ABS(R137), IF(AND(L137&lt;=0.4, Q137=1), BL137+100+ABS(S137), BL137))</f>
        <v>5164</v>
      </c>
      <c r="BN137">
        <f>IF(L137&gt;=0.7, IF(R137&lt;0, R137+BO136, BO136-100), IF(L137&lt;=0.3, IF(S137&lt;0, S137+BO136, BO136-100), BO136))</f>
        <v>5597</v>
      </c>
      <c r="BO137">
        <f>IF(AND(L137&gt;=0.7, Q137=1), BN137+100+ABS(R137), IF(AND(L137&lt;=0.3, Q137=1), BN137+100+ABS(S137), BN137))</f>
        <v>6017</v>
      </c>
      <c r="BP137">
        <f>IF(L137&gt;=0.8, IF(R137&lt;0, R137+BQ136, BQ136-100), IF(L137&lt;=0.2, IF(S137&lt;0, S137+BQ136, BQ136-100), BQ136))</f>
        <v>4000</v>
      </c>
      <c r="BQ137">
        <f>IF(AND(L137&gt;=0.8, Q137=1), BP137+100+ABS(R137), IF(AND(L137&lt;=0.2, Q137=1), BP137+100+ABS(S137), BP137))</f>
        <v>4000</v>
      </c>
      <c r="BT137">
        <f>IF(N137=1, I137, 0)</f>
        <v>0</v>
      </c>
      <c r="BU137">
        <f t="shared" si="69"/>
        <v>0</v>
      </c>
      <c r="BW137">
        <f>IF(I137&gt;0.5, IF(R137&gt;0, BX136 - 100, BX136),  IF(S137&gt;0, BX136 - 100, BX136))</f>
        <v>13939</v>
      </c>
      <c r="BX137">
        <f>IF(AND(N137=1, I137&gt;0.5), IF(R137&gt;0, BW137+100+ABS(R137), BW137), IF(S137&gt;0, BW137+100+ABS(S137), BW137))</f>
        <v>14329</v>
      </c>
      <c r="BY137">
        <f>IF(J137&gt;0.5, IF(R137&gt;0, BZ136 - 100, BZ136),  IF(S137&gt;0, BZ136 - 100, BZ136))</f>
        <v>14569</v>
      </c>
      <c r="BZ137">
        <f>IF(AND(O137=1, J137&gt;0.5), IF(R137&gt;0, BY137+100+ABS(R137), BY137), IF(S137&gt;0, BY137+100+ABS(S137), BY137))</f>
        <v>14569</v>
      </c>
      <c r="CA137">
        <f>IF(K137&gt;0.5, IF(R137&gt;0, CB136 - 100, CB136),  IF(S137&gt;0, CB136 - 100, CB136))</f>
        <v>13170</v>
      </c>
      <c r="CB137">
        <f>IF(AND(P137=1, K137&gt;0.5), IF(R137&gt;0, CA137+100+ABS(R137), CA137), IF(S137&gt;0, CA137+100+ABS(S137), CA137))</f>
        <v>13170</v>
      </c>
      <c r="CC137">
        <f>IF(L137&gt;0.5, IF(R137&gt;0, CD136 - 100, CD136),  IF(S137&gt;0, CD136 - 100, CD136))</f>
        <v>12249</v>
      </c>
      <c r="CD137">
        <f>IF(AND(Q137=1, L137&gt;0.5), IF(R137&gt;0, CC137+100+ABS(R137), CC137), IF(S137&gt;0, CC137+100+ABS(S137), CC137))</f>
        <v>12249</v>
      </c>
    </row>
    <row r="138" spans="1:82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70"/>
        <v>2723</v>
      </c>
      <c r="U138">
        <f t="shared" si="61"/>
        <v>3083</v>
      </c>
      <c r="V138">
        <f t="shared" si="71"/>
        <v>5337</v>
      </c>
      <c r="W138">
        <f t="shared" si="62"/>
        <v>5697</v>
      </c>
      <c r="X138">
        <f t="shared" si="72"/>
        <v>5736</v>
      </c>
      <c r="Y138">
        <f t="shared" si="63"/>
        <v>6096</v>
      </c>
      <c r="Z138">
        <f t="shared" si="73"/>
        <v>4827</v>
      </c>
      <c r="AA138">
        <f t="shared" si="64"/>
        <v>5187</v>
      </c>
      <c r="AG138" t="str">
        <f t="shared" si="65"/>
        <v/>
      </c>
      <c r="AQ138">
        <f t="shared" si="74"/>
        <v>3373</v>
      </c>
      <c r="AR138">
        <f t="shared" si="66"/>
        <v>3373</v>
      </c>
      <c r="AS138">
        <f t="shared" si="75"/>
        <v>4222</v>
      </c>
      <c r="AT138">
        <f t="shared" si="67"/>
        <v>4222</v>
      </c>
      <c r="AU138">
        <f t="shared" si="76"/>
        <v>4071</v>
      </c>
      <c r="AV138">
        <f t="shared" si="68"/>
        <v>4071</v>
      </c>
      <c r="AX138">
        <f t="shared" si="77"/>
        <v>3113</v>
      </c>
      <c r="AY138">
        <f t="shared" si="78"/>
        <v>3473</v>
      </c>
      <c r="AZ138">
        <f t="shared" si="79"/>
        <v>4222</v>
      </c>
      <c r="BA138">
        <f t="shared" si="80"/>
        <v>4222</v>
      </c>
      <c r="BB138">
        <f t="shared" si="81"/>
        <v>6000</v>
      </c>
      <c r="BC138">
        <f t="shared" si="82"/>
        <v>6000</v>
      </c>
      <c r="BE138">
        <f>IF(K138&gt;=0.6, IF(R138&lt;0, R138+BF137, BF137-100), IF(K138&lt;=0.4, IF(S138&lt;0, S138+BF137, BF137-100), BF137))</f>
        <v>5266</v>
      </c>
      <c r="BF138">
        <f>IF(AND(K138&gt;=0.6, P138=1), BE138+100+ABS(R138), IF(AND(K138&lt;=0.4, P138=1), BE138+100+ABS(S138), BE138))</f>
        <v>5626</v>
      </c>
      <c r="BG138">
        <f>IF(K138&gt;=0.7, IF(R138&lt;0, R138+BH137, BH137-100), IF(K138&lt;=0.3, IF(S138&lt;0, S138+BH137, BH137-100), BH137))</f>
        <v>4975</v>
      </c>
      <c r="BH138">
        <f>IF(AND(K138&gt;=0.7, P138=1), BG138+100+ABS(R138), IF(AND(K138&lt;=0.3, P138=1), BG138+100+ABS(S138), BG138))</f>
        <v>4975</v>
      </c>
      <c r="BI138">
        <f>IF(K138&gt;=0.8, IF(R138&lt;0, R138+BJ137, BJ137-100), IF(K138&lt;=0.2, IF(S138&lt;0, S138+BJ137, BJ137-100), BJ137))</f>
        <v>5100</v>
      </c>
      <c r="BJ138">
        <f>IF(AND(K138&gt;=0.8, P138=1), BI138+100+ABS(R138), IF(AND(K138&lt;=0.2, P138=1), BI138+100+ABS(S138), BI138))</f>
        <v>5100</v>
      </c>
      <c r="BL138">
        <f>IF(L138&gt;=0.6, IF(R138&lt;0, R138+BM137, BM137-100), IF(L138&lt;=0.4, IF(S138&lt;0, S138+BM137, BM137-100), BM137))</f>
        <v>5164</v>
      </c>
      <c r="BM138">
        <f>IF(AND(L138&gt;=0.6, Q138=1), BL138+100+ABS(R138), IF(AND(L138&lt;=0.4, Q138=1), BL138+100+ABS(S138), BL138))</f>
        <v>5164</v>
      </c>
      <c r="BN138">
        <f>IF(L138&gt;=0.7, IF(R138&lt;0, R138+BO137, BO137-100), IF(L138&lt;=0.3, IF(S138&lt;0, S138+BO137, BO137-100), BO137))</f>
        <v>6017</v>
      </c>
      <c r="BO138">
        <f>IF(AND(L138&gt;=0.7, Q138=1), BN138+100+ABS(R138), IF(AND(L138&lt;=0.3, Q138=1), BN138+100+ABS(S138), BN138))</f>
        <v>6017</v>
      </c>
      <c r="BP138">
        <f>IF(L138&gt;=0.8, IF(R138&lt;0, R138+BQ137, BQ137-100), IF(L138&lt;=0.2, IF(S138&lt;0, S138+BQ137, BQ137-100), BQ137))</f>
        <v>4000</v>
      </c>
      <c r="BQ138">
        <f>IF(AND(L138&gt;=0.8, Q138=1), BP138+100+ABS(R138), IF(AND(L138&lt;=0.2, Q138=1), BP138+100+ABS(S138), BP138))</f>
        <v>4000</v>
      </c>
      <c r="BT138">
        <f>IF(N138=1, I138, 0)</f>
        <v>0.455849856</v>
      </c>
      <c r="BU138">
        <f t="shared" si="69"/>
        <v>0.54415014400000006</v>
      </c>
      <c r="BW138">
        <f>IF(I138&gt;0.5, IF(R138&gt;0, BX137 - 100, BX137),  IF(S138&gt;0, BX137 - 100, BX137))</f>
        <v>14329</v>
      </c>
      <c r="BX138">
        <f>IF(AND(N138=1, I138&gt;0.5), IF(R138&gt;0, BW138+100+ABS(R138), BW138), IF(S138&gt;0, BW138+100+ABS(S138), BW138))</f>
        <v>14329</v>
      </c>
      <c r="BY138">
        <f>IF(J138&gt;0.5, IF(R138&gt;0, BZ137 - 100, BZ137),  IF(S138&gt;0, BZ137 - 100, BZ137))</f>
        <v>14569</v>
      </c>
      <c r="BZ138">
        <f>IF(AND(O138=1, J138&gt;0.5), IF(R138&gt;0, BY138+100+ABS(R138), BY138), IF(S138&gt;0, BY138+100+ABS(S138), BY138))</f>
        <v>14569</v>
      </c>
      <c r="CA138">
        <f>IF(K138&gt;0.5, IF(R138&gt;0, CB137 - 100, CB137),  IF(S138&gt;0, CB137 - 100, CB137))</f>
        <v>13170</v>
      </c>
      <c r="CB138">
        <f>IF(AND(P138=1, K138&gt;0.5), IF(R138&gt;0, CA138+100+ABS(R138), CA138), IF(S138&gt;0, CA138+100+ABS(S138), CA138))</f>
        <v>13170</v>
      </c>
      <c r="CC138">
        <f>IF(L138&gt;0.5, IF(R138&gt;0, CD137 - 100, CD137),  IF(S138&gt;0, CD137 - 100, CD137))</f>
        <v>12249</v>
      </c>
      <c r="CD138">
        <f>IF(AND(Q138=1, L138&gt;0.5), IF(R138&gt;0, CC138+100+ABS(R138), CC138), IF(S138&gt;0, CC138+100+ABS(S138), CC138))</f>
        <v>12249</v>
      </c>
    </row>
    <row r="139" spans="1:82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70"/>
        <v>2843</v>
      </c>
      <c r="U139">
        <f t="shared" si="61"/>
        <v>2843</v>
      </c>
      <c r="V139">
        <f t="shared" si="71"/>
        <v>5457</v>
      </c>
      <c r="W139">
        <f t="shared" si="62"/>
        <v>5457</v>
      </c>
      <c r="X139">
        <f t="shared" si="72"/>
        <v>5856</v>
      </c>
      <c r="Y139">
        <f t="shared" si="63"/>
        <v>5856</v>
      </c>
      <c r="Z139">
        <f t="shared" si="73"/>
        <v>4947</v>
      </c>
      <c r="AA139">
        <f t="shared" si="64"/>
        <v>4947</v>
      </c>
      <c r="AG139" t="str">
        <f t="shared" si="65"/>
        <v/>
      </c>
      <c r="AQ139">
        <f t="shared" si="74"/>
        <v>3133</v>
      </c>
      <c r="AR139">
        <f t="shared" si="66"/>
        <v>3133</v>
      </c>
      <c r="AS139">
        <f t="shared" si="75"/>
        <v>3982</v>
      </c>
      <c r="AT139">
        <f t="shared" si="67"/>
        <v>3982</v>
      </c>
      <c r="AU139">
        <f t="shared" si="76"/>
        <v>4071</v>
      </c>
      <c r="AV139">
        <f t="shared" si="68"/>
        <v>4071</v>
      </c>
      <c r="AX139">
        <f t="shared" si="77"/>
        <v>3133</v>
      </c>
      <c r="AY139">
        <f t="shared" si="78"/>
        <v>3133</v>
      </c>
      <c r="AZ139">
        <f t="shared" si="79"/>
        <v>3982</v>
      </c>
      <c r="BA139">
        <f t="shared" si="80"/>
        <v>3982</v>
      </c>
      <c r="BB139">
        <f t="shared" si="81"/>
        <v>6000</v>
      </c>
      <c r="BC139">
        <f t="shared" si="82"/>
        <v>6000</v>
      </c>
      <c r="BE139">
        <f>IF(K139&gt;=0.6, IF(R139&lt;0, R139+BF138, BF138-100), IF(K139&lt;=0.4, IF(S139&lt;0, S139+BF138, BF138-100), BF138))</f>
        <v>5386</v>
      </c>
      <c r="BF139">
        <f>IF(AND(K139&gt;=0.6, P139=1), BE139+100+ABS(R139), IF(AND(K139&lt;=0.4, P139=1), BE139+100+ABS(S139), BE139))</f>
        <v>5386</v>
      </c>
      <c r="BG139">
        <f>IF(K139&gt;=0.7, IF(R139&lt;0, R139+BH138, BH138-100), IF(K139&lt;=0.3, IF(S139&lt;0, S139+BH138, BH138-100), BH138))</f>
        <v>4975</v>
      </c>
      <c r="BH139">
        <f>IF(AND(K139&gt;=0.7, P139=1), BG139+100+ABS(R139), IF(AND(K139&lt;=0.3, P139=1), BG139+100+ABS(S139), BG139))</f>
        <v>4975</v>
      </c>
      <c r="BI139">
        <f>IF(K139&gt;=0.8, IF(R139&lt;0, R139+BJ138, BJ138-100), IF(K139&lt;=0.2, IF(S139&lt;0, S139+BJ138, BJ138-100), BJ138))</f>
        <v>5100</v>
      </c>
      <c r="BJ139">
        <f>IF(AND(K139&gt;=0.8, P139=1), BI139+100+ABS(R139), IF(AND(K139&lt;=0.2, P139=1), BI139+100+ABS(S139), BI139))</f>
        <v>5100</v>
      </c>
      <c r="BL139">
        <f>IF(L139&gt;=0.6, IF(R139&lt;0, R139+BM138, BM138-100), IF(L139&lt;=0.4, IF(S139&lt;0, S139+BM138, BM138-100), BM138))</f>
        <v>4924</v>
      </c>
      <c r="BM139">
        <f>IF(AND(L139&gt;=0.6, Q139=1), BL139+100+ABS(R139), IF(AND(L139&lt;=0.4, Q139=1), BL139+100+ABS(S139), BL139))</f>
        <v>4924</v>
      </c>
      <c r="BN139">
        <f>IF(L139&gt;=0.7, IF(R139&lt;0, R139+BO138, BO138-100), IF(L139&lt;=0.3, IF(S139&lt;0, S139+BO138, BO138-100), BO138))</f>
        <v>6017</v>
      </c>
      <c r="BO139">
        <f>IF(AND(L139&gt;=0.7, Q139=1), BN139+100+ABS(R139), IF(AND(L139&lt;=0.3, Q139=1), BN139+100+ABS(S139), BN139))</f>
        <v>6017</v>
      </c>
      <c r="BP139">
        <f>IF(L139&gt;=0.8, IF(R139&lt;0, R139+BQ138, BQ138-100), IF(L139&lt;=0.2, IF(S139&lt;0, S139+BQ138, BQ138-100), BQ138))</f>
        <v>4000</v>
      </c>
      <c r="BQ139">
        <f>IF(AND(L139&gt;=0.8, Q139=1), BP139+100+ABS(R139), IF(AND(L139&lt;=0.2, Q139=1), BP139+100+ABS(S139), BP139))</f>
        <v>4000</v>
      </c>
      <c r="BT139">
        <f>IF(N139=1, I139, 0)</f>
        <v>0</v>
      </c>
      <c r="BU139">
        <f t="shared" si="69"/>
        <v>0</v>
      </c>
      <c r="BW139">
        <f>IF(I139&gt;0.5, IF(R139&gt;0, BX138 - 100, BX138),  IF(S139&gt;0, BX138 - 100, BX138))</f>
        <v>14329</v>
      </c>
      <c r="BX139">
        <f>IF(AND(N139=1, I139&gt;0.5), IF(R139&gt;0, BW139+100+ABS(R139), BW139), IF(S139&gt;0, BW139+100+ABS(S139), BW139))</f>
        <v>14329</v>
      </c>
      <c r="BY139">
        <f>IF(J139&gt;0.5, IF(R139&gt;0, BZ138 - 100, BZ138),  IF(S139&gt;0, BZ138 - 100, BZ138))</f>
        <v>14569</v>
      </c>
      <c r="BZ139">
        <f>IF(AND(O139=1, J139&gt;0.5), IF(R139&gt;0, BY139+100+ABS(R139), BY139), IF(S139&gt;0, BY139+100+ABS(S139), BY139))</f>
        <v>14569</v>
      </c>
      <c r="CA139">
        <f>IF(K139&gt;0.5, IF(R139&gt;0, CB138 - 100, CB138),  IF(S139&gt;0, CB138 - 100, CB138))</f>
        <v>13170</v>
      </c>
      <c r="CB139">
        <f>IF(AND(P139=1, K139&gt;0.5), IF(R139&gt;0, CA139+100+ABS(R139), CA139), IF(S139&gt;0, CA139+100+ABS(S139), CA139))</f>
        <v>13170</v>
      </c>
      <c r="CC139">
        <f>IF(L139&gt;0.5, IF(R139&gt;0, CD138 - 100, CD138),  IF(S139&gt;0, CD138 - 100, CD138))</f>
        <v>12249</v>
      </c>
      <c r="CD139">
        <f>IF(AND(Q139=1, L139&gt;0.5), IF(R139&gt;0, CC139+100+ABS(R139), CC139), IF(S139&gt;0, CC139+100+ABS(S139), CC139))</f>
        <v>12249</v>
      </c>
    </row>
    <row r="140" spans="1:82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70"/>
        <v>2183</v>
      </c>
      <c r="U140">
        <f t="shared" si="61"/>
        <v>2943</v>
      </c>
      <c r="V140">
        <f t="shared" si="71"/>
        <v>4797</v>
      </c>
      <c r="W140">
        <f t="shared" si="62"/>
        <v>5557</v>
      </c>
      <c r="X140">
        <f t="shared" si="72"/>
        <v>5196</v>
      </c>
      <c r="Y140">
        <f t="shared" si="63"/>
        <v>5956</v>
      </c>
      <c r="Z140">
        <f t="shared" si="73"/>
        <v>4287</v>
      </c>
      <c r="AA140">
        <f t="shared" si="64"/>
        <v>5047</v>
      </c>
      <c r="AG140" t="str">
        <f t="shared" si="65"/>
        <v/>
      </c>
      <c r="AQ140">
        <f t="shared" si="74"/>
        <v>2473</v>
      </c>
      <c r="AR140">
        <f t="shared" si="66"/>
        <v>3233</v>
      </c>
      <c r="AS140">
        <f t="shared" si="75"/>
        <v>3982</v>
      </c>
      <c r="AT140">
        <f t="shared" si="67"/>
        <v>3982</v>
      </c>
      <c r="AU140">
        <f t="shared" si="76"/>
        <v>4071</v>
      </c>
      <c r="AV140">
        <f t="shared" si="68"/>
        <v>4071</v>
      </c>
      <c r="AX140">
        <f t="shared" si="77"/>
        <v>2473</v>
      </c>
      <c r="AY140">
        <f t="shared" si="78"/>
        <v>3233</v>
      </c>
      <c r="AZ140">
        <f t="shared" si="79"/>
        <v>3982</v>
      </c>
      <c r="BA140">
        <f t="shared" si="80"/>
        <v>3982</v>
      </c>
      <c r="BB140">
        <f t="shared" si="81"/>
        <v>6000</v>
      </c>
      <c r="BC140">
        <f t="shared" si="82"/>
        <v>6000</v>
      </c>
      <c r="BE140">
        <f>IF(K140&gt;=0.6, IF(R140&lt;0, R140+BF139, BF139-100), IF(K140&lt;=0.4, IF(S140&lt;0, S140+BF139, BF139-100), BF139))</f>
        <v>4726</v>
      </c>
      <c r="BF140">
        <f>IF(AND(K140&gt;=0.6, P140=1), BE140+100+ABS(R140), IF(AND(K140&lt;=0.4, P140=1), BE140+100+ABS(S140), BE140))</f>
        <v>5486</v>
      </c>
      <c r="BG140">
        <f>IF(K140&gt;=0.7, IF(R140&lt;0, R140+BH139, BH139-100), IF(K140&lt;=0.3, IF(S140&lt;0, S140+BH139, BH139-100), BH139))</f>
        <v>4315</v>
      </c>
      <c r="BH140">
        <f>IF(AND(K140&gt;=0.7, P140=1), BG140+100+ABS(R140), IF(AND(K140&lt;=0.3, P140=1), BG140+100+ABS(S140), BG140))</f>
        <v>5075</v>
      </c>
      <c r="BI140">
        <f>IF(K140&gt;=0.8, IF(R140&lt;0, R140+BJ139, BJ139-100), IF(K140&lt;=0.2, IF(S140&lt;0, S140+BJ139, BJ139-100), BJ139))</f>
        <v>5100</v>
      </c>
      <c r="BJ140">
        <f>IF(AND(K140&gt;=0.8, P140=1), BI140+100+ABS(R140), IF(AND(K140&lt;=0.2, P140=1), BI140+100+ABS(S140), BI140))</f>
        <v>5100</v>
      </c>
      <c r="BL140">
        <f>IF(L140&gt;=0.6, IF(R140&lt;0, R140+BM139, BM139-100), IF(L140&lt;=0.4, IF(S140&lt;0, S140+BM139, BM139-100), BM139))</f>
        <v>4264</v>
      </c>
      <c r="BM140">
        <f>IF(AND(L140&gt;=0.6, Q140=1), BL140+100+ABS(R140), IF(AND(L140&lt;=0.4, Q140=1), BL140+100+ABS(S140), BL140))</f>
        <v>5024</v>
      </c>
      <c r="BN140">
        <f>IF(L140&gt;=0.7, IF(R140&lt;0, R140+BO139, BO139-100), IF(L140&lt;=0.3, IF(S140&lt;0, S140+BO139, BO139-100), BO139))</f>
        <v>5357</v>
      </c>
      <c r="BO140">
        <f>IF(AND(L140&gt;=0.7, Q140=1), BN140+100+ABS(R140), IF(AND(L140&lt;=0.3, Q140=1), BN140+100+ABS(S140), BN140))</f>
        <v>6117</v>
      </c>
      <c r="BP140">
        <f>IF(L140&gt;=0.8, IF(R140&lt;0, R140+BQ139, BQ139-100), IF(L140&lt;=0.2, IF(S140&lt;0, S140+BQ139, BQ139-100), BQ139))</f>
        <v>3340</v>
      </c>
      <c r="BQ140">
        <f>IF(AND(L140&gt;=0.8, Q140=1), BP140+100+ABS(R140), IF(AND(L140&lt;=0.2, Q140=1), BP140+100+ABS(S140), BP140))</f>
        <v>4100</v>
      </c>
      <c r="BT140">
        <f>IF(N140=1, I140, 0)</f>
        <v>0.66070193099999996</v>
      </c>
      <c r="BU140">
        <f t="shared" si="69"/>
        <v>0.66070193099999996</v>
      </c>
      <c r="BW140">
        <f>IF(I140&gt;0.5, IF(R140&gt;0, BX139 - 100, BX139),  IF(S140&gt;0, BX139 - 100, BX139))</f>
        <v>14329</v>
      </c>
      <c r="BX140">
        <f>IF(AND(N140=1, I140&gt;0.5), IF(R140&gt;0, BW140+100+ABS(R140), BW140), IF(S140&gt;0, BW140+100+ABS(S140), BW140))</f>
        <v>14329</v>
      </c>
      <c r="BY140">
        <f>IF(J140&gt;0.5, IF(R140&gt;0, BZ139 - 100, BZ139),  IF(S140&gt;0, BZ139 - 100, BZ139))</f>
        <v>14569</v>
      </c>
      <c r="BZ140">
        <f>IF(AND(O140=1, J140&gt;0.5), IF(R140&gt;0, BY140+100+ABS(R140), BY140), IF(S140&gt;0, BY140+100+ABS(S140), BY140))</f>
        <v>14569</v>
      </c>
      <c r="CA140">
        <f>IF(K140&gt;0.5, IF(R140&gt;0, CB139 - 100, CB139),  IF(S140&gt;0, CB139 - 100, CB139))</f>
        <v>13170</v>
      </c>
      <c r="CB140">
        <f>IF(AND(P140=1, K140&gt;0.5), IF(R140&gt;0, CA140+100+ABS(R140), CA140), IF(S140&gt;0, CA140+100+ABS(S140), CA140))</f>
        <v>13170</v>
      </c>
      <c r="CC140">
        <f>IF(L140&gt;0.5, IF(R140&gt;0, CD139 - 100, CD139),  IF(S140&gt;0, CD139 - 100, CD139))</f>
        <v>12249</v>
      </c>
      <c r="CD140">
        <f>IF(AND(Q140=1, L140&gt;0.5), IF(R140&gt;0, CC140+100+ABS(R140), CC140), IF(S140&gt;0, CC140+100+ABS(S140), CC140))</f>
        <v>12249</v>
      </c>
    </row>
    <row r="141" spans="1:82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70"/>
        <v>2785</v>
      </c>
      <c r="U141">
        <f t="shared" si="61"/>
        <v>3043</v>
      </c>
      <c r="V141">
        <f t="shared" si="71"/>
        <v>5399</v>
      </c>
      <c r="W141">
        <f t="shared" si="62"/>
        <v>5657</v>
      </c>
      <c r="X141">
        <f t="shared" si="72"/>
        <v>5798</v>
      </c>
      <c r="Y141">
        <f t="shared" si="63"/>
        <v>6056</v>
      </c>
      <c r="Z141">
        <f t="shared" si="73"/>
        <v>4889</v>
      </c>
      <c r="AA141">
        <f t="shared" si="64"/>
        <v>5147</v>
      </c>
      <c r="AG141" t="str">
        <f t="shared" si="65"/>
        <v/>
      </c>
      <c r="AQ141">
        <f t="shared" si="74"/>
        <v>3075</v>
      </c>
      <c r="AR141">
        <f t="shared" si="66"/>
        <v>3333</v>
      </c>
      <c r="AS141">
        <f t="shared" si="75"/>
        <v>3982</v>
      </c>
      <c r="AT141">
        <f t="shared" si="67"/>
        <v>3982</v>
      </c>
      <c r="AU141">
        <f t="shared" si="76"/>
        <v>4071</v>
      </c>
      <c r="AV141">
        <f t="shared" si="68"/>
        <v>4071</v>
      </c>
      <c r="AX141">
        <f t="shared" si="77"/>
        <v>3233</v>
      </c>
      <c r="AY141">
        <f t="shared" si="78"/>
        <v>3233</v>
      </c>
      <c r="AZ141">
        <f t="shared" si="79"/>
        <v>3982</v>
      </c>
      <c r="BA141">
        <f t="shared" si="80"/>
        <v>3982</v>
      </c>
      <c r="BB141">
        <f t="shared" si="81"/>
        <v>6000</v>
      </c>
      <c r="BC141">
        <f t="shared" si="82"/>
        <v>6000</v>
      </c>
      <c r="BE141">
        <f>IF(K141&gt;=0.6, IF(R141&lt;0, R141+BF140, BF140-100), IF(K141&lt;=0.4, IF(S141&lt;0, S141+BF140, BF140-100), BF140))</f>
        <v>5328</v>
      </c>
      <c r="BF141">
        <f>IF(AND(K141&gt;=0.6, P141=1), BE141+100+ABS(R141), IF(AND(K141&lt;=0.4, P141=1), BE141+100+ABS(S141), BE141))</f>
        <v>5586</v>
      </c>
      <c r="BG141">
        <f>IF(K141&gt;=0.7, IF(R141&lt;0, R141+BH140, BH140-100), IF(K141&lt;=0.3, IF(S141&lt;0, S141+BH140, BH140-100), BH140))</f>
        <v>5075</v>
      </c>
      <c r="BH141">
        <f>IF(AND(K141&gt;=0.7, P141=1), BG141+100+ABS(R141), IF(AND(K141&lt;=0.3, P141=1), BG141+100+ABS(S141), BG141))</f>
        <v>5075</v>
      </c>
      <c r="BI141">
        <f>IF(K141&gt;=0.8, IF(R141&lt;0, R141+BJ140, BJ140-100), IF(K141&lt;=0.2, IF(S141&lt;0, S141+BJ140, BJ140-100), BJ140))</f>
        <v>5100</v>
      </c>
      <c r="BJ141">
        <f>IF(AND(K141&gt;=0.8, P141=1), BI141+100+ABS(R141), IF(AND(K141&lt;=0.2, P141=1), BI141+100+ABS(S141), BI141))</f>
        <v>5100</v>
      </c>
      <c r="BL141">
        <f>IF(L141&gt;=0.6, IF(R141&lt;0, R141+BM140, BM140-100), IF(L141&lt;=0.4, IF(S141&lt;0, S141+BM140, BM140-100), BM140))</f>
        <v>4866</v>
      </c>
      <c r="BM141">
        <f>IF(AND(L141&gt;=0.6, Q141=1), BL141+100+ABS(R141), IF(AND(L141&lt;=0.4, Q141=1), BL141+100+ABS(S141), BL141))</f>
        <v>5124</v>
      </c>
      <c r="BN141">
        <f>IF(L141&gt;=0.7, IF(R141&lt;0, R141+BO140, BO140-100), IF(L141&lt;=0.3, IF(S141&lt;0, S141+BO140, BO140-100), BO140))</f>
        <v>6117</v>
      </c>
      <c r="BO141">
        <f>IF(AND(L141&gt;=0.7, Q141=1), BN141+100+ABS(R141), IF(AND(L141&lt;=0.3, Q141=1), BN141+100+ABS(S141), BN141))</f>
        <v>6117</v>
      </c>
      <c r="BP141">
        <f>IF(L141&gt;=0.8, IF(R141&lt;0, R141+BQ140, BQ140-100), IF(L141&lt;=0.2, IF(S141&lt;0, S141+BQ140, BQ140-100), BQ140))</f>
        <v>4100</v>
      </c>
      <c r="BQ141">
        <f>IF(AND(L141&gt;=0.8, Q141=1), BP141+100+ABS(R141), IF(AND(L141&lt;=0.2, Q141=1), BP141+100+ABS(S141), BP141))</f>
        <v>4100</v>
      </c>
      <c r="BT141">
        <f>IF(N141=1, I141, 0)</f>
        <v>0.64584189700000005</v>
      </c>
      <c r="BU141">
        <f t="shared" si="69"/>
        <v>0.64584189700000005</v>
      </c>
      <c r="BW141">
        <f>IF(I141&gt;0.5, IF(R141&gt;0, BX140 - 100, BX140),  IF(S141&gt;0, BX140 - 100, BX140))</f>
        <v>14329</v>
      </c>
      <c r="BX141">
        <f>IF(AND(N141=1, I141&gt;0.5), IF(R141&gt;0, BW141+100+ABS(R141), BW141), IF(S141&gt;0, BW141+100+ABS(S141), BW141))</f>
        <v>14329</v>
      </c>
      <c r="BY141">
        <f>IF(J141&gt;0.5, IF(R141&gt;0, BZ140 - 100, BZ140),  IF(S141&gt;0, BZ140 - 100, BZ140))</f>
        <v>14569</v>
      </c>
      <c r="BZ141">
        <f>IF(AND(O141=1, J141&gt;0.5), IF(R141&gt;0, BY141+100+ABS(R141), BY141), IF(S141&gt;0, BY141+100+ABS(S141), BY141))</f>
        <v>14569</v>
      </c>
      <c r="CA141">
        <f>IF(K141&gt;0.5, IF(R141&gt;0, CB140 - 100, CB140),  IF(S141&gt;0, CB140 - 100, CB140))</f>
        <v>13170</v>
      </c>
      <c r="CB141">
        <f>IF(AND(P141=1, K141&gt;0.5), IF(R141&gt;0, CA141+100+ABS(R141), CA141), IF(S141&gt;0, CA141+100+ABS(S141), CA141))</f>
        <v>13170</v>
      </c>
      <c r="CC141">
        <f>IF(L141&gt;0.5, IF(R141&gt;0, CD140 - 100, CD140),  IF(S141&gt;0, CD140 - 100, CD140))</f>
        <v>12249</v>
      </c>
      <c r="CD141">
        <f>IF(AND(Q141=1, L141&gt;0.5), IF(R141&gt;0, CC141+100+ABS(R141), CC141), IF(S141&gt;0, CC141+100+ABS(S141), CC141))</f>
        <v>12249</v>
      </c>
    </row>
    <row r="142" spans="1:82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70"/>
        <v>1593</v>
      </c>
      <c r="U142">
        <f t="shared" si="61"/>
        <v>3143</v>
      </c>
      <c r="V142">
        <f t="shared" si="71"/>
        <v>4207</v>
      </c>
      <c r="W142">
        <f t="shared" si="62"/>
        <v>5757</v>
      </c>
      <c r="X142">
        <f t="shared" si="72"/>
        <v>4606</v>
      </c>
      <c r="Y142">
        <f t="shared" si="63"/>
        <v>6156</v>
      </c>
      <c r="Z142">
        <f t="shared" si="73"/>
        <v>3697</v>
      </c>
      <c r="AA142">
        <f t="shared" si="64"/>
        <v>5247</v>
      </c>
      <c r="AG142" t="str">
        <f t="shared" si="65"/>
        <v/>
      </c>
      <c r="AQ142">
        <f t="shared" si="74"/>
        <v>1883</v>
      </c>
      <c r="AR142">
        <f t="shared" si="66"/>
        <v>3433</v>
      </c>
      <c r="AS142">
        <f t="shared" si="75"/>
        <v>2532</v>
      </c>
      <c r="AT142">
        <f t="shared" si="67"/>
        <v>4082</v>
      </c>
      <c r="AU142">
        <f t="shared" si="76"/>
        <v>2621</v>
      </c>
      <c r="AV142">
        <f t="shared" si="68"/>
        <v>4171</v>
      </c>
      <c r="AX142">
        <f t="shared" si="77"/>
        <v>1883</v>
      </c>
      <c r="AY142">
        <f t="shared" si="78"/>
        <v>3433</v>
      </c>
      <c r="AZ142">
        <f t="shared" si="79"/>
        <v>2532</v>
      </c>
      <c r="BA142">
        <f t="shared" si="80"/>
        <v>4082</v>
      </c>
      <c r="BB142">
        <f t="shared" si="81"/>
        <v>4550</v>
      </c>
      <c r="BC142">
        <f t="shared" si="82"/>
        <v>6100</v>
      </c>
      <c r="BE142">
        <f>IF(K142&gt;=0.6, IF(R142&lt;0, R142+BF141, BF141-100), IF(K142&lt;=0.4, IF(S142&lt;0, S142+BF141, BF141-100), BF141))</f>
        <v>4136</v>
      </c>
      <c r="BF142">
        <f>IF(AND(K142&gt;=0.6, P142=1), BE142+100+ABS(R142), IF(AND(K142&lt;=0.4, P142=1), BE142+100+ABS(S142), BE142))</f>
        <v>5686</v>
      </c>
      <c r="BG142">
        <f>IF(K142&gt;=0.7, IF(R142&lt;0, R142+BH141, BH141-100), IF(K142&lt;=0.3, IF(S142&lt;0, S142+BH141, BH141-100), BH141))</f>
        <v>3625</v>
      </c>
      <c r="BH142">
        <f>IF(AND(K142&gt;=0.7, P142=1), BG142+100+ABS(R142), IF(AND(K142&lt;=0.3, P142=1), BG142+100+ABS(S142), BG142))</f>
        <v>5175</v>
      </c>
      <c r="BI142">
        <f>IF(K142&gt;=0.8, IF(R142&lt;0, R142+BJ141, BJ141-100), IF(K142&lt;=0.2, IF(S142&lt;0, S142+BJ141, BJ141-100), BJ141))</f>
        <v>3650</v>
      </c>
      <c r="BJ142">
        <f>IF(AND(K142&gt;=0.8, P142=1), BI142+100+ABS(R142), IF(AND(K142&lt;=0.2, P142=1), BI142+100+ABS(S142), BI142))</f>
        <v>5200</v>
      </c>
      <c r="BL142">
        <f>IF(L142&gt;=0.6, IF(R142&lt;0, R142+BM141, BM141-100), IF(L142&lt;=0.4, IF(S142&lt;0, S142+BM141, BM141-100), BM141))</f>
        <v>3674</v>
      </c>
      <c r="BM142">
        <f>IF(AND(L142&gt;=0.6, Q142=1), BL142+100+ABS(R142), IF(AND(L142&lt;=0.4, Q142=1), BL142+100+ABS(S142), BL142))</f>
        <v>5224</v>
      </c>
      <c r="BN142">
        <f>IF(L142&gt;=0.7, IF(R142&lt;0, R142+BO141, BO141-100), IF(L142&lt;=0.3, IF(S142&lt;0, S142+BO141, BO141-100), BO141))</f>
        <v>4667</v>
      </c>
      <c r="BO142">
        <f>IF(AND(L142&gt;=0.7, Q142=1), BN142+100+ABS(R142), IF(AND(L142&lt;=0.3, Q142=1), BN142+100+ABS(S142), BN142))</f>
        <v>6217</v>
      </c>
      <c r="BP142">
        <f>IF(L142&gt;=0.8, IF(R142&lt;0, R142+BQ141, BQ141-100), IF(L142&lt;=0.2, IF(S142&lt;0, S142+BQ141, BQ141-100), BQ141))</f>
        <v>2650</v>
      </c>
      <c r="BQ142">
        <f>IF(AND(L142&gt;=0.8, Q142=1), BP142+100+ABS(R142), IF(AND(L142&lt;=0.2, Q142=1), BP142+100+ABS(S142), BP142))</f>
        <v>4200</v>
      </c>
      <c r="BT142">
        <f>IF(N142=1, I142, 0)</f>
        <v>0.83398485200000005</v>
      </c>
      <c r="BU142">
        <f t="shared" si="69"/>
        <v>0.83398485200000005</v>
      </c>
      <c r="BW142">
        <f>IF(I142&gt;0.5, IF(R142&gt;0, BX141 - 100, BX141),  IF(S142&gt;0, BX141 - 100, BX141))</f>
        <v>14329</v>
      </c>
      <c r="BX142">
        <f>IF(AND(N142=1, I142&gt;0.5), IF(R142&gt;0, BW142+100+ABS(R142), BW142), IF(S142&gt;0, BW142+100+ABS(S142), BW142))</f>
        <v>14329</v>
      </c>
      <c r="BY142">
        <f>IF(J142&gt;0.5, IF(R142&gt;0, BZ141 - 100, BZ141),  IF(S142&gt;0, BZ141 - 100, BZ141))</f>
        <v>14569</v>
      </c>
      <c r="BZ142">
        <f>IF(AND(O142=1, J142&gt;0.5), IF(R142&gt;0, BY142+100+ABS(R142), BY142), IF(S142&gt;0, BY142+100+ABS(S142), BY142))</f>
        <v>14569</v>
      </c>
      <c r="CA142">
        <f>IF(K142&gt;0.5, IF(R142&gt;0, CB141 - 100, CB141),  IF(S142&gt;0, CB141 - 100, CB141))</f>
        <v>13170</v>
      </c>
      <c r="CB142">
        <f>IF(AND(P142=1, K142&gt;0.5), IF(R142&gt;0, CA142+100+ABS(R142), CA142), IF(S142&gt;0, CA142+100+ABS(S142), CA142))</f>
        <v>13170</v>
      </c>
      <c r="CC142">
        <f>IF(L142&gt;0.5, IF(R142&gt;0, CD141 - 100, CD141),  IF(S142&gt;0, CD141 - 100, CD141))</f>
        <v>12249</v>
      </c>
      <c r="CD142">
        <f>IF(AND(Q142=1, L142&gt;0.5), IF(R142&gt;0, CC142+100+ABS(R142), CC142), IF(S142&gt;0, CC142+100+ABS(S142), CC142))</f>
        <v>12249</v>
      </c>
    </row>
    <row r="143" spans="1:82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70"/>
        <v>3043</v>
      </c>
      <c r="U143">
        <f t="shared" si="61"/>
        <v>3403</v>
      </c>
      <c r="V143">
        <f t="shared" si="71"/>
        <v>5467</v>
      </c>
      <c r="W143">
        <f t="shared" si="62"/>
        <v>5467</v>
      </c>
      <c r="X143">
        <f t="shared" si="72"/>
        <v>5866</v>
      </c>
      <c r="Y143">
        <f t="shared" si="63"/>
        <v>5866</v>
      </c>
      <c r="Z143">
        <f t="shared" si="73"/>
        <v>4957</v>
      </c>
      <c r="AA143">
        <f t="shared" si="64"/>
        <v>4957</v>
      </c>
      <c r="AG143" t="str">
        <f t="shared" si="65"/>
        <v/>
      </c>
      <c r="AQ143">
        <f t="shared" si="74"/>
        <v>3333</v>
      </c>
      <c r="AR143">
        <f t="shared" si="66"/>
        <v>3693</v>
      </c>
      <c r="AS143">
        <f t="shared" si="75"/>
        <v>4082</v>
      </c>
      <c r="AT143">
        <f t="shared" si="67"/>
        <v>4082</v>
      </c>
      <c r="AU143">
        <f t="shared" si="76"/>
        <v>4171</v>
      </c>
      <c r="AV143">
        <f t="shared" si="68"/>
        <v>4171</v>
      </c>
      <c r="AX143">
        <f t="shared" si="77"/>
        <v>3143</v>
      </c>
      <c r="AY143">
        <f t="shared" si="78"/>
        <v>3143</v>
      </c>
      <c r="AZ143">
        <f t="shared" si="79"/>
        <v>4082</v>
      </c>
      <c r="BA143">
        <f t="shared" si="80"/>
        <v>4082</v>
      </c>
      <c r="BB143">
        <f t="shared" si="81"/>
        <v>6100</v>
      </c>
      <c r="BC143">
        <f t="shared" si="82"/>
        <v>6100</v>
      </c>
      <c r="BE143">
        <f>IF(K143&gt;=0.6, IF(R143&lt;0, R143+BF142, BF142-100), IF(K143&lt;=0.4, IF(S143&lt;0, S143+BF142, BF142-100), BF142))</f>
        <v>5396</v>
      </c>
      <c r="BF143">
        <f>IF(AND(K143&gt;=0.6, P143=1), BE143+100+ABS(R143), IF(AND(K143&lt;=0.4, P143=1), BE143+100+ABS(S143), BE143))</f>
        <v>5396</v>
      </c>
      <c r="BG143">
        <f>IF(K143&gt;=0.7, IF(R143&lt;0, R143+BH142, BH142-100), IF(K143&lt;=0.3, IF(S143&lt;0, S143+BH142, BH142-100), BH142))</f>
        <v>4885</v>
      </c>
      <c r="BH143">
        <f>IF(AND(K143&gt;=0.7, P143=1), BG143+100+ABS(R143), IF(AND(K143&lt;=0.3, P143=1), BG143+100+ABS(S143), BG143))</f>
        <v>4885</v>
      </c>
      <c r="BI143">
        <f>IF(K143&gt;=0.8, IF(R143&lt;0, R143+BJ142, BJ142-100), IF(K143&lt;=0.2, IF(S143&lt;0, S143+BJ142, BJ142-100), BJ142))</f>
        <v>5200</v>
      </c>
      <c r="BJ143">
        <f>IF(AND(K143&gt;=0.8, P143=1), BI143+100+ABS(R143), IF(AND(K143&lt;=0.2, P143=1), BI143+100+ABS(S143), BI143))</f>
        <v>5200</v>
      </c>
      <c r="BL143">
        <f>IF(L143&gt;=0.6, IF(R143&lt;0, R143+BM142, BM142-100), IF(L143&lt;=0.4, IF(S143&lt;0, S143+BM142, BM142-100), BM142))</f>
        <v>4934</v>
      </c>
      <c r="BM143">
        <f>IF(AND(L143&gt;=0.6, Q143=1), BL143+100+ABS(R143), IF(AND(L143&lt;=0.4, Q143=1), BL143+100+ABS(S143), BL143))</f>
        <v>4934</v>
      </c>
      <c r="BN143">
        <f>IF(L143&gt;=0.7, IF(R143&lt;0, R143+BO142, BO142-100), IF(L143&lt;=0.3, IF(S143&lt;0, S143+BO142, BO142-100), BO142))</f>
        <v>5927</v>
      </c>
      <c r="BO143">
        <f>IF(AND(L143&gt;=0.7, Q143=1), BN143+100+ABS(R143), IF(AND(L143&lt;=0.3, Q143=1), BN143+100+ABS(S143), BN143))</f>
        <v>5927</v>
      </c>
      <c r="BP143">
        <f>IF(L143&gt;=0.8, IF(R143&lt;0, R143+BQ142, BQ142-100), IF(L143&lt;=0.2, IF(S143&lt;0, S143+BQ142, BQ142-100), BQ142))</f>
        <v>4200</v>
      </c>
      <c r="BQ143">
        <f>IF(AND(L143&gt;=0.8, Q143=1), BP143+100+ABS(R143), IF(AND(L143&lt;=0.2, Q143=1), BP143+100+ABS(S143), BP143))</f>
        <v>4200</v>
      </c>
      <c r="BT143">
        <f>IF(N143=1, I143, 0)</f>
        <v>0.361223876</v>
      </c>
      <c r="BU143">
        <f t="shared" si="69"/>
        <v>0.63877612400000006</v>
      </c>
      <c r="BW143">
        <f>IF(I143&gt;0.5, IF(R143&gt;0, BX142 - 100, BX142),  IF(S143&gt;0, BX142 - 100, BX142))</f>
        <v>14229</v>
      </c>
      <c r="BX143">
        <f>IF(AND(N143=1, I143&gt;0.5), IF(R143&gt;0, BW143+100+ABS(R143), BW143), IF(S143&gt;0, BW143+100+ABS(S143), BW143))</f>
        <v>14589</v>
      </c>
      <c r="BY143">
        <f>IF(J143&gt;0.5, IF(R143&gt;0, BZ142 - 100, BZ142),  IF(S143&gt;0, BZ142 - 100, BZ142))</f>
        <v>14569</v>
      </c>
      <c r="BZ143">
        <f>IF(AND(O143=1, J143&gt;0.5), IF(R143&gt;0, BY143+100+ABS(R143), BY143), IF(S143&gt;0, BY143+100+ABS(S143), BY143))</f>
        <v>14929</v>
      </c>
      <c r="CA143">
        <f>IF(K143&gt;0.5, IF(R143&gt;0, CB142 - 100, CB142),  IF(S143&gt;0, CB142 - 100, CB142))</f>
        <v>13170</v>
      </c>
      <c r="CB143">
        <f>IF(AND(P143=1, K143&gt;0.5), IF(R143&gt;0, CA143+100+ABS(R143), CA143), IF(S143&gt;0, CA143+100+ABS(S143), CA143))</f>
        <v>13530</v>
      </c>
      <c r="CC143">
        <f>IF(L143&gt;0.5, IF(R143&gt;0, CD142 - 100, CD142),  IF(S143&gt;0, CD142 - 100, CD142))</f>
        <v>12249</v>
      </c>
      <c r="CD143">
        <f>IF(AND(Q143=1, L143&gt;0.5), IF(R143&gt;0, CC143+100+ABS(R143), CC143), IF(S143&gt;0, CC143+100+ABS(S143), CC143))</f>
        <v>12609</v>
      </c>
    </row>
    <row r="144" spans="1:82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70"/>
        <v>3303</v>
      </c>
      <c r="U144">
        <f t="shared" si="61"/>
        <v>3563</v>
      </c>
      <c r="V144">
        <f t="shared" si="71"/>
        <v>5297</v>
      </c>
      <c r="W144">
        <f t="shared" si="62"/>
        <v>5297</v>
      </c>
      <c r="X144">
        <f t="shared" si="72"/>
        <v>5696</v>
      </c>
      <c r="Y144">
        <f t="shared" si="63"/>
        <v>5696</v>
      </c>
      <c r="Z144">
        <f t="shared" si="73"/>
        <v>4787</v>
      </c>
      <c r="AA144">
        <f t="shared" si="64"/>
        <v>4787</v>
      </c>
      <c r="AG144" t="str">
        <f t="shared" si="65"/>
        <v/>
      </c>
      <c r="AQ144">
        <f t="shared" si="74"/>
        <v>3693</v>
      </c>
      <c r="AR144">
        <f t="shared" si="66"/>
        <v>3693</v>
      </c>
      <c r="AS144">
        <f t="shared" si="75"/>
        <v>4082</v>
      </c>
      <c r="AT144">
        <f t="shared" si="67"/>
        <v>4082</v>
      </c>
      <c r="AU144">
        <f t="shared" si="76"/>
        <v>4171</v>
      </c>
      <c r="AV144">
        <f t="shared" si="68"/>
        <v>4171</v>
      </c>
      <c r="AX144">
        <f t="shared" si="77"/>
        <v>3693</v>
      </c>
      <c r="AY144">
        <f t="shared" si="78"/>
        <v>3693</v>
      </c>
      <c r="AZ144">
        <f t="shared" si="79"/>
        <v>4082</v>
      </c>
      <c r="BA144">
        <f t="shared" si="80"/>
        <v>4082</v>
      </c>
      <c r="BB144">
        <f t="shared" si="81"/>
        <v>6100</v>
      </c>
      <c r="BC144">
        <f t="shared" si="82"/>
        <v>6100</v>
      </c>
      <c r="BE144">
        <f>IF(K144&gt;=0.6, IF(R144&lt;0, R144+BF143, BF143-100), IF(K144&lt;=0.4, IF(S144&lt;0, S144+BF143, BF143-100), BF143))</f>
        <v>5396</v>
      </c>
      <c r="BF144">
        <f>IF(AND(K144&gt;=0.6, P144=1), BE144+100+ABS(R144), IF(AND(K144&lt;=0.4, P144=1), BE144+100+ABS(S144), BE144))</f>
        <v>5396</v>
      </c>
      <c r="BG144">
        <f>IF(K144&gt;=0.7, IF(R144&lt;0, R144+BH143, BH143-100), IF(K144&lt;=0.3, IF(S144&lt;0, S144+BH143, BH143-100), BH143))</f>
        <v>4885</v>
      </c>
      <c r="BH144">
        <f>IF(AND(K144&gt;=0.7, P144=1), BG144+100+ABS(R144), IF(AND(K144&lt;=0.3, P144=1), BG144+100+ABS(S144), BG144))</f>
        <v>4885</v>
      </c>
      <c r="BI144">
        <f>IF(K144&gt;=0.8, IF(R144&lt;0, R144+BJ143, BJ143-100), IF(K144&lt;=0.2, IF(S144&lt;0, S144+BJ143, BJ143-100), BJ143))</f>
        <v>5200</v>
      </c>
      <c r="BJ144">
        <f>IF(AND(K144&gt;=0.8, P144=1), BI144+100+ABS(R144), IF(AND(K144&lt;=0.2, P144=1), BI144+100+ABS(S144), BI144))</f>
        <v>5200</v>
      </c>
      <c r="BL144">
        <f>IF(L144&gt;=0.6, IF(R144&lt;0, R144+BM143, BM143-100), IF(L144&lt;=0.4, IF(S144&lt;0, S144+BM143, BM143-100), BM143))</f>
        <v>4934</v>
      </c>
      <c r="BM144">
        <f>IF(AND(L144&gt;=0.6, Q144=1), BL144+100+ABS(R144), IF(AND(L144&lt;=0.4, Q144=1), BL144+100+ABS(S144), BL144))</f>
        <v>4934</v>
      </c>
      <c r="BN144">
        <f>IF(L144&gt;=0.7, IF(R144&lt;0, R144+BO143, BO143-100), IF(L144&lt;=0.3, IF(S144&lt;0, S144+BO143, BO143-100), BO143))</f>
        <v>5927</v>
      </c>
      <c r="BO144">
        <f>IF(AND(L144&gt;=0.7, Q144=1), BN144+100+ABS(R144), IF(AND(L144&lt;=0.3, Q144=1), BN144+100+ABS(S144), BN144))</f>
        <v>5927</v>
      </c>
      <c r="BP144">
        <f>IF(L144&gt;=0.8, IF(R144&lt;0, R144+BQ143, BQ143-100), IF(L144&lt;=0.2, IF(S144&lt;0, S144+BQ143, BQ143-100), BQ143))</f>
        <v>4200</v>
      </c>
      <c r="BQ144">
        <f>IF(AND(L144&gt;=0.8, Q144=1), BP144+100+ABS(R144), IF(AND(L144&lt;=0.2, Q144=1), BP144+100+ABS(S144), BP144))</f>
        <v>4200</v>
      </c>
      <c r="BT144">
        <f>IF(N144=1, I144, 0)</f>
        <v>0.449848682</v>
      </c>
      <c r="BU144">
        <f t="shared" si="69"/>
        <v>0.55015131799999994</v>
      </c>
      <c r="BW144">
        <f>IF(I144&gt;0.5, IF(R144&gt;0, BX143 - 100, BX143),  IF(S144&gt;0, BX143 - 100, BX143))</f>
        <v>14489</v>
      </c>
      <c r="BX144">
        <f>IF(AND(N144=1, I144&gt;0.5), IF(R144&gt;0, BW144+100+ABS(R144), BW144), IF(S144&gt;0, BW144+100+ABS(S144), BW144))</f>
        <v>14749</v>
      </c>
      <c r="BY144">
        <f>IF(J144&gt;0.5, IF(R144&gt;0, BZ143 - 100, BZ143),  IF(S144&gt;0, BZ143 - 100, BZ143))</f>
        <v>14929</v>
      </c>
      <c r="BZ144">
        <f>IF(AND(O144=1, J144&gt;0.5), IF(R144&gt;0, BY144+100+ABS(R144), BY144), IF(S144&gt;0, BY144+100+ABS(S144), BY144))</f>
        <v>15189</v>
      </c>
      <c r="CA144">
        <f>IF(K144&gt;0.5, IF(R144&gt;0, CB143 - 100, CB143),  IF(S144&gt;0, CB143 - 100, CB143))</f>
        <v>13530</v>
      </c>
      <c r="CB144">
        <f>IF(AND(P144=1, K144&gt;0.5), IF(R144&gt;0, CA144+100+ABS(R144), CA144), IF(S144&gt;0, CA144+100+ABS(S144), CA144))</f>
        <v>13790</v>
      </c>
      <c r="CC144">
        <f>IF(L144&gt;0.5, IF(R144&gt;0, CD143 - 100, CD143),  IF(S144&gt;0, CD143 - 100, CD143))</f>
        <v>12609</v>
      </c>
      <c r="CD144">
        <f>IF(AND(Q144=1, L144&gt;0.5), IF(R144&gt;0, CC144+100+ABS(R144), CC144), IF(S144&gt;0, CC144+100+ABS(S144), CC144))</f>
        <v>12869</v>
      </c>
    </row>
    <row r="145" spans="1:82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70"/>
        <v>3303</v>
      </c>
      <c r="U145">
        <f t="shared" si="61"/>
        <v>3303</v>
      </c>
      <c r="V145">
        <f t="shared" si="71"/>
        <v>5037</v>
      </c>
      <c r="W145">
        <f t="shared" si="62"/>
        <v>5037</v>
      </c>
      <c r="X145">
        <f t="shared" si="72"/>
        <v>5436</v>
      </c>
      <c r="Y145">
        <f t="shared" si="63"/>
        <v>5436</v>
      </c>
      <c r="Z145">
        <f t="shared" si="73"/>
        <v>4527</v>
      </c>
      <c r="AA145">
        <f t="shared" si="64"/>
        <v>4527</v>
      </c>
      <c r="AG145" t="str">
        <f t="shared" si="65"/>
        <v/>
      </c>
      <c r="AQ145">
        <f t="shared" si="74"/>
        <v>3693</v>
      </c>
      <c r="AR145">
        <f t="shared" si="66"/>
        <v>3693</v>
      </c>
      <c r="AS145">
        <f t="shared" si="75"/>
        <v>4082</v>
      </c>
      <c r="AT145">
        <f t="shared" si="67"/>
        <v>4082</v>
      </c>
      <c r="AU145">
        <f t="shared" si="76"/>
        <v>4171</v>
      </c>
      <c r="AV145">
        <f t="shared" si="68"/>
        <v>4171</v>
      </c>
      <c r="AX145">
        <f t="shared" si="77"/>
        <v>3433</v>
      </c>
      <c r="AY145">
        <f t="shared" si="78"/>
        <v>3433</v>
      </c>
      <c r="AZ145">
        <f t="shared" si="79"/>
        <v>4082</v>
      </c>
      <c r="BA145">
        <f t="shared" si="80"/>
        <v>4082</v>
      </c>
      <c r="BB145">
        <f t="shared" si="81"/>
        <v>6100</v>
      </c>
      <c r="BC145">
        <f t="shared" si="82"/>
        <v>6100</v>
      </c>
      <c r="BE145">
        <f>IF(K145&gt;=0.6, IF(R145&lt;0, R145+BF144, BF144-100), IF(K145&lt;=0.4, IF(S145&lt;0, S145+BF144, BF144-100), BF144))</f>
        <v>5136</v>
      </c>
      <c r="BF145">
        <f>IF(AND(K145&gt;=0.6, P145=1), BE145+100+ABS(R145), IF(AND(K145&lt;=0.4, P145=1), BE145+100+ABS(S145), BE145))</f>
        <v>5136</v>
      </c>
      <c r="BG145">
        <f>IF(K145&gt;=0.7, IF(R145&lt;0, R145+BH144, BH144-100), IF(K145&lt;=0.3, IF(S145&lt;0, S145+BH144, BH144-100), BH144))</f>
        <v>4625</v>
      </c>
      <c r="BH145">
        <f>IF(AND(K145&gt;=0.7, P145=1), BG145+100+ABS(R145), IF(AND(K145&lt;=0.3, P145=1), BG145+100+ABS(S145), BG145))</f>
        <v>4625</v>
      </c>
      <c r="BI145">
        <f>IF(K145&gt;=0.8, IF(R145&lt;0, R145+BJ144, BJ144-100), IF(K145&lt;=0.2, IF(S145&lt;0, S145+BJ144, BJ144-100), BJ144))</f>
        <v>5200</v>
      </c>
      <c r="BJ145">
        <f>IF(AND(K145&gt;=0.8, P145=1), BI145+100+ABS(R145), IF(AND(K145&lt;=0.2, P145=1), BI145+100+ABS(S145), BI145))</f>
        <v>5200</v>
      </c>
      <c r="BL145">
        <f>IF(L145&gt;=0.6, IF(R145&lt;0, R145+BM144, BM144-100), IF(L145&lt;=0.4, IF(S145&lt;0, S145+BM144, BM144-100), BM144))</f>
        <v>4674</v>
      </c>
      <c r="BM145">
        <f>IF(AND(L145&gt;=0.6, Q145=1), BL145+100+ABS(R145), IF(AND(L145&lt;=0.4, Q145=1), BL145+100+ABS(S145), BL145))</f>
        <v>4674</v>
      </c>
      <c r="BN145">
        <f>IF(L145&gt;=0.7, IF(R145&lt;0, R145+BO144, BO144-100), IF(L145&lt;=0.3, IF(S145&lt;0, S145+BO144, BO144-100), BO144))</f>
        <v>5927</v>
      </c>
      <c r="BO145">
        <f>IF(AND(L145&gt;=0.7, Q145=1), BN145+100+ABS(R145), IF(AND(L145&lt;=0.3, Q145=1), BN145+100+ABS(S145), BN145))</f>
        <v>5927</v>
      </c>
      <c r="BP145">
        <f>IF(L145&gt;=0.8, IF(R145&lt;0, R145+BQ144, BQ144-100), IF(L145&lt;=0.2, IF(S145&lt;0, S145+BQ144, BQ144-100), BQ144))</f>
        <v>4200</v>
      </c>
      <c r="BQ145">
        <f>IF(AND(L145&gt;=0.8, Q145=1), BP145+100+ABS(R145), IF(AND(L145&lt;=0.2, Q145=1), BP145+100+ABS(S145), BP145))</f>
        <v>4200</v>
      </c>
      <c r="BT145">
        <f>IF(N145=1, I145, 0)</f>
        <v>0</v>
      </c>
      <c r="BU145">
        <f t="shared" si="69"/>
        <v>0</v>
      </c>
      <c r="BW145">
        <f>IF(I145&gt;0.5, IF(R145&gt;0, BX144 - 100, BX144),  IF(S145&gt;0, BX144 - 100, BX144))</f>
        <v>14749</v>
      </c>
      <c r="BX145">
        <f>IF(AND(N145=1, I145&gt;0.5), IF(R145&gt;0, BW145+100+ABS(R145), BW145), IF(S145&gt;0, BW145+100+ABS(S145), BW145))</f>
        <v>14749</v>
      </c>
      <c r="BY145">
        <f>IF(J145&gt;0.5, IF(R145&gt;0, BZ144 - 100, BZ144),  IF(S145&gt;0, BZ144 - 100, BZ144))</f>
        <v>15189</v>
      </c>
      <c r="BZ145">
        <f>IF(AND(O145=1, J145&gt;0.5), IF(R145&gt;0, BY145+100+ABS(R145), BY145), IF(S145&gt;0, BY145+100+ABS(S145), BY145))</f>
        <v>15189</v>
      </c>
      <c r="CA145">
        <f>IF(K145&gt;0.5, IF(R145&gt;0, CB144 - 100, CB144),  IF(S145&gt;0, CB144 - 100, CB144))</f>
        <v>13790</v>
      </c>
      <c r="CB145">
        <f>IF(AND(P145=1, K145&gt;0.5), IF(R145&gt;0, CA145+100+ABS(R145), CA145), IF(S145&gt;0, CA145+100+ABS(S145), CA145))</f>
        <v>13790</v>
      </c>
      <c r="CC145">
        <f>IF(L145&gt;0.5, IF(R145&gt;0, CD144 - 100, CD144),  IF(S145&gt;0, CD144 - 100, CD144))</f>
        <v>12869</v>
      </c>
      <c r="CD145">
        <f>IF(AND(Q145=1, L145&gt;0.5), IF(R145&gt;0, CC145+100+ABS(R145), CC145), IF(S145&gt;0, CC145+100+ABS(S145), CC145))</f>
        <v>12869</v>
      </c>
    </row>
    <row r="146" spans="1:82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70"/>
        <v>2828</v>
      </c>
      <c r="U146">
        <f t="shared" si="61"/>
        <v>3403</v>
      </c>
      <c r="V146">
        <f t="shared" si="71"/>
        <v>4562</v>
      </c>
      <c r="W146">
        <f t="shared" si="62"/>
        <v>5137</v>
      </c>
      <c r="X146">
        <f t="shared" si="72"/>
        <v>4961</v>
      </c>
      <c r="Y146">
        <f t="shared" si="63"/>
        <v>5536</v>
      </c>
      <c r="Z146">
        <f t="shared" si="73"/>
        <v>4052</v>
      </c>
      <c r="AA146">
        <f t="shared" si="64"/>
        <v>4627</v>
      </c>
      <c r="AG146" t="str">
        <f t="shared" si="65"/>
        <v/>
      </c>
      <c r="AQ146">
        <f t="shared" si="74"/>
        <v>3218</v>
      </c>
      <c r="AR146">
        <f t="shared" si="66"/>
        <v>3793</v>
      </c>
      <c r="AS146">
        <f t="shared" si="75"/>
        <v>3607</v>
      </c>
      <c r="AT146">
        <f t="shared" si="67"/>
        <v>4182</v>
      </c>
      <c r="AU146">
        <f t="shared" si="76"/>
        <v>4171</v>
      </c>
      <c r="AV146">
        <f t="shared" si="68"/>
        <v>4171</v>
      </c>
      <c r="AX146">
        <f t="shared" si="77"/>
        <v>3218</v>
      </c>
      <c r="AY146">
        <f t="shared" si="78"/>
        <v>3793</v>
      </c>
      <c r="AZ146">
        <f t="shared" si="79"/>
        <v>3607</v>
      </c>
      <c r="BA146">
        <f t="shared" si="80"/>
        <v>4182</v>
      </c>
      <c r="BB146">
        <f t="shared" si="81"/>
        <v>6100</v>
      </c>
      <c r="BC146">
        <f t="shared" si="82"/>
        <v>6100</v>
      </c>
      <c r="BE146">
        <f>IF(K146&gt;=0.6, IF(R146&lt;0, R146+BF145, BF145-100), IF(K146&lt;=0.4, IF(S146&lt;0, S146+BF145, BF145-100), BF145))</f>
        <v>4661</v>
      </c>
      <c r="BF146">
        <f>IF(AND(K146&gt;=0.6, P146=1), BE146+100+ABS(R146), IF(AND(K146&lt;=0.4, P146=1), BE146+100+ABS(S146), BE146))</f>
        <v>5236</v>
      </c>
      <c r="BG146">
        <f>IF(K146&gt;=0.7, IF(R146&lt;0, R146+BH145, BH145-100), IF(K146&lt;=0.3, IF(S146&lt;0, S146+BH145, BH145-100), BH145))</f>
        <v>4150</v>
      </c>
      <c r="BH146">
        <f>IF(AND(K146&gt;=0.7, P146=1), BG146+100+ABS(R146), IF(AND(K146&lt;=0.3, P146=1), BG146+100+ABS(S146), BG146))</f>
        <v>4725</v>
      </c>
      <c r="BI146">
        <f>IF(K146&gt;=0.8, IF(R146&lt;0, R146+BJ145, BJ145-100), IF(K146&lt;=0.2, IF(S146&lt;0, S146+BJ145, BJ145-100), BJ145))</f>
        <v>5200</v>
      </c>
      <c r="BJ146">
        <f>IF(AND(K146&gt;=0.8, P146=1), BI146+100+ABS(R146), IF(AND(K146&lt;=0.2, P146=1), BI146+100+ABS(S146), BI146))</f>
        <v>5200</v>
      </c>
      <c r="BL146">
        <f>IF(L146&gt;=0.6, IF(R146&lt;0, R146+BM145, BM145-100), IF(L146&lt;=0.4, IF(S146&lt;0, S146+BM145, BM145-100), BM145))</f>
        <v>4199</v>
      </c>
      <c r="BM146">
        <f>IF(AND(L146&gt;=0.6, Q146=1), BL146+100+ABS(R146), IF(AND(L146&lt;=0.4, Q146=1), BL146+100+ABS(S146), BL146))</f>
        <v>4774</v>
      </c>
      <c r="BN146">
        <f>IF(L146&gt;=0.7, IF(R146&lt;0, R146+BO145, BO145-100), IF(L146&lt;=0.3, IF(S146&lt;0, S146+BO145, BO145-100), BO145))</f>
        <v>5452</v>
      </c>
      <c r="BO146">
        <f>IF(AND(L146&gt;=0.7, Q146=1), BN146+100+ABS(R146), IF(AND(L146&lt;=0.3, Q146=1), BN146+100+ABS(S146), BN146))</f>
        <v>6027</v>
      </c>
      <c r="BP146">
        <f>IF(L146&gt;=0.8, IF(R146&lt;0, R146+BQ145, BQ145-100), IF(L146&lt;=0.2, IF(S146&lt;0, S146+BQ145, BQ145-100), BQ145))</f>
        <v>4200</v>
      </c>
      <c r="BQ146">
        <f>IF(AND(L146&gt;=0.8, Q146=1), BP146+100+ABS(R146), IF(AND(L146&lt;=0.2, Q146=1), BP146+100+ABS(S146), BP146))</f>
        <v>4200</v>
      </c>
      <c r="BT146">
        <f>IF(N146=1, I146, 0)</f>
        <v>0.28289872399999999</v>
      </c>
      <c r="BU146">
        <f t="shared" si="69"/>
        <v>0.71710127599999995</v>
      </c>
      <c r="BW146">
        <f>IF(I146&gt;0.5, IF(R146&gt;0, BX145 - 100, BX145),  IF(S146&gt;0, BX145 - 100, BX145))</f>
        <v>14749</v>
      </c>
      <c r="BX146">
        <f>IF(AND(N146=1, I146&gt;0.5), IF(R146&gt;0, BW146+100+ABS(R146), BW146), IF(S146&gt;0, BW146+100+ABS(S146), BW146))</f>
        <v>14749</v>
      </c>
      <c r="BY146">
        <f>IF(J146&gt;0.5, IF(R146&gt;0, BZ145 - 100, BZ145),  IF(S146&gt;0, BZ145 - 100, BZ145))</f>
        <v>15189</v>
      </c>
      <c r="BZ146">
        <f>IF(AND(O146=1, J146&gt;0.5), IF(R146&gt;0, BY146+100+ABS(R146), BY146), IF(S146&gt;0, BY146+100+ABS(S146), BY146))</f>
        <v>15189</v>
      </c>
      <c r="CA146">
        <f>IF(K146&gt;0.5, IF(R146&gt;0, CB145 - 100, CB145),  IF(S146&gt;0, CB145 - 100, CB145))</f>
        <v>13790</v>
      </c>
      <c r="CB146">
        <f>IF(AND(P146=1, K146&gt;0.5), IF(R146&gt;0, CA146+100+ABS(R146), CA146), IF(S146&gt;0, CA146+100+ABS(S146), CA146))</f>
        <v>13790</v>
      </c>
      <c r="CC146">
        <f>IF(L146&gt;0.5, IF(R146&gt;0, CD145 - 100, CD145),  IF(S146&gt;0, CD145 - 100, CD145))</f>
        <v>12869</v>
      </c>
      <c r="CD146">
        <f>IF(AND(Q146=1, L146&gt;0.5), IF(R146&gt;0, CC146+100+ABS(R146), CC146), IF(S146&gt;0, CC146+100+ABS(S146), CC146))</f>
        <v>12869</v>
      </c>
    </row>
    <row r="147" spans="1:82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70"/>
        <v>2973</v>
      </c>
      <c r="U147">
        <f t="shared" si="61"/>
        <v>3503</v>
      </c>
      <c r="V147">
        <f t="shared" si="71"/>
        <v>4707</v>
      </c>
      <c r="W147">
        <f t="shared" si="62"/>
        <v>5237</v>
      </c>
      <c r="X147">
        <f t="shared" si="72"/>
        <v>5106</v>
      </c>
      <c r="Y147">
        <f t="shared" si="63"/>
        <v>5636</v>
      </c>
      <c r="Z147">
        <f t="shared" si="73"/>
        <v>4197</v>
      </c>
      <c r="AA147">
        <f t="shared" si="64"/>
        <v>4727</v>
      </c>
      <c r="AG147" t="str">
        <f t="shared" si="65"/>
        <v/>
      </c>
      <c r="AQ147">
        <f t="shared" si="74"/>
        <v>3363</v>
      </c>
      <c r="AR147">
        <f t="shared" si="66"/>
        <v>3893</v>
      </c>
      <c r="AS147">
        <f t="shared" si="75"/>
        <v>4182</v>
      </c>
      <c r="AT147">
        <f t="shared" si="67"/>
        <v>4182</v>
      </c>
      <c r="AU147">
        <f t="shared" si="76"/>
        <v>4171</v>
      </c>
      <c r="AV147">
        <f t="shared" si="68"/>
        <v>4171</v>
      </c>
      <c r="AX147">
        <f t="shared" si="77"/>
        <v>3363</v>
      </c>
      <c r="AY147">
        <f t="shared" si="78"/>
        <v>3893</v>
      </c>
      <c r="AZ147">
        <f t="shared" si="79"/>
        <v>4182</v>
      </c>
      <c r="BA147">
        <f t="shared" si="80"/>
        <v>4182</v>
      </c>
      <c r="BB147">
        <f t="shared" si="81"/>
        <v>6100</v>
      </c>
      <c r="BC147">
        <f t="shared" si="82"/>
        <v>6100</v>
      </c>
      <c r="BE147">
        <f>IF(K147&gt;=0.6, IF(R147&lt;0, R147+BF146, BF146-100), IF(K147&lt;=0.4, IF(S147&lt;0, S147+BF146, BF146-100), BF146))</f>
        <v>4806</v>
      </c>
      <c r="BF147">
        <f>IF(AND(K147&gt;=0.6, P147=1), BE147+100+ABS(R147), IF(AND(K147&lt;=0.4, P147=1), BE147+100+ABS(S147), BE147))</f>
        <v>5336</v>
      </c>
      <c r="BG147">
        <f>IF(K147&gt;=0.7, IF(R147&lt;0, R147+BH146, BH146-100), IF(K147&lt;=0.3, IF(S147&lt;0, S147+BH146, BH146-100), BH146))</f>
        <v>4725</v>
      </c>
      <c r="BH147">
        <f>IF(AND(K147&gt;=0.7, P147=1), BG147+100+ABS(R147), IF(AND(K147&lt;=0.3, P147=1), BG147+100+ABS(S147), BG147))</f>
        <v>4725</v>
      </c>
      <c r="BI147">
        <f>IF(K147&gt;=0.8, IF(R147&lt;0, R147+BJ146, BJ146-100), IF(K147&lt;=0.2, IF(S147&lt;0, S147+BJ146, BJ146-100), BJ146))</f>
        <v>5200</v>
      </c>
      <c r="BJ147">
        <f>IF(AND(K147&gt;=0.8, P147=1), BI147+100+ABS(R147), IF(AND(K147&lt;=0.2, P147=1), BI147+100+ABS(S147), BI147))</f>
        <v>5200</v>
      </c>
      <c r="BL147">
        <f>IF(L147&gt;=0.6, IF(R147&lt;0, R147+BM146, BM146-100), IF(L147&lt;=0.4, IF(S147&lt;0, S147+BM146, BM146-100), BM146))</f>
        <v>4344</v>
      </c>
      <c r="BM147">
        <f>IF(AND(L147&gt;=0.6, Q147=1), BL147+100+ABS(R147), IF(AND(L147&lt;=0.4, Q147=1), BL147+100+ABS(S147), BL147))</f>
        <v>4874</v>
      </c>
      <c r="BN147">
        <f>IF(L147&gt;=0.7, IF(R147&lt;0, R147+BO146, BO146-100), IF(L147&lt;=0.3, IF(S147&lt;0, S147+BO146, BO146-100), BO146))</f>
        <v>5597</v>
      </c>
      <c r="BO147">
        <f>IF(AND(L147&gt;=0.7, Q147=1), BN147+100+ABS(R147), IF(AND(L147&lt;=0.3, Q147=1), BN147+100+ABS(S147), BN147))</f>
        <v>6127</v>
      </c>
      <c r="BP147">
        <f>IF(L147&gt;=0.8, IF(R147&lt;0, R147+BQ146, BQ146-100), IF(L147&lt;=0.2, IF(S147&lt;0, S147+BQ146, BQ146-100), BQ146))</f>
        <v>4200</v>
      </c>
      <c r="BQ147">
        <f>IF(AND(L147&gt;=0.8, Q147=1), BP147+100+ABS(R147), IF(AND(L147&lt;=0.2, Q147=1), BP147+100+ABS(S147), BP147))</f>
        <v>4200</v>
      </c>
      <c r="BT147">
        <f>IF(N147=1, I147, 0)</f>
        <v>0.65462207800000005</v>
      </c>
      <c r="BU147">
        <f t="shared" si="69"/>
        <v>0.65462207800000005</v>
      </c>
      <c r="BW147">
        <f>IF(I147&gt;0.5, IF(R147&gt;0, BX146 - 100, BX146),  IF(S147&gt;0, BX146 - 100, BX146))</f>
        <v>14749</v>
      </c>
      <c r="BX147">
        <f>IF(AND(N147=1, I147&gt;0.5), IF(R147&gt;0, BW147+100+ABS(R147), BW147), IF(S147&gt;0, BW147+100+ABS(S147), BW147))</f>
        <v>14749</v>
      </c>
      <c r="BY147">
        <f>IF(J147&gt;0.5, IF(R147&gt;0, BZ146 - 100, BZ146),  IF(S147&gt;0, BZ146 - 100, BZ146))</f>
        <v>15189</v>
      </c>
      <c r="BZ147">
        <f>IF(AND(O147=1, J147&gt;0.5), IF(R147&gt;0, BY147+100+ABS(R147), BY147), IF(S147&gt;0, BY147+100+ABS(S147), BY147))</f>
        <v>15189</v>
      </c>
      <c r="CA147">
        <f>IF(K147&gt;0.5, IF(R147&gt;0, CB146 - 100, CB146),  IF(S147&gt;0, CB146 - 100, CB146))</f>
        <v>13790</v>
      </c>
      <c r="CB147">
        <f>IF(AND(P147=1, K147&gt;0.5), IF(R147&gt;0, CA147+100+ABS(R147), CA147), IF(S147&gt;0, CA147+100+ABS(S147), CA147))</f>
        <v>13790</v>
      </c>
      <c r="CC147">
        <f>IF(L147&gt;0.5, IF(R147&gt;0, CD146 - 100, CD146),  IF(S147&gt;0, CD146 - 100, CD146))</f>
        <v>12869</v>
      </c>
      <c r="CD147">
        <f>IF(AND(Q147=1, L147&gt;0.5), IF(R147&gt;0, CC147+100+ABS(R147), CC147), IF(S147&gt;0, CC147+100+ABS(S147), CC147))</f>
        <v>12869</v>
      </c>
    </row>
    <row r="148" spans="1:82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70"/>
        <v>3158</v>
      </c>
      <c r="U148">
        <f t="shared" si="61"/>
        <v>3158</v>
      </c>
      <c r="V148">
        <f t="shared" si="71"/>
        <v>4892</v>
      </c>
      <c r="W148">
        <f t="shared" si="62"/>
        <v>4892</v>
      </c>
      <c r="X148">
        <f t="shared" si="72"/>
        <v>5291</v>
      </c>
      <c r="Y148">
        <f t="shared" si="63"/>
        <v>5291</v>
      </c>
      <c r="Z148">
        <f t="shared" si="73"/>
        <v>4382</v>
      </c>
      <c r="AA148">
        <f t="shared" si="64"/>
        <v>4382</v>
      </c>
      <c r="AG148" t="str">
        <f t="shared" si="65"/>
        <v/>
      </c>
      <c r="AQ148">
        <f t="shared" si="74"/>
        <v>3548</v>
      </c>
      <c r="AR148">
        <f t="shared" si="66"/>
        <v>3548</v>
      </c>
      <c r="AS148">
        <f t="shared" si="75"/>
        <v>3837</v>
      </c>
      <c r="AT148">
        <f t="shared" si="67"/>
        <v>3837</v>
      </c>
      <c r="AU148">
        <f t="shared" si="76"/>
        <v>4171</v>
      </c>
      <c r="AV148">
        <f t="shared" si="68"/>
        <v>4171</v>
      </c>
      <c r="AX148">
        <f t="shared" si="77"/>
        <v>3548</v>
      </c>
      <c r="AY148">
        <f t="shared" si="78"/>
        <v>3548</v>
      </c>
      <c r="AZ148">
        <f t="shared" si="79"/>
        <v>3837</v>
      </c>
      <c r="BA148">
        <f t="shared" si="80"/>
        <v>3837</v>
      </c>
      <c r="BB148">
        <f t="shared" si="81"/>
        <v>6100</v>
      </c>
      <c r="BC148">
        <f t="shared" si="82"/>
        <v>6100</v>
      </c>
      <c r="BE148">
        <f>IF(K148&gt;=0.6, IF(R148&lt;0, R148+BF147, BF147-100), IF(K148&lt;=0.4, IF(S148&lt;0, S148+BF147, BF147-100), BF147))</f>
        <v>4991</v>
      </c>
      <c r="BF148">
        <f>IF(AND(K148&gt;=0.6, P148=1), BE148+100+ABS(R148), IF(AND(K148&lt;=0.4, P148=1), BE148+100+ABS(S148), BE148))</f>
        <v>4991</v>
      </c>
      <c r="BG148">
        <f>IF(K148&gt;=0.7, IF(R148&lt;0, R148+BH147, BH147-100), IF(K148&lt;=0.3, IF(S148&lt;0, S148+BH147, BH147-100), BH147))</f>
        <v>4725</v>
      </c>
      <c r="BH148">
        <f>IF(AND(K148&gt;=0.7, P148=1), BG148+100+ABS(R148), IF(AND(K148&lt;=0.3, P148=1), BG148+100+ABS(S148), BG148))</f>
        <v>4725</v>
      </c>
      <c r="BI148">
        <f>IF(K148&gt;=0.8, IF(R148&lt;0, R148+BJ147, BJ147-100), IF(K148&lt;=0.2, IF(S148&lt;0, S148+BJ147, BJ147-100), BJ147))</f>
        <v>5200</v>
      </c>
      <c r="BJ148">
        <f>IF(AND(K148&gt;=0.8, P148=1), BI148+100+ABS(R148), IF(AND(K148&lt;=0.2, P148=1), BI148+100+ABS(S148), BI148))</f>
        <v>5200</v>
      </c>
      <c r="BL148">
        <f>IF(L148&gt;=0.6, IF(R148&lt;0, R148+BM147, BM147-100), IF(L148&lt;=0.4, IF(S148&lt;0, S148+BM147, BM147-100), BM147))</f>
        <v>4529</v>
      </c>
      <c r="BM148">
        <f>IF(AND(L148&gt;=0.6, Q148=1), BL148+100+ABS(R148), IF(AND(L148&lt;=0.4, Q148=1), BL148+100+ABS(S148), BL148))</f>
        <v>4529</v>
      </c>
      <c r="BN148">
        <f>IF(L148&gt;=0.7, IF(R148&lt;0, R148+BO147, BO147-100), IF(L148&lt;=0.3, IF(S148&lt;0, S148+BO147, BO147-100), BO147))</f>
        <v>5782</v>
      </c>
      <c r="BO148">
        <f>IF(AND(L148&gt;=0.7, Q148=1), BN148+100+ABS(R148), IF(AND(L148&lt;=0.3, Q148=1), BN148+100+ABS(S148), BN148))</f>
        <v>5782</v>
      </c>
      <c r="BP148">
        <f>IF(L148&gt;=0.8, IF(R148&lt;0, R148+BQ147, BQ147-100), IF(L148&lt;=0.2, IF(S148&lt;0, S148+BQ147, BQ147-100), BQ147))</f>
        <v>4200</v>
      </c>
      <c r="BQ148">
        <f>IF(AND(L148&gt;=0.8, Q148=1), BP148+100+ABS(R148), IF(AND(L148&lt;=0.2, Q148=1), BP148+100+ABS(S148), BP148))</f>
        <v>4200</v>
      </c>
      <c r="BT148">
        <f>IF(N148=1, I148, 0)</f>
        <v>0</v>
      </c>
      <c r="BU148">
        <f t="shared" si="69"/>
        <v>0</v>
      </c>
      <c r="BW148">
        <f>IF(I148&gt;0.5, IF(R148&gt;0, BX147 - 100, BX147),  IF(S148&gt;0, BX147 - 100, BX147))</f>
        <v>14749</v>
      </c>
      <c r="BX148">
        <f>IF(AND(N148=1, I148&gt;0.5), IF(R148&gt;0, BW148+100+ABS(R148), BW148), IF(S148&gt;0, BW148+100+ABS(S148), BW148))</f>
        <v>15164</v>
      </c>
      <c r="BY148">
        <f>IF(J148&gt;0.5, IF(R148&gt;0, BZ147 - 100, BZ147),  IF(S148&gt;0, BZ147 - 100, BZ147))</f>
        <v>15189</v>
      </c>
      <c r="BZ148">
        <f>IF(AND(O148=1, J148&gt;0.5), IF(R148&gt;0, BY148+100+ABS(R148), BY148), IF(S148&gt;0, BY148+100+ABS(S148), BY148))</f>
        <v>15604</v>
      </c>
      <c r="CA148">
        <f>IF(K148&gt;0.5, IF(R148&gt;0, CB147 - 100, CB147),  IF(S148&gt;0, CB147 - 100, CB147))</f>
        <v>13790</v>
      </c>
      <c r="CB148">
        <f>IF(AND(P148=1, K148&gt;0.5), IF(R148&gt;0, CA148+100+ABS(R148), CA148), IF(S148&gt;0, CA148+100+ABS(S148), CA148))</f>
        <v>14205</v>
      </c>
      <c r="CC148">
        <f>IF(L148&gt;0.5, IF(R148&gt;0, CD147 - 100, CD147),  IF(S148&gt;0, CD147 - 100, CD147))</f>
        <v>12869</v>
      </c>
      <c r="CD148">
        <f>IF(AND(Q148=1, L148&gt;0.5), IF(R148&gt;0, CC148+100+ABS(R148), CC148), IF(S148&gt;0, CC148+100+ABS(S148), CC148))</f>
        <v>13284</v>
      </c>
    </row>
    <row r="149" spans="1:82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70"/>
        <v>3058</v>
      </c>
      <c r="U149">
        <f t="shared" si="61"/>
        <v>3310</v>
      </c>
      <c r="V149">
        <f t="shared" si="71"/>
        <v>4730</v>
      </c>
      <c r="W149">
        <f t="shared" si="62"/>
        <v>4730</v>
      </c>
      <c r="X149">
        <f t="shared" si="72"/>
        <v>5129</v>
      </c>
      <c r="Y149">
        <f t="shared" si="63"/>
        <v>5129</v>
      </c>
      <c r="Z149">
        <f t="shared" si="73"/>
        <v>4220</v>
      </c>
      <c r="AA149">
        <f t="shared" si="64"/>
        <v>4220</v>
      </c>
      <c r="AG149" t="str">
        <f t="shared" si="65"/>
        <v/>
      </c>
      <c r="AQ149">
        <f t="shared" si="74"/>
        <v>3448</v>
      </c>
      <c r="AR149">
        <f t="shared" si="66"/>
        <v>3700</v>
      </c>
      <c r="AS149">
        <f t="shared" si="75"/>
        <v>3837</v>
      </c>
      <c r="AT149">
        <f t="shared" si="67"/>
        <v>3837</v>
      </c>
      <c r="AU149">
        <f t="shared" si="76"/>
        <v>4171</v>
      </c>
      <c r="AV149">
        <f t="shared" si="68"/>
        <v>4171</v>
      </c>
      <c r="AX149">
        <f t="shared" si="77"/>
        <v>3386</v>
      </c>
      <c r="AY149">
        <f t="shared" si="78"/>
        <v>3386</v>
      </c>
      <c r="AZ149">
        <f t="shared" si="79"/>
        <v>3837</v>
      </c>
      <c r="BA149">
        <f t="shared" si="80"/>
        <v>3837</v>
      </c>
      <c r="BB149">
        <f t="shared" si="81"/>
        <v>6100</v>
      </c>
      <c r="BC149">
        <f t="shared" si="82"/>
        <v>6100</v>
      </c>
      <c r="BE149">
        <f>IF(K149&gt;=0.6, IF(R149&lt;0, R149+BF148, BF148-100), IF(K149&lt;=0.4, IF(S149&lt;0, S149+BF148, BF148-100), BF148))</f>
        <v>4829</v>
      </c>
      <c r="BF149">
        <f>IF(AND(K149&gt;=0.6, P149=1), BE149+100+ABS(R149), IF(AND(K149&lt;=0.4, P149=1), BE149+100+ABS(S149), BE149))</f>
        <v>4829</v>
      </c>
      <c r="BG149">
        <f>IF(K149&gt;=0.7, IF(R149&lt;0, R149+BH148, BH148-100), IF(K149&lt;=0.3, IF(S149&lt;0, S149+BH148, BH148-100), BH148))</f>
        <v>4725</v>
      </c>
      <c r="BH149">
        <f>IF(AND(K149&gt;=0.7, P149=1), BG149+100+ABS(R149), IF(AND(K149&lt;=0.3, P149=1), BG149+100+ABS(S149), BG149))</f>
        <v>4725</v>
      </c>
      <c r="BI149">
        <f>IF(K149&gt;=0.8, IF(R149&lt;0, R149+BJ148, BJ148-100), IF(K149&lt;=0.2, IF(S149&lt;0, S149+BJ148, BJ148-100), BJ148))</f>
        <v>5200</v>
      </c>
      <c r="BJ149">
        <f>IF(AND(K149&gt;=0.8, P149=1), BI149+100+ABS(R149), IF(AND(K149&lt;=0.2, P149=1), BI149+100+ABS(S149), BI149))</f>
        <v>5200</v>
      </c>
      <c r="BL149">
        <f>IF(L149&gt;=0.6, IF(R149&lt;0, R149+BM148, BM148-100), IF(L149&lt;=0.4, IF(S149&lt;0, S149+BM148, BM148-100), BM148))</f>
        <v>4529</v>
      </c>
      <c r="BM149">
        <f>IF(AND(L149&gt;=0.6, Q149=1), BL149+100+ABS(R149), IF(AND(L149&lt;=0.4, Q149=1), BL149+100+ABS(S149), BL149))</f>
        <v>4529</v>
      </c>
      <c r="BN149">
        <f>IF(L149&gt;=0.7, IF(R149&lt;0, R149+BO148, BO148-100), IF(L149&lt;=0.3, IF(S149&lt;0, S149+BO148, BO148-100), BO148))</f>
        <v>5782</v>
      </c>
      <c r="BO149">
        <f>IF(AND(L149&gt;=0.7, Q149=1), BN149+100+ABS(R149), IF(AND(L149&lt;=0.3, Q149=1), BN149+100+ABS(S149), BN149))</f>
        <v>5782</v>
      </c>
      <c r="BP149">
        <f>IF(L149&gt;=0.8, IF(R149&lt;0, R149+BQ148, BQ148-100), IF(L149&lt;=0.2, IF(S149&lt;0, S149+BQ148, BQ148-100), BQ148))</f>
        <v>4200</v>
      </c>
      <c r="BQ149">
        <f>IF(AND(L149&gt;=0.8, Q149=1), BP149+100+ABS(R149), IF(AND(L149&lt;=0.2, Q149=1), BP149+100+ABS(S149), BP149))</f>
        <v>4200</v>
      </c>
      <c r="BT149">
        <f>IF(N149=1, I149, 0)</f>
        <v>0.397668362</v>
      </c>
      <c r="BU149">
        <f t="shared" si="69"/>
        <v>0.602331638</v>
      </c>
      <c r="BW149">
        <f>IF(I149&gt;0.5, IF(R149&gt;0, BX148 - 100, BX148),  IF(S149&gt;0, BX148 - 100, BX148))</f>
        <v>15064</v>
      </c>
      <c r="BX149">
        <f>IF(AND(N149=1, I149&gt;0.5), IF(R149&gt;0, BW149+100+ABS(R149), BW149), IF(S149&gt;0, BW149+100+ABS(S149), BW149))</f>
        <v>15316</v>
      </c>
      <c r="BY149">
        <f>IF(J149&gt;0.5, IF(R149&gt;0, BZ148 - 100, BZ148),  IF(S149&gt;0, BZ148 - 100, BZ148))</f>
        <v>15604</v>
      </c>
      <c r="BZ149">
        <f>IF(AND(O149=1, J149&gt;0.5), IF(R149&gt;0, BY149+100+ABS(R149), BY149), IF(S149&gt;0, BY149+100+ABS(S149), BY149))</f>
        <v>15856</v>
      </c>
      <c r="CA149">
        <f>IF(K149&gt;0.5, IF(R149&gt;0, CB148 - 100, CB148),  IF(S149&gt;0, CB148 - 100, CB148))</f>
        <v>14205</v>
      </c>
      <c r="CB149">
        <f>IF(AND(P149=1, K149&gt;0.5), IF(R149&gt;0, CA149+100+ABS(R149), CA149), IF(S149&gt;0, CA149+100+ABS(S149), CA149))</f>
        <v>14457</v>
      </c>
      <c r="CC149">
        <f>IF(L149&gt;0.5, IF(R149&gt;0, CD148 - 100, CD148),  IF(S149&gt;0, CD148 - 100, CD148))</f>
        <v>13284</v>
      </c>
      <c r="CD149">
        <f>IF(AND(Q149=1, L149&gt;0.5), IF(R149&gt;0, CC149+100+ABS(R149), CC149), IF(S149&gt;0, CC149+100+ABS(S149), CC149))</f>
        <v>13536</v>
      </c>
    </row>
    <row r="150" spans="1:82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70"/>
        <v>3155</v>
      </c>
      <c r="U150">
        <f t="shared" si="61"/>
        <v>3410</v>
      </c>
      <c r="V150">
        <f t="shared" si="71"/>
        <v>4575</v>
      </c>
      <c r="W150">
        <f t="shared" si="62"/>
        <v>4830</v>
      </c>
      <c r="X150">
        <f t="shared" si="72"/>
        <v>4974</v>
      </c>
      <c r="Y150">
        <f t="shared" si="63"/>
        <v>5229</v>
      </c>
      <c r="Z150">
        <f t="shared" si="73"/>
        <v>4065</v>
      </c>
      <c r="AA150">
        <f t="shared" si="64"/>
        <v>4320</v>
      </c>
      <c r="AG150" t="str">
        <f t="shared" si="65"/>
        <v/>
      </c>
      <c r="AQ150">
        <f t="shared" si="74"/>
        <v>3700</v>
      </c>
      <c r="AR150">
        <f t="shared" si="66"/>
        <v>3700</v>
      </c>
      <c r="AS150">
        <f t="shared" si="75"/>
        <v>3837</v>
      </c>
      <c r="AT150">
        <f t="shared" si="67"/>
        <v>3837</v>
      </c>
      <c r="AU150">
        <f t="shared" si="76"/>
        <v>4171</v>
      </c>
      <c r="AV150">
        <f t="shared" si="68"/>
        <v>4171</v>
      </c>
      <c r="AX150">
        <f t="shared" si="77"/>
        <v>3545</v>
      </c>
      <c r="AY150">
        <f t="shared" si="78"/>
        <v>3800</v>
      </c>
      <c r="AZ150">
        <f t="shared" si="79"/>
        <v>3837</v>
      </c>
      <c r="BA150">
        <f t="shared" si="80"/>
        <v>3837</v>
      </c>
      <c r="BB150">
        <f t="shared" si="81"/>
        <v>6100</v>
      </c>
      <c r="BC150">
        <f t="shared" si="82"/>
        <v>6100</v>
      </c>
      <c r="BE150">
        <f>IF(K150&gt;=0.6, IF(R150&lt;0, R150+BF149, BF149-100), IF(K150&lt;=0.4, IF(S150&lt;0, S150+BF149, BF149-100), BF149))</f>
        <v>4674</v>
      </c>
      <c r="BF150">
        <f>IF(AND(K150&gt;=0.6, P150=1), BE150+100+ABS(R150), IF(AND(K150&lt;=0.4, P150=1), BE150+100+ABS(S150), BE150))</f>
        <v>4929</v>
      </c>
      <c r="BG150">
        <f>IF(K150&gt;=0.7, IF(R150&lt;0, R150+BH149, BH149-100), IF(K150&lt;=0.3, IF(S150&lt;0, S150+BH149, BH149-100), BH149))</f>
        <v>4725</v>
      </c>
      <c r="BH150">
        <f>IF(AND(K150&gt;=0.7, P150=1), BG150+100+ABS(R150), IF(AND(K150&lt;=0.3, P150=1), BG150+100+ABS(S150), BG150))</f>
        <v>4725</v>
      </c>
      <c r="BI150">
        <f>IF(K150&gt;=0.8, IF(R150&lt;0, R150+BJ149, BJ149-100), IF(K150&lt;=0.2, IF(S150&lt;0, S150+BJ149, BJ149-100), BJ149))</f>
        <v>5200</v>
      </c>
      <c r="BJ150">
        <f>IF(AND(K150&gt;=0.8, P150=1), BI150+100+ABS(R150), IF(AND(K150&lt;=0.2, P150=1), BI150+100+ABS(S150), BI150))</f>
        <v>5200</v>
      </c>
      <c r="BL150">
        <f>IF(L150&gt;=0.6, IF(R150&lt;0, R150+BM149, BM149-100), IF(L150&lt;=0.4, IF(S150&lt;0, S150+BM149, BM149-100), BM149))</f>
        <v>4374</v>
      </c>
      <c r="BM150">
        <f>IF(AND(L150&gt;=0.6, Q150=1), BL150+100+ABS(R150), IF(AND(L150&lt;=0.4, Q150=1), BL150+100+ABS(S150), BL150))</f>
        <v>4629</v>
      </c>
      <c r="BN150">
        <f>IF(L150&gt;=0.7, IF(R150&lt;0, R150+BO149, BO149-100), IF(L150&lt;=0.3, IF(S150&lt;0, S150+BO149, BO149-100), BO149))</f>
        <v>5782</v>
      </c>
      <c r="BO150">
        <f>IF(AND(L150&gt;=0.7, Q150=1), BN150+100+ABS(R150), IF(AND(L150&lt;=0.3, Q150=1), BN150+100+ABS(S150), BN150))</f>
        <v>5782</v>
      </c>
      <c r="BP150">
        <f>IF(L150&gt;=0.8, IF(R150&lt;0, R150+BQ149, BQ149-100), IF(L150&lt;=0.2, IF(S150&lt;0, S150+BQ149, BQ149-100), BQ149))</f>
        <v>4200</v>
      </c>
      <c r="BQ150">
        <f>IF(AND(L150&gt;=0.8, Q150=1), BP150+100+ABS(R150), IF(AND(L150&lt;=0.2, Q150=1), BP150+100+ABS(S150), BP150))</f>
        <v>4200</v>
      </c>
      <c r="BT150">
        <f>IF(N150=1, I150, 0)</f>
        <v>0.52634239199999999</v>
      </c>
      <c r="BU150">
        <f t="shared" si="69"/>
        <v>0.52634239199999999</v>
      </c>
      <c r="BW150">
        <f>IF(I150&gt;0.5, IF(R150&gt;0, BX149 - 100, BX149),  IF(S150&gt;0, BX149 - 100, BX149))</f>
        <v>15316</v>
      </c>
      <c r="BX150">
        <f>IF(AND(N150=1, I150&gt;0.5), IF(R150&gt;0, BW150+100+ABS(R150), BW150), IF(S150&gt;0, BW150+100+ABS(S150), BW150))</f>
        <v>15316</v>
      </c>
      <c r="BY150">
        <f>IF(J150&gt;0.5, IF(R150&gt;0, BZ149 - 100, BZ149),  IF(S150&gt;0, BZ149 - 100, BZ149))</f>
        <v>15856</v>
      </c>
      <c r="BZ150">
        <f>IF(AND(O150=1, J150&gt;0.5), IF(R150&gt;0, BY150+100+ABS(R150), BY150), IF(S150&gt;0, BY150+100+ABS(S150), BY150))</f>
        <v>15856</v>
      </c>
      <c r="CA150">
        <f>IF(K150&gt;0.5, IF(R150&gt;0, CB149 - 100, CB149),  IF(S150&gt;0, CB149 - 100, CB149))</f>
        <v>14457</v>
      </c>
      <c r="CB150">
        <f>IF(AND(P150=1, K150&gt;0.5), IF(R150&gt;0, CA150+100+ABS(R150), CA150), IF(S150&gt;0, CA150+100+ABS(S150), CA150))</f>
        <v>14457</v>
      </c>
      <c r="CC150">
        <f>IF(L150&gt;0.5, IF(R150&gt;0, CD149 - 100, CD149),  IF(S150&gt;0, CD149 - 100, CD149))</f>
        <v>13536</v>
      </c>
      <c r="CD150">
        <f>IF(AND(Q150=1, L150&gt;0.5), IF(R150&gt;0, CC150+100+ABS(R150), CC150), IF(S150&gt;0, CC150+100+ABS(S150), CC150))</f>
        <v>13536</v>
      </c>
    </row>
    <row r="151" spans="1:82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70"/>
        <v>3225</v>
      </c>
      <c r="U151">
        <f t="shared" si="61"/>
        <v>3225</v>
      </c>
      <c r="V151">
        <f t="shared" si="71"/>
        <v>4645</v>
      </c>
      <c r="W151">
        <f t="shared" si="62"/>
        <v>4645</v>
      </c>
      <c r="X151">
        <f t="shared" si="72"/>
        <v>5044</v>
      </c>
      <c r="Y151">
        <f t="shared" si="63"/>
        <v>5044</v>
      </c>
      <c r="Z151">
        <f t="shared" si="73"/>
        <v>4135</v>
      </c>
      <c r="AA151">
        <f t="shared" si="64"/>
        <v>4135</v>
      </c>
      <c r="AG151" t="str">
        <f t="shared" si="65"/>
        <v/>
      </c>
      <c r="AQ151">
        <f t="shared" si="74"/>
        <v>3515</v>
      </c>
      <c r="AR151">
        <f t="shared" si="66"/>
        <v>3515</v>
      </c>
      <c r="AS151">
        <f t="shared" si="75"/>
        <v>3652</v>
      </c>
      <c r="AT151">
        <f t="shared" si="67"/>
        <v>3652</v>
      </c>
      <c r="AU151">
        <f t="shared" si="76"/>
        <v>3986</v>
      </c>
      <c r="AV151">
        <f t="shared" si="68"/>
        <v>3986</v>
      </c>
      <c r="AX151">
        <f t="shared" si="77"/>
        <v>3515</v>
      </c>
      <c r="AY151">
        <f t="shared" si="78"/>
        <v>3515</v>
      </c>
      <c r="AZ151">
        <f t="shared" si="79"/>
        <v>3837</v>
      </c>
      <c r="BA151">
        <f t="shared" si="80"/>
        <v>3652</v>
      </c>
      <c r="BB151">
        <f t="shared" si="81"/>
        <v>6100</v>
      </c>
      <c r="BC151">
        <f t="shared" si="82"/>
        <v>6100</v>
      </c>
      <c r="BE151">
        <f>IF(K151&gt;=0.6, IF(R151&lt;0, R151+BF150, BF150-100), IF(K151&lt;=0.4, IF(S151&lt;0, S151+BF150, BF150-100), BF150))</f>
        <v>4744</v>
      </c>
      <c r="BF151">
        <f>IF(AND(K151&gt;=0.6, P151=1), BE151+100+ABS(R151), IF(AND(K151&lt;=0.4, P151=1), BE151+100+ABS(S151), BE151))</f>
        <v>4744</v>
      </c>
      <c r="BG151">
        <f>IF(K151&gt;=0.7, IF(R151&lt;0, R151+BH150, BH150-100), IF(K151&lt;=0.3, IF(S151&lt;0, S151+BH150, BH150-100), BH150))</f>
        <v>4725</v>
      </c>
      <c r="BH151">
        <f>IF(AND(K151&gt;=0.7, P151=1), BG151+100+ABS(R151), IF(AND(K151&lt;=0.3, P151=1), BG151+100+ABS(S151), BG151))</f>
        <v>4725</v>
      </c>
      <c r="BI151">
        <f>IF(K151&gt;=0.8, IF(R151&lt;0, R151+BJ150, BJ150-100), IF(K151&lt;=0.2, IF(S151&lt;0, S151+BJ150, BJ150-100), BJ150))</f>
        <v>5200</v>
      </c>
      <c r="BJ151">
        <f>IF(AND(K151&gt;=0.8, P151=1), BI151+100+ABS(R151), IF(AND(K151&lt;=0.2, P151=1), BI151+100+ABS(S151), BI151))</f>
        <v>5200</v>
      </c>
      <c r="BL151">
        <f>IF(L151&gt;=0.6, IF(R151&lt;0, R151+BM150, BM150-100), IF(L151&lt;=0.4, IF(S151&lt;0, S151+BM150, BM150-100), BM150))</f>
        <v>4629</v>
      </c>
      <c r="BM151">
        <f>IF(AND(L151&gt;=0.6, Q151=1), BL151+100+ABS(R151), IF(AND(L151&lt;=0.4, Q151=1), BL151+100+ABS(S151), BL151))</f>
        <v>4629</v>
      </c>
      <c r="BN151">
        <f>IF(L151&gt;=0.7, IF(R151&lt;0, R151+BO150, BO150-100), IF(L151&lt;=0.3, IF(S151&lt;0, S151+BO150, BO150-100), BO150))</f>
        <v>5782</v>
      </c>
      <c r="BO151">
        <f>IF(AND(L151&gt;=0.7, Q151=1), BN151+100+ABS(R151), IF(AND(L151&lt;=0.3, Q151=1), BN151+100+ABS(S151), BN151))</f>
        <v>5782</v>
      </c>
      <c r="BP151">
        <f>IF(L151&gt;=0.8, IF(R151&lt;0, R151+BQ150, BQ150-100), IF(L151&lt;=0.2, IF(S151&lt;0, S151+BQ150, BQ150-100), BQ150))</f>
        <v>4200</v>
      </c>
      <c r="BQ151">
        <f>IF(AND(L151&gt;=0.8, Q151=1), BP151+100+ABS(R151), IF(AND(L151&lt;=0.2, Q151=1), BP151+100+ABS(S151), BP151))</f>
        <v>4200</v>
      </c>
      <c r="BT151">
        <f>IF(N151=1, I151, 0)</f>
        <v>0</v>
      </c>
      <c r="BU151">
        <f t="shared" si="69"/>
        <v>0</v>
      </c>
      <c r="BW151">
        <f>IF(I151&gt;0.5, IF(R151&gt;0, BX150 - 100, BX150),  IF(S151&gt;0, BX150 - 100, BX150))</f>
        <v>15316</v>
      </c>
      <c r="BX151">
        <f>IF(AND(N151=1, I151&gt;0.5), IF(R151&gt;0, BW151+100+ABS(R151), BW151), IF(S151&gt;0, BW151+100+ABS(S151), BW151))</f>
        <v>15586</v>
      </c>
      <c r="BY151">
        <f>IF(J151&gt;0.5, IF(R151&gt;0, BZ150 - 100, BZ150),  IF(S151&gt;0, BZ150 - 100, BZ150))</f>
        <v>15856</v>
      </c>
      <c r="BZ151">
        <f>IF(AND(O151=1, J151&gt;0.5), IF(R151&gt;0, BY151+100+ABS(R151), BY151), IF(S151&gt;0, BY151+100+ABS(S151), BY151))</f>
        <v>16126</v>
      </c>
      <c r="CA151">
        <f>IF(K151&gt;0.5, IF(R151&gt;0, CB150 - 100, CB150),  IF(S151&gt;0, CB150 - 100, CB150))</f>
        <v>14457</v>
      </c>
      <c r="CB151">
        <f>IF(AND(P151=1, K151&gt;0.5), IF(R151&gt;0, CA151+100+ABS(R151), CA151), IF(S151&gt;0, CA151+100+ABS(S151), CA151))</f>
        <v>14727</v>
      </c>
      <c r="CC151">
        <f>IF(L151&gt;0.5, IF(R151&gt;0, CD150 - 100, CD150),  IF(S151&gt;0, CD150 - 100, CD150))</f>
        <v>13536</v>
      </c>
      <c r="CD151">
        <f>IF(AND(Q151=1, L151&gt;0.5), IF(R151&gt;0, CC151+100+ABS(R151), CC151), IF(S151&gt;0, CC151+100+ABS(S151), CC151))</f>
        <v>13806</v>
      </c>
    </row>
    <row r="152" spans="1:82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70"/>
        <v>2965</v>
      </c>
      <c r="U152">
        <f t="shared" si="61"/>
        <v>3325</v>
      </c>
      <c r="V152">
        <f t="shared" si="71"/>
        <v>4385</v>
      </c>
      <c r="W152">
        <f t="shared" si="62"/>
        <v>4745</v>
      </c>
      <c r="X152">
        <f t="shared" si="72"/>
        <v>4784</v>
      </c>
      <c r="Y152">
        <f t="shared" si="63"/>
        <v>5144</v>
      </c>
      <c r="Z152">
        <f t="shared" si="73"/>
        <v>3875</v>
      </c>
      <c r="AA152">
        <f t="shared" si="64"/>
        <v>4235</v>
      </c>
      <c r="AG152" t="str">
        <f t="shared" si="65"/>
        <v/>
      </c>
      <c r="AQ152">
        <f t="shared" si="74"/>
        <v>3515</v>
      </c>
      <c r="AR152">
        <f t="shared" si="66"/>
        <v>3515</v>
      </c>
      <c r="AS152">
        <f t="shared" si="75"/>
        <v>3652</v>
      </c>
      <c r="AT152">
        <f t="shared" si="67"/>
        <v>3652</v>
      </c>
      <c r="AU152">
        <f t="shared" si="76"/>
        <v>3986</v>
      </c>
      <c r="AV152">
        <f t="shared" si="68"/>
        <v>3986</v>
      </c>
      <c r="AX152">
        <f t="shared" si="77"/>
        <v>3255</v>
      </c>
      <c r="AY152">
        <f t="shared" si="78"/>
        <v>3615</v>
      </c>
      <c r="AZ152">
        <f t="shared" si="79"/>
        <v>3652</v>
      </c>
      <c r="BA152">
        <f t="shared" si="80"/>
        <v>3652</v>
      </c>
      <c r="BB152">
        <f t="shared" si="81"/>
        <v>6100</v>
      </c>
      <c r="BC152">
        <f t="shared" si="82"/>
        <v>6100</v>
      </c>
      <c r="BE152">
        <f>IF(K152&gt;=0.6, IF(R152&lt;0, R152+BF151, BF151-100), IF(K152&lt;=0.4, IF(S152&lt;0, S152+BF151, BF151-100), BF151))</f>
        <v>4484</v>
      </c>
      <c r="BF152">
        <f>IF(AND(K152&gt;=0.6, P152=1), BE152+100+ABS(R152), IF(AND(K152&lt;=0.4, P152=1), BE152+100+ABS(S152), BE152))</f>
        <v>4844</v>
      </c>
      <c r="BG152">
        <f>IF(K152&gt;=0.7, IF(R152&lt;0, R152+BH151, BH151-100), IF(K152&lt;=0.3, IF(S152&lt;0, S152+BH151, BH151-100), BH151))</f>
        <v>4725</v>
      </c>
      <c r="BH152">
        <f>IF(AND(K152&gt;=0.7, P152=1), BG152+100+ABS(R152), IF(AND(K152&lt;=0.3, P152=1), BG152+100+ABS(S152), BG152))</f>
        <v>4725</v>
      </c>
      <c r="BI152">
        <f>IF(K152&gt;=0.8, IF(R152&lt;0, R152+BJ151, BJ151-100), IF(K152&lt;=0.2, IF(S152&lt;0, S152+BJ151, BJ151-100), BJ151))</f>
        <v>5200</v>
      </c>
      <c r="BJ152">
        <f>IF(AND(K152&gt;=0.8, P152=1), BI152+100+ABS(R152), IF(AND(K152&lt;=0.2, P152=1), BI152+100+ABS(S152), BI152))</f>
        <v>5200</v>
      </c>
      <c r="BL152">
        <f>IF(L152&gt;=0.6, IF(R152&lt;0, R152+BM151, BM151-100), IF(L152&lt;=0.4, IF(S152&lt;0, S152+BM151, BM151-100), BM151))</f>
        <v>4369</v>
      </c>
      <c r="BM152">
        <f>IF(AND(L152&gt;=0.6, Q152=1), BL152+100+ABS(R152), IF(AND(L152&lt;=0.4, Q152=1), BL152+100+ABS(S152), BL152))</f>
        <v>4729</v>
      </c>
      <c r="BN152">
        <f>IF(L152&gt;=0.7, IF(R152&lt;0, R152+BO151, BO151-100), IF(L152&lt;=0.3, IF(S152&lt;0, S152+BO151, BO151-100), BO151))</f>
        <v>5522</v>
      </c>
      <c r="BO152">
        <f>IF(AND(L152&gt;=0.7, Q152=1), BN152+100+ABS(R152), IF(AND(L152&lt;=0.3, Q152=1), BN152+100+ABS(S152), BN152))</f>
        <v>5882</v>
      </c>
      <c r="BP152">
        <f>IF(L152&gt;=0.8, IF(R152&lt;0, R152+BQ151, BQ151-100), IF(L152&lt;=0.2, IF(S152&lt;0, S152+BQ151, BQ151-100), BQ151))</f>
        <v>3940</v>
      </c>
      <c r="BQ152">
        <f>IF(AND(L152&gt;=0.8, Q152=1), BP152+100+ABS(R152), IF(AND(L152&lt;=0.2, Q152=1), BP152+100+ABS(S152), BP152))</f>
        <v>4300</v>
      </c>
      <c r="BT152">
        <f>IF(N152=1, I152, 0)</f>
        <v>0.53779703400000001</v>
      </c>
      <c r="BU152">
        <f t="shared" si="69"/>
        <v>0.53779703400000001</v>
      </c>
      <c r="BW152">
        <f>IF(I152&gt;0.5, IF(R152&gt;0, BX151 - 100, BX151),  IF(S152&gt;0, BX151 - 100, BX151))</f>
        <v>15586</v>
      </c>
      <c r="BX152">
        <f>IF(AND(N152=1, I152&gt;0.5), IF(R152&gt;0, BW152+100+ABS(R152), BW152), IF(S152&gt;0, BW152+100+ABS(S152), BW152))</f>
        <v>15586</v>
      </c>
      <c r="BY152">
        <f>IF(J152&gt;0.5, IF(R152&gt;0, BZ151 - 100, BZ151),  IF(S152&gt;0, BZ151 - 100, BZ151))</f>
        <v>16126</v>
      </c>
      <c r="BZ152">
        <f>IF(AND(O152=1, J152&gt;0.5), IF(R152&gt;0, BY152+100+ABS(R152), BY152), IF(S152&gt;0, BY152+100+ABS(S152), BY152))</f>
        <v>16126</v>
      </c>
      <c r="CA152">
        <f>IF(K152&gt;0.5, IF(R152&gt;0, CB151 - 100, CB151),  IF(S152&gt;0, CB151 - 100, CB151))</f>
        <v>14727</v>
      </c>
      <c r="CB152">
        <f>IF(AND(P152=1, K152&gt;0.5), IF(R152&gt;0, CA152+100+ABS(R152), CA152), IF(S152&gt;0, CA152+100+ABS(S152), CA152))</f>
        <v>14727</v>
      </c>
      <c r="CC152">
        <f>IF(L152&gt;0.5, IF(R152&gt;0, CD151 - 100, CD151),  IF(S152&gt;0, CD151 - 100, CD151))</f>
        <v>13806</v>
      </c>
      <c r="CD152">
        <f>IF(AND(Q152=1, L152&gt;0.5), IF(R152&gt;0, CC152+100+ABS(R152), CC152), IF(S152&gt;0, CC152+100+ABS(S152), CC152))</f>
        <v>13806</v>
      </c>
    </row>
    <row r="153" spans="1:82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70"/>
        <v>3225</v>
      </c>
      <c r="U153">
        <f t="shared" si="61"/>
        <v>3225</v>
      </c>
      <c r="V153">
        <f t="shared" si="71"/>
        <v>4605</v>
      </c>
      <c r="W153">
        <f t="shared" si="62"/>
        <v>4845</v>
      </c>
      <c r="X153">
        <f t="shared" si="72"/>
        <v>5004</v>
      </c>
      <c r="Y153">
        <f t="shared" si="63"/>
        <v>5244</v>
      </c>
      <c r="Z153">
        <f t="shared" si="73"/>
        <v>4095</v>
      </c>
      <c r="AA153">
        <f t="shared" si="64"/>
        <v>4335</v>
      </c>
      <c r="AG153" t="str">
        <f t="shared" si="65"/>
        <v/>
      </c>
      <c r="AQ153">
        <f t="shared" si="74"/>
        <v>3415</v>
      </c>
      <c r="AR153">
        <f t="shared" si="66"/>
        <v>3415</v>
      </c>
      <c r="AS153">
        <f t="shared" si="75"/>
        <v>3652</v>
      </c>
      <c r="AT153">
        <f t="shared" si="67"/>
        <v>3652</v>
      </c>
      <c r="AU153">
        <f t="shared" si="76"/>
        <v>3986</v>
      </c>
      <c r="AV153">
        <f t="shared" si="68"/>
        <v>3986</v>
      </c>
      <c r="AX153">
        <f t="shared" si="77"/>
        <v>3515</v>
      </c>
      <c r="AY153">
        <f t="shared" si="78"/>
        <v>3515</v>
      </c>
      <c r="AZ153">
        <f t="shared" si="79"/>
        <v>3652</v>
      </c>
      <c r="BA153">
        <f t="shared" si="80"/>
        <v>3652</v>
      </c>
      <c r="BB153">
        <f t="shared" si="81"/>
        <v>6100</v>
      </c>
      <c r="BC153">
        <f t="shared" si="82"/>
        <v>6100</v>
      </c>
      <c r="BE153">
        <f>IF(K153&gt;=0.6, IF(R153&lt;0, R153+BF152, BF152-100), IF(K153&lt;=0.4, IF(S153&lt;0, S153+BF152, BF152-100), BF152))</f>
        <v>4704</v>
      </c>
      <c r="BF153">
        <f>IF(AND(K153&gt;=0.6, P153=1), BE153+100+ABS(R153), IF(AND(K153&lt;=0.4, P153=1), BE153+100+ABS(S153), BE153))</f>
        <v>4944</v>
      </c>
      <c r="BG153">
        <f>IF(K153&gt;=0.7, IF(R153&lt;0, R153+BH152, BH152-100), IF(K153&lt;=0.3, IF(S153&lt;0, S153+BH152, BH152-100), BH152))</f>
        <v>4725</v>
      </c>
      <c r="BH153">
        <f>IF(AND(K153&gt;=0.7, P153=1), BG153+100+ABS(R153), IF(AND(K153&lt;=0.3, P153=1), BG153+100+ABS(S153), BG153))</f>
        <v>4725</v>
      </c>
      <c r="BI153">
        <f>IF(K153&gt;=0.8, IF(R153&lt;0, R153+BJ152, BJ152-100), IF(K153&lt;=0.2, IF(S153&lt;0, S153+BJ152, BJ152-100), BJ152))</f>
        <v>5200</v>
      </c>
      <c r="BJ153">
        <f>IF(AND(K153&gt;=0.8, P153=1), BI153+100+ABS(R153), IF(AND(K153&lt;=0.2, P153=1), BI153+100+ABS(S153), BI153))</f>
        <v>5200</v>
      </c>
      <c r="BL153">
        <f>IF(L153&gt;=0.6, IF(R153&lt;0, R153+BM152, BM152-100), IF(L153&lt;=0.4, IF(S153&lt;0, S153+BM152, BM152-100), BM152))</f>
        <v>4729</v>
      </c>
      <c r="BM153">
        <f>IF(AND(L153&gt;=0.6, Q153=1), BL153+100+ABS(R153), IF(AND(L153&lt;=0.4, Q153=1), BL153+100+ABS(S153), BL153))</f>
        <v>4729</v>
      </c>
      <c r="BN153">
        <f>IF(L153&gt;=0.7, IF(R153&lt;0, R153+BO152, BO152-100), IF(L153&lt;=0.3, IF(S153&lt;0, S153+BO152, BO152-100), BO152))</f>
        <v>5882</v>
      </c>
      <c r="BO153">
        <f>IF(AND(L153&gt;=0.7, Q153=1), BN153+100+ABS(R153), IF(AND(L153&lt;=0.3, Q153=1), BN153+100+ABS(S153), BN153))</f>
        <v>5882</v>
      </c>
      <c r="BP153">
        <f>IF(L153&gt;=0.8, IF(R153&lt;0, R153+BQ152, BQ152-100), IF(L153&lt;=0.2, IF(S153&lt;0, S153+BQ152, BQ152-100), BQ152))</f>
        <v>4300</v>
      </c>
      <c r="BQ153">
        <f>IF(AND(L153&gt;=0.8, Q153=1), BP153+100+ABS(R153), IF(AND(L153&lt;=0.2, Q153=1), BP153+100+ABS(S153), BP153))</f>
        <v>4300</v>
      </c>
      <c r="BT153">
        <f>IF(N153=1, I153, 0)</f>
        <v>0</v>
      </c>
      <c r="BU153">
        <f t="shared" si="69"/>
        <v>0</v>
      </c>
      <c r="BW153">
        <f>IF(I153&gt;0.5, IF(R153&gt;0, BX152 - 100, BX152),  IF(S153&gt;0, BX152 - 100, BX152))</f>
        <v>15486</v>
      </c>
      <c r="BX153">
        <f>IF(AND(N153=1, I153&gt;0.5), IF(R153&gt;0, BW153+100+ABS(R153), BW153), IF(S153&gt;0, BW153+100+ABS(S153), BW153))</f>
        <v>15716</v>
      </c>
      <c r="BY153">
        <f>IF(J153&gt;0.5, IF(R153&gt;0, BZ152 - 100, BZ152),  IF(S153&gt;0, BZ152 - 100, BZ152))</f>
        <v>16126</v>
      </c>
      <c r="BZ153">
        <f>IF(AND(O153=1, J153&gt;0.5), IF(R153&gt;0, BY153+100+ABS(R153), BY153), IF(S153&gt;0, BY153+100+ABS(S153), BY153))</f>
        <v>16126</v>
      </c>
      <c r="CA153">
        <f>IF(K153&gt;0.5, IF(R153&gt;0, CB152 - 100, CB152),  IF(S153&gt;0, CB152 - 100, CB152))</f>
        <v>14727</v>
      </c>
      <c r="CB153">
        <f>IF(AND(P153=1, K153&gt;0.5), IF(R153&gt;0, CA153+100+ABS(R153), CA153), IF(S153&gt;0, CA153+100+ABS(S153), CA153))</f>
        <v>14727</v>
      </c>
      <c r="CC153">
        <f>IF(L153&gt;0.5, IF(R153&gt;0, CD152 - 100, CD152),  IF(S153&gt;0, CD152 - 100, CD152))</f>
        <v>13806</v>
      </c>
      <c r="CD153">
        <f>IF(AND(Q153=1, L153&gt;0.5), IF(R153&gt;0, CC153+100+ABS(R153), CC153), IF(S153&gt;0, CC153+100+ABS(S153), CC153))</f>
        <v>13806</v>
      </c>
    </row>
    <row r="154" spans="1:82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70"/>
        <v>3025</v>
      </c>
      <c r="U154">
        <f t="shared" si="61"/>
        <v>3025</v>
      </c>
      <c r="V154">
        <f t="shared" si="71"/>
        <v>4645</v>
      </c>
      <c r="W154">
        <f t="shared" si="62"/>
        <v>4645</v>
      </c>
      <c r="X154">
        <f t="shared" si="72"/>
        <v>5044</v>
      </c>
      <c r="Y154">
        <f t="shared" si="63"/>
        <v>5044</v>
      </c>
      <c r="Z154">
        <f t="shared" si="73"/>
        <v>4135</v>
      </c>
      <c r="AA154">
        <f t="shared" si="64"/>
        <v>4135</v>
      </c>
      <c r="AG154" t="str">
        <f t="shared" si="65"/>
        <v/>
      </c>
      <c r="AQ154">
        <f t="shared" si="74"/>
        <v>3215</v>
      </c>
      <c r="AR154">
        <f t="shared" si="66"/>
        <v>3215</v>
      </c>
      <c r="AS154">
        <f t="shared" si="75"/>
        <v>3652</v>
      </c>
      <c r="AT154">
        <f t="shared" si="67"/>
        <v>3652</v>
      </c>
      <c r="AU154">
        <f t="shared" si="76"/>
        <v>3986</v>
      </c>
      <c r="AV154">
        <f t="shared" si="68"/>
        <v>3986</v>
      </c>
      <c r="AX154">
        <f t="shared" si="77"/>
        <v>3415</v>
      </c>
      <c r="AY154">
        <f t="shared" si="78"/>
        <v>3415</v>
      </c>
      <c r="AZ154">
        <f t="shared" si="79"/>
        <v>3652</v>
      </c>
      <c r="BA154">
        <f t="shared" si="80"/>
        <v>3652</v>
      </c>
      <c r="BB154">
        <f t="shared" si="81"/>
        <v>6100</v>
      </c>
      <c r="BC154">
        <f t="shared" si="82"/>
        <v>6100</v>
      </c>
      <c r="BE154">
        <f>IF(K154&gt;=0.6, IF(R154&lt;0, R154+BF153, BF153-100), IF(K154&lt;=0.4, IF(S154&lt;0, S154+BF153, BF153-100), BF153))</f>
        <v>4744</v>
      </c>
      <c r="BF154">
        <f>IF(AND(K154&gt;=0.6, P154=1), BE154+100+ABS(R154), IF(AND(K154&lt;=0.4, P154=1), BE154+100+ABS(S154), BE154))</f>
        <v>4744</v>
      </c>
      <c r="BG154">
        <f>IF(K154&gt;=0.7, IF(R154&lt;0, R154+BH153, BH153-100), IF(K154&lt;=0.3, IF(S154&lt;0, S154+BH153, BH153-100), BH153))</f>
        <v>4725</v>
      </c>
      <c r="BH154">
        <f>IF(AND(K154&gt;=0.7, P154=1), BG154+100+ABS(R154), IF(AND(K154&lt;=0.3, P154=1), BG154+100+ABS(S154), BG154))</f>
        <v>4725</v>
      </c>
      <c r="BI154">
        <f>IF(K154&gt;=0.8, IF(R154&lt;0, R154+BJ153, BJ153-100), IF(K154&lt;=0.2, IF(S154&lt;0, S154+BJ153, BJ153-100), BJ153))</f>
        <v>5200</v>
      </c>
      <c r="BJ154">
        <f>IF(AND(K154&gt;=0.8, P154=1), BI154+100+ABS(R154), IF(AND(K154&lt;=0.2, P154=1), BI154+100+ABS(S154), BI154))</f>
        <v>5200</v>
      </c>
      <c r="BL154">
        <f>IF(L154&gt;=0.6, IF(R154&lt;0, R154+BM153, BM153-100), IF(L154&lt;=0.4, IF(S154&lt;0, S154+BM153, BM153-100), BM153))</f>
        <v>4729</v>
      </c>
      <c r="BM154">
        <f>IF(AND(L154&gt;=0.6, Q154=1), BL154+100+ABS(R154), IF(AND(L154&lt;=0.4, Q154=1), BL154+100+ABS(S154), BL154))</f>
        <v>4729</v>
      </c>
      <c r="BN154">
        <f>IF(L154&gt;=0.7, IF(R154&lt;0, R154+BO153, BO153-100), IF(L154&lt;=0.3, IF(S154&lt;0, S154+BO153, BO153-100), BO153))</f>
        <v>5882</v>
      </c>
      <c r="BO154">
        <f>IF(AND(L154&gt;=0.7, Q154=1), BN154+100+ABS(R154), IF(AND(L154&lt;=0.3, Q154=1), BN154+100+ABS(S154), BN154))</f>
        <v>5882</v>
      </c>
      <c r="BP154">
        <f>IF(L154&gt;=0.8, IF(R154&lt;0, R154+BQ153, BQ153-100), IF(L154&lt;=0.2, IF(S154&lt;0, S154+BQ153, BQ153-100), BQ153))</f>
        <v>4300</v>
      </c>
      <c r="BQ154">
        <f>IF(AND(L154&gt;=0.8, Q154=1), BP154+100+ABS(R154), IF(AND(L154&lt;=0.2, Q154=1), BP154+100+ABS(S154), BP154))</f>
        <v>4300</v>
      </c>
      <c r="BT154">
        <f>IF(N154=1, I154, 0)</f>
        <v>0</v>
      </c>
      <c r="BU154">
        <f t="shared" si="69"/>
        <v>0</v>
      </c>
      <c r="BW154">
        <f>IF(I154&gt;0.5, IF(R154&gt;0, BX153 - 100, BX153),  IF(S154&gt;0, BX153 - 100, BX153))</f>
        <v>15716</v>
      </c>
      <c r="BX154">
        <f>IF(AND(N154=1, I154&gt;0.5), IF(R154&gt;0, BW154+100+ABS(R154), BW154), IF(S154&gt;0, BW154+100+ABS(S154), BW154))</f>
        <v>15716</v>
      </c>
      <c r="BY154">
        <f>IF(J154&gt;0.5, IF(R154&gt;0, BZ153 - 100, BZ153),  IF(S154&gt;0, BZ153 - 100, BZ153))</f>
        <v>16126</v>
      </c>
      <c r="BZ154">
        <f>IF(AND(O154=1, J154&gt;0.5), IF(R154&gt;0, BY154+100+ABS(R154), BY154), IF(S154&gt;0, BY154+100+ABS(S154), BY154))</f>
        <v>16126</v>
      </c>
      <c r="CA154">
        <f>IF(K154&gt;0.5, IF(R154&gt;0, CB153 - 100, CB153),  IF(S154&gt;0, CB153 - 100, CB153))</f>
        <v>14727</v>
      </c>
      <c r="CB154">
        <f>IF(AND(P154=1, K154&gt;0.5), IF(R154&gt;0, CA154+100+ABS(R154), CA154), IF(S154&gt;0, CA154+100+ABS(S154), CA154))</f>
        <v>14727</v>
      </c>
      <c r="CC154">
        <f>IF(L154&gt;0.5, IF(R154&gt;0, CD153 - 100, CD153),  IF(S154&gt;0, CD153 - 100, CD153))</f>
        <v>13806</v>
      </c>
      <c r="CD154">
        <f>IF(AND(Q154=1, L154&gt;0.5), IF(R154&gt;0, CC154+100+ABS(R154), CC154), IF(S154&gt;0, CC154+100+ABS(S154), CC154))</f>
        <v>13806</v>
      </c>
    </row>
    <row r="155" spans="1:82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70"/>
        <v>2925</v>
      </c>
      <c r="U155">
        <f t="shared" si="61"/>
        <v>2925</v>
      </c>
      <c r="V155">
        <f t="shared" si="71"/>
        <v>4545</v>
      </c>
      <c r="W155">
        <f t="shared" si="62"/>
        <v>4545</v>
      </c>
      <c r="X155">
        <f t="shared" si="72"/>
        <v>4944</v>
      </c>
      <c r="Y155">
        <f t="shared" si="63"/>
        <v>4944</v>
      </c>
      <c r="Z155">
        <f t="shared" si="73"/>
        <v>4015</v>
      </c>
      <c r="AA155">
        <f t="shared" si="64"/>
        <v>4235</v>
      </c>
      <c r="AG155" t="str">
        <f t="shared" si="65"/>
        <v/>
      </c>
      <c r="AQ155">
        <f t="shared" si="74"/>
        <v>3115</v>
      </c>
      <c r="AR155">
        <f t="shared" si="66"/>
        <v>3115</v>
      </c>
      <c r="AS155">
        <f t="shared" si="75"/>
        <v>3552</v>
      </c>
      <c r="AT155">
        <f t="shared" si="67"/>
        <v>3552</v>
      </c>
      <c r="AU155">
        <f t="shared" si="76"/>
        <v>3986</v>
      </c>
      <c r="AV155">
        <f t="shared" si="68"/>
        <v>3986</v>
      </c>
      <c r="AX155">
        <f t="shared" si="77"/>
        <v>3215</v>
      </c>
      <c r="AY155">
        <f t="shared" si="78"/>
        <v>3215</v>
      </c>
      <c r="AZ155">
        <f t="shared" si="79"/>
        <v>3652</v>
      </c>
      <c r="BA155">
        <f t="shared" si="80"/>
        <v>3552</v>
      </c>
      <c r="BB155">
        <f t="shared" si="81"/>
        <v>6100</v>
      </c>
      <c r="BC155">
        <f t="shared" si="82"/>
        <v>6100</v>
      </c>
      <c r="BE155">
        <f>IF(K155&gt;=0.6, IF(R155&lt;0, R155+BF154, BF154-100), IF(K155&lt;=0.4, IF(S155&lt;0, S155+BF154, BF154-100), BF154))</f>
        <v>4744</v>
      </c>
      <c r="BF155">
        <f>IF(AND(K155&gt;=0.6, P155=1), BE155+100+ABS(R155), IF(AND(K155&lt;=0.4, P155=1), BE155+100+ABS(S155), BE155))</f>
        <v>4744</v>
      </c>
      <c r="BG155">
        <f>IF(K155&gt;=0.7, IF(R155&lt;0, R155+BH154, BH154-100), IF(K155&lt;=0.3, IF(S155&lt;0, S155+BH154, BH154-100), BH154))</f>
        <v>4725</v>
      </c>
      <c r="BH155">
        <f>IF(AND(K155&gt;=0.7, P155=1), BG155+100+ABS(R155), IF(AND(K155&lt;=0.3, P155=1), BG155+100+ABS(S155), BG155))</f>
        <v>4725</v>
      </c>
      <c r="BI155">
        <f>IF(K155&gt;=0.8, IF(R155&lt;0, R155+BJ154, BJ154-100), IF(K155&lt;=0.2, IF(S155&lt;0, S155+BJ154, BJ154-100), BJ154))</f>
        <v>5200</v>
      </c>
      <c r="BJ155">
        <f>IF(AND(K155&gt;=0.8, P155=1), BI155+100+ABS(R155), IF(AND(K155&lt;=0.2, P155=1), BI155+100+ABS(S155), BI155))</f>
        <v>5200</v>
      </c>
      <c r="BL155">
        <f>IF(L155&gt;=0.6, IF(R155&lt;0, R155+BM154, BM154-100), IF(L155&lt;=0.4, IF(S155&lt;0, S155+BM154, BM154-100), BM154))</f>
        <v>4609</v>
      </c>
      <c r="BM155">
        <f>IF(AND(L155&gt;=0.6, Q155=1), BL155+100+ABS(R155), IF(AND(L155&lt;=0.4, Q155=1), BL155+100+ABS(S155), BL155))</f>
        <v>4829</v>
      </c>
      <c r="BN155">
        <f>IF(L155&gt;=0.7, IF(R155&lt;0, R155+BO154, BO154-100), IF(L155&lt;=0.3, IF(S155&lt;0, S155+BO154, BO154-100), BO154))</f>
        <v>5882</v>
      </c>
      <c r="BO155">
        <f>IF(AND(L155&gt;=0.7, Q155=1), BN155+100+ABS(R155), IF(AND(L155&lt;=0.3, Q155=1), BN155+100+ABS(S155), BN155))</f>
        <v>5882</v>
      </c>
      <c r="BP155">
        <f>IF(L155&gt;=0.8, IF(R155&lt;0, R155+BQ154, BQ154-100), IF(L155&lt;=0.2, IF(S155&lt;0, S155+BQ154, BQ154-100), BQ154))</f>
        <v>4300</v>
      </c>
      <c r="BQ155">
        <f>IF(AND(L155&gt;=0.8, Q155=1), BP155+100+ABS(R155), IF(AND(L155&lt;=0.2, Q155=1), BP155+100+ABS(S155), BP155))</f>
        <v>4300</v>
      </c>
      <c r="BT155">
        <f>IF(N155=1, I155, 0)</f>
        <v>0</v>
      </c>
      <c r="BU155">
        <f t="shared" si="69"/>
        <v>0</v>
      </c>
      <c r="BW155">
        <f>IF(I155&gt;0.5, IF(R155&gt;0, BX154 - 100, BX154),  IF(S155&gt;0, BX154 - 100, BX154))</f>
        <v>15616</v>
      </c>
      <c r="BX155">
        <f>IF(AND(N155=1, I155&gt;0.5), IF(R155&gt;0, BW155+100+ABS(R155), BW155), IF(S155&gt;0, BW155+100+ABS(S155), BW155))</f>
        <v>15826</v>
      </c>
      <c r="BY155">
        <f>IF(J155&gt;0.5, IF(R155&gt;0, BZ154 - 100, BZ154),  IF(S155&gt;0, BZ154 - 100, BZ154))</f>
        <v>16026</v>
      </c>
      <c r="BZ155">
        <f>IF(AND(O155=1, J155&gt;0.5), IF(R155&gt;0, BY155+100+ABS(R155), BY155), IF(S155&gt;0, BY155+100+ABS(S155), BY155))</f>
        <v>16236</v>
      </c>
      <c r="CA155">
        <f>IF(K155&gt;0.5, IF(R155&gt;0, CB154 - 100, CB154),  IF(S155&gt;0, CB154 - 100, CB154))</f>
        <v>14627</v>
      </c>
      <c r="CB155">
        <f>IF(AND(P155=1, K155&gt;0.5), IF(R155&gt;0, CA155+100+ABS(R155), CA155), IF(S155&gt;0, CA155+100+ABS(S155), CA155))</f>
        <v>14837</v>
      </c>
      <c r="CC155">
        <f>IF(L155&gt;0.5, IF(R155&gt;0, CD154 - 100, CD154),  IF(S155&gt;0, CD154 - 100, CD154))</f>
        <v>13806</v>
      </c>
      <c r="CD155">
        <f>IF(AND(Q155=1, L155&gt;0.5), IF(R155&gt;0, CC155+100+ABS(R155), CC155), IF(S155&gt;0, CC155+100+ABS(S155), CC155))</f>
        <v>13806</v>
      </c>
    </row>
    <row r="156" spans="1:82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70"/>
        <v>2625</v>
      </c>
      <c r="U156">
        <f t="shared" si="61"/>
        <v>3025</v>
      </c>
      <c r="V156">
        <f t="shared" si="71"/>
        <v>4245</v>
      </c>
      <c r="W156">
        <f t="shared" si="62"/>
        <v>4645</v>
      </c>
      <c r="X156">
        <f t="shared" si="72"/>
        <v>4644</v>
      </c>
      <c r="Y156">
        <f t="shared" si="63"/>
        <v>5044</v>
      </c>
      <c r="Z156">
        <f t="shared" si="73"/>
        <v>3935</v>
      </c>
      <c r="AA156">
        <f t="shared" si="64"/>
        <v>4335</v>
      </c>
      <c r="AG156" t="str">
        <f t="shared" si="65"/>
        <v/>
      </c>
      <c r="AQ156">
        <f t="shared" si="74"/>
        <v>2815</v>
      </c>
      <c r="AR156">
        <f t="shared" si="66"/>
        <v>3215</v>
      </c>
      <c r="AS156">
        <f t="shared" si="75"/>
        <v>3552</v>
      </c>
      <c r="AT156">
        <f t="shared" si="67"/>
        <v>3552</v>
      </c>
      <c r="AU156">
        <f t="shared" si="76"/>
        <v>3986</v>
      </c>
      <c r="AV156">
        <f t="shared" si="68"/>
        <v>3986</v>
      </c>
      <c r="AX156">
        <f t="shared" si="77"/>
        <v>2815</v>
      </c>
      <c r="AY156">
        <f t="shared" si="78"/>
        <v>3215</v>
      </c>
      <c r="AZ156">
        <f t="shared" si="79"/>
        <v>3252</v>
      </c>
      <c r="BA156">
        <f t="shared" si="80"/>
        <v>3952</v>
      </c>
      <c r="BB156">
        <f t="shared" si="81"/>
        <v>6100</v>
      </c>
      <c r="BC156">
        <f t="shared" si="82"/>
        <v>6100</v>
      </c>
      <c r="BE156">
        <f>IF(K156&gt;=0.6, IF(R156&lt;0, R156+BF155, BF155-100), IF(K156&lt;=0.4, IF(S156&lt;0, S156+BF155, BF155-100), BF155))</f>
        <v>4444</v>
      </c>
      <c r="BF156">
        <f>IF(AND(K156&gt;=0.6, P156=1), BE156+100+ABS(R156), IF(AND(K156&lt;=0.4, P156=1), BE156+100+ABS(S156), BE156))</f>
        <v>4844</v>
      </c>
      <c r="BG156">
        <f>IF(K156&gt;=0.7, IF(R156&lt;0, R156+BH155, BH155-100), IF(K156&lt;=0.3, IF(S156&lt;0, S156+BH155, BH155-100), BH155))</f>
        <v>4425</v>
      </c>
      <c r="BH156">
        <f>IF(AND(K156&gt;=0.7, P156=1), BG156+100+ABS(R156), IF(AND(K156&lt;=0.3, P156=1), BG156+100+ABS(S156), BG156))</f>
        <v>4825</v>
      </c>
      <c r="BI156">
        <f>IF(K156&gt;=0.8, IF(R156&lt;0, R156+BJ155, BJ155-100), IF(K156&lt;=0.2, IF(S156&lt;0, S156+BJ155, BJ155-100), BJ155))</f>
        <v>5200</v>
      </c>
      <c r="BJ156">
        <f>IF(AND(K156&gt;=0.8, P156=1), BI156+100+ABS(R156), IF(AND(K156&lt;=0.2, P156=1), BI156+100+ABS(S156), BI156))</f>
        <v>5200</v>
      </c>
      <c r="BL156">
        <f>IF(L156&gt;=0.6, IF(R156&lt;0, R156+BM155, BM155-100), IF(L156&lt;=0.4, IF(S156&lt;0, S156+BM155, BM155-100), BM155))</f>
        <v>4529</v>
      </c>
      <c r="BM156">
        <f>IF(AND(L156&gt;=0.6, Q156=1), BL156+100+ABS(R156), IF(AND(L156&lt;=0.4, Q156=1), BL156+100+ABS(S156), BL156))</f>
        <v>4929</v>
      </c>
      <c r="BN156">
        <f>IF(L156&gt;=0.7, IF(R156&lt;0, R156+BO155, BO155-100), IF(L156&lt;=0.3, IF(S156&lt;0, S156+BO155, BO155-100), BO155))</f>
        <v>5582</v>
      </c>
      <c r="BO156">
        <f>IF(AND(L156&gt;=0.7, Q156=1), BN156+100+ABS(R156), IF(AND(L156&lt;=0.3, Q156=1), BN156+100+ABS(S156), BN156))</f>
        <v>5982</v>
      </c>
      <c r="BP156">
        <f>IF(L156&gt;=0.8, IF(R156&lt;0, R156+BQ155, BQ155-100), IF(L156&lt;=0.2, IF(S156&lt;0, S156+BQ155, BQ155-100), BQ155))</f>
        <v>4300</v>
      </c>
      <c r="BQ156">
        <f>IF(AND(L156&gt;=0.8, Q156=1), BP156+100+ABS(R156), IF(AND(L156&lt;=0.2, Q156=1), BP156+100+ABS(S156), BP156))</f>
        <v>4300</v>
      </c>
      <c r="BT156">
        <f>IF(N156=1, I156, 0)</f>
        <v>0.65744370200000002</v>
      </c>
      <c r="BU156">
        <f t="shared" si="69"/>
        <v>0.65744370200000002</v>
      </c>
      <c r="BW156">
        <f>IF(I156&gt;0.5, IF(R156&gt;0, BX155 - 100, BX155),  IF(S156&gt;0, BX155 - 100, BX155))</f>
        <v>15826</v>
      </c>
      <c r="BX156">
        <f>IF(AND(N156=1, I156&gt;0.5), IF(R156&gt;0, BW156+100+ABS(R156), BW156), IF(S156&gt;0, BW156+100+ABS(S156), BW156))</f>
        <v>15826</v>
      </c>
      <c r="BY156">
        <f>IF(J156&gt;0.5, IF(R156&gt;0, BZ155 - 100, BZ155),  IF(S156&gt;0, BZ155 - 100, BZ155))</f>
        <v>16236</v>
      </c>
      <c r="BZ156">
        <f>IF(AND(O156=1, J156&gt;0.5), IF(R156&gt;0, BY156+100+ABS(R156), BY156), IF(S156&gt;0, BY156+100+ABS(S156), BY156))</f>
        <v>16236</v>
      </c>
      <c r="CA156">
        <f>IF(K156&gt;0.5, IF(R156&gt;0, CB155 - 100, CB155),  IF(S156&gt;0, CB155 - 100, CB155))</f>
        <v>14837</v>
      </c>
      <c r="CB156">
        <f>IF(AND(P156=1, K156&gt;0.5), IF(R156&gt;0, CA156+100+ABS(R156), CA156), IF(S156&gt;0, CA156+100+ABS(S156), CA156))</f>
        <v>14837</v>
      </c>
      <c r="CC156">
        <f>IF(L156&gt;0.5, IF(R156&gt;0, CD155 - 100, CD155),  IF(S156&gt;0, CD155 - 100, CD155))</f>
        <v>13806</v>
      </c>
      <c r="CD156">
        <f>IF(AND(Q156=1, L156&gt;0.5), IF(R156&gt;0, CC156+100+ABS(R156), CC156), IF(S156&gt;0, CC156+100+ABS(S156), CC156))</f>
        <v>13806</v>
      </c>
    </row>
    <row r="157" spans="1:82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70"/>
        <v>2925</v>
      </c>
      <c r="U157">
        <f t="shared" si="61"/>
        <v>2925</v>
      </c>
      <c r="V157">
        <f t="shared" si="71"/>
        <v>4482</v>
      </c>
      <c r="W157">
        <f t="shared" si="62"/>
        <v>4745</v>
      </c>
      <c r="X157">
        <f t="shared" si="72"/>
        <v>4881</v>
      </c>
      <c r="Y157">
        <f t="shared" si="63"/>
        <v>5144</v>
      </c>
      <c r="Z157">
        <f t="shared" si="73"/>
        <v>4172</v>
      </c>
      <c r="AA157">
        <f t="shared" si="64"/>
        <v>4435</v>
      </c>
      <c r="AG157" t="str">
        <f t="shared" si="65"/>
        <v/>
      </c>
      <c r="AQ157">
        <f t="shared" si="74"/>
        <v>3215</v>
      </c>
      <c r="AR157">
        <f t="shared" si="66"/>
        <v>3215</v>
      </c>
      <c r="AS157">
        <f t="shared" si="75"/>
        <v>3552</v>
      </c>
      <c r="AT157">
        <f t="shared" si="67"/>
        <v>3552</v>
      </c>
      <c r="AU157">
        <f t="shared" si="76"/>
        <v>3986</v>
      </c>
      <c r="AV157">
        <f t="shared" si="68"/>
        <v>3986</v>
      </c>
      <c r="AX157">
        <f t="shared" si="77"/>
        <v>3215</v>
      </c>
      <c r="AY157">
        <f t="shared" si="78"/>
        <v>3215</v>
      </c>
      <c r="AZ157">
        <f t="shared" si="79"/>
        <v>3952</v>
      </c>
      <c r="BA157">
        <f t="shared" si="80"/>
        <v>3552</v>
      </c>
      <c r="BB157">
        <f t="shared" si="81"/>
        <v>6100</v>
      </c>
      <c r="BC157">
        <f t="shared" si="82"/>
        <v>6100</v>
      </c>
      <c r="BE157">
        <f>IF(K157&gt;=0.6, IF(R157&lt;0, R157+BF156, BF156-100), IF(K157&lt;=0.4, IF(S157&lt;0, S157+BF156, BF156-100), BF156))</f>
        <v>4681</v>
      </c>
      <c r="BF157">
        <f>IF(AND(K157&gt;=0.6, P157=1), BE157+100+ABS(R157), IF(AND(K157&lt;=0.4, P157=1), BE157+100+ABS(S157), BE157))</f>
        <v>4944</v>
      </c>
      <c r="BG157">
        <f>IF(K157&gt;=0.7, IF(R157&lt;0, R157+BH156, BH156-100), IF(K157&lt;=0.3, IF(S157&lt;0, S157+BH156, BH156-100), BH156))</f>
        <v>4825</v>
      </c>
      <c r="BH157">
        <f>IF(AND(K157&gt;=0.7, P157=1), BG157+100+ABS(R157), IF(AND(K157&lt;=0.3, P157=1), BG157+100+ABS(S157), BG157))</f>
        <v>4825</v>
      </c>
      <c r="BI157">
        <f>IF(K157&gt;=0.8, IF(R157&lt;0, R157+BJ156, BJ156-100), IF(K157&lt;=0.2, IF(S157&lt;0, S157+BJ156, BJ156-100), BJ156))</f>
        <v>5200</v>
      </c>
      <c r="BJ157">
        <f>IF(AND(K157&gt;=0.8, P157=1), BI157+100+ABS(R157), IF(AND(K157&lt;=0.2, P157=1), BI157+100+ABS(S157), BI157))</f>
        <v>5200</v>
      </c>
      <c r="BL157">
        <f>IF(L157&gt;=0.6, IF(R157&lt;0, R157+BM156, BM156-100), IF(L157&lt;=0.4, IF(S157&lt;0, S157+BM156, BM156-100), BM156))</f>
        <v>4766</v>
      </c>
      <c r="BM157">
        <f>IF(AND(L157&gt;=0.6, Q157=1), BL157+100+ABS(R157), IF(AND(L157&lt;=0.4, Q157=1), BL157+100+ABS(S157), BL157))</f>
        <v>5029</v>
      </c>
      <c r="BN157">
        <f>IF(L157&gt;=0.7, IF(R157&lt;0, R157+BO156, BO156-100), IF(L157&lt;=0.3, IF(S157&lt;0, S157+BO156, BO156-100), BO156))</f>
        <v>5819</v>
      </c>
      <c r="BO157">
        <f>IF(AND(L157&gt;=0.7, Q157=1), BN157+100+ABS(R157), IF(AND(L157&lt;=0.3, Q157=1), BN157+100+ABS(S157), BN157))</f>
        <v>6082</v>
      </c>
      <c r="BP157">
        <f>IF(L157&gt;=0.8, IF(R157&lt;0, R157+BQ156, BQ156-100), IF(L157&lt;=0.2, IF(S157&lt;0, S157+BQ156, BQ156-100), BQ156))</f>
        <v>4300</v>
      </c>
      <c r="BQ157">
        <f>IF(AND(L157&gt;=0.8, Q157=1), BP157+100+ABS(R157), IF(AND(L157&lt;=0.2, Q157=1), BP157+100+ABS(S157), BP157))</f>
        <v>4300</v>
      </c>
      <c r="BT157">
        <f>IF(N157=1, I157, 0)</f>
        <v>0</v>
      </c>
      <c r="BU157">
        <f t="shared" si="69"/>
        <v>0</v>
      </c>
      <c r="BW157">
        <f>IF(I157&gt;0.5, IF(R157&gt;0, BX156 - 100, BX156),  IF(S157&gt;0, BX156 - 100, BX156))</f>
        <v>15726</v>
      </c>
      <c r="BX157">
        <f>IF(AND(N157=1, I157&gt;0.5), IF(R157&gt;0, BW157+100+ABS(R157), BW157), IF(S157&gt;0, BW157+100+ABS(S157), BW157))</f>
        <v>15979</v>
      </c>
      <c r="BY157">
        <f>IF(J157&gt;0.5, IF(R157&gt;0, BZ156 - 100, BZ156),  IF(S157&gt;0, BZ156 - 100, BZ156))</f>
        <v>16236</v>
      </c>
      <c r="BZ157">
        <f>IF(AND(O157=1, J157&gt;0.5), IF(R157&gt;0, BY157+100+ABS(R157), BY157), IF(S157&gt;0, BY157+100+ABS(S157), BY157))</f>
        <v>16236</v>
      </c>
      <c r="CA157">
        <f>IF(K157&gt;0.5, IF(R157&gt;0, CB156 - 100, CB156),  IF(S157&gt;0, CB156 - 100, CB156))</f>
        <v>14837</v>
      </c>
      <c r="CB157">
        <f>IF(AND(P157=1, K157&gt;0.5), IF(R157&gt;0, CA157+100+ABS(R157), CA157), IF(S157&gt;0, CA157+100+ABS(S157), CA157))</f>
        <v>14837</v>
      </c>
      <c r="CC157">
        <f>IF(L157&gt;0.5, IF(R157&gt;0, CD156 - 100, CD156),  IF(S157&gt;0, CD156 - 100, CD156))</f>
        <v>13806</v>
      </c>
      <c r="CD157">
        <f>IF(AND(Q157=1, L157&gt;0.5), IF(R157&gt;0, CC157+100+ABS(R157), CC157), IF(S157&gt;0, CC157+100+ABS(S157), CC157))</f>
        <v>13806</v>
      </c>
    </row>
    <row r="158" spans="1:82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70"/>
        <v>2825</v>
      </c>
      <c r="U158">
        <f t="shared" si="61"/>
        <v>2825</v>
      </c>
      <c r="V158">
        <f t="shared" si="71"/>
        <v>4645</v>
      </c>
      <c r="W158">
        <f t="shared" si="62"/>
        <v>4645</v>
      </c>
      <c r="X158">
        <f t="shared" si="72"/>
        <v>4987</v>
      </c>
      <c r="Y158">
        <f t="shared" si="63"/>
        <v>5244</v>
      </c>
      <c r="Z158">
        <f t="shared" si="73"/>
        <v>4278</v>
      </c>
      <c r="AA158">
        <f t="shared" si="64"/>
        <v>4535</v>
      </c>
      <c r="AG158" t="str">
        <f t="shared" si="65"/>
        <v/>
      </c>
      <c r="AQ158">
        <f t="shared" si="74"/>
        <v>3115</v>
      </c>
      <c r="AR158">
        <f t="shared" si="66"/>
        <v>3115</v>
      </c>
      <c r="AS158">
        <f t="shared" si="75"/>
        <v>3452</v>
      </c>
      <c r="AT158">
        <f t="shared" si="67"/>
        <v>3452</v>
      </c>
      <c r="AU158">
        <f t="shared" si="76"/>
        <v>3886</v>
      </c>
      <c r="AV158">
        <f t="shared" si="68"/>
        <v>3886</v>
      </c>
      <c r="AX158">
        <f t="shared" si="77"/>
        <v>3115</v>
      </c>
      <c r="AY158">
        <f t="shared" si="78"/>
        <v>3115</v>
      </c>
      <c r="AZ158">
        <f t="shared" si="79"/>
        <v>3552</v>
      </c>
      <c r="BA158">
        <f t="shared" si="80"/>
        <v>3452</v>
      </c>
      <c r="BB158">
        <f t="shared" si="81"/>
        <v>6100</v>
      </c>
      <c r="BC158">
        <f t="shared" si="82"/>
        <v>6100</v>
      </c>
      <c r="BE158">
        <f>IF(K158&gt;=0.6, IF(R158&lt;0, R158+BF157, BF157-100), IF(K158&lt;=0.4, IF(S158&lt;0, S158+BF157, BF157-100), BF157))</f>
        <v>4944</v>
      </c>
      <c r="BF158">
        <f>IF(AND(K158&gt;=0.6, P158=1), BE158+100+ABS(R158), IF(AND(K158&lt;=0.4, P158=1), BE158+100+ABS(S158), BE158))</f>
        <v>4944</v>
      </c>
      <c r="BG158">
        <f>IF(K158&gt;=0.7, IF(R158&lt;0, R158+BH157, BH157-100), IF(K158&lt;=0.3, IF(S158&lt;0, S158+BH157, BH157-100), BH157))</f>
        <v>4825</v>
      </c>
      <c r="BH158">
        <f>IF(AND(K158&gt;=0.7, P158=1), BG158+100+ABS(R158), IF(AND(K158&lt;=0.3, P158=1), BG158+100+ABS(S158), BG158))</f>
        <v>4825</v>
      </c>
      <c r="BI158">
        <f>IF(K158&gt;=0.8, IF(R158&lt;0, R158+BJ157, BJ157-100), IF(K158&lt;=0.2, IF(S158&lt;0, S158+BJ157, BJ157-100), BJ157))</f>
        <v>5200</v>
      </c>
      <c r="BJ158">
        <f>IF(AND(K158&gt;=0.8, P158=1), BI158+100+ABS(R158), IF(AND(K158&lt;=0.2, P158=1), BI158+100+ABS(S158), BI158))</f>
        <v>5200</v>
      </c>
      <c r="BL158">
        <f>IF(L158&gt;=0.6, IF(R158&lt;0, R158+BM157, BM157-100), IF(L158&lt;=0.4, IF(S158&lt;0, S158+BM157, BM157-100), BM157))</f>
        <v>5029</v>
      </c>
      <c r="BM158">
        <f>IF(AND(L158&gt;=0.6, Q158=1), BL158+100+ABS(R158), IF(AND(L158&lt;=0.4, Q158=1), BL158+100+ABS(S158), BL158))</f>
        <v>5029</v>
      </c>
      <c r="BN158">
        <f>IF(L158&gt;=0.7, IF(R158&lt;0, R158+BO157, BO157-100), IF(L158&lt;=0.3, IF(S158&lt;0, S158+BO157, BO157-100), BO157))</f>
        <v>6082</v>
      </c>
      <c r="BO158">
        <f>IF(AND(L158&gt;=0.7, Q158=1), BN158+100+ABS(R158), IF(AND(L158&lt;=0.3, Q158=1), BN158+100+ABS(S158), BN158))</f>
        <v>6082</v>
      </c>
      <c r="BP158">
        <f>IF(L158&gt;=0.8, IF(R158&lt;0, R158+BQ157, BQ157-100), IF(L158&lt;=0.2, IF(S158&lt;0, S158+BQ157, BQ157-100), BQ157))</f>
        <v>4300</v>
      </c>
      <c r="BQ158">
        <f>IF(AND(L158&gt;=0.8, Q158=1), BP158+100+ABS(R158), IF(AND(L158&lt;=0.2, Q158=1), BP158+100+ABS(S158), BP158))</f>
        <v>4300</v>
      </c>
      <c r="BT158">
        <f>IF(N158=1, I158, 0)</f>
        <v>0</v>
      </c>
      <c r="BU158">
        <f t="shared" si="69"/>
        <v>0</v>
      </c>
      <c r="BW158">
        <f>IF(I158&gt;0.5, IF(R158&gt;0, BX157 - 100, BX157),  IF(S158&gt;0, BX157 - 100, BX157))</f>
        <v>15879</v>
      </c>
      <c r="BX158">
        <f>IF(AND(N158=1, I158&gt;0.5), IF(R158&gt;0, BW158+100+ABS(R158), BW158), IF(S158&gt;0, BW158+100+ABS(S158), BW158))</f>
        <v>15879</v>
      </c>
      <c r="BY158">
        <f>IF(J158&gt;0.5, IF(R158&gt;0, BZ157 - 100, BZ157),  IF(S158&gt;0, BZ157 - 100, BZ157))</f>
        <v>16136</v>
      </c>
      <c r="BZ158">
        <f>IF(AND(O158=1, J158&gt;0.5), IF(R158&gt;0, BY158+100+ABS(R158), BY158), IF(S158&gt;0, BY158+100+ABS(S158), BY158))</f>
        <v>16136</v>
      </c>
      <c r="CA158">
        <f>IF(K158&gt;0.5, IF(R158&gt;0, CB157 - 100, CB157),  IF(S158&gt;0, CB157 - 100, CB157))</f>
        <v>14837</v>
      </c>
      <c r="CB158">
        <f>IF(AND(P158=1, K158&gt;0.5), IF(R158&gt;0, CA158+100+ABS(R158), CA158), IF(S158&gt;0, CA158+100+ABS(S158), CA158))</f>
        <v>14837</v>
      </c>
      <c r="CC158">
        <f>IF(L158&gt;0.5, IF(R158&gt;0, CD157 - 100, CD157),  IF(S158&gt;0, CD157 - 100, CD157))</f>
        <v>13806</v>
      </c>
      <c r="CD158">
        <f>IF(AND(Q158=1, L158&gt;0.5), IF(R158&gt;0, CC158+100+ABS(R158), CC158), IF(S158&gt;0, CC158+100+ABS(S158), CC158))</f>
        <v>13806</v>
      </c>
    </row>
    <row r="159" spans="1:82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70"/>
        <v>2725</v>
      </c>
      <c r="U159">
        <f t="shared" si="61"/>
        <v>3010</v>
      </c>
      <c r="V159">
        <f t="shared" si="71"/>
        <v>4445</v>
      </c>
      <c r="W159">
        <f t="shared" si="62"/>
        <v>4445</v>
      </c>
      <c r="X159">
        <f t="shared" si="72"/>
        <v>5044</v>
      </c>
      <c r="Y159">
        <f t="shared" si="63"/>
        <v>5044</v>
      </c>
      <c r="Z159">
        <f t="shared" si="73"/>
        <v>4335</v>
      </c>
      <c r="AA159">
        <f t="shared" si="64"/>
        <v>4335</v>
      </c>
      <c r="AG159" t="str">
        <f t="shared" si="65"/>
        <v/>
      </c>
      <c r="AQ159">
        <f t="shared" si="74"/>
        <v>3015</v>
      </c>
      <c r="AR159">
        <f t="shared" si="66"/>
        <v>3300</v>
      </c>
      <c r="AS159">
        <f t="shared" si="75"/>
        <v>3452</v>
      </c>
      <c r="AT159">
        <f t="shared" si="67"/>
        <v>3452</v>
      </c>
      <c r="AU159">
        <f t="shared" si="76"/>
        <v>3886</v>
      </c>
      <c r="AV159">
        <f t="shared" si="68"/>
        <v>3886</v>
      </c>
      <c r="AX159">
        <f t="shared" si="77"/>
        <v>2915</v>
      </c>
      <c r="AY159">
        <f t="shared" si="78"/>
        <v>2915</v>
      </c>
      <c r="AZ159">
        <f t="shared" si="79"/>
        <v>3452</v>
      </c>
      <c r="BA159">
        <f t="shared" si="80"/>
        <v>3452</v>
      </c>
      <c r="BB159">
        <f t="shared" si="81"/>
        <v>6100</v>
      </c>
      <c r="BC159">
        <f t="shared" si="82"/>
        <v>6100</v>
      </c>
      <c r="BE159">
        <f>IF(K159&gt;=0.6, IF(R159&lt;0, R159+BF158, BF158-100), IF(K159&lt;=0.4, IF(S159&lt;0, S159+BF158, BF158-100), BF158))</f>
        <v>4744</v>
      </c>
      <c r="BF159">
        <f>IF(AND(K159&gt;=0.6, P159=1), BE159+100+ABS(R159), IF(AND(K159&lt;=0.4, P159=1), BE159+100+ABS(S159), BE159))</f>
        <v>4744</v>
      </c>
      <c r="BG159">
        <f>IF(K159&gt;=0.7, IF(R159&lt;0, R159+BH158, BH158-100), IF(K159&lt;=0.3, IF(S159&lt;0, S159+BH158, BH158-100), BH158))</f>
        <v>4825</v>
      </c>
      <c r="BH159">
        <f>IF(AND(K159&gt;=0.7, P159=1), BG159+100+ABS(R159), IF(AND(K159&lt;=0.3, P159=1), BG159+100+ABS(S159), BG159))</f>
        <v>4825</v>
      </c>
      <c r="BI159">
        <f>IF(K159&gt;=0.8, IF(R159&lt;0, R159+BJ158, BJ158-100), IF(K159&lt;=0.2, IF(S159&lt;0, S159+BJ158, BJ158-100), BJ158))</f>
        <v>5200</v>
      </c>
      <c r="BJ159">
        <f>IF(AND(K159&gt;=0.8, P159=1), BI159+100+ABS(R159), IF(AND(K159&lt;=0.2, P159=1), BI159+100+ABS(S159), BI159))</f>
        <v>5200</v>
      </c>
      <c r="BL159">
        <f>IF(L159&gt;=0.6, IF(R159&lt;0, R159+BM158, BM158-100), IF(L159&lt;=0.4, IF(S159&lt;0, S159+BM158, BM158-100), BM158))</f>
        <v>5029</v>
      </c>
      <c r="BM159">
        <f>IF(AND(L159&gt;=0.6, Q159=1), BL159+100+ABS(R159), IF(AND(L159&lt;=0.4, Q159=1), BL159+100+ABS(S159), BL159))</f>
        <v>5029</v>
      </c>
      <c r="BN159">
        <f>IF(L159&gt;=0.7, IF(R159&lt;0, R159+BO158, BO158-100), IF(L159&lt;=0.3, IF(S159&lt;0, S159+BO158, BO158-100), BO158))</f>
        <v>6082</v>
      </c>
      <c r="BO159">
        <f>IF(AND(L159&gt;=0.7, Q159=1), BN159+100+ABS(R159), IF(AND(L159&lt;=0.3, Q159=1), BN159+100+ABS(S159), BN159))</f>
        <v>6082</v>
      </c>
      <c r="BP159">
        <f>IF(L159&gt;=0.8, IF(R159&lt;0, R159+BQ158, BQ158-100), IF(L159&lt;=0.2, IF(S159&lt;0, S159+BQ158, BQ158-100), BQ158))</f>
        <v>4300</v>
      </c>
      <c r="BQ159">
        <f>IF(AND(L159&gt;=0.8, Q159=1), BP159+100+ABS(R159), IF(AND(L159&lt;=0.2, Q159=1), BP159+100+ABS(S159), BP159))</f>
        <v>4300</v>
      </c>
      <c r="BT159">
        <f>IF(N159=1, I159, 0)</f>
        <v>0.38001882999999997</v>
      </c>
      <c r="BU159">
        <f t="shared" si="69"/>
        <v>0.61998116999999997</v>
      </c>
      <c r="BW159">
        <f>IF(I159&gt;0.5, IF(R159&gt;0, BX158 - 100, BX158),  IF(S159&gt;0, BX158 - 100, BX158))</f>
        <v>15779</v>
      </c>
      <c r="BX159">
        <f>IF(AND(N159=1, I159&gt;0.5), IF(R159&gt;0, BW159+100+ABS(R159), BW159), IF(S159&gt;0, BW159+100+ABS(S159), BW159))</f>
        <v>16064</v>
      </c>
      <c r="BY159">
        <f>IF(J159&gt;0.5, IF(R159&gt;0, BZ158 - 100, BZ158),  IF(S159&gt;0, BZ158 - 100, BZ158))</f>
        <v>16136</v>
      </c>
      <c r="BZ159">
        <f>IF(AND(O159=1, J159&gt;0.5), IF(R159&gt;0, BY159+100+ABS(R159), BY159), IF(S159&gt;0, BY159+100+ABS(S159), BY159))</f>
        <v>16421</v>
      </c>
      <c r="CA159">
        <f>IF(K159&gt;0.5, IF(R159&gt;0, CB158 - 100, CB158),  IF(S159&gt;0, CB158 - 100, CB158))</f>
        <v>14837</v>
      </c>
      <c r="CB159">
        <f>IF(AND(P159=1, K159&gt;0.5), IF(R159&gt;0, CA159+100+ABS(R159), CA159), IF(S159&gt;0, CA159+100+ABS(S159), CA159))</f>
        <v>15122</v>
      </c>
      <c r="CC159">
        <f>IF(L159&gt;0.5, IF(R159&gt;0, CD158 - 100, CD158),  IF(S159&gt;0, CD158 - 100, CD158))</f>
        <v>13806</v>
      </c>
      <c r="CD159">
        <f>IF(AND(Q159=1, L159&gt;0.5), IF(R159&gt;0, CC159+100+ABS(R159), CC159), IF(S159&gt;0, CC159+100+ABS(S159), CC159))</f>
        <v>14091</v>
      </c>
    </row>
    <row r="160" spans="1:82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70"/>
        <v>2700</v>
      </c>
      <c r="U160">
        <f t="shared" si="61"/>
        <v>2700</v>
      </c>
      <c r="V160">
        <f t="shared" si="71"/>
        <v>4135</v>
      </c>
      <c r="W160">
        <f t="shared" si="62"/>
        <v>4135</v>
      </c>
      <c r="X160">
        <f t="shared" si="72"/>
        <v>4734</v>
      </c>
      <c r="Y160">
        <f t="shared" si="63"/>
        <v>4734</v>
      </c>
      <c r="Z160">
        <f t="shared" si="73"/>
        <v>4025</v>
      </c>
      <c r="AA160">
        <f t="shared" si="64"/>
        <v>4025</v>
      </c>
      <c r="AG160" t="str">
        <f t="shared" si="65"/>
        <v/>
      </c>
      <c r="AQ160">
        <f t="shared" si="74"/>
        <v>2990</v>
      </c>
      <c r="AR160">
        <f t="shared" si="66"/>
        <v>2990</v>
      </c>
      <c r="AS160">
        <f t="shared" si="75"/>
        <v>3142</v>
      </c>
      <c r="AT160">
        <f t="shared" si="67"/>
        <v>3142</v>
      </c>
      <c r="AU160">
        <f t="shared" si="76"/>
        <v>3886</v>
      </c>
      <c r="AV160">
        <f t="shared" si="68"/>
        <v>3886</v>
      </c>
      <c r="AX160">
        <f t="shared" si="77"/>
        <v>2990</v>
      </c>
      <c r="AY160">
        <f t="shared" si="78"/>
        <v>2990</v>
      </c>
      <c r="AZ160">
        <f t="shared" si="79"/>
        <v>3142</v>
      </c>
      <c r="BA160">
        <f t="shared" si="80"/>
        <v>3142</v>
      </c>
      <c r="BB160">
        <f t="shared" si="81"/>
        <v>5790</v>
      </c>
      <c r="BC160">
        <f t="shared" si="82"/>
        <v>5790</v>
      </c>
      <c r="BE160">
        <f>IF(K160&gt;=0.6, IF(R160&lt;0, R160+BF159, BF159-100), IF(K160&lt;=0.4, IF(S160&lt;0, S160+BF159, BF159-100), BF159))</f>
        <v>4434</v>
      </c>
      <c r="BF160">
        <f>IF(AND(K160&gt;=0.6, P160=1), BE160+100+ABS(R160), IF(AND(K160&lt;=0.4, P160=1), BE160+100+ABS(S160), BE160))</f>
        <v>4434</v>
      </c>
      <c r="BG160">
        <f>IF(K160&gt;=0.7, IF(R160&lt;0, R160+BH159, BH159-100), IF(K160&lt;=0.3, IF(S160&lt;0, S160+BH159, BH159-100), BH159))</f>
        <v>4515</v>
      </c>
      <c r="BH160">
        <f>IF(AND(K160&gt;=0.7, P160=1), BG160+100+ABS(R160), IF(AND(K160&lt;=0.3, P160=1), BG160+100+ABS(S160), BG160))</f>
        <v>4515</v>
      </c>
      <c r="BI160">
        <f>IF(K160&gt;=0.8, IF(R160&lt;0, R160+BJ159, BJ159-100), IF(K160&lt;=0.2, IF(S160&lt;0, S160+BJ159, BJ159-100), BJ159))</f>
        <v>5200</v>
      </c>
      <c r="BJ160">
        <f>IF(AND(K160&gt;=0.8, P160=1), BI160+100+ABS(R160), IF(AND(K160&lt;=0.2, P160=1), BI160+100+ABS(S160), BI160))</f>
        <v>5200</v>
      </c>
      <c r="BL160">
        <f>IF(L160&gt;=0.6, IF(R160&lt;0, R160+BM159, BM159-100), IF(L160&lt;=0.4, IF(S160&lt;0, S160+BM159, BM159-100), BM159))</f>
        <v>4719</v>
      </c>
      <c r="BM160">
        <f>IF(AND(L160&gt;=0.6, Q160=1), BL160+100+ABS(R160), IF(AND(L160&lt;=0.4, Q160=1), BL160+100+ABS(S160), BL160))</f>
        <v>4719</v>
      </c>
      <c r="BN160">
        <f>IF(L160&gt;=0.7, IF(R160&lt;0, R160+BO159, BO159-100), IF(L160&lt;=0.3, IF(S160&lt;0, S160+BO159, BO159-100), BO159))</f>
        <v>5772</v>
      </c>
      <c r="BO160">
        <f>IF(AND(L160&gt;=0.7, Q160=1), BN160+100+ABS(R160), IF(AND(L160&lt;=0.3, Q160=1), BN160+100+ABS(S160), BN160))</f>
        <v>5772</v>
      </c>
      <c r="BP160">
        <f>IF(L160&gt;=0.8, IF(R160&lt;0, R160+BQ159, BQ159-100), IF(L160&lt;=0.2, IF(S160&lt;0, S160+BQ159, BQ159-100), BQ159))</f>
        <v>4300</v>
      </c>
      <c r="BQ160">
        <f>IF(AND(L160&gt;=0.8, Q160=1), BP160+100+ABS(R160), IF(AND(L160&lt;=0.2, Q160=1), BP160+100+ABS(S160), BP160))</f>
        <v>4300</v>
      </c>
      <c r="BT160">
        <f>IF(N160=1, I160, 0)</f>
        <v>0</v>
      </c>
      <c r="BU160">
        <f t="shared" si="69"/>
        <v>0</v>
      </c>
      <c r="BW160">
        <f>IF(I160&gt;0.5, IF(R160&gt;0, BX159 - 100, BX159),  IF(S160&gt;0, BX159 - 100, BX159))</f>
        <v>16064</v>
      </c>
      <c r="BX160">
        <f>IF(AND(N160=1, I160&gt;0.5), IF(R160&gt;0, BW160+100+ABS(R160), BW160), IF(S160&gt;0, BW160+100+ABS(S160), BW160))</f>
        <v>16444</v>
      </c>
      <c r="BY160">
        <f>IF(J160&gt;0.5, IF(R160&gt;0, BZ159 - 100, BZ159),  IF(S160&gt;0, BZ159 - 100, BZ159))</f>
        <v>16421</v>
      </c>
      <c r="BZ160">
        <f>IF(AND(O160=1, J160&gt;0.5), IF(R160&gt;0, BY160+100+ABS(R160), BY160), IF(S160&gt;0, BY160+100+ABS(S160), BY160))</f>
        <v>16801</v>
      </c>
      <c r="CA160">
        <f>IF(K160&gt;0.5, IF(R160&gt;0, CB159 - 100, CB159),  IF(S160&gt;0, CB159 - 100, CB159))</f>
        <v>15122</v>
      </c>
      <c r="CB160">
        <f>IF(AND(P160=1, K160&gt;0.5), IF(R160&gt;0, CA160+100+ABS(R160), CA160), IF(S160&gt;0, CA160+100+ABS(S160), CA160))</f>
        <v>15502</v>
      </c>
      <c r="CC160">
        <f>IF(L160&gt;0.5, IF(R160&gt;0, CD159 - 100, CD159),  IF(S160&gt;0, CD159 - 100, CD159))</f>
        <v>14091</v>
      </c>
      <c r="CD160">
        <f>IF(AND(Q160=1, L160&gt;0.5), IF(R160&gt;0, CC160+100+ABS(R160), CC160), IF(S160&gt;0, CC160+100+ABS(S160), CC160))</f>
        <v>14471</v>
      </c>
    </row>
    <row r="161" spans="1:82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70"/>
        <v>2505</v>
      </c>
      <c r="U161">
        <f t="shared" si="61"/>
        <v>2800</v>
      </c>
      <c r="V161">
        <f t="shared" si="71"/>
        <v>3940</v>
      </c>
      <c r="W161">
        <f t="shared" si="62"/>
        <v>4235</v>
      </c>
      <c r="X161">
        <f t="shared" si="72"/>
        <v>4539</v>
      </c>
      <c r="Y161">
        <f t="shared" si="63"/>
        <v>4834</v>
      </c>
      <c r="Z161">
        <f t="shared" si="73"/>
        <v>3830</v>
      </c>
      <c r="AA161">
        <f t="shared" si="64"/>
        <v>4125</v>
      </c>
      <c r="AG161" t="str">
        <f t="shared" si="65"/>
        <v/>
      </c>
      <c r="AQ161">
        <f t="shared" si="74"/>
        <v>2795</v>
      </c>
      <c r="AR161">
        <f t="shared" si="66"/>
        <v>3090</v>
      </c>
      <c r="AS161">
        <f t="shared" si="75"/>
        <v>3142</v>
      </c>
      <c r="AT161">
        <f t="shared" si="67"/>
        <v>3142</v>
      </c>
      <c r="AU161">
        <f t="shared" si="76"/>
        <v>3886</v>
      </c>
      <c r="AV161">
        <f t="shared" si="68"/>
        <v>3886</v>
      </c>
      <c r="AX161">
        <f t="shared" si="77"/>
        <v>2795</v>
      </c>
      <c r="AY161">
        <f t="shared" si="78"/>
        <v>3090</v>
      </c>
      <c r="AZ161">
        <f t="shared" si="79"/>
        <v>3142</v>
      </c>
      <c r="BA161">
        <f t="shared" si="80"/>
        <v>3142</v>
      </c>
      <c r="BB161">
        <f t="shared" si="81"/>
        <v>5790</v>
      </c>
      <c r="BC161">
        <f t="shared" si="82"/>
        <v>5790</v>
      </c>
      <c r="BE161">
        <f>IF(K161&gt;=0.6, IF(R161&lt;0, R161+BF160, BF160-100), IF(K161&lt;=0.4, IF(S161&lt;0, S161+BF160, BF160-100), BF160))</f>
        <v>4239</v>
      </c>
      <c r="BF161">
        <f>IF(AND(K161&gt;=0.6, P161=1), BE161+100+ABS(R161), IF(AND(K161&lt;=0.4, P161=1), BE161+100+ABS(S161), BE161))</f>
        <v>4534</v>
      </c>
      <c r="BG161">
        <f>IF(K161&gt;=0.7, IF(R161&lt;0, R161+BH160, BH160-100), IF(K161&lt;=0.3, IF(S161&lt;0, S161+BH160, BH160-100), BH160))</f>
        <v>4320</v>
      </c>
      <c r="BH161">
        <f>IF(AND(K161&gt;=0.7, P161=1), BG161+100+ABS(R161), IF(AND(K161&lt;=0.3, P161=1), BG161+100+ABS(S161), BG161))</f>
        <v>4615</v>
      </c>
      <c r="BI161">
        <f>IF(K161&gt;=0.8, IF(R161&lt;0, R161+BJ160, BJ160-100), IF(K161&lt;=0.2, IF(S161&lt;0, S161+BJ160, BJ160-100), BJ160))</f>
        <v>5200</v>
      </c>
      <c r="BJ161">
        <f>IF(AND(K161&gt;=0.8, P161=1), BI161+100+ABS(R161), IF(AND(K161&lt;=0.2, P161=1), BI161+100+ABS(S161), BI161))</f>
        <v>5200</v>
      </c>
      <c r="BL161">
        <f>IF(L161&gt;=0.6, IF(R161&lt;0, R161+BM160, BM160-100), IF(L161&lt;=0.4, IF(S161&lt;0, S161+BM160, BM160-100), BM160))</f>
        <v>4524</v>
      </c>
      <c r="BM161">
        <f>IF(AND(L161&gt;=0.6, Q161=1), BL161+100+ABS(R161), IF(AND(L161&lt;=0.4, Q161=1), BL161+100+ABS(S161), BL161))</f>
        <v>4819</v>
      </c>
      <c r="BN161">
        <f>IF(L161&gt;=0.7, IF(R161&lt;0, R161+BO160, BO160-100), IF(L161&lt;=0.3, IF(S161&lt;0, S161+BO160, BO160-100), BO160))</f>
        <v>5772</v>
      </c>
      <c r="BO161">
        <f>IF(AND(L161&gt;=0.7, Q161=1), BN161+100+ABS(R161), IF(AND(L161&lt;=0.3, Q161=1), BN161+100+ABS(S161), BN161))</f>
        <v>5772</v>
      </c>
      <c r="BP161">
        <f>IF(L161&gt;=0.8, IF(R161&lt;0, R161+BQ160, BQ160-100), IF(L161&lt;=0.2, IF(S161&lt;0, S161+BQ160, BQ160-100), BQ160))</f>
        <v>4300</v>
      </c>
      <c r="BQ161">
        <f>IF(AND(L161&gt;=0.8, Q161=1), BP161+100+ABS(R161), IF(AND(L161&lt;=0.2, Q161=1), BP161+100+ABS(S161), BP161))</f>
        <v>4300</v>
      </c>
      <c r="BT161">
        <f>IF(N161=1, I161, 0)</f>
        <v>0.33612778799999998</v>
      </c>
      <c r="BU161">
        <f t="shared" si="69"/>
        <v>0.66387221200000002</v>
      </c>
      <c r="BW161">
        <f>IF(I161&gt;0.5, IF(R161&gt;0, BX160 - 100, BX160),  IF(S161&gt;0, BX160 - 100, BX160))</f>
        <v>16444</v>
      </c>
      <c r="BX161">
        <f>IF(AND(N161=1, I161&gt;0.5), IF(R161&gt;0, BW161+100+ABS(R161), BW161), IF(S161&gt;0, BW161+100+ABS(S161), BW161))</f>
        <v>16444</v>
      </c>
      <c r="BY161">
        <f>IF(J161&gt;0.5, IF(R161&gt;0, BZ160 - 100, BZ160),  IF(S161&gt;0, BZ160 - 100, BZ160))</f>
        <v>16801</v>
      </c>
      <c r="BZ161">
        <f>IF(AND(O161=1, J161&gt;0.5), IF(R161&gt;0, BY161+100+ABS(R161), BY161), IF(S161&gt;0, BY161+100+ABS(S161), BY161))</f>
        <v>16801</v>
      </c>
      <c r="CA161">
        <f>IF(K161&gt;0.5, IF(R161&gt;0, CB160 - 100, CB160),  IF(S161&gt;0, CB160 - 100, CB160))</f>
        <v>15502</v>
      </c>
      <c r="CB161">
        <f>IF(AND(P161=1, K161&gt;0.5), IF(R161&gt;0, CA161+100+ABS(R161), CA161), IF(S161&gt;0, CA161+100+ABS(S161), CA161))</f>
        <v>15502</v>
      </c>
      <c r="CC161">
        <f>IF(L161&gt;0.5, IF(R161&gt;0, CD160 - 100, CD160),  IF(S161&gt;0, CD160 - 100, CD160))</f>
        <v>14471</v>
      </c>
      <c r="CD161">
        <f>IF(AND(Q161=1, L161&gt;0.5), IF(R161&gt;0, CC161+100+ABS(R161), CC161), IF(S161&gt;0, CC161+100+ABS(S161), CC161))</f>
        <v>14471</v>
      </c>
    </row>
    <row r="162" spans="1:82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70"/>
        <v>2630</v>
      </c>
      <c r="U162">
        <f t="shared" si="61"/>
        <v>2900</v>
      </c>
      <c r="V162">
        <f t="shared" si="71"/>
        <v>4065</v>
      </c>
      <c r="W162">
        <f t="shared" si="62"/>
        <v>4335</v>
      </c>
      <c r="X162">
        <f t="shared" si="72"/>
        <v>4664</v>
      </c>
      <c r="Y162">
        <f t="shared" si="63"/>
        <v>4934</v>
      </c>
      <c r="Z162">
        <f t="shared" si="73"/>
        <v>3955</v>
      </c>
      <c r="AA162">
        <f t="shared" si="64"/>
        <v>4225</v>
      </c>
      <c r="AG162" t="str">
        <f t="shared" si="65"/>
        <v/>
      </c>
      <c r="AQ162">
        <f t="shared" si="74"/>
        <v>2920</v>
      </c>
      <c r="AR162">
        <f t="shared" si="66"/>
        <v>3190</v>
      </c>
      <c r="AS162">
        <f t="shared" si="75"/>
        <v>2972</v>
      </c>
      <c r="AT162">
        <f t="shared" si="67"/>
        <v>3242</v>
      </c>
      <c r="AU162">
        <f t="shared" si="76"/>
        <v>3886</v>
      </c>
      <c r="AV162">
        <f t="shared" si="68"/>
        <v>3886</v>
      </c>
      <c r="AX162">
        <f t="shared" si="77"/>
        <v>3090</v>
      </c>
      <c r="AY162">
        <f t="shared" si="78"/>
        <v>3090</v>
      </c>
      <c r="AZ162">
        <f t="shared" si="79"/>
        <v>3142</v>
      </c>
      <c r="BA162">
        <f t="shared" si="80"/>
        <v>2972</v>
      </c>
      <c r="BB162">
        <f t="shared" si="81"/>
        <v>5790</v>
      </c>
      <c r="BC162">
        <f t="shared" si="82"/>
        <v>5790</v>
      </c>
      <c r="BE162">
        <f>IF(K162&gt;=0.6, IF(R162&lt;0, R162+BF161, BF161-100), IF(K162&lt;=0.4, IF(S162&lt;0, S162+BF161, BF161-100), BF161))</f>
        <v>4534</v>
      </c>
      <c r="BF162">
        <f>IF(AND(K162&gt;=0.6, P162=1), BE162+100+ABS(R162), IF(AND(K162&lt;=0.4, P162=1), BE162+100+ABS(S162), BE162))</f>
        <v>4534</v>
      </c>
      <c r="BG162">
        <f>IF(K162&gt;=0.7, IF(R162&lt;0, R162+BH161, BH161-100), IF(K162&lt;=0.3, IF(S162&lt;0, S162+BH161, BH161-100), BH161))</f>
        <v>4615</v>
      </c>
      <c r="BH162">
        <f>IF(AND(K162&gt;=0.7, P162=1), BG162+100+ABS(R162), IF(AND(K162&lt;=0.3, P162=1), BG162+100+ABS(S162), BG162))</f>
        <v>4615</v>
      </c>
      <c r="BI162">
        <f>IF(K162&gt;=0.8, IF(R162&lt;0, R162+BJ161, BJ161-100), IF(K162&lt;=0.2, IF(S162&lt;0, S162+BJ161, BJ161-100), BJ161))</f>
        <v>5200</v>
      </c>
      <c r="BJ162">
        <f>IF(AND(K162&gt;=0.8, P162=1), BI162+100+ABS(R162), IF(AND(K162&lt;=0.2, P162=1), BI162+100+ABS(S162), BI162))</f>
        <v>5200</v>
      </c>
      <c r="BL162">
        <f>IF(L162&gt;=0.6, IF(R162&lt;0, R162+BM161, BM161-100), IF(L162&lt;=0.4, IF(S162&lt;0, S162+BM161, BM161-100), BM161))</f>
        <v>4649</v>
      </c>
      <c r="BM162">
        <f>IF(AND(L162&gt;=0.6, Q162=1), BL162+100+ABS(R162), IF(AND(L162&lt;=0.4, Q162=1), BL162+100+ABS(S162), BL162))</f>
        <v>4919</v>
      </c>
      <c r="BN162">
        <f>IF(L162&gt;=0.7, IF(R162&lt;0, R162+BO161, BO161-100), IF(L162&lt;=0.3, IF(S162&lt;0, S162+BO161, BO161-100), BO161))</f>
        <v>5772</v>
      </c>
      <c r="BO162">
        <f>IF(AND(L162&gt;=0.7, Q162=1), BN162+100+ABS(R162), IF(AND(L162&lt;=0.3, Q162=1), BN162+100+ABS(S162), BN162))</f>
        <v>5772</v>
      </c>
      <c r="BP162">
        <f>IF(L162&gt;=0.8, IF(R162&lt;0, R162+BQ161, BQ161-100), IF(L162&lt;=0.2, IF(S162&lt;0, S162+BQ161, BQ161-100), BQ161))</f>
        <v>4300</v>
      </c>
      <c r="BQ162">
        <f>IF(AND(L162&gt;=0.8, Q162=1), BP162+100+ABS(R162), IF(AND(L162&lt;=0.2, Q162=1), BP162+100+ABS(S162), BP162))</f>
        <v>4300</v>
      </c>
      <c r="BT162">
        <f>IF(N162=1, I162, 0)</f>
        <v>0.76934087299999998</v>
      </c>
      <c r="BU162">
        <f t="shared" si="69"/>
        <v>0.76934087299999998</v>
      </c>
      <c r="BW162">
        <f>IF(I162&gt;0.5, IF(R162&gt;0, BX161 - 100, BX161),  IF(S162&gt;0, BX161 - 100, BX161))</f>
        <v>16444</v>
      </c>
      <c r="BX162">
        <f>IF(AND(N162=1, I162&gt;0.5), IF(R162&gt;0, BW162+100+ABS(R162), BW162), IF(S162&gt;0, BW162+100+ABS(S162), BW162))</f>
        <v>16444</v>
      </c>
      <c r="BY162">
        <f>IF(J162&gt;0.5, IF(R162&gt;0, BZ161 - 100, BZ161),  IF(S162&gt;0, BZ161 - 100, BZ161))</f>
        <v>16801</v>
      </c>
      <c r="BZ162">
        <f>IF(AND(O162=1, J162&gt;0.5), IF(R162&gt;0, BY162+100+ABS(R162), BY162), IF(S162&gt;0, BY162+100+ABS(S162), BY162))</f>
        <v>16801</v>
      </c>
      <c r="CA162">
        <f>IF(K162&gt;0.5, IF(R162&gt;0, CB161 - 100, CB161),  IF(S162&gt;0, CB161 - 100, CB161))</f>
        <v>15502</v>
      </c>
      <c r="CB162">
        <f>IF(AND(P162=1, K162&gt;0.5), IF(R162&gt;0, CA162+100+ABS(R162), CA162), IF(S162&gt;0, CA162+100+ABS(S162), CA162))</f>
        <v>15502</v>
      </c>
      <c r="CC162">
        <f>IF(L162&gt;0.5, IF(R162&gt;0, CD161 - 100, CD161),  IF(S162&gt;0, CD161 - 100, CD161))</f>
        <v>14471</v>
      </c>
      <c r="CD162">
        <f>IF(AND(Q162=1, L162&gt;0.5), IF(R162&gt;0, CC162+100+ABS(R162), CC162), IF(S162&gt;0, CC162+100+ABS(S162), CC162))</f>
        <v>14471</v>
      </c>
    </row>
    <row r="163" spans="1:82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70"/>
        <v>2735</v>
      </c>
      <c r="U163">
        <f t="shared" si="61"/>
        <v>3000</v>
      </c>
      <c r="V163">
        <f t="shared" si="71"/>
        <v>4170</v>
      </c>
      <c r="W163">
        <f t="shared" si="62"/>
        <v>4435</v>
      </c>
      <c r="X163">
        <f t="shared" si="72"/>
        <v>4769</v>
      </c>
      <c r="Y163">
        <f t="shared" si="63"/>
        <v>5034</v>
      </c>
      <c r="Z163">
        <f t="shared" si="73"/>
        <v>4060</v>
      </c>
      <c r="AA163">
        <f t="shared" si="64"/>
        <v>4325</v>
      </c>
      <c r="AG163" t="str">
        <f t="shared" si="65"/>
        <v/>
      </c>
      <c r="AQ163">
        <f t="shared" si="74"/>
        <v>3190</v>
      </c>
      <c r="AR163">
        <f t="shared" si="66"/>
        <v>3190</v>
      </c>
      <c r="AS163">
        <f t="shared" si="75"/>
        <v>3242</v>
      </c>
      <c r="AT163">
        <f t="shared" si="67"/>
        <v>3242</v>
      </c>
      <c r="AU163">
        <f t="shared" si="76"/>
        <v>3886</v>
      </c>
      <c r="AV163">
        <f t="shared" si="68"/>
        <v>3886</v>
      </c>
      <c r="AX163">
        <f t="shared" si="77"/>
        <v>3190</v>
      </c>
      <c r="AY163">
        <f t="shared" si="78"/>
        <v>3190</v>
      </c>
      <c r="AZ163">
        <f t="shared" si="79"/>
        <v>2972</v>
      </c>
      <c r="BA163">
        <f t="shared" si="80"/>
        <v>3242</v>
      </c>
      <c r="BB163">
        <f t="shared" si="81"/>
        <v>5790</v>
      </c>
      <c r="BC163">
        <f t="shared" si="82"/>
        <v>5790</v>
      </c>
      <c r="BE163">
        <f>IF(K163&gt;=0.6, IF(R163&lt;0, R163+BF162, BF162-100), IF(K163&lt;=0.4, IF(S163&lt;0, S163+BF162, BF162-100), BF162))</f>
        <v>4369</v>
      </c>
      <c r="BF163">
        <f>IF(AND(K163&gt;=0.6, P163=1), BE163+100+ABS(R163), IF(AND(K163&lt;=0.4, P163=1), BE163+100+ABS(S163), BE163))</f>
        <v>4634</v>
      </c>
      <c r="BG163">
        <f>IF(K163&gt;=0.7, IF(R163&lt;0, R163+BH162, BH162-100), IF(K163&lt;=0.3, IF(S163&lt;0, S163+BH162, BH162-100), BH162))</f>
        <v>4615</v>
      </c>
      <c r="BH163">
        <f>IF(AND(K163&gt;=0.7, P163=1), BG163+100+ABS(R163), IF(AND(K163&lt;=0.3, P163=1), BG163+100+ABS(S163), BG163))</f>
        <v>4615</v>
      </c>
      <c r="BI163">
        <f>IF(K163&gt;=0.8, IF(R163&lt;0, R163+BJ162, BJ162-100), IF(K163&lt;=0.2, IF(S163&lt;0, S163+BJ162, BJ162-100), BJ162))</f>
        <v>5200</v>
      </c>
      <c r="BJ163">
        <f>IF(AND(K163&gt;=0.8, P163=1), BI163+100+ABS(R163), IF(AND(K163&lt;=0.2, P163=1), BI163+100+ABS(S163), BI163))</f>
        <v>5200</v>
      </c>
      <c r="BL163">
        <f>IF(L163&gt;=0.6, IF(R163&lt;0, R163+BM162, BM162-100), IF(L163&lt;=0.4, IF(S163&lt;0, S163+BM162, BM162-100), BM162))</f>
        <v>4754</v>
      </c>
      <c r="BM163">
        <f>IF(AND(L163&gt;=0.6, Q163=1), BL163+100+ABS(R163), IF(AND(L163&lt;=0.4, Q163=1), BL163+100+ABS(S163), BL163))</f>
        <v>5019</v>
      </c>
      <c r="BN163">
        <f>IF(L163&gt;=0.7, IF(R163&lt;0, R163+BO162, BO162-100), IF(L163&lt;=0.3, IF(S163&lt;0, S163+BO162, BO162-100), BO162))</f>
        <v>5772</v>
      </c>
      <c r="BO163">
        <f>IF(AND(L163&gt;=0.7, Q163=1), BN163+100+ABS(R163), IF(AND(L163&lt;=0.3, Q163=1), BN163+100+ABS(S163), BN163))</f>
        <v>5772</v>
      </c>
      <c r="BP163">
        <f>IF(L163&gt;=0.8, IF(R163&lt;0, R163+BQ162, BQ162-100), IF(L163&lt;=0.2, IF(S163&lt;0, S163+BQ162, BQ162-100), BQ162))</f>
        <v>4300</v>
      </c>
      <c r="BQ163">
        <f>IF(AND(L163&gt;=0.8, Q163=1), BP163+100+ABS(R163), IF(AND(L163&lt;=0.2, Q163=1), BP163+100+ABS(S163), BP163))</f>
        <v>4300</v>
      </c>
      <c r="BT163">
        <f>IF(N163=1, I163, 0)</f>
        <v>0.42856824399999999</v>
      </c>
      <c r="BU163">
        <f t="shared" si="69"/>
        <v>0.57143175599999996</v>
      </c>
      <c r="BW163">
        <f>IF(I163&gt;0.5, IF(R163&gt;0, BX162 - 100, BX162),  IF(S163&gt;0, BX162 - 100, BX162))</f>
        <v>16444</v>
      </c>
      <c r="BX163">
        <f>IF(AND(N163=1, I163&gt;0.5), IF(R163&gt;0, BW163+100+ABS(R163), BW163), IF(S163&gt;0, BW163+100+ABS(S163), BW163))</f>
        <v>16444</v>
      </c>
      <c r="BY163">
        <f>IF(J163&gt;0.5, IF(R163&gt;0, BZ162 - 100, BZ162),  IF(S163&gt;0, BZ162 - 100, BZ162))</f>
        <v>16801</v>
      </c>
      <c r="BZ163">
        <f>IF(AND(O163=1, J163&gt;0.5), IF(R163&gt;0, BY163+100+ABS(R163), BY163), IF(S163&gt;0, BY163+100+ABS(S163), BY163))</f>
        <v>16801</v>
      </c>
      <c r="CA163">
        <f>IF(K163&gt;0.5, IF(R163&gt;0, CB162 - 100, CB162),  IF(S163&gt;0, CB162 - 100, CB162))</f>
        <v>15502</v>
      </c>
      <c r="CB163">
        <f>IF(AND(P163=1, K163&gt;0.5), IF(R163&gt;0, CA163+100+ABS(R163), CA163), IF(S163&gt;0, CA163+100+ABS(S163), CA163))</f>
        <v>15502</v>
      </c>
      <c r="CC163">
        <f>IF(L163&gt;0.5, IF(R163&gt;0, CD162 - 100, CD162),  IF(S163&gt;0, CD162 - 100, CD162))</f>
        <v>14471</v>
      </c>
      <c r="CD163">
        <f>IF(AND(Q163=1, L163&gt;0.5), IF(R163&gt;0, CC163+100+ABS(R163), CC163), IF(S163&gt;0, CC163+100+ABS(S163), CC163))</f>
        <v>14471</v>
      </c>
    </row>
    <row r="164" spans="1:82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70"/>
        <v>2680</v>
      </c>
      <c r="U164">
        <f t="shared" si="61"/>
        <v>3100</v>
      </c>
      <c r="V164">
        <f t="shared" si="71"/>
        <v>4115</v>
      </c>
      <c r="W164">
        <f t="shared" si="62"/>
        <v>4535</v>
      </c>
      <c r="X164">
        <f t="shared" si="72"/>
        <v>4714</v>
      </c>
      <c r="Y164">
        <f t="shared" si="63"/>
        <v>5134</v>
      </c>
      <c r="Z164">
        <f t="shared" si="73"/>
        <v>4005</v>
      </c>
      <c r="AA164">
        <f t="shared" si="64"/>
        <v>4425</v>
      </c>
      <c r="AG164" t="str">
        <f t="shared" si="65"/>
        <v/>
      </c>
      <c r="AQ164">
        <f t="shared" si="74"/>
        <v>2870</v>
      </c>
      <c r="AR164">
        <f t="shared" si="66"/>
        <v>3290</v>
      </c>
      <c r="AS164">
        <f t="shared" si="75"/>
        <v>2922</v>
      </c>
      <c r="AT164">
        <f t="shared" si="67"/>
        <v>3342</v>
      </c>
      <c r="AU164">
        <f t="shared" si="76"/>
        <v>3566</v>
      </c>
      <c r="AV164">
        <f t="shared" si="68"/>
        <v>3986</v>
      </c>
      <c r="AX164">
        <f t="shared" si="77"/>
        <v>2870</v>
      </c>
      <c r="AY164">
        <f t="shared" si="78"/>
        <v>3290</v>
      </c>
      <c r="AZ164">
        <f t="shared" si="79"/>
        <v>3242</v>
      </c>
      <c r="BA164">
        <f t="shared" si="80"/>
        <v>2922</v>
      </c>
      <c r="BB164">
        <f t="shared" si="81"/>
        <v>5790</v>
      </c>
      <c r="BC164">
        <f t="shared" si="82"/>
        <v>5790</v>
      </c>
      <c r="BE164">
        <f>IF(K164&gt;=0.6, IF(R164&lt;0, R164+BF163, BF163-100), IF(K164&lt;=0.4, IF(S164&lt;0, S164+BF163, BF163-100), BF163))</f>
        <v>4314</v>
      </c>
      <c r="BF164">
        <f>IF(AND(K164&gt;=0.6, P164=1), BE164+100+ABS(R164), IF(AND(K164&lt;=0.4, P164=1), BE164+100+ABS(S164), BE164))</f>
        <v>4734</v>
      </c>
      <c r="BG164">
        <f>IF(K164&gt;=0.7, IF(R164&lt;0, R164+BH163, BH163-100), IF(K164&lt;=0.3, IF(S164&lt;0, S164+BH163, BH163-100), BH163))</f>
        <v>4295</v>
      </c>
      <c r="BH164">
        <f>IF(AND(K164&gt;=0.7, P164=1), BG164+100+ABS(R164), IF(AND(K164&lt;=0.3, P164=1), BG164+100+ABS(S164), BG164))</f>
        <v>4715</v>
      </c>
      <c r="BI164">
        <f>IF(K164&gt;=0.8, IF(R164&lt;0, R164+BJ163, BJ163-100), IF(K164&lt;=0.2, IF(S164&lt;0, S164+BJ163, BJ163-100), BJ163))</f>
        <v>5200</v>
      </c>
      <c r="BJ164">
        <f>IF(AND(K164&gt;=0.8, P164=1), BI164+100+ABS(R164), IF(AND(K164&lt;=0.2, P164=1), BI164+100+ABS(S164), BI164))</f>
        <v>5200</v>
      </c>
      <c r="BL164">
        <f>IF(L164&gt;=0.6, IF(R164&lt;0, R164+BM163, BM163-100), IF(L164&lt;=0.4, IF(S164&lt;0, S164+BM163, BM163-100), BM163))</f>
        <v>4699</v>
      </c>
      <c r="BM164">
        <f>IF(AND(L164&gt;=0.6, Q164=1), BL164+100+ABS(R164), IF(AND(L164&lt;=0.4, Q164=1), BL164+100+ABS(S164), BL164))</f>
        <v>5119</v>
      </c>
      <c r="BN164">
        <f>IF(L164&gt;=0.7, IF(R164&lt;0, R164+BO163, BO163-100), IF(L164&lt;=0.3, IF(S164&lt;0, S164+BO163, BO163-100), BO163))</f>
        <v>5452</v>
      </c>
      <c r="BO164">
        <f>IF(AND(L164&gt;=0.7, Q164=1), BN164+100+ABS(R164), IF(AND(L164&lt;=0.3, Q164=1), BN164+100+ABS(S164), BN164))</f>
        <v>5872</v>
      </c>
      <c r="BP164">
        <f>IF(L164&gt;=0.8, IF(R164&lt;0, R164+BQ163, BQ163-100), IF(L164&lt;=0.2, IF(S164&lt;0, S164+BQ163, BQ163-100), BQ163))</f>
        <v>4300</v>
      </c>
      <c r="BQ164">
        <f>IF(AND(L164&gt;=0.8, Q164=1), BP164+100+ABS(R164), IF(AND(L164&lt;=0.2, Q164=1), BP164+100+ABS(S164), BP164))</f>
        <v>4300</v>
      </c>
      <c r="BT164">
        <f>IF(N164=1, I164, 0)</f>
        <v>0.84401732699999998</v>
      </c>
      <c r="BU164">
        <f t="shared" si="69"/>
        <v>0.84401732699999998</v>
      </c>
      <c r="BW164">
        <f>IF(I164&gt;0.5, IF(R164&gt;0, BX163 - 100, BX163),  IF(S164&gt;0, BX163 - 100, BX163))</f>
        <v>16444</v>
      </c>
      <c r="BX164">
        <f>IF(AND(N164=1, I164&gt;0.5), IF(R164&gt;0, BW164+100+ABS(R164), BW164), IF(S164&gt;0, BW164+100+ABS(S164), BW164))</f>
        <v>16444</v>
      </c>
      <c r="BY164">
        <f>IF(J164&gt;0.5, IF(R164&gt;0, BZ163 - 100, BZ163),  IF(S164&gt;0, BZ163 - 100, BZ163))</f>
        <v>16801</v>
      </c>
      <c r="BZ164">
        <f>IF(AND(O164=1, J164&gt;0.5), IF(R164&gt;0, BY164+100+ABS(R164), BY164), IF(S164&gt;0, BY164+100+ABS(S164), BY164))</f>
        <v>16801</v>
      </c>
      <c r="CA164">
        <f>IF(K164&gt;0.5, IF(R164&gt;0, CB163 - 100, CB163),  IF(S164&gt;0, CB163 - 100, CB163))</f>
        <v>15502</v>
      </c>
      <c r="CB164">
        <f>IF(AND(P164=1, K164&gt;0.5), IF(R164&gt;0, CA164+100+ABS(R164), CA164), IF(S164&gt;0, CA164+100+ABS(S164), CA164))</f>
        <v>15502</v>
      </c>
      <c r="CC164">
        <f>IF(L164&gt;0.5, IF(R164&gt;0, CD163 - 100, CD163),  IF(S164&gt;0, CD163 - 100, CD163))</f>
        <v>14471</v>
      </c>
      <c r="CD164">
        <f>IF(AND(Q164=1, L164&gt;0.5), IF(R164&gt;0, CC164+100+ABS(R164), CC164), IF(S164&gt;0, CC164+100+ABS(S164), CC164))</f>
        <v>14471</v>
      </c>
    </row>
    <row r="165" spans="1:82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70"/>
        <v>2500</v>
      </c>
      <c r="U165">
        <f t="shared" si="61"/>
        <v>3200</v>
      </c>
      <c r="V165">
        <f t="shared" si="71"/>
        <v>3935</v>
      </c>
      <c r="W165">
        <f t="shared" si="62"/>
        <v>4635</v>
      </c>
      <c r="X165">
        <f t="shared" si="72"/>
        <v>4534</v>
      </c>
      <c r="Y165">
        <f t="shared" si="63"/>
        <v>5234</v>
      </c>
      <c r="Z165">
        <f t="shared" si="73"/>
        <v>3825</v>
      </c>
      <c r="AA165">
        <f t="shared" si="64"/>
        <v>4525</v>
      </c>
      <c r="AG165" t="str">
        <f t="shared" si="65"/>
        <v/>
      </c>
      <c r="AQ165">
        <f t="shared" si="74"/>
        <v>2690</v>
      </c>
      <c r="AR165">
        <f t="shared" si="66"/>
        <v>3390</v>
      </c>
      <c r="AS165">
        <f t="shared" si="75"/>
        <v>2742</v>
      </c>
      <c r="AT165">
        <f t="shared" si="67"/>
        <v>3442</v>
      </c>
      <c r="AU165">
        <f t="shared" si="76"/>
        <v>3386</v>
      </c>
      <c r="AV165">
        <f t="shared" si="68"/>
        <v>4086</v>
      </c>
      <c r="AX165">
        <f t="shared" si="77"/>
        <v>2690</v>
      </c>
      <c r="AY165">
        <f t="shared" si="78"/>
        <v>3390</v>
      </c>
      <c r="AZ165">
        <f t="shared" si="79"/>
        <v>2322</v>
      </c>
      <c r="BA165">
        <f t="shared" si="80"/>
        <v>3442</v>
      </c>
      <c r="BB165">
        <f t="shared" si="81"/>
        <v>5190</v>
      </c>
      <c r="BC165">
        <f t="shared" si="82"/>
        <v>5890</v>
      </c>
      <c r="BE165">
        <f>IF(K165&gt;=0.6, IF(R165&lt;0, R165+BF164, BF164-100), IF(K165&lt;=0.4, IF(S165&lt;0, S165+BF164, BF164-100), BF164))</f>
        <v>4134</v>
      </c>
      <c r="BF165">
        <f>IF(AND(K165&gt;=0.6, P165=1), BE165+100+ABS(R165), IF(AND(K165&lt;=0.4, P165=1), BE165+100+ABS(S165), BE165))</f>
        <v>4834</v>
      </c>
      <c r="BG165">
        <f>IF(K165&gt;=0.7, IF(R165&lt;0, R165+BH164, BH164-100), IF(K165&lt;=0.3, IF(S165&lt;0, S165+BH164, BH164-100), BH164))</f>
        <v>4115</v>
      </c>
      <c r="BH165">
        <f>IF(AND(K165&gt;=0.7, P165=1), BG165+100+ABS(R165), IF(AND(K165&lt;=0.3, P165=1), BG165+100+ABS(S165), BG165))</f>
        <v>4815</v>
      </c>
      <c r="BI165">
        <f>IF(K165&gt;=0.8, IF(R165&lt;0, R165+BJ164, BJ164-100), IF(K165&lt;=0.2, IF(S165&lt;0, S165+BJ164, BJ164-100), BJ164))</f>
        <v>5200</v>
      </c>
      <c r="BJ165">
        <f>IF(AND(K165&gt;=0.8, P165=1), BI165+100+ABS(R165), IF(AND(K165&lt;=0.2, P165=1), BI165+100+ABS(S165), BI165))</f>
        <v>5200</v>
      </c>
      <c r="BL165">
        <f>IF(L165&gt;=0.6, IF(R165&lt;0, R165+BM164, BM164-100), IF(L165&lt;=0.4, IF(S165&lt;0, S165+BM164, BM164-100), BM164))</f>
        <v>4519</v>
      </c>
      <c r="BM165">
        <f>IF(AND(L165&gt;=0.6, Q165=1), BL165+100+ABS(R165), IF(AND(L165&lt;=0.4, Q165=1), BL165+100+ABS(S165), BL165))</f>
        <v>5219</v>
      </c>
      <c r="BN165">
        <f>IF(L165&gt;=0.7, IF(R165&lt;0, R165+BO164, BO164-100), IF(L165&lt;=0.3, IF(S165&lt;0, S165+BO164, BO164-100), BO164))</f>
        <v>5272</v>
      </c>
      <c r="BO165">
        <f>IF(AND(L165&gt;=0.7, Q165=1), BN165+100+ABS(R165), IF(AND(L165&lt;=0.3, Q165=1), BN165+100+ABS(S165), BN165))</f>
        <v>5972</v>
      </c>
      <c r="BP165">
        <f>IF(L165&gt;=0.8, IF(R165&lt;0, R165+BQ164, BQ164-100), IF(L165&lt;=0.2, IF(S165&lt;0, S165+BQ164, BQ164-100), BQ164))</f>
        <v>3700</v>
      </c>
      <c r="BQ165">
        <f>IF(AND(L165&gt;=0.8, Q165=1), BP165+100+ABS(R165), IF(AND(L165&lt;=0.2, Q165=1), BP165+100+ABS(S165), BP165))</f>
        <v>4400</v>
      </c>
      <c r="BT165">
        <f>IF(N165=1, I165, 0)</f>
        <v>0.85965472499999995</v>
      </c>
      <c r="BU165">
        <f t="shared" si="69"/>
        <v>0.85965472499999995</v>
      </c>
      <c r="BW165">
        <f>IF(I165&gt;0.5, IF(R165&gt;0, BX164 - 100, BX164),  IF(S165&gt;0, BX164 - 100, BX164))</f>
        <v>16444</v>
      </c>
      <c r="BX165">
        <f>IF(AND(N165=1, I165&gt;0.5), IF(R165&gt;0, BW165+100+ABS(R165), BW165), IF(S165&gt;0, BW165+100+ABS(S165), BW165))</f>
        <v>16444</v>
      </c>
      <c r="BY165">
        <f>IF(J165&gt;0.5, IF(R165&gt;0, BZ164 - 100, BZ164),  IF(S165&gt;0, BZ164 - 100, BZ164))</f>
        <v>16801</v>
      </c>
      <c r="BZ165">
        <f>IF(AND(O165=1, J165&gt;0.5), IF(R165&gt;0, BY165+100+ABS(R165), BY165), IF(S165&gt;0, BY165+100+ABS(S165), BY165))</f>
        <v>16801</v>
      </c>
      <c r="CA165">
        <f>IF(K165&gt;0.5, IF(R165&gt;0, CB164 - 100, CB164),  IF(S165&gt;0, CB164 - 100, CB164))</f>
        <v>15502</v>
      </c>
      <c r="CB165">
        <f>IF(AND(P165=1, K165&gt;0.5), IF(R165&gt;0, CA165+100+ABS(R165), CA165), IF(S165&gt;0, CA165+100+ABS(S165), CA165))</f>
        <v>15502</v>
      </c>
      <c r="CC165">
        <f>IF(L165&gt;0.5, IF(R165&gt;0, CD164 - 100, CD164),  IF(S165&gt;0, CD164 - 100, CD164))</f>
        <v>14471</v>
      </c>
      <c r="CD165">
        <f>IF(AND(Q165=1, L165&gt;0.5), IF(R165&gt;0, CC165+100+ABS(R165), CC165), IF(S165&gt;0, CC165+100+ABS(S165), CC165))</f>
        <v>14471</v>
      </c>
    </row>
    <row r="166" spans="1:82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70"/>
        <v>2500</v>
      </c>
      <c r="U166">
        <f t="shared" si="61"/>
        <v>3300</v>
      </c>
      <c r="V166">
        <f t="shared" si="71"/>
        <v>3935</v>
      </c>
      <c r="W166">
        <f t="shared" si="62"/>
        <v>4735</v>
      </c>
      <c r="X166">
        <f t="shared" si="72"/>
        <v>4534</v>
      </c>
      <c r="Y166">
        <f t="shared" si="63"/>
        <v>5334</v>
      </c>
      <c r="Z166">
        <f t="shared" si="73"/>
        <v>3825</v>
      </c>
      <c r="AA166">
        <f t="shared" si="64"/>
        <v>4625</v>
      </c>
      <c r="AG166" t="str">
        <f t="shared" si="65"/>
        <v/>
      </c>
      <c r="AQ166">
        <f t="shared" si="74"/>
        <v>2690</v>
      </c>
      <c r="AR166">
        <f t="shared" si="66"/>
        <v>3490</v>
      </c>
      <c r="AS166">
        <f t="shared" si="75"/>
        <v>2742</v>
      </c>
      <c r="AT166">
        <f t="shared" si="67"/>
        <v>3542</v>
      </c>
      <c r="AU166">
        <f t="shared" si="76"/>
        <v>4086</v>
      </c>
      <c r="AV166">
        <f t="shared" si="68"/>
        <v>4086</v>
      </c>
      <c r="AX166">
        <f t="shared" si="77"/>
        <v>2690</v>
      </c>
      <c r="AY166">
        <f t="shared" si="78"/>
        <v>3490</v>
      </c>
      <c r="AZ166">
        <f t="shared" si="79"/>
        <v>2742</v>
      </c>
      <c r="BA166">
        <f t="shared" si="80"/>
        <v>3542</v>
      </c>
      <c r="BB166">
        <f t="shared" si="81"/>
        <v>5190</v>
      </c>
      <c r="BC166">
        <f t="shared" si="82"/>
        <v>5990</v>
      </c>
      <c r="BE166">
        <f>IF(K166&gt;=0.6, IF(R166&lt;0, R166+BF165, BF165-100), IF(K166&lt;=0.4, IF(S166&lt;0, S166+BF165, BF165-100), BF165))</f>
        <v>4134</v>
      </c>
      <c r="BF166">
        <f>IF(AND(K166&gt;=0.6, P166=1), BE166+100+ABS(R166), IF(AND(K166&lt;=0.4, P166=1), BE166+100+ABS(S166), BE166))</f>
        <v>4934</v>
      </c>
      <c r="BG166">
        <f>IF(K166&gt;=0.7, IF(R166&lt;0, R166+BH165, BH165-100), IF(K166&lt;=0.3, IF(S166&lt;0, S166+BH165, BH165-100), BH165))</f>
        <v>4115</v>
      </c>
      <c r="BH166">
        <f>IF(AND(K166&gt;=0.7, P166=1), BG166+100+ABS(R166), IF(AND(K166&lt;=0.3, P166=1), BG166+100+ABS(S166), BG166))</f>
        <v>4915</v>
      </c>
      <c r="BI166">
        <f>IF(K166&gt;=0.8, IF(R166&lt;0, R166+BJ165, BJ165-100), IF(K166&lt;=0.2, IF(S166&lt;0, S166+BJ165, BJ165-100), BJ165))</f>
        <v>4500</v>
      </c>
      <c r="BJ166">
        <f>IF(AND(K166&gt;=0.8, P166=1), BI166+100+ABS(R166), IF(AND(K166&lt;=0.2, P166=1), BI166+100+ABS(S166), BI166))</f>
        <v>5300</v>
      </c>
      <c r="BL166">
        <f>IF(L166&gt;=0.6, IF(R166&lt;0, R166+BM165, BM165-100), IF(L166&lt;=0.4, IF(S166&lt;0, S166+BM165, BM165-100), BM165))</f>
        <v>4519</v>
      </c>
      <c r="BM166">
        <f>IF(AND(L166&gt;=0.6, Q166=1), BL166+100+ABS(R166), IF(AND(L166&lt;=0.4, Q166=1), BL166+100+ABS(S166), BL166))</f>
        <v>5319</v>
      </c>
      <c r="BN166">
        <f>IF(L166&gt;=0.7, IF(R166&lt;0, R166+BO165, BO165-100), IF(L166&lt;=0.3, IF(S166&lt;0, S166+BO165, BO165-100), BO165))</f>
        <v>5272</v>
      </c>
      <c r="BO166">
        <f>IF(AND(L166&gt;=0.7, Q166=1), BN166+100+ABS(R166), IF(AND(L166&lt;=0.3, Q166=1), BN166+100+ABS(S166), BN166))</f>
        <v>6072</v>
      </c>
      <c r="BP166">
        <f>IF(L166&gt;=0.8, IF(R166&lt;0, R166+BQ165, BQ165-100), IF(L166&lt;=0.2, IF(S166&lt;0, S166+BQ165, BQ165-100), BQ165))</f>
        <v>3700</v>
      </c>
      <c r="BQ166">
        <f>IF(AND(L166&gt;=0.8, Q166=1), BP166+100+ABS(R166), IF(AND(L166&lt;=0.2, Q166=1), BP166+100+ABS(S166), BP166))</f>
        <v>4500</v>
      </c>
      <c r="BT166">
        <f>IF(N166=1, I166, 0)</f>
        <v>0.70987194799999997</v>
      </c>
      <c r="BU166">
        <f t="shared" si="69"/>
        <v>0.70987194799999997</v>
      </c>
      <c r="BW166">
        <f>IF(I166&gt;0.5, IF(R166&gt;0, BX165 - 100, BX165),  IF(S166&gt;0, BX165 - 100, BX165))</f>
        <v>16444</v>
      </c>
      <c r="BX166">
        <f>IF(AND(N166=1, I166&gt;0.5), IF(R166&gt;0, BW166+100+ABS(R166), BW166), IF(S166&gt;0, BW166+100+ABS(S166), BW166))</f>
        <v>16444</v>
      </c>
      <c r="BY166">
        <f>IF(J166&gt;0.5, IF(R166&gt;0, BZ165 - 100, BZ165),  IF(S166&gt;0, BZ165 - 100, BZ165))</f>
        <v>16801</v>
      </c>
      <c r="BZ166">
        <f>IF(AND(O166=1, J166&gt;0.5), IF(R166&gt;0, BY166+100+ABS(R166), BY166), IF(S166&gt;0, BY166+100+ABS(S166), BY166))</f>
        <v>16801</v>
      </c>
      <c r="CA166">
        <f>IF(K166&gt;0.5, IF(R166&gt;0, CB165 - 100, CB165),  IF(S166&gt;0, CB165 - 100, CB165))</f>
        <v>15502</v>
      </c>
      <c r="CB166">
        <f>IF(AND(P166=1, K166&gt;0.5), IF(R166&gt;0, CA166+100+ABS(R166), CA166), IF(S166&gt;0, CA166+100+ABS(S166), CA166))</f>
        <v>15502</v>
      </c>
      <c r="CC166">
        <f>IF(L166&gt;0.5, IF(R166&gt;0, CD165 - 100, CD165),  IF(S166&gt;0, CD165 - 100, CD165))</f>
        <v>14471</v>
      </c>
      <c r="CD166">
        <f>IF(AND(Q166=1, L166&gt;0.5), IF(R166&gt;0, CC166+100+ABS(R166), CC166), IF(S166&gt;0, CC166+100+ABS(S166), CC166))</f>
        <v>14471</v>
      </c>
    </row>
    <row r="167" spans="1:82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70"/>
        <v>3200</v>
      </c>
      <c r="U167">
        <f t="shared" si="61"/>
        <v>3447</v>
      </c>
      <c r="V167">
        <f t="shared" si="71"/>
        <v>4635</v>
      </c>
      <c r="W167">
        <f t="shared" si="62"/>
        <v>4882</v>
      </c>
      <c r="X167">
        <f t="shared" si="72"/>
        <v>5177</v>
      </c>
      <c r="Y167">
        <f t="shared" si="63"/>
        <v>5177</v>
      </c>
      <c r="Z167">
        <f t="shared" si="73"/>
        <v>4525</v>
      </c>
      <c r="AA167">
        <f t="shared" si="64"/>
        <v>4772</v>
      </c>
      <c r="AG167" t="str">
        <f t="shared" si="65"/>
        <v/>
      </c>
      <c r="AQ167">
        <f t="shared" si="74"/>
        <v>3490</v>
      </c>
      <c r="AR167">
        <f t="shared" si="66"/>
        <v>3490</v>
      </c>
      <c r="AS167">
        <f t="shared" si="75"/>
        <v>3542</v>
      </c>
      <c r="AT167">
        <f t="shared" si="67"/>
        <v>3542</v>
      </c>
      <c r="AU167">
        <f t="shared" si="76"/>
        <v>4086</v>
      </c>
      <c r="AV167">
        <f t="shared" si="68"/>
        <v>4086</v>
      </c>
      <c r="AX167">
        <f t="shared" si="77"/>
        <v>3490</v>
      </c>
      <c r="AY167">
        <f t="shared" si="78"/>
        <v>3490</v>
      </c>
      <c r="AZ167">
        <f t="shared" si="79"/>
        <v>3542</v>
      </c>
      <c r="BA167">
        <f t="shared" si="80"/>
        <v>3542</v>
      </c>
      <c r="BB167">
        <f t="shared" si="81"/>
        <v>5990</v>
      </c>
      <c r="BC167">
        <f t="shared" si="82"/>
        <v>5990</v>
      </c>
      <c r="BE167">
        <f>IF(K167&gt;=0.6, IF(R167&lt;0, R167+BF166, BF166-100), IF(K167&lt;=0.4, IF(S167&lt;0, S167+BF166, BF166-100), BF166))</f>
        <v>4934</v>
      </c>
      <c r="BF167">
        <f>IF(AND(K167&gt;=0.6, P167=1), BE167+100+ABS(R167), IF(AND(K167&lt;=0.4, P167=1), BE167+100+ABS(S167), BE167))</f>
        <v>4934</v>
      </c>
      <c r="BG167">
        <f>IF(K167&gt;=0.7, IF(R167&lt;0, R167+BH166, BH166-100), IF(K167&lt;=0.3, IF(S167&lt;0, S167+BH166, BH166-100), BH166))</f>
        <v>4915</v>
      </c>
      <c r="BH167">
        <f>IF(AND(K167&gt;=0.7, P167=1), BG167+100+ABS(R167), IF(AND(K167&lt;=0.3, P167=1), BG167+100+ABS(S167), BG167))</f>
        <v>4915</v>
      </c>
      <c r="BI167">
        <f>IF(K167&gt;=0.8, IF(R167&lt;0, R167+BJ166, BJ166-100), IF(K167&lt;=0.2, IF(S167&lt;0, S167+BJ166, BJ166-100), BJ166))</f>
        <v>5300</v>
      </c>
      <c r="BJ167">
        <f>IF(AND(K167&gt;=0.8, P167=1), BI167+100+ABS(R167), IF(AND(K167&lt;=0.2, P167=1), BI167+100+ABS(S167), BI167))</f>
        <v>5300</v>
      </c>
      <c r="BL167">
        <f>IF(L167&gt;=0.6, IF(R167&lt;0, R167+BM166, BM166-100), IF(L167&lt;=0.4, IF(S167&lt;0, S167+BM166, BM166-100), BM166))</f>
        <v>5319</v>
      </c>
      <c r="BM167">
        <f>IF(AND(L167&gt;=0.6, Q167=1), BL167+100+ABS(R167), IF(AND(L167&lt;=0.4, Q167=1), BL167+100+ABS(S167), BL167))</f>
        <v>5319</v>
      </c>
      <c r="BN167">
        <f>IF(L167&gt;=0.7, IF(R167&lt;0, R167+BO166, BO166-100), IF(L167&lt;=0.3, IF(S167&lt;0, S167+BO166, BO166-100), BO166))</f>
        <v>6072</v>
      </c>
      <c r="BO167">
        <f>IF(AND(L167&gt;=0.7, Q167=1), BN167+100+ABS(R167), IF(AND(L167&lt;=0.3, Q167=1), BN167+100+ABS(S167), BN167))</f>
        <v>6072</v>
      </c>
      <c r="BP167">
        <f>IF(L167&gt;=0.8, IF(R167&lt;0, R167+BQ166, BQ166-100), IF(L167&lt;=0.2, IF(S167&lt;0, S167+BQ166, BQ166-100), BQ166))</f>
        <v>4500</v>
      </c>
      <c r="BQ167">
        <f>IF(AND(L167&gt;=0.8, Q167=1), BP167+100+ABS(R167), IF(AND(L167&lt;=0.2, Q167=1), BP167+100+ABS(S167), BP167))</f>
        <v>4500</v>
      </c>
      <c r="BT167">
        <f>IF(N167=1, I167, 0)</f>
        <v>0.59417974900000003</v>
      </c>
      <c r="BU167">
        <f t="shared" si="69"/>
        <v>0.59417974900000003</v>
      </c>
      <c r="BW167">
        <f>IF(I167&gt;0.5, IF(R167&gt;0, BX166 - 100, BX166),  IF(S167&gt;0, BX166 - 100, BX166))</f>
        <v>16344</v>
      </c>
      <c r="BX167">
        <f>IF(AND(N167=1, I167&gt;0.5), IF(R167&gt;0, BW167+100+ABS(R167), BW167), IF(S167&gt;0, BW167+100+ABS(S167), BW167))</f>
        <v>16591</v>
      </c>
      <c r="BY167">
        <f>IF(J167&gt;0.5, IF(R167&gt;0, BZ166 - 100, BZ166),  IF(S167&gt;0, BZ166 - 100, BZ166))</f>
        <v>16701</v>
      </c>
      <c r="BZ167">
        <f>IF(AND(O167=1, J167&gt;0.5), IF(R167&gt;0, BY167+100+ABS(R167), BY167), IF(S167&gt;0, BY167+100+ABS(S167), BY167))</f>
        <v>16948</v>
      </c>
      <c r="CA167">
        <f>IF(K167&gt;0.5, IF(R167&gt;0, CB166 - 100, CB166),  IF(S167&gt;0, CB166 - 100, CB166))</f>
        <v>15502</v>
      </c>
      <c r="CB167">
        <f>IF(AND(P167=1, K167&gt;0.5), IF(R167&gt;0, CA167+100+ABS(R167), CA167), IF(S167&gt;0, CA167+100+ABS(S167), CA167))</f>
        <v>15502</v>
      </c>
      <c r="CC167">
        <f>IF(L167&gt;0.5, IF(R167&gt;0, CD166 - 100, CD166),  IF(S167&gt;0, CD166 - 100, CD166))</f>
        <v>14371</v>
      </c>
      <c r="CD167">
        <f>IF(AND(Q167=1, L167&gt;0.5), IF(R167&gt;0, CC167+100+ABS(R167), CC167), IF(S167&gt;0, CC167+100+ABS(S167), CC167))</f>
        <v>14618</v>
      </c>
    </row>
    <row r="168" spans="1:82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70"/>
        <v>3287</v>
      </c>
      <c r="U168">
        <f t="shared" si="61"/>
        <v>3287</v>
      </c>
      <c r="V168">
        <f t="shared" si="71"/>
        <v>4722</v>
      </c>
      <c r="W168">
        <f t="shared" si="62"/>
        <v>4722</v>
      </c>
      <c r="X168">
        <f t="shared" si="72"/>
        <v>5017</v>
      </c>
      <c r="Y168">
        <f t="shared" si="63"/>
        <v>5017</v>
      </c>
      <c r="Z168">
        <f t="shared" si="73"/>
        <v>4612</v>
      </c>
      <c r="AA168">
        <f t="shared" si="64"/>
        <v>4612</v>
      </c>
      <c r="AG168" t="str">
        <f t="shared" si="65"/>
        <v/>
      </c>
      <c r="AQ168">
        <f t="shared" si="74"/>
        <v>3330</v>
      </c>
      <c r="AR168">
        <f t="shared" si="66"/>
        <v>3330</v>
      </c>
      <c r="AS168">
        <f t="shared" si="75"/>
        <v>3382</v>
      </c>
      <c r="AT168">
        <f t="shared" si="67"/>
        <v>3382</v>
      </c>
      <c r="AU168">
        <f t="shared" si="76"/>
        <v>3926</v>
      </c>
      <c r="AV168">
        <f t="shared" si="68"/>
        <v>3926</v>
      </c>
      <c r="AX168">
        <f t="shared" si="77"/>
        <v>3330</v>
      </c>
      <c r="AY168">
        <f t="shared" si="78"/>
        <v>3330</v>
      </c>
      <c r="AZ168">
        <f t="shared" si="79"/>
        <v>3542</v>
      </c>
      <c r="BA168">
        <f t="shared" si="80"/>
        <v>3382</v>
      </c>
      <c r="BB168">
        <f t="shared" si="81"/>
        <v>5990</v>
      </c>
      <c r="BC168">
        <f t="shared" si="82"/>
        <v>5990</v>
      </c>
      <c r="BE168">
        <f>IF(K168&gt;=0.6, IF(R168&lt;0, R168+BF167, BF167-100), IF(K168&lt;=0.4, IF(S168&lt;0, S168+BF167, BF167-100), BF167))</f>
        <v>4934</v>
      </c>
      <c r="BF168">
        <f>IF(AND(K168&gt;=0.6, P168=1), BE168+100+ABS(R168), IF(AND(K168&lt;=0.4, P168=1), BE168+100+ABS(S168), BE168))</f>
        <v>4934</v>
      </c>
      <c r="BG168">
        <f>IF(K168&gt;=0.7, IF(R168&lt;0, R168+BH167, BH167-100), IF(K168&lt;=0.3, IF(S168&lt;0, S168+BH167, BH167-100), BH167))</f>
        <v>4915</v>
      </c>
      <c r="BH168">
        <f>IF(AND(K168&gt;=0.7, P168=1), BG168+100+ABS(R168), IF(AND(K168&lt;=0.3, P168=1), BG168+100+ABS(S168), BG168))</f>
        <v>4915</v>
      </c>
      <c r="BI168">
        <f>IF(K168&gt;=0.8, IF(R168&lt;0, R168+BJ167, BJ167-100), IF(K168&lt;=0.2, IF(S168&lt;0, S168+BJ167, BJ167-100), BJ167))</f>
        <v>5300</v>
      </c>
      <c r="BJ168">
        <f>IF(AND(K168&gt;=0.8, P168=1), BI168+100+ABS(R168), IF(AND(K168&lt;=0.2, P168=1), BI168+100+ABS(S168), BI168))</f>
        <v>5300</v>
      </c>
      <c r="BL168">
        <f>IF(L168&gt;=0.6, IF(R168&lt;0, R168+BM167, BM167-100), IF(L168&lt;=0.4, IF(S168&lt;0, S168+BM167, BM167-100), BM167))</f>
        <v>5319</v>
      </c>
      <c r="BM168">
        <f>IF(AND(L168&gt;=0.6, Q168=1), BL168+100+ABS(R168), IF(AND(L168&lt;=0.4, Q168=1), BL168+100+ABS(S168), BL168))</f>
        <v>5319</v>
      </c>
      <c r="BN168">
        <f>IF(L168&gt;=0.7, IF(R168&lt;0, R168+BO167, BO167-100), IF(L168&lt;=0.3, IF(S168&lt;0, S168+BO167, BO167-100), BO167))</f>
        <v>6072</v>
      </c>
      <c r="BO168">
        <f>IF(AND(L168&gt;=0.7, Q168=1), BN168+100+ABS(R168), IF(AND(L168&lt;=0.3, Q168=1), BN168+100+ABS(S168), BN168))</f>
        <v>6072</v>
      </c>
      <c r="BP168">
        <f>IF(L168&gt;=0.8, IF(R168&lt;0, R168+BQ167, BQ167-100), IF(L168&lt;=0.2, IF(S168&lt;0, S168+BQ167, BQ167-100), BQ167))</f>
        <v>4500</v>
      </c>
      <c r="BQ168">
        <f>IF(AND(L168&gt;=0.8, Q168=1), BP168+100+ABS(R168), IF(AND(L168&lt;=0.2, Q168=1), BP168+100+ABS(S168), BP168))</f>
        <v>4500</v>
      </c>
      <c r="BT168">
        <f>IF(N168=1, I168, 0)</f>
        <v>0</v>
      </c>
      <c r="BU168">
        <f t="shared" si="69"/>
        <v>0</v>
      </c>
      <c r="BW168">
        <f>IF(I168&gt;0.5, IF(R168&gt;0, BX167 - 100, BX167),  IF(S168&gt;0, BX167 - 100, BX167))</f>
        <v>16591</v>
      </c>
      <c r="BX168">
        <f>IF(AND(N168=1, I168&gt;0.5), IF(R168&gt;0, BW168+100+ABS(R168), BW168), IF(S168&gt;0, BW168+100+ABS(S168), BW168))</f>
        <v>16841</v>
      </c>
      <c r="BY168">
        <f>IF(J168&gt;0.5, IF(R168&gt;0, BZ167 - 100, BZ167),  IF(S168&gt;0, BZ167 - 100, BZ167))</f>
        <v>16948</v>
      </c>
      <c r="BZ168">
        <f>IF(AND(O168=1, J168&gt;0.5), IF(R168&gt;0, BY168+100+ABS(R168), BY168), IF(S168&gt;0, BY168+100+ABS(S168), BY168))</f>
        <v>17198</v>
      </c>
      <c r="CA168">
        <f>IF(K168&gt;0.5, IF(R168&gt;0, CB167 - 100, CB167),  IF(S168&gt;0, CB167 - 100, CB167))</f>
        <v>15502</v>
      </c>
      <c r="CB168">
        <f>IF(AND(P168=1, K168&gt;0.5), IF(R168&gt;0, CA168+100+ABS(R168), CA168), IF(S168&gt;0, CA168+100+ABS(S168), CA168))</f>
        <v>15752</v>
      </c>
      <c r="CC168">
        <f>IF(L168&gt;0.5, IF(R168&gt;0, CD167 - 100, CD167),  IF(S168&gt;0, CD167 - 100, CD167))</f>
        <v>14618</v>
      </c>
      <c r="CD168">
        <f>IF(AND(Q168=1, L168&gt;0.5), IF(R168&gt;0, CC168+100+ABS(R168), CC168), IF(S168&gt;0, CC168+100+ABS(S168), CC168))</f>
        <v>14868</v>
      </c>
    </row>
    <row r="169" spans="1:82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70"/>
        <v>3187</v>
      </c>
      <c r="U169">
        <f t="shared" si="61"/>
        <v>3187</v>
      </c>
      <c r="V169">
        <f t="shared" si="71"/>
        <v>4622</v>
      </c>
      <c r="W169">
        <f t="shared" si="62"/>
        <v>4622</v>
      </c>
      <c r="X169">
        <f t="shared" si="72"/>
        <v>4917</v>
      </c>
      <c r="Y169">
        <f t="shared" si="63"/>
        <v>4917</v>
      </c>
      <c r="Z169">
        <f t="shared" si="73"/>
        <v>4512</v>
      </c>
      <c r="AA169">
        <f t="shared" si="64"/>
        <v>4512</v>
      </c>
      <c r="AG169" t="str">
        <f t="shared" si="65"/>
        <v/>
      </c>
      <c r="AQ169">
        <f t="shared" si="74"/>
        <v>3230</v>
      </c>
      <c r="AR169">
        <f t="shared" si="66"/>
        <v>3230</v>
      </c>
      <c r="AS169">
        <f t="shared" si="75"/>
        <v>3282</v>
      </c>
      <c r="AT169">
        <f t="shared" si="67"/>
        <v>3282</v>
      </c>
      <c r="AU169">
        <f t="shared" si="76"/>
        <v>3926</v>
      </c>
      <c r="AV169">
        <f t="shared" si="68"/>
        <v>3926</v>
      </c>
      <c r="AX169">
        <f t="shared" si="77"/>
        <v>3230</v>
      </c>
      <c r="AY169">
        <f t="shared" si="78"/>
        <v>3230</v>
      </c>
      <c r="AZ169">
        <f t="shared" si="79"/>
        <v>3282</v>
      </c>
      <c r="BA169">
        <f t="shared" si="80"/>
        <v>3282</v>
      </c>
      <c r="BB169">
        <f t="shared" si="81"/>
        <v>5990</v>
      </c>
      <c r="BC169">
        <f t="shared" si="82"/>
        <v>5990</v>
      </c>
      <c r="BE169">
        <f>IF(K169&gt;=0.6, IF(R169&lt;0, R169+BF168, BF168-100), IF(K169&lt;=0.4, IF(S169&lt;0, S169+BF168, BF168-100), BF168))</f>
        <v>4934</v>
      </c>
      <c r="BF169">
        <f>IF(AND(K169&gt;=0.6, P169=1), BE169+100+ABS(R169), IF(AND(K169&lt;=0.4, P169=1), BE169+100+ABS(S169), BE169))</f>
        <v>4934</v>
      </c>
      <c r="BG169">
        <f>IF(K169&gt;=0.7, IF(R169&lt;0, R169+BH168, BH168-100), IF(K169&lt;=0.3, IF(S169&lt;0, S169+BH168, BH168-100), BH168))</f>
        <v>4915</v>
      </c>
      <c r="BH169">
        <f>IF(AND(K169&gt;=0.7, P169=1), BG169+100+ABS(R169), IF(AND(K169&lt;=0.3, P169=1), BG169+100+ABS(S169), BG169))</f>
        <v>4915</v>
      </c>
      <c r="BI169">
        <f>IF(K169&gt;=0.8, IF(R169&lt;0, R169+BJ168, BJ168-100), IF(K169&lt;=0.2, IF(S169&lt;0, S169+BJ168, BJ168-100), BJ168))</f>
        <v>5300</v>
      </c>
      <c r="BJ169">
        <f>IF(AND(K169&gt;=0.8, P169=1), BI169+100+ABS(R169), IF(AND(K169&lt;=0.2, P169=1), BI169+100+ABS(S169), BI169))</f>
        <v>5300</v>
      </c>
      <c r="BL169">
        <f>IF(L169&gt;=0.6, IF(R169&lt;0, R169+BM168, BM168-100), IF(L169&lt;=0.4, IF(S169&lt;0, S169+BM168, BM168-100), BM168))</f>
        <v>5219</v>
      </c>
      <c r="BM169">
        <f>IF(AND(L169&gt;=0.6, Q169=1), BL169+100+ABS(R169), IF(AND(L169&lt;=0.4, Q169=1), BL169+100+ABS(S169), BL169))</f>
        <v>5219</v>
      </c>
      <c r="BN169">
        <f>IF(L169&gt;=0.7, IF(R169&lt;0, R169+BO168, BO168-100), IF(L169&lt;=0.3, IF(S169&lt;0, S169+BO168, BO168-100), BO168))</f>
        <v>6072</v>
      </c>
      <c r="BO169">
        <f>IF(AND(L169&gt;=0.7, Q169=1), BN169+100+ABS(R169), IF(AND(L169&lt;=0.3, Q169=1), BN169+100+ABS(S169), BN169))</f>
        <v>6072</v>
      </c>
      <c r="BP169">
        <f>IF(L169&gt;=0.8, IF(R169&lt;0, R169+BQ168, BQ168-100), IF(L169&lt;=0.2, IF(S169&lt;0, S169+BQ168, BQ168-100), BQ168))</f>
        <v>4500</v>
      </c>
      <c r="BQ169">
        <f>IF(AND(L169&gt;=0.8, Q169=1), BP169+100+ABS(R169), IF(AND(L169&lt;=0.2, Q169=1), BP169+100+ABS(S169), BP169))</f>
        <v>4500</v>
      </c>
      <c r="BT169">
        <f>IF(N169=1, I169, 0)</f>
        <v>0</v>
      </c>
      <c r="BU169">
        <f t="shared" si="69"/>
        <v>0</v>
      </c>
      <c r="BW169">
        <f>IF(I169&gt;0.5, IF(R169&gt;0, BX168 - 100, BX168),  IF(S169&gt;0, BX168 - 100, BX168))</f>
        <v>16741</v>
      </c>
      <c r="BX169">
        <f>IF(AND(N169=1, I169&gt;0.5), IF(R169&gt;0, BW169+100+ABS(R169), BW169), IF(S169&gt;0, BW169+100+ABS(S169), BW169))</f>
        <v>16741</v>
      </c>
      <c r="BY169">
        <f>IF(J169&gt;0.5, IF(R169&gt;0, BZ168 - 100, BZ168),  IF(S169&gt;0, BZ168 - 100, BZ168))</f>
        <v>17098</v>
      </c>
      <c r="BZ169">
        <f>IF(AND(O169=1, J169&gt;0.5), IF(R169&gt;0, BY169+100+ABS(R169), BY169), IF(S169&gt;0, BY169+100+ABS(S169), BY169))</f>
        <v>17098</v>
      </c>
      <c r="CA169">
        <f>IF(K169&gt;0.5, IF(R169&gt;0, CB168 - 100, CB168),  IF(S169&gt;0, CB168 - 100, CB168))</f>
        <v>15652</v>
      </c>
      <c r="CB169">
        <f>IF(AND(P169=1, K169&gt;0.5), IF(R169&gt;0, CA169+100+ABS(R169), CA169), IF(S169&gt;0, CA169+100+ABS(S169), CA169))</f>
        <v>15652</v>
      </c>
      <c r="CC169">
        <f>IF(L169&gt;0.5, IF(R169&gt;0, CD168 - 100, CD168),  IF(S169&gt;0, CD168 - 100, CD168))</f>
        <v>14768</v>
      </c>
      <c r="CD169">
        <f>IF(AND(Q169=1, L169&gt;0.5), IF(R169&gt;0, CC169+100+ABS(R169), CC169), IF(S169&gt;0, CC169+100+ABS(S169), CC169))</f>
        <v>14768</v>
      </c>
    </row>
    <row r="170" spans="1:82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70"/>
        <v>2817</v>
      </c>
      <c r="U170">
        <f t="shared" si="61"/>
        <v>3287</v>
      </c>
      <c r="V170">
        <f t="shared" si="71"/>
        <v>4252</v>
      </c>
      <c r="W170">
        <f t="shared" si="62"/>
        <v>4722</v>
      </c>
      <c r="X170">
        <f t="shared" si="72"/>
        <v>4547</v>
      </c>
      <c r="Y170">
        <f t="shared" si="63"/>
        <v>5017</v>
      </c>
      <c r="Z170">
        <f t="shared" si="73"/>
        <v>4142</v>
      </c>
      <c r="AA170">
        <f t="shared" si="64"/>
        <v>4612</v>
      </c>
      <c r="AG170" t="str">
        <f t="shared" si="65"/>
        <v/>
      </c>
      <c r="AQ170">
        <f t="shared" si="74"/>
        <v>2860</v>
      </c>
      <c r="AR170">
        <f t="shared" si="66"/>
        <v>3330</v>
      </c>
      <c r="AS170">
        <f t="shared" si="75"/>
        <v>2912</v>
      </c>
      <c r="AT170">
        <f t="shared" si="67"/>
        <v>3382</v>
      </c>
      <c r="AU170">
        <f t="shared" si="76"/>
        <v>3926</v>
      </c>
      <c r="AV170">
        <f t="shared" si="68"/>
        <v>3926</v>
      </c>
      <c r="AX170">
        <f t="shared" si="77"/>
        <v>2860</v>
      </c>
      <c r="AY170">
        <f t="shared" si="78"/>
        <v>3330</v>
      </c>
      <c r="AZ170">
        <f t="shared" si="79"/>
        <v>3282</v>
      </c>
      <c r="BA170">
        <f t="shared" si="80"/>
        <v>2912</v>
      </c>
      <c r="BB170">
        <f t="shared" si="81"/>
        <v>5990</v>
      </c>
      <c r="BC170">
        <f t="shared" si="82"/>
        <v>5990</v>
      </c>
      <c r="BE170">
        <f>IF(K170&gt;=0.6, IF(R170&lt;0, R170+BF169, BF169-100), IF(K170&lt;=0.4, IF(S170&lt;0, S170+BF169, BF169-100), BF169))</f>
        <v>4564</v>
      </c>
      <c r="BF170">
        <f>IF(AND(K170&gt;=0.6, P170=1), BE170+100+ABS(R170), IF(AND(K170&lt;=0.4, P170=1), BE170+100+ABS(S170), BE170))</f>
        <v>5034</v>
      </c>
      <c r="BG170">
        <f>IF(K170&gt;=0.7, IF(R170&lt;0, R170+BH169, BH169-100), IF(K170&lt;=0.3, IF(S170&lt;0, S170+BH169, BH169-100), BH169))</f>
        <v>4545</v>
      </c>
      <c r="BH170">
        <f>IF(AND(K170&gt;=0.7, P170=1), BG170+100+ABS(R170), IF(AND(K170&lt;=0.3, P170=1), BG170+100+ABS(S170), BG170))</f>
        <v>5015</v>
      </c>
      <c r="BI170">
        <f>IF(K170&gt;=0.8, IF(R170&lt;0, R170+BJ169, BJ169-100), IF(K170&lt;=0.2, IF(S170&lt;0, S170+BJ169, BJ169-100), BJ169))</f>
        <v>5300</v>
      </c>
      <c r="BJ170">
        <f>IF(AND(K170&gt;=0.8, P170=1), BI170+100+ABS(R170), IF(AND(K170&lt;=0.2, P170=1), BI170+100+ABS(S170), BI170))</f>
        <v>5300</v>
      </c>
      <c r="BL170">
        <f>IF(L170&gt;=0.6, IF(R170&lt;0, R170+BM169, BM169-100), IF(L170&lt;=0.4, IF(S170&lt;0, S170+BM169, BM169-100), BM169))</f>
        <v>4849</v>
      </c>
      <c r="BM170">
        <f>IF(AND(L170&gt;=0.6, Q170=1), BL170+100+ABS(R170), IF(AND(L170&lt;=0.4, Q170=1), BL170+100+ABS(S170), BL170))</f>
        <v>5319</v>
      </c>
      <c r="BN170">
        <f>IF(L170&gt;=0.7, IF(R170&lt;0, R170+BO169, BO169-100), IF(L170&lt;=0.3, IF(S170&lt;0, S170+BO169, BO169-100), BO169))</f>
        <v>5702</v>
      </c>
      <c r="BO170">
        <f>IF(AND(L170&gt;=0.7, Q170=1), BN170+100+ABS(R170), IF(AND(L170&lt;=0.3, Q170=1), BN170+100+ABS(S170), BN170))</f>
        <v>6172</v>
      </c>
      <c r="BP170">
        <f>IF(L170&gt;=0.8, IF(R170&lt;0, R170+BQ169, BQ169-100), IF(L170&lt;=0.2, IF(S170&lt;0, S170+BQ169, BQ169-100), BQ169))</f>
        <v>4130</v>
      </c>
      <c r="BQ170">
        <f>IF(AND(L170&gt;=0.8, Q170=1), BP170+100+ABS(R170), IF(AND(L170&lt;=0.2, Q170=1), BP170+100+ABS(S170), BP170))</f>
        <v>4600</v>
      </c>
      <c r="BT170">
        <f>IF(N170=1, I170, 0)</f>
        <v>0.78545820700000002</v>
      </c>
      <c r="BU170">
        <f t="shared" si="69"/>
        <v>0.78545820700000002</v>
      </c>
      <c r="BW170">
        <f>IF(I170&gt;0.5, IF(R170&gt;0, BX169 - 100, BX169),  IF(S170&gt;0, BX169 - 100, BX169))</f>
        <v>16741</v>
      </c>
      <c r="BX170">
        <f>IF(AND(N170=1, I170&gt;0.5), IF(R170&gt;0, BW170+100+ABS(R170), BW170), IF(S170&gt;0, BW170+100+ABS(S170), BW170))</f>
        <v>16741</v>
      </c>
      <c r="BY170">
        <f>IF(J170&gt;0.5, IF(R170&gt;0, BZ169 - 100, BZ169),  IF(S170&gt;0, BZ169 - 100, BZ169))</f>
        <v>17098</v>
      </c>
      <c r="BZ170">
        <f>IF(AND(O170=1, J170&gt;0.5), IF(R170&gt;0, BY170+100+ABS(R170), BY170), IF(S170&gt;0, BY170+100+ABS(S170), BY170))</f>
        <v>17098</v>
      </c>
      <c r="CA170">
        <f>IF(K170&gt;0.5, IF(R170&gt;0, CB169 - 100, CB169),  IF(S170&gt;0, CB169 - 100, CB169))</f>
        <v>15652</v>
      </c>
      <c r="CB170">
        <f>IF(AND(P170=1, K170&gt;0.5), IF(R170&gt;0, CA170+100+ABS(R170), CA170), IF(S170&gt;0, CA170+100+ABS(S170), CA170))</f>
        <v>15652</v>
      </c>
      <c r="CC170">
        <f>IF(L170&gt;0.5, IF(R170&gt;0, CD169 - 100, CD169),  IF(S170&gt;0, CD169 - 100, CD169))</f>
        <v>14768</v>
      </c>
      <c r="CD170">
        <f>IF(AND(Q170=1, L170&gt;0.5), IF(R170&gt;0, CC170+100+ABS(R170), CC170), IF(S170&gt;0, CC170+100+ABS(S170), CC170))</f>
        <v>14768</v>
      </c>
    </row>
    <row r="171" spans="1:82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70"/>
        <v>2627</v>
      </c>
      <c r="U171">
        <f t="shared" si="61"/>
        <v>3387</v>
      </c>
      <c r="V171">
        <f t="shared" si="71"/>
        <v>4062</v>
      </c>
      <c r="W171">
        <f t="shared" si="62"/>
        <v>4822</v>
      </c>
      <c r="X171">
        <f t="shared" si="72"/>
        <v>4357</v>
      </c>
      <c r="Y171">
        <f t="shared" si="63"/>
        <v>5117</v>
      </c>
      <c r="Z171">
        <f t="shared" si="73"/>
        <v>3952</v>
      </c>
      <c r="AA171">
        <f t="shared" si="64"/>
        <v>4712</v>
      </c>
      <c r="AG171" t="str">
        <f t="shared" si="65"/>
        <v/>
      </c>
      <c r="AQ171">
        <f t="shared" si="74"/>
        <v>2670</v>
      </c>
      <c r="AR171">
        <f t="shared" si="66"/>
        <v>3430</v>
      </c>
      <c r="AS171">
        <f t="shared" si="75"/>
        <v>3382</v>
      </c>
      <c r="AT171">
        <f t="shared" si="67"/>
        <v>3382</v>
      </c>
      <c r="AU171">
        <f t="shared" si="76"/>
        <v>3926</v>
      </c>
      <c r="AV171">
        <f t="shared" si="68"/>
        <v>3926</v>
      </c>
      <c r="AX171">
        <f t="shared" si="77"/>
        <v>2670</v>
      </c>
      <c r="AY171">
        <f t="shared" si="78"/>
        <v>3430</v>
      </c>
      <c r="AZ171">
        <f t="shared" si="79"/>
        <v>2252</v>
      </c>
      <c r="BA171">
        <f t="shared" si="80"/>
        <v>4142</v>
      </c>
      <c r="BB171">
        <f t="shared" si="81"/>
        <v>5990</v>
      </c>
      <c r="BC171">
        <f t="shared" si="82"/>
        <v>5990</v>
      </c>
      <c r="BE171">
        <f>IF(K171&gt;=0.6, IF(R171&lt;0, R171+BF170, BF170-100), IF(K171&lt;=0.4, IF(S171&lt;0, S171+BF170, BF170-100), BF170))</f>
        <v>4374</v>
      </c>
      <c r="BF171">
        <f>IF(AND(K171&gt;=0.6, P171=1), BE171+100+ABS(R171), IF(AND(K171&lt;=0.4, P171=1), BE171+100+ABS(S171), BE171))</f>
        <v>5134</v>
      </c>
      <c r="BG171">
        <f>IF(K171&gt;=0.7, IF(R171&lt;0, R171+BH170, BH170-100), IF(K171&lt;=0.3, IF(S171&lt;0, S171+BH170, BH170-100), BH170))</f>
        <v>5015</v>
      </c>
      <c r="BH171">
        <f>IF(AND(K171&gt;=0.7, P171=1), BG171+100+ABS(R171), IF(AND(K171&lt;=0.3, P171=1), BG171+100+ABS(S171), BG171))</f>
        <v>5015</v>
      </c>
      <c r="BI171">
        <f>IF(K171&gt;=0.8, IF(R171&lt;0, R171+BJ170, BJ170-100), IF(K171&lt;=0.2, IF(S171&lt;0, S171+BJ170, BJ170-100), BJ170))</f>
        <v>5300</v>
      </c>
      <c r="BJ171">
        <f>IF(AND(K171&gt;=0.8, P171=1), BI171+100+ABS(R171), IF(AND(K171&lt;=0.2, P171=1), BI171+100+ABS(S171), BI171))</f>
        <v>5300</v>
      </c>
      <c r="BL171">
        <f>IF(L171&gt;=0.6, IF(R171&lt;0, R171+BM170, BM170-100), IF(L171&lt;=0.4, IF(S171&lt;0, S171+BM170, BM170-100), BM170))</f>
        <v>4659</v>
      </c>
      <c r="BM171">
        <f>IF(AND(L171&gt;=0.6, Q171=1), BL171+100+ABS(R171), IF(AND(L171&lt;=0.4, Q171=1), BL171+100+ABS(S171), BL171))</f>
        <v>5419</v>
      </c>
      <c r="BN171">
        <f>IF(L171&gt;=0.7, IF(R171&lt;0, R171+BO170, BO170-100), IF(L171&lt;=0.3, IF(S171&lt;0, S171+BO170, BO170-100), BO170))</f>
        <v>5512</v>
      </c>
      <c r="BO171">
        <f>IF(AND(L171&gt;=0.7, Q171=1), BN171+100+ABS(R171), IF(AND(L171&lt;=0.3, Q171=1), BN171+100+ABS(S171), BN171))</f>
        <v>6272</v>
      </c>
      <c r="BP171">
        <f>IF(L171&gt;=0.8, IF(R171&lt;0, R171+BQ170, BQ170-100), IF(L171&lt;=0.2, IF(S171&lt;0, S171+BQ170, BQ170-100), BQ170))</f>
        <v>3940</v>
      </c>
      <c r="BQ171">
        <f>IF(AND(L171&gt;=0.8, Q171=1), BP171+100+ABS(R171), IF(AND(L171&lt;=0.2, Q171=1), BP171+100+ABS(S171), BP171))</f>
        <v>4700</v>
      </c>
      <c r="BT171">
        <f>IF(N171=1, I171, 0)</f>
        <v>0.33612778799999998</v>
      </c>
      <c r="BU171">
        <f t="shared" si="69"/>
        <v>0.66387221200000002</v>
      </c>
      <c r="BW171">
        <f>IF(I171&gt;0.5, IF(R171&gt;0, BX170 - 100, BX170),  IF(S171&gt;0, BX170 - 100, BX170))</f>
        <v>16741</v>
      </c>
      <c r="BX171">
        <f>IF(AND(N171=1, I171&gt;0.5), IF(R171&gt;0, BW171+100+ABS(R171), BW171), IF(S171&gt;0, BW171+100+ABS(S171), BW171))</f>
        <v>16741</v>
      </c>
      <c r="BY171">
        <f>IF(J171&gt;0.5, IF(R171&gt;0, BZ170 - 100, BZ170),  IF(S171&gt;0, BZ170 - 100, BZ170))</f>
        <v>17098</v>
      </c>
      <c r="BZ171">
        <f>IF(AND(O171=1, J171&gt;0.5), IF(R171&gt;0, BY171+100+ABS(R171), BY171), IF(S171&gt;0, BY171+100+ABS(S171), BY171))</f>
        <v>17098</v>
      </c>
      <c r="CA171">
        <f>IF(K171&gt;0.5, IF(R171&gt;0, CB170 - 100, CB170),  IF(S171&gt;0, CB170 - 100, CB170))</f>
        <v>15652</v>
      </c>
      <c r="CB171">
        <f>IF(AND(P171=1, K171&gt;0.5), IF(R171&gt;0, CA171+100+ABS(R171), CA171), IF(S171&gt;0, CA171+100+ABS(S171), CA171))</f>
        <v>15652</v>
      </c>
      <c r="CC171">
        <f>IF(L171&gt;0.5, IF(R171&gt;0, CD170 - 100, CD170),  IF(S171&gt;0, CD170 - 100, CD170))</f>
        <v>14768</v>
      </c>
      <c r="CD171">
        <f>IF(AND(Q171=1, L171&gt;0.5), IF(R171&gt;0, CC171+100+ABS(R171), CC171), IF(S171&gt;0, CC171+100+ABS(S171), CC171))</f>
        <v>14768</v>
      </c>
    </row>
    <row r="172" spans="1:82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70"/>
        <v>3177</v>
      </c>
      <c r="U172">
        <f t="shared" si="61"/>
        <v>3487</v>
      </c>
      <c r="V172">
        <f t="shared" si="71"/>
        <v>4612</v>
      </c>
      <c r="W172">
        <f t="shared" si="62"/>
        <v>4922</v>
      </c>
      <c r="X172">
        <f t="shared" si="72"/>
        <v>4907</v>
      </c>
      <c r="Y172">
        <f t="shared" si="63"/>
        <v>5217</v>
      </c>
      <c r="Z172">
        <f t="shared" si="73"/>
        <v>4502</v>
      </c>
      <c r="AA172">
        <f t="shared" si="64"/>
        <v>4812</v>
      </c>
      <c r="AG172" t="str">
        <f t="shared" si="65"/>
        <v/>
      </c>
      <c r="AQ172">
        <f t="shared" si="74"/>
        <v>3220</v>
      </c>
      <c r="AR172">
        <f t="shared" si="66"/>
        <v>3530</v>
      </c>
      <c r="AS172">
        <f t="shared" si="75"/>
        <v>3172</v>
      </c>
      <c r="AT172">
        <f t="shared" si="67"/>
        <v>3482</v>
      </c>
      <c r="AU172">
        <f t="shared" si="76"/>
        <v>3926</v>
      </c>
      <c r="AV172">
        <f t="shared" si="68"/>
        <v>3926</v>
      </c>
      <c r="AX172">
        <f t="shared" si="77"/>
        <v>3220</v>
      </c>
      <c r="AY172">
        <f t="shared" si="78"/>
        <v>3530</v>
      </c>
      <c r="AZ172">
        <f t="shared" si="79"/>
        <v>3932</v>
      </c>
      <c r="BA172">
        <f t="shared" si="80"/>
        <v>3482</v>
      </c>
      <c r="BB172">
        <f t="shared" si="81"/>
        <v>5780</v>
      </c>
      <c r="BC172">
        <f t="shared" si="82"/>
        <v>6090</v>
      </c>
      <c r="BE172">
        <f>IF(K172&gt;=0.6, IF(R172&lt;0, R172+BF171, BF171-100), IF(K172&lt;=0.4, IF(S172&lt;0, S172+BF171, BF171-100), BF171))</f>
        <v>4924</v>
      </c>
      <c r="BF172">
        <f>IF(AND(K172&gt;=0.6, P172=1), BE172+100+ABS(R172), IF(AND(K172&lt;=0.4, P172=1), BE172+100+ABS(S172), BE172))</f>
        <v>5234</v>
      </c>
      <c r="BG172">
        <f>IF(K172&gt;=0.7, IF(R172&lt;0, R172+BH171, BH171-100), IF(K172&lt;=0.3, IF(S172&lt;0, S172+BH171, BH171-100), BH171))</f>
        <v>4805</v>
      </c>
      <c r="BH172">
        <f>IF(AND(K172&gt;=0.7, P172=1), BG172+100+ABS(R172), IF(AND(K172&lt;=0.3, P172=1), BG172+100+ABS(S172), BG172))</f>
        <v>5115</v>
      </c>
      <c r="BI172">
        <f>IF(K172&gt;=0.8, IF(R172&lt;0, R172+BJ171, BJ171-100), IF(K172&lt;=0.2, IF(S172&lt;0, S172+BJ171, BJ171-100), BJ171))</f>
        <v>5300</v>
      </c>
      <c r="BJ172">
        <f>IF(AND(K172&gt;=0.8, P172=1), BI172+100+ABS(R172), IF(AND(K172&lt;=0.2, P172=1), BI172+100+ABS(S172), BI172))</f>
        <v>5300</v>
      </c>
      <c r="BL172">
        <f>IF(L172&gt;=0.6, IF(R172&lt;0, R172+BM171, BM171-100), IF(L172&lt;=0.4, IF(S172&lt;0, S172+BM171, BM171-100), BM171))</f>
        <v>5209</v>
      </c>
      <c r="BM172">
        <f>IF(AND(L172&gt;=0.6, Q172=1), BL172+100+ABS(R172), IF(AND(L172&lt;=0.4, Q172=1), BL172+100+ABS(S172), BL172))</f>
        <v>5519</v>
      </c>
      <c r="BN172">
        <f>IF(L172&gt;=0.7, IF(R172&lt;0, R172+BO171, BO171-100), IF(L172&lt;=0.3, IF(S172&lt;0, S172+BO171, BO171-100), BO171))</f>
        <v>6272</v>
      </c>
      <c r="BO172">
        <f>IF(AND(L172&gt;=0.7, Q172=1), BN172+100+ABS(R172), IF(AND(L172&lt;=0.3, Q172=1), BN172+100+ABS(S172), BN172))</f>
        <v>6272</v>
      </c>
      <c r="BP172">
        <f>IF(L172&gt;=0.8, IF(R172&lt;0, R172+BQ171, BQ171-100), IF(L172&lt;=0.2, IF(S172&lt;0, S172+BQ171, BQ171-100), BQ171))</f>
        <v>4700</v>
      </c>
      <c r="BQ172">
        <f>IF(AND(L172&gt;=0.8, Q172=1), BP172+100+ABS(R172), IF(AND(L172&lt;=0.2, Q172=1), BP172+100+ABS(S172), BP172))</f>
        <v>4700</v>
      </c>
      <c r="BT172">
        <f>IF(N172=1, I172, 0)</f>
        <v>0.79892575700000001</v>
      </c>
      <c r="BU172">
        <f t="shared" si="69"/>
        <v>0.79892575700000001</v>
      </c>
      <c r="BW172">
        <f>IF(I172&gt;0.5, IF(R172&gt;0, BX171 - 100, BX171),  IF(S172&gt;0, BX171 - 100, BX171))</f>
        <v>16741</v>
      </c>
      <c r="BX172">
        <f>IF(AND(N172=1, I172&gt;0.5), IF(R172&gt;0, BW172+100+ABS(R172), BW172), IF(S172&gt;0, BW172+100+ABS(S172), BW172))</f>
        <v>16741</v>
      </c>
      <c r="BY172">
        <f>IF(J172&gt;0.5, IF(R172&gt;0, BZ171 - 100, BZ171),  IF(S172&gt;0, BZ171 - 100, BZ171))</f>
        <v>17098</v>
      </c>
      <c r="BZ172">
        <f>IF(AND(O172=1, J172&gt;0.5), IF(R172&gt;0, BY172+100+ABS(R172), BY172), IF(S172&gt;0, BY172+100+ABS(S172), BY172))</f>
        <v>17098</v>
      </c>
      <c r="CA172">
        <f>IF(K172&gt;0.5, IF(R172&gt;0, CB171 - 100, CB171),  IF(S172&gt;0, CB171 - 100, CB171))</f>
        <v>15652</v>
      </c>
      <c r="CB172">
        <f>IF(AND(P172=1, K172&gt;0.5), IF(R172&gt;0, CA172+100+ABS(R172), CA172), IF(S172&gt;0, CA172+100+ABS(S172), CA172))</f>
        <v>15652</v>
      </c>
      <c r="CC172">
        <f>IF(L172&gt;0.5, IF(R172&gt;0, CD171 - 100, CD171),  IF(S172&gt;0, CD171 - 100, CD171))</f>
        <v>14768</v>
      </c>
      <c r="CD172">
        <f>IF(AND(Q172=1, L172&gt;0.5), IF(R172&gt;0, CC172+100+ABS(R172), CC172), IF(S172&gt;0, CC172+100+ABS(S172), CC172))</f>
        <v>14768</v>
      </c>
    </row>
    <row r="173" spans="1:82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70"/>
        <v>3362</v>
      </c>
      <c r="U173">
        <f t="shared" si="61"/>
        <v>3587</v>
      </c>
      <c r="V173">
        <f t="shared" si="71"/>
        <v>4797</v>
      </c>
      <c r="W173">
        <f t="shared" si="62"/>
        <v>5022</v>
      </c>
      <c r="X173">
        <f t="shared" si="72"/>
        <v>5092</v>
      </c>
      <c r="Y173">
        <f t="shared" si="63"/>
        <v>5317</v>
      </c>
      <c r="Z173">
        <f t="shared" si="73"/>
        <v>4687</v>
      </c>
      <c r="AA173">
        <f t="shared" si="64"/>
        <v>4912</v>
      </c>
      <c r="AG173" t="str">
        <f t="shared" si="65"/>
        <v/>
      </c>
      <c r="AQ173">
        <f t="shared" si="74"/>
        <v>3530</v>
      </c>
      <c r="AR173">
        <f t="shared" si="66"/>
        <v>3530</v>
      </c>
      <c r="AS173">
        <f t="shared" si="75"/>
        <v>3482</v>
      </c>
      <c r="AT173">
        <f t="shared" si="67"/>
        <v>3482</v>
      </c>
      <c r="AU173">
        <f t="shared" si="76"/>
        <v>3926</v>
      </c>
      <c r="AV173">
        <f t="shared" si="68"/>
        <v>3926</v>
      </c>
      <c r="AX173">
        <f t="shared" si="77"/>
        <v>3405</v>
      </c>
      <c r="AY173">
        <f t="shared" si="78"/>
        <v>3630</v>
      </c>
      <c r="AZ173">
        <f t="shared" si="79"/>
        <v>3482</v>
      </c>
      <c r="BA173">
        <f t="shared" si="80"/>
        <v>3482</v>
      </c>
      <c r="BB173">
        <f t="shared" si="81"/>
        <v>6090</v>
      </c>
      <c r="BC173">
        <f t="shared" si="82"/>
        <v>6090</v>
      </c>
      <c r="BE173">
        <f>IF(K173&gt;=0.6, IF(R173&lt;0, R173+BF172, BF172-100), IF(K173&lt;=0.4, IF(S173&lt;0, S173+BF172, BF172-100), BF172))</f>
        <v>5234</v>
      </c>
      <c r="BF173">
        <f>IF(AND(K173&gt;=0.6, P173=1), BE173+100+ABS(R173), IF(AND(K173&lt;=0.4, P173=1), BE173+100+ABS(S173), BE173))</f>
        <v>5234</v>
      </c>
      <c r="BG173">
        <f>IF(K173&gt;=0.7, IF(R173&lt;0, R173+BH172, BH172-100), IF(K173&lt;=0.3, IF(S173&lt;0, S173+BH172, BH172-100), BH172))</f>
        <v>5115</v>
      </c>
      <c r="BH173">
        <f>IF(AND(K173&gt;=0.7, P173=1), BG173+100+ABS(R173), IF(AND(K173&lt;=0.3, P173=1), BG173+100+ABS(S173), BG173))</f>
        <v>5115</v>
      </c>
      <c r="BI173">
        <f>IF(K173&gt;=0.8, IF(R173&lt;0, R173+BJ172, BJ172-100), IF(K173&lt;=0.2, IF(S173&lt;0, S173+BJ172, BJ172-100), BJ172))</f>
        <v>5300</v>
      </c>
      <c r="BJ173">
        <f>IF(AND(K173&gt;=0.8, P173=1), BI173+100+ABS(R173), IF(AND(K173&lt;=0.2, P173=1), BI173+100+ABS(S173), BI173))</f>
        <v>5300</v>
      </c>
      <c r="BL173">
        <f>IF(L173&gt;=0.6, IF(R173&lt;0, R173+BM172, BM172-100), IF(L173&lt;=0.4, IF(S173&lt;0, S173+BM172, BM172-100), BM172))</f>
        <v>5394</v>
      </c>
      <c r="BM173">
        <f>IF(AND(L173&gt;=0.6, Q173=1), BL173+100+ABS(R173), IF(AND(L173&lt;=0.4, Q173=1), BL173+100+ABS(S173), BL173))</f>
        <v>5619</v>
      </c>
      <c r="BN173">
        <f>IF(L173&gt;=0.7, IF(R173&lt;0, R173+BO172, BO172-100), IF(L173&lt;=0.3, IF(S173&lt;0, S173+BO172, BO172-100), BO172))</f>
        <v>6272</v>
      </c>
      <c r="BO173">
        <f>IF(AND(L173&gt;=0.7, Q173=1), BN173+100+ABS(R173), IF(AND(L173&lt;=0.3, Q173=1), BN173+100+ABS(S173), BN173))</f>
        <v>6272</v>
      </c>
      <c r="BP173">
        <f>IF(L173&gt;=0.8, IF(R173&lt;0, R173+BQ172, BQ172-100), IF(L173&lt;=0.2, IF(S173&lt;0, S173+BQ172, BQ172-100), BQ172))</f>
        <v>4700</v>
      </c>
      <c r="BQ173">
        <f>IF(AND(L173&gt;=0.8, Q173=1), BP173+100+ABS(R173), IF(AND(L173&lt;=0.2, Q173=1), BP173+100+ABS(S173), BP173))</f>
        <v>4700</v>
      </c>
      <c r="BT173">
        <f>IF(N173=1, I173, 0)</f>
        <v>0.52404791100000003</v>
      </c>
      <c r="BU173">
        <f t="shared" si="69"/>
        <v>0.52404791100000003</v>
      </c>
      <c r="BW173">
        <f>IF(I173&gt;0.5, IF(R173&gt;0, BX172 - 100, BX172),  IF(S173&gt;0, BX172 - 100, BX172))</f>
        <v>16741</v>
      </c>
      <c r="BX173">
        <f>IF(AND(N173=1, I173&gt;0.5), IF(R173&gt;0, BW173+100+ABS(R173), BW173), IF(S173&gt;0, BW173+100+ABS(S173), BW173))</f>
        <v>16741</v>
      </c>
      <c r="BY173">
        <f>IF(J173&gt;0.5, IF(R173&gt;0, BZ172 - 100, BZ172),  IF(S173&gt;0, BZ172 - 100, BZ172))</f>
        <v>17098</v>
      </c>
      <c r="BZ173">
        <f>IF(AND(O173=1, J173&gt;0.5), IF(R173&gt;0, BY173+100+ABS(R173), BY173), IF(S173&gt;0, BY173+100+ABS(S173), BY173))</f>
        <v>17098</v>
      </c>
      <c r="CA173">
        <f>IF(K173&gt;0.5, IF(R173&gt;0, CB172 - 100, CB172),  IF(S173&gt;0, CB172 - 100, CB172))</f>
        <v>15652</v>
      </c>
      <c r="CB173">
        <f>IF(AND(P173=1, K173&gt;0.5), IF(R173&gt;0, CA173+100+ABS(R173), CA173), IF(S173&gt;0, CA173+100+ABS(S173), CA173))</f>
        <v>15652</v>
      </c>
      <c r="CC173">
        <f>IF(L173&gt;0.5, IF(R173&gt;0, CD172 - 100, CD172),  IF(S173&gt;0, CD172 - 100, CD172))</f>
        <v>14768</v>
      </c>
      <c r="CD173">
        <f>IF(AND(Q173=1, L173&gt;0.5), IF(R173&gt;0, CC173+100+ABS(R173), CC173), IF(S173&gt;0, CC173+100+ABS(S173), CC173))</f>
        <v>14768</v>
      </c>
    </row>
    <row r="174" spans="1:82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70"/>
        <v>2662</v>
      </c>
      <c r="U174">
        <f t="shared" si="61"/>
        <v>3687</v>
      </c>
      <c r="V174">
        <f t="shared" si="71"/>
        <v>4097</v>
      </c>
      <c r="W174">
        <f t="shared" si="62"/>
        <v>5122</v>
      </c>
      <c r="X174">
        <f t="shared" si="72"/>
        <v>4392</v>
      </c>
      <c r="Y174">
        <f t="shared" si="63"/>
        <v>5417</v>
      </c>
      <c r="Z174">
        <f t="shared" si="73"/>
        <v>3987</v>
      </c>
      <c r="AA174">
        <f t="shared" si="64"/>
        <v>5012</v>
      </c>
      <c r="AG174" t="str">
        <f t="shared" si="65"/>
        <v/>
      </c>
      <c r="AQ174">
        <f t="shared" si="74"/>
        <v>2605</v>
      </c>
      <c r="AR174">
        <f t="shared" si="66"/>
        <v>3630</v>
      </c>
      <c r="AS174">
        <f t="shared" si="75"/>
        <v>2557</v>
      </c>
      <c r="AT174">
        <f t="shared" si="67"/>
        <v>3582</v>
      </c>
      <c r="AU174">
        <f t="shared" si="76"/>
        <v>3926</v>
      </c>
      <c r="AV174">
        <f t="shared" si="68"/>
        <v>3926</v>
      </c>
      <c r="AX174">
        <f t="shared" si="77"/>
        <v>2605</v>
      </c>
      <c r="AY174">
        <f t="shared" si="78"/>
        <v>3630</v>
      </c>
      <c r="AZ174">
        <f t="shared" si="79"/>
        <v>2557</v>
      </c>
      <c r="BA174">
        <f t="shared" si="80"/>
        <v>3582</v>
      </c>
      <c r="BB174">
        <f t="shared" si="81"/>
        <v>5165</v>
      </c>
      <c r="BC174">
        <f t="shared" si="82"/>
        <v>6190</v>
      </c>
      <c r="BE174">
        <f>IF(K174&gt;=0.6, IF(R174&lt;0, R174+BF173, BF173-100), IF(K174&lt;=0.4, IF(S174&lt;0, S174+BF173, BF173-100), BF173))</f>
        <v>4309</v>
      </c>
      <c r="BF174">
        <f>IF(AND(K174&gt;=0.6, P174=1), BE174+100+ABS(R174), IF(AND(K174&lt;=0.4, P174=1), BE174+100+ABS(S174), BE174))</f>
        <v>5334</v>
      </c>
      <c r="BG174">
        <f>IF(K174&gt;=0.7, IF(R174&lt;0, R174+BH173, BH173-100), IF(K174&lt;=0.3, IF(S174&lt;0, S174+BH173, BH173-100), BH173))</f>
        <v>4190</v>
      </c>
      <c r="BH174">
        <f>IF(AND(K174&gt;=0.7, P174=1), BG174+100+ABS(R174), IF(AND(K174&lt;=0.3, P174=1), BG174+100+ABS(S174), BG174))</f>
        <v>5215</v>
      </c>
      <c r="BI174">
        <f>IF(K174&gt;=0.8, IF(R174&lt;0, R174+BJ173, BJ173-100), IF(K174&lt;=0.2, IF(S174&lt;0, S174+BJ173, BJ173-100), BJ173))</f>
        <v>5300</v>
      </c>
      <c r="BJ174">
        <f>IF(AND(K174&gt;=0.8, P174=1), BI174+100+ABS(R174), IF(AND(K174&lt;=0.2, P174=1), BI174+100+ABS(S174), BI174))</f>
        <v>5300</v>
      </c>
      <c r="BL174">
        <f>IF(L174&gt;=0.6, IF(R174&lt;0, R174+BM173, BM173-100), IF(L174&lt;=0.4, IF(S174&lt;0, S174+BM173, BM173-100), BM173))</f>
        <v>4694</v>
      </c>
      <c r="BM174">
        <f>IF(AND(L174&gt;=0.6, Q174=1), BL174+100+ABS(R174), IF(AND(L174&lt;=0.4, Q174=1), BL174+100+ABS(S174), BL174))</f>
        <v>5719</v>
      </c>
      <c r="BN174">
        <f>IF(L174&gt;=0.7, IF(R174&lt;0, R174+BO173, BO173-100), IF(L174&lt;=0.3, IF(S174&lt;0, S174+BO173, BO173-100), BO173))</f>
        <v>5347</v>
      </c>
      <c r="BO174">
        <f>IF(AND(L174&gt;=0.7, Q174=1), BN174+100+ABS(R174), IF(AND(L174&lt;=0.3, Q174=1), BN174+100+ABS(S174), BN174))</f>
        <v>6372</v>
      </c>
      <c r="BP174">
        <f>IF(L174&gt;=0.8, IF(R174&lt;0, R174+BQ173, BQ173-100), IF(L174&lt;=0.2, IF(S174&lt;0, S174+BQ173, BQ173-100), BQ173))</f>
        <v>3775</v>
      </c>
      <c r="BQ174">
        <f>IF(AND(L174&gt;=0.8, Q174=1), BP174+100+ABS(R174), IF(AND(L174&lt;=0.2, Q174=1), BP174+100+ABS(S174), BP174))</f>
        <v>4800</v>
      </c>
      <c r="BT174">
        <f>IF(N174=1, I174, 0)</f>
        <v>0.75260072899999997</v>
      </c>
      <c r="BU174">
        <f t="shared" si="69"/>
        <v>0.75260072899999997</v>
      </c>
      <c r="BW174">
        <f>IF(I174&gt;0.5, IF(R174&gt;0, BX173 - 100, BX173),  IF(S174&gt;0, BX173 - 100, BX173))</f>
        <v>16741</v>
      </c>
      <c r="BX174">
        <f>IF(AND(N174=1, I174&gt;0.5), IF(R174&gt;0, BW174+100+ABS(R174), BW174), IF(S174&gt;0, BW174+100+ABS(S174), BW174))</f>
        <v>16741</v>
      </c>
      <c r="BY174">
        <f>IF(J174&gt;0.5, IF(R174&gt;0, BZ173 - 100, BZ173),  IF(S174&gt;0, BZ173 - 100, BZ173))</f>
        <v>17098</v>
      </c>
      <c r="BZ174">
        <f>IF(AND(O174=1, J174&gt;0.5), IF(R174&gt;0, BY174+100+ABS(R174), BY174), IF(S174&gt;0, BY174+100+ABS(S174), BY174))</f>
        <v>17098</v>
      </c>
      <c r="CA174">
        <f>IF(K174&gt;0.5, IF(R174&gt;0, CB173 - 100, CB173),  IF(S174&gt;0, CB173 - 100, CB173))</f>
        <v>15652</v>
      </c>
      <c r="CB174">
        <f>IF(AND(P174=1, K174&gt;0.5), IF(R174&gt;0, CA174+100+ABS(R174), CA174), IF(S174&gt;0, CA174+100+ABS(S174), CA174))</f>
        <v>15652</v>
      </c>
      <c r="CC174">
        <f>IF(L174&gt;0.5, IF(R174&gt;0, CD173 - 100, CD173),  IF(S174&gt;0, CD173 - 100, CD173))</f>
        <v>14768</v>
      </c>
      <c r="CD174">
        <f>IF(AND(Q174=1, L174&gt;0.5), IF(R174&gt;0, CC174+100+ABS(R174), CC174), IF(S174&gt;0, CC174+100+ABS(S174), CC174))</f>
        <v>14768</v>
      </c>
    </row>
    <row r="175" spans="1:82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70"/>
        <v>3532</v>
      </c>
      <c r="U175">
        <f t="shared" si="61"/>
        <v>3532</v>
      </c>
      <c r="V175">
        <f t="shared" si="71"/>
        <v>4967</v>
      </c>
      <c r="W175">
        <f t="shared" si="62"/>
        <v>4967</v>
      </c>
      <c r="X175">
        <f t="shared" si="72"/>
        <v>5262</v>
      </c>
      <c r="Y175">
        <f t="shared" si="63"/>
        <v>5262</v>
      </c>
      <c r="Z175">
        <f t="shared" si="73"/>
        <v>4857</v>
      </c>
      <c r="AA175">
        <f t="shared" si="64"/>
        <v>4857</v>
      </c>
      <c r="AG175" t="str">
        <f t="shared" si="65"/>
        <v/>
      </c>
      <c r="AQ175">
        <f t="shared" si="74"/>
        <v>3630</v>
      </c>
      <c r="AR175">
        <f t="shared" si="66"/>
        <v>3630</v>
      </c>
      <c r="AS175">
        <f t="shared" si="75"/>
        <v>3582</v>
      </c>
      <c r="AT175">
        <f t="shared" si="67"/>
        <v>3582</v>
      </c>
      <c r="AU175">
        <f t="shared" si="76"/>
        <v>3926</v>
      </c>
      <c r="AV175">
        <f t="shared" si="68"/>
        <v>3926</v>
      </c>
      <c r="AX175">
        <f t="shared" si="77"/>
        <v>3475</v>
      </c>
      <c r="AY175">
        <f t="shared" si="78"/>
        <v>3475</v>
      </c>
      <c r="AZ175">
        <f t="shared" si="79"/>
        <v>3427</v>
      </c>
      <c r="BA175">
        <f t="shared" si="80"/>
        <v>3582</v>
      </c>
      <c r="BB175">
        <f t="shared" si="81"/>
        <v>6190</v>
      </c>
      <c r="BC175">
        <f t="shared" si="82"/>
        <v>6190</v>
      </c>
      <c r="BE175">
        <f>IF(K175&gt;=0.6, IF(R175&lt;0, R175+BF174, BF174-100), IF(K175&lt;=0.4, IF(S175&lt;0, S175+BF174, BF174-100), BF174))</f>
        <v>5179</v>
      </c>
      <c r="BF175">
        <f>IF(AND(K175&gt;=0.6, P175=1), BE175+100+ABS(R175), IF(AND(K175&lt;=0.4, P175=1), BE175+100+ABS(S175), BE175))</f>
        <v>5179</v>
      </c>
      <c r="BG175">
        <f>IF(K175&gt;=0.7, IF(R175&lt;0, R175+BH174, BH174-100), IF(K175&lt;=0.3, IF(S175&lt;0, S175+BH174, BH174-100), BH174))</f>
        <v>5215</v>
      </c>
      <c r="BH175">
        <f>IF(AND(K175&gt;=0.7, P175=1), BG175+100+ABS(R175), IF(AND(K175&lt;=0.3, P175=1), BG175+100+ABS(S175), BG175))</f>
        <v>5215</v>
      </c>
      <c r="BI175">
        <f>IF(K175&gt;=0.8, IF(R175&lt;0, R175+BJ174, BJ174-100), IF(K175&lt;=0.2, IF(S175&lt;0, S175+BJ174, BJ174-100), BJ174))</f>
        <v>5300</v>
      </c>
      <c r="BJ175">
        <f>IF(AND(K175&gt;=0.8, P175=1), BI175+100+ABS(R175), IF(AND(K175&lt;=0.2, P175=1), BI175+100+ABS(S175), BI175))</f>
        <v>5300</v>
      </c>
      <c r="BL175">
        <f>IF(L175&gt;=0.6, IF(R175&lt;0, R175+BM174, BM174-100), IF(L175&lt;=0.4, IF(S175&lt;0, S175+BM174, BM174-100), BM174))</f>
        <v>5564</v>
      </c>
      <c r="BM175">
        <f>IF(AND(L175&gt;=0.6, Q175=1), BL175+100+ABS(R175), IF(AND(L175&lt;=0.4, Q175=1), BL175+100+ABS(S175), BL175))</f>
        <v>5564</v>
      </c>
      <c r="BN175">
        <f>IF(L175&gt;=0.7, IF(R175&lt;0, R175+BO174, BO174-100), IF(L175&lt;=0.3, IF(S175&lt;0, S175+BO174, BO174-100), BO174))</f>
        <v>6372</v>
      </c>
      <c r="BO175">
        <f>IF(AND(L175&gt;=0.7, Q175=1), BN175+100+ABS(R175), IF(AND(L175&lt;=0.3, Q175=1), BN175+100+ABS(S175), BN175))</f>
        <v>6372</v>
      </c>
      <c r="BP175">
        <f>IF(L175&gt;=0.8, IF(R175&lt;0, R175+BQ174, BQ174-100), IF(L175&lt;=0.2, IF(S175&lt;0, S175+BQ174, BQ174-100), BQ174))</f>
        <v>4800</v>
      </c>
      <c r="BQ175">
        <f>IF(AND(L175&gt;=0.8, Q175=1), BP175+100+ABS(R175), IF(AND(L175&lt;=0.2, Q175=1), BP175+100+ABS(S175), BP175))</f>
        <v>4800</v>
      </c>
      <c r="BT175">
        <f>IF(N175=1, I175, 0)</f>
        <v>0</v>
      </c>
      <c r="BU175">
        <f t="shared" si="69"/>
        <v>0</v>
      </c>
      <c r="BW175">
        <f>IF(I175&gt;0.5, IF(R175&gt;0, BX174 - 100, BX174),  IF(S175&gt;0, BX174 - 100, BX174))</f>
        <v>16741</v>
      </c>
      <c r="BX175">
        <f>IF(AND(N175=1, I175&gt;0.5), IF(R175&gt;0, BW175+100+ABS(R175), BW175), IF(S175&gt;0, BW175+100+ABS(S175), BW175))</f>
        <v>16741</v>
      </c>
      <c r="BY175">
        <f>IF(J175&gt;0.5, IF(R175&gt;0, BZ174 - 100, BZ174),  IF(S175&gt;0, BZ174 - 100, BZ174))</f>
        <v>17098</v>
      </c>
      <c r="BZ175">
        <f>IF(AND(O175=1, J175&gt;0.5), IF(R175&gt;0, BY175+100+ABS(R175), BY175), IF(S175&gt;0, BY175+100+ABS(S175), BY175))</f>
        <v>17098</v>
      </c>
      <c r="CA175">
        <f>IF(K175&gt;0.5, IF(R175&gt;0, CB174 - 100, CB174),  IF(S175&gt;0, CB174 - 100, CB174))</f>
        <v>15652</v>
      </c>
      <c r="CB175">
        <f>IF(AND(P175=1, K175&gt;0.5), IF(R175&gt;0, CA175+100+ABS(R175), CA175), IF(S175&gt;0, CA175+100+ABS(S175), CA175))</f>
        <v>15652</v>
      </c>
      <c r="CC175">
        <f>IF(L175&gt;0.5, IF(R175&gt;0, CD174 - 100, CD174),  IF(S175&gt;0, CD174 - 100, CD174))</f>
        <v>14768</v>
      </c>
      <c r="CD175">
        <f>IF(AND(Q175=1, L175&gt;0.5), IF(R175&gt;0, CC175+100+ABS(R175), CC175), IF(S175&gt;0, CC175+100+ABS(S175), CC175))</f>
        <v>14768</v>
      </c>
    </row>
    <row r="176" spans="1:82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70"/>
        <v>3347</v>
      </c>
      <c r="U176">
        <f t="shared" si="61"/>
        <v>3632</v>
      </c>
      <c r="V176">
        <f t="shared" si="71"/>
        <v>4782</v>
      </c>
      <c r="W176">
        <f t="shared" si="62"/>
        <v>5067</v>
      </c>
      <c r="X176">
        <f t="shared" si="72"/>
        <v>5077</v>
      </c>
      <c r="Y176">
        <f t="shared" si="63"/>
        <v>5362</v>
      </c>
      <c r="Z176">
        <f t="shared" si="73"/>
        <v>4672</v>
      </c>
      <c r="AA176">
        <f t="shared" si="64"/>
        <v>4957</v>
      </c>
      <c r="AG176" t="str">
        <f t="shared" si="65"/>
        <v/>
      </c>
      <c r="AQ176">
        <f t="shared" si="74"/>
        <v>3445</v>
      </c>
      <c r="AR176">
        <f t="shared" si="66"/>
        <v>3730</v>
      </c>
      <c r="AS176">
        <f t="shared" si="75"/>
        <v>3397</v>
      </c>
      <c r="AT176">
        <f t="shared" si="67"/>
        <v>3682</v>
      </c>
      <c r="AU176">
        <f t="shared" si="76"/>
        <v>3926</v>
      </c>
      <c r="AV176">
        <f t="shared" si="68"/>
        <v>3926</v>
      </c>
      <c r="AX176">
        <f t="shared" si="77"/>
        <v>3445</v>
      </c>
      <c r="AY176">
        <f t="shared" si="78"/>
        <v>3730</v>
      </c>
      <c r="AZ176">
        <f t="shared" si="79"/>
        <v>3397</v>
      </c>
      <c r="BA176">
        <f t="shared" si="80"/>
        <v>3682</v>
      </c>
      <c r="BB176">
        <f t="shared" si="81"/>
        <v>6190</v>
      </c>
      <c r="BC176">
        <f t="shared" si="82"/>
        <v>6190</v>
      </c>
      <c r="BE176">
        <f>IF(K176&gt;=0.6, IF(R176&lt;0, R176+BF175, BF175-100), IF(K176&lt;=0.4, IF(S176&lt;0, S176+BF175, BF175-100), BF175))</f>
        <v>4994</v>
      </c>
      <c r="BF176">
        <f>IF(AND(K176&gt;=0.6, P176=1), BE176+100+ABS(R176), IF(AND(K176&lt;=0.4, P176=1), BE176+100+ABS(S176), BE176))</f>
        <v>5279</v>
      </c>
      <c r="BG176">
        <f>IF(K176&gt;=0.7, IF(R176&lt;0, R176+BH175, BH175-100), IF(K176&lt;=0.3, IF(S176&lt;0, S176+BH175, BH175-100), BH175))</f>
        <v>5215</v>
      </c>
      <c r="BH176">
        <f>IF(AND(K176&gt;=0.7, P176=1), BG176+100+ABS(R176), IF(AND(K176&lt;=0.3, P176=1), BG176+100+ABS(S176), BG176))</f>
        <v>5215</v>
      </c>
      <c r="BI176">
        <f>IF(K176&gt;=0.8, IF(R176&lt;0, R176+BJ175, BJ175-100), IF(K176&lt;=0.2, IF(S176&lt;0, S176+BJ175, BJ175-100), BJ175))</f>
        <v>5300</v>
      </c>
      <c r="BJ176">
        <f>IF(AND(K176&gt;=0.8, P176=1), BI176+100+ABS(R176), IF(AND(K176&lt;=0.2, P176=1), BI176+100+ABS(S176), BI176))</f>
        <v>5300</v>
      </c>
      <c r="BL176">
        <f>IF(L176&gt;=0.6, IF(R176&lt;0, R176+BM175, BM175-100), IF(L176&lt;=0.4, IF(S176&lt;0, S176+BM175, BM175-100), BM175))</f>
        <v>5564</v>
      </c>
      <c r="BM176">
        <f>IF(AND(L176&gt;=0.6, Q176=1), BL176+100+ABS(R176), IF(AND(L176&lt;=0.4, Q176=1), BL176+100+ABS(S176), BL176))</f>
        <v>5564</v>
      </c>
      <c r="BN176">
        <f>IF(L176&gt;=0.7, IF(R176&lt;0, R176+BO175, BO175-100), IF(L176&lt;=0.3, IF(S176&lt;0, S176+BO175, BO175-100), BO175))</f>
        <v>6372</v>
      </c>
      <c r="BO176">
        <f>IF(AND(L176&gt;=0.7, Q176=1), BN176+100+ABS(R176), IF(AND(L176&lt;=0.3, Q176=1), BN176+100+ABS(S176), BN176))</f>
        <v>6372</v>
      </c>
      <c r="BP176">
        <f>IF(L176&gt;=0.8, IF(R176&lt;0, R176+BQ175, BQ175-100), IF(L176&lt;=0.2, IF(S176&lt;0, S176+BQ175, BQ175-100), BQ175))</f>
        <v>4800</v>
      </c>
      <c r="BQ176">
        <f>IF(AND(L176&gt;=0.8, Q176=1), BP176+100+ABS(R176), IF(AND(L176&lt;=0.2, Q176=1), BP176+100+ABS(S176), BP176))</f>
        <v>4800</v>
      </c>
      <c r="BT176">
        <f>IF(N176=1, I176, 0)</f>
        <v>0.75113976000000005</v>
      </c>
      <c r="BU176">
        <f t="shared" si="69"/>
        <v>0.75113976000000005</v>
      </c>
      <c r="BW176">
        <f>IF(I176&gt;0.5, IF(R176&gt;0, BX175 - 100, BX175),  IF(S176&gt;0, BX175 - 100, BX175))</f>
        <v>16741</v>
      </c>
      <c r="BX176">
        <f>IF(AND(N176=1, I176&gt;0.5), IF(R176&gt;0, BW176+100+ABS(R176), BW176), IF(S176&gt;0, BW176+100+ABS(S176), BW176))</f>
        <v>16741</v>
      </c>
      <c r="BY176">
        <f>IF(J176&gt;0.5, IF(R176&gt;0, BZ175 - 100, BZ175),  IF(S176&gt;0, BZ175 - 100, BZ175))</f>
        <v>17098</v>
      </c>
      <c r="BZ176">
        <f>IF(AND(O176=1, J176&gt;0.5), IF(R176&gt;0, BY176+100+ABS(R176), BY176), IF(S176&gt;0, BY176+100+ABS(S176), BY176))</f>
        <v>17098</v>
      </c>
      <c r="CA176">
        <f>IF(K176&gt;0.5, IF(R176&gt;0, CB175 - 100, CB175),  IF(S176&gt;0, CB175 - 100, CB175))</f>
        <v>15652</v>
      </c>
      <c r="CB176">
        <f>IF(AND(P176=1, K176&gt;0.5), IF(R176&gt;0, CA176+100+ABS(R176), CA176), IF(S176&gt;0, CA176+100+ABS(S176), CA176))</f>
        <v>15652</v>
      </c>
      <c r="CC176">
        <f>IF(L176&gt;0.5, IF(R176&gt;0, CD175 - 100, CD175),  IF(S176&gt;0, CD175 - 100, CD175))</f>
        <v>14768</v>
      </c>
      <c r="CD176">
        <f>IF(AND(Q176=1, L176&gt;0.5), IF(R176&gt;0, CC176+100+ABS(R176), CC176), IF(S176&gt;0, CC176+100+ABS(S176), CC176))</f>
        <v>14768</v>
      </c>
    </row>
    <row r="177" spans="1:82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70"/>
        <v>3447</v>
      </c>
      <c r="U177">
        <f t="shared" si="61"/>
        <v>3732</v>
      </c>
      <c r="V177">
        <f t="shared" si="71"/>
        <v>4882</v>
      </c>
      <c r="W177">
        <f t="shared" si="62"/>
        <v>5167</v>
      </c>
      <c r="X177">
        <f t="shared" si="72"/>
        <v>5177</v>
      </c>
      <c r="Y177">
        <f t="shared" si="63"/>
        <v>5462</v>
      </c>
      <c r="Z177">
        <f t="shared" si="73"/>
        <v>4772</v>
      </c>
      <c r="AA177">
        <f t="shared" si="64"/>
        <v>5057</v>
      </c>
      <c r="AG177" t="str">
        <f t="shared" si="65"/>
        <v/>
      </c>
      <c r="AQ177">
        <f t="shared" si="74"/>
        <v>3545</v>
      </c>
      <c r="AR177">
        <f t="shared" si="66"/>
        <v>3830</v>
      </c>
      <c r="AS177">
        <f t="shared" si="75"/>
        <v>3497</v>
      </c>
      <c r="AT177">
        <f t="shared" si="67"/>
        <v>3782</v>
      </c>
      <c r="AU177">
        <f t="shared" si="76"/>
        <v>3741</v>
      </c>
      <c r="AV177">
        <f t="shared" si="68"/>
        <v>4026</v>
      </c>
      <c r="AX177">
        <f t="shared" si="77"/>
        <v>3730</v>
      </c>
      <c r="AY177">
        <f t="shared" si="78"/>
        <v>3730</v>
      </c>
      <c r="AZ177">
        <f t="shared" si="79"/>
        <v>3682</v>
      </c>
      <c r="BA177">
        <f t="shared" si="80"/>
        <v>3497</v>
      </c>
      <c r="BB177">
        <f t="shared" si="81"/>
        <v>6190</v>
      </c>
      <c r="BC177">
        <f t="shared" si="82"/>
        <v>6190</v>
      </c>
      <c r="BE177">
        <f>IF(K177&gt;=0.6, IF(R177&lt;0, R177+BF176, BF176-100), IF(K177&lt;=0.4, IF(S177&lt;0, S177+BF176, BF176-100), BF176))</f>
        <v>5094</v>
      </c>
      <c r="BF177">
        <f>IF(AND(K177&gt;=0.6, P177=1), BE177+100+ABS(R177), IF(AND(K177&lt;=0.4, P177=1), BE177+100+ABS(S177), BE177))</f>
        <v>5379</v>
      </c>
      <c r="BG177">
        <f>IF(K177&gt;=0.7, IF(R177&lt;0, R177+BH176, BH176-100), IF(K177&lt;=0.3, IF(S177&lt;0, S177+BH176, BH176-100), BH176))</f>
        <v>5215</v>
      </c>
      <c r="BH177">
        <f>IF(AND(K177&gt;=0.7, P177=1), BG177+100+ABS(R177), IF(AND(K177&lt;=0.3, P177=1), BG177+100+ABS(S177), BG177))</f>
        <v>5215</v>
      </c>
      <c r="BI177">
        <f>IF(K177&gt;=0.8, IF(R177&lt;0, R177+BJ176, BJ176-100), IF(K177&lt;=0.2, IF(S177&lt;0, S177+BJ176, BJ176-100), BJ176))</f>
        <v>5300</v>
      </c>
      <c r="BJ177">
        <f>IF(AND(K177&gt;=0.8, P177=1), BI177+100+ABS(R177), IF(AND(K177&lt;=0.2, P177=1), BI177+100+ABS(S177), BI177))</f>
        <v>5300</v>
      </c>
      <c r="BL177">
        <f>IF(L177&gt;=0.6, IF(R177&lt;0, R177+BM176, BM176-100), IF(L177&lt;=0.4, IF(S177&lt;0, S177+BM176, BM176-100), BM176))</f>
        <v>5379</v>
      </c>
      <c r="BM177">
        <f>IF(AND(L177&gt;=0.6, Q177=1), BL177+100+ABS(R177), IF(AND(L177&lt;=0.4, Q177=1), BL177+100+ABS(S177), BL177))</f>
        <v>5664</v>
      </c>
      <c r="BN177">
        <f>IF(L177&gt;=0.7, IF(R177&lt;0, R177+BO176, BO176-100), IF(L177&lt;=0.3, IF(S177&lt;0, S177+BO176, BO176-100), BO176))</f>
        <v>6187</v>
      </c>
      <c r="BO177">
        <f>IF(AND(L177&gt;=0.7, Q177=1), BN177+100+ABS(R177), IF(AND(L177&lt;=0.3, Q177=1), BN177+100+ABS(S177), BN177))</f>
        <v>6472</v>
      </c>
      <c r="BP177">
        <f>IF(L177&gt;=0.8, IF(R177&lt;0, R177+BQ176, BQ176-100), IF(L177&lt;=0.2, IF(S177&lt;0, S177+BQ176, BQ176-100), BQ176))</f>
        <v>4800</v>
      </c>
      <c r="BQ177">
        <f>IF(AND(L177&gt;=0.8, Q177=1), BP177+100+ABS(R177), IF(AND(L177&lt;=0.2, Q177=1), BP177+100+ABS(S177), BP177))</f>
        <v>4800</v>
      </c>
      <c r="BT177">
        <f>IF(N177=1, I177, 0)</f>
        <v>0.81667357699999998</v>
      </c>
      <c r="BU177">
        <f t="shared" si="69"/>
        <v>0.81667357699999998</v>
      </c>
      <c r="BW177">
        <f>IF(I177&gt;0.5, IF(R177&gt;0, BX176 - 100, BX176),  IF(S177&gt;0, BX176 - 100, BX176))</f>
        <v>16741</v>
      </c>
      <c r="BX177">
        <f>IF(AND(N177=1, I177&gt;0.5), IF(R177&gt;0, BW177+100+ABS(R177), BW177), IF(S177&gt;0, BW177+100+ABS(S177), BW177))</f>
        <v>16741</v>
      </c>
      <c r="BY177">
        <f>IF(J177&gt;0.5, IF(R177&gt;0, BZ176 - 100, BZ176),  IF(S177&gt;0, BZ176 - 100, BZ176))</f>
        <v>17098</v>
      </c>
      <c r="BZ177">
        <f>IF(AND(O177=1, J177&gt;0.5), IF(R177&gt;0, BY177+100+ABS(R177), BY177), IF(S177&gt;0, BY177+100+ABS(S177), BY177))</f>
        <v>17098</v>
      </c>
      <c r="CA177">
        <f>IF(K177&gt;0.5, IF(R177&gt;0, CB176 - 100, CB176),  IF(S177&gt;0, CB176 - 100, CB176))</f>
        <v>15652</v>
      </c>
      <c r="CB177">
        <f>IF(AND(P177=1, K177&gt;0.5), IF(R177&gt;0, CA177+100+ABS(R177), CA177), IF(S177&gt;0, CA177+100+ABS(S177), CA177))</f>
        <v>15652</v>
      </c>
      <c r="CC177">
        <f>IF(L177&gt;0.5, IF(R177&gt;0, CD176 - 100, CD176),  IF(S177&gt;0, CD176 - 100, CD176))</f>
        <v>14768</v>
      </c>
      <c r="CD177">
        <f>IF(AND(Q177=1, L177&gt;0.5), IF(R177&gt;0, CC177+100+ABS(R177), CC177), IF(S177&gt;0, CC177+100+ABS(S177), CC177))</f>
        <v>14768</v>
      </c>
    </row>
    <row r="178" spans="1:82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70"/>
        <v>3397</v>
      </c>
      <c r="U178">
        <f t="shared" si="61"/>
        <v>3397</v>
      </c>
      <c r="V178">
        <f t="shared" si="71"/>
        <v>4832</v>
      </c>
      <c r="W178">
        <f t="shared" si="62"/>
        <v>4832</v>
      </c>
      <c r="X178">
        <f t="shared" si="72"/>
        <v>5127</v>
      </c>
      <c r="Y178">
        <f t="shared" si="63"/>
        <v>5127</v>
      </c>
      <c r="Z178">
        <f t="shared" si="73"/>
        <v>4722</v>
      </c>
      <c r="AA178">
        <f t="shared" si="64"/>
        <v>4722</v>
      </c>
      <c r="AG178" t="str">
        <f t="shared" si="65"/>
        <v/>
      </c>
      <c r="AQ178">
        <f t="shared" si="74"/>
        <v>3830</v>
      </c>
      <c r="AR178">
        <f t="shared" si="66"/>
        <v>3830</v>
      </c>
      <c r="AS178">
        <f t="shared" si="75"/>
        <v>3782</v>
      </c>
      <c r="AT178">
        <f t="shared" si="67"/>
        <v>3782</v>
      </c>
      <c r="AU178">
        <f t="shared" si="76"/>
        <v>4026</v>
      </c>
      <c r="AV178">
        <f t="shared" si="68"/>
        <v>4026</v>
      </c>
      <c r="AX178">
        <f t="shared" si="77"/>
        <v>3495</v>
      </c>
      <c r="AY178">
        <f t="shared" si="78"/>
        <v>3495</v>
      </c>
      <c r="AZ178">
        <f t="shared" si="79"/>
        <v>3497</v>
      </c>
      <c r="BA178">
        <f t="shared" si="80"/>
        <v>3782</v>
      </c>
      <c r="BB178">
        <f t="shared" si="81"/>
        <v>6190</v>
      </c>
      <c r="BC178">
        <f t="shared" si="82"/>
        <v>6190</v>
      </c>
      <c r="BE178">
        <f>IF(K178&gt;=0.6, IF(R178&lt;0, R178+BF177, BF177-100), IF(K178&lt;=0.4, IF(S178&lt;0, S178+BF177, BF177-100), BF177))</f>
        <v>5044</v>
      </c>
      <c r="BF178">
        <f>IF(AND(K178&gt;=0.6, P178=1), BE178+100+ABS(R178), IF(AND(K178&lt;=0.4, P178=1), BE178+100+ABS(S178), BE178))</f>
        <v>5044</v>
      </c>
      <c r="BG178">
        <f>IF(K178&gt;=0.7, IF(R178&lt;0, R178+BH177, BH177-100), IF(K178&lt;=0.3, IF(S178&lt;0, S178+BH177, BH177-100), BH177))</f>
        <v>4880</v>
      </c>
      <c r="BH178">
        <f>IF(AND(K178&gt;=0.7, P178=1), BG178+100+ABS(R178), IF(AND(K178&lt;=0.3, P178=1), BG178+100+ABS(S178), BG178))</f>
        <v>4880</v>
      </c>
      <c r="BI178">
        <f>IF(K178&gt;=0.8, IF(R178&lt;0, R178+BJ177, BJ177-100), IF(K178&lt;=0.2, IF(S178&lt;0, S178+BJ177, BJ177-100), BJ177))</f>
        <v>5300</v>
      </c>
      <c r="BJ178">
        <f>IF(AND(K178&gt;=0.8, P178=1), BI178+100+ABS(R178), IF(AND(K178&lt;=0.2, P178=1), BI178+100+ABS(S178), BI178))</f>
        <v>5300</v>
      </c>
      <c r="BL178">
        <f>IF(L178&gt;=0.6, IF(R178&lt;0, R178+BM177, BM177-100), IF(L178&lt;=0.4, IF(S178&lt;0, S178+BM177, BM177-100), BM177))</f>
        <v>5329</v>
      </c>
      <c r="BM178">
        <f>IF(AND(L178&gt;=0.6, Q178=1), BL178+100+ABS(R178), IF(AND(L178&lt;=0.4, Q178=1), BL178+100+ABS(S178), BL178))</f>
        <v>5329</v>
      </c>
      <c r="BN178">
        <f>IF(L178&gt;=0.7, IF(R178&lt;0, R178+BO177, BO177-100), IF(L178&lt;=0.3, IF(S178&lt;0, S178+BO177, BO177-100), BO177))</f>
        <v>6472</v>
      </c>
      <c r="BO178">
        <f>IF(AND(L178&gt;=0.7, Q178=1), BN178+100+ABS(R178), IF(AND(L178&lt;=0.3, Q178=1), BN178+100+ABS(S178), BN178))</f>
        <v>6472</v>
      </c>
      <c r="BP178">
        <f>IF(L178&gt;=0.8, IF(R178&lt;0, R178+BQ177, BQ177-100), IF(L178&lt;=0.2, IF(S178&lt;0, S178+BQ177, BQ177-100), BQ177))</f>
        <v>4800</v>
      </c>
      <c r="BQ178">
        <f>IF(AND(L178&gt;=0.8, Q178=1), BP178+100+ABS(R178), IF(AND(L178&lt;=0.2, Q178=1), BP178+100+ABS(S178), BP178))</f>
        <v>4800</v>
      </c>
      <c r="BT178">
        <f>IF(N178=1, I178, 0)</f>
        <v>0</v>
      </c>
      <c r="BU178">
        <f t="shared" si="69"/>
        <v>0</v>
      </c>
      <c r="BW178">
        <f>IF(I178&gt;0.5, IF(R178&gt;0, BX177 - 100, BX177),  IF(S178&gt;0, BX177 - 100, BX177))</f>
        <v>16741</v>
      </c>
      <c r="BX178">
        <f>IF(AND(N178=1, I178&gt;0.5), IF(R178&gt;0, BW178+100+ABS(R178), BW178), IF(S178&gt;0, BW178+100+ABS(S178), BW178))</f>
        <v>16741</v>
      </c>
      <c r="BY178">
        <f>IF(J178&gt;0.5, IF(R178&gt;0, BZ177 - 100, BZ177),  IF(S178&gt;0, BZ177 - 100, BZ177))</f>
        <v>17098</v>
      </c>
      <c r="BZ178">
        <f>IF(AND(O178=1, J178&gt;0.5), IF(R178&gt;0, BY178+100+ABS(R178), BY178), IF(S178&gt;0, BY178+100+ABS(S178), BY178))</f>
        <v>17098</v>
      </c>
      <c r="CA178">
        <f>IF(K178&gt;0.5, IF(R178&gt;0, CB177 - 100, CB177),  IF(S178&gt;0, CB177 - 100, CB177))</f>
        <v>15652</v>
      </c>
      <c r="CB178">
        <f>IF(AND(P178=1, K178&gt;0.5), IF(R178&gt;0, CA178+100+ABS(R178), CA178), IF(S178&gt;0, CA178+100+ABS(S178), CA178))</f>
        <v>15652</v>
      </c>
      <c r="CC178">
        <f>IF(L178&gt;0.5, IF(R178&gt;0, CD177 - 100, CD177),  IF(S178&gt;0, CD177 - 100, CD177))</f>
        <v>14768</v>
      </c>
      <c r="CD178">
        <f>IF(AND(Q178=1, L178&gt;0.5), IF(R178&gt;0, CC178+100+ABS(R178), CC178), IF(S178&gt;0, CC178+100+ABS(S178), CC178))</f>
        <v>14768</v>
      </c>
    </row>
    <row r="179" spans="1:82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70"/>
        <v>3297</v>
      </c>
      <c r="U179">
        <f t="shared" si="61"/>
        <v>3522</v>
      </c>
      <c r="V179">
        <f t="shared" si="71"/>
        <v>4697</v>
      </c>
      <c r="W179">
        <f t="shared" si="62"/>
        <v>4697</v>
      </c>
      <c r="X179">
        <f t="shared" si="72"/>
        <v>5027</v>
      </c>
      <c r="Y179">
        <f t="shared" si="63"/>
        <v>5252</v>
      </c>
      <c r="Z179">
        <f t="shared" si="73"/>
        <v>4587</v>
      </c>
      <c r="AA179">
        <f t="shared" si="64"/>
        <v>4587</v>
      </c>
      <c r="AG179" t="str">
        <f t="shared" si="65"/>
        <v/>
      </c>
      <c r="AQ179">
        <f t="shared" si="74"/>
        <v>3830</v>
      </c>
      <c r="AR179">
        <f t="shared" si="66"/>
        <v>3830</v>
      </c>
      <c r="AS179">
        <f t="shared" si="75"/>
        <v>3782</v>
      </c>
      <c r="AT179">
        <f t="shared" si="67"/>
        <v>3782</v>
      </c>
      <c r="AU179">
        <f t="shared" si="76"/>
        <v>4026</v>
      </c>
      <c r="AV179">
        <f t="shared" si="68"/>
        <v>4026</v>
      </c>
      <c r="AX179">
        <f t="shared" si="77"/>
        <v>3830</v>
      </c>
      <c r="AY179">
        <f t="shared" si="78"/>
        <v>3830</v>
      </c>
      <c r="AZ179">
        <f t="shared" si="79"/>
        <v>3782</v>
      </c>
      <c r="BA179">
        <f t="shared" si="80"/>
        <v>3782</v>
      </c>
      <c r="BB179">
        <f t="shared" si="81"/>
        <v>6190</v>
      </c>
      <c r="BC179">
        <f t="shared" si="82"/>
        <v>6190</v>
      </c>
      <c r="BE179">
        <f>IF(K179&gt;=0.6, IF(R179&lt;0, R179+BF178, BF178-100), IF(K179&lt;=0.4, IF(S179&lt;0, S179+BF178, BF178-100), BF178))</f>
        <v>5044</v>
      </c>
      <c r="BF179">
        <f>IF(AND(K179&gt;=0.6, P179=1), BE179+100+ABS(R179), IF(AND(K179&lt;=0.4, P179=1), BE179+100+ABS(S179), BE179))</f>
        <v>5044</v>
      </c>
      <c r="BG179">
        <f>IF(K179&gt;=0.7, IF(R179&lt;0, R179+BH178, BH178-100), IF(K179&lt;=0.3, IF(S179&lt;0, S179+BH178, BH178-100), BH178))</f>
        <v>4880</v>
      </c>
      <c r="BH179">
        <f>IF(AND(K179&gt;=0.7, P179=1), BG179+100+ABS(R179), IF(AND(K179&lt;=0.3, P179=1), BG179+100+ABS(S179), BG179))</f>
        <v>4880</v>
      </c>
      <c r="BI179">
        <f>IF(K179&gt;=0.8, IF(R179&lt;0, R179+BJ178, BJ178-100), IF(K179&lt;=0.2, IF(S179&lt;0, S179+BJ178, BJ178-100), BJ178))</f>
        <v>5300</v>
      </c>
      <c r="BJ179">
        <f>IF(AND(K179&gt;=0.8, P179=1), BI179+100+ABS(R179), IF(AND(K179&lt;=0.2, P179=1), BI179+100+ABS(S179), BI179))</f>
        <v>5300</v>
      </c>
      <c r="BL179">
        <f>IF(L179&gt;=0.6, IF(R179&lt;0, R179+BM178, BM178-100), IF(L179&lt;=0.4, IF(S179&lt;0, S179+BM178, BM178-100), BM178))</f>
        <v>5329</v>
      </c>
      <c r="BM179">
        <f>IF(AND(L179&gt;=0.6, Q179=1), BL179+100+ABS(R179), IF(AND(L179&lt;=0.4, Q179=1), BL179+100+ABS(S179), BL179))</f>
        <v>5329</v>
      </c>
      <c r="BN179">
        <f>IF(L179&gt;=0.7, IF(R179&lt;0, R179+BO178, BO178-100), IF(L179&lt;=0.3, IF(S179&lt;0, S179+BO178, BO178-100), BO178))</f>
        <v>6472</v>
      </c>
      <c r="BO179">
        <f>IF(AND(L179&gt;=0.7, Q179=1), BN179+100+ABS(R179), IF(AND(L179&lt;=0.3, Q179=1), BN179+100+ABS(S179), BN179))</f>
        <v>6472</v>
      </c>
      <c r="BP179">
        <f>IF(L179&gt;=0.8, IF(R179&lt;0, R179+BQ178, BQ178-100), IF(L179&lt;=0.2, IF(S179&lt;0, S179+BQ178, BQ178-100), BQ178))</f>
        <v>4800</v>
      </c>
      <c r="BQ179">
        <f>IF(AND(L179&gt;=0.8, Q179=1), BP179+100+ABS(R179), IF(AND(L179&lt;=0.2, Q179=1), BP179+100+ABS(S179), BP179))</f>
        <v>4800</v>
      </c>
      <c r="BT179">
        <f>IF(N179=1, I179, 0)</f>
        <v>0.49506253</v>
      </c>
      <c r="BU179">
        <f t="shared" si="69"/>
        <v>0.50493747</v>
      </c>
      <c r="BW179">
        <f>IF(I179&gt;0.5, IF(R179&gt;0, BX178 - 100, BX178),  IF(S179&gt;0, BX178 - 100, BX178))</f>
        <v>16641</v>
      </c>
      <c r="BX179">
        <f>IF(AND(N179=1, I179&gt;0.5), IF(R179&gt;0, BW179+100+ABS(R179), BW179), IF(S179&gt;0, BW179+100+ABS(S179), BW179))</f>
        <v>16866</v>
      </c>
      <c r="BY179">
        <f>IF(J179&gt;0.5, IF(R179&gt;0, BZ178 - 100, BZ178),  IF(S179&gt;0, BZ178 - 100, BZ178))</f>
        <v>17098</v>
      </c>
      <c r="BZ179">
        <f>IF(AND(O179=1, J179&gt;0.5), IF(R179&gt;0, BY179+100+ABS(R179), BY179), IF(S179&gt;0, BY179+100+ABS(S179), BY179))</f>
        <v>17323</v>
      </c>
      <c r="CA179">
        <f>IF(K179&gt;0.5, IF(R179&gt;0, CB178 - 100, CB178),  IF(S179&gt;0, CB178 - 100, CB178))</f>
        <v>15552</v>
      </c>
      <c r="CB179">
        <f>IF(AND(P179=1, K179&gt;0.5), IF(R179&gt;0, CA179+100+ABS(R179), CA179), IF(S179&gt;0, CA179+100+ABS(S179), CA179))</f>
        <v>15777</v>
      </c>
      <c r="CC179">
        <f>IF(L179&gt;0.5, IF(R179&gt;0, CD178 - 100, CD178),  IF(S179&gt;0, CD178 - 100, CD178))</f>
        <v>14768</v>
      </c>
      <c r="CD179">
        <f>IF(AND(Q179=1, L179&gt;0.5), IF(R179&gt;0, CC179+100+ABS(R179), CC179), IF(S179&gt;0, CC179+100+ABS(S179), CC179))</f>
        <v>14993</v>
      </c>
    </row>
    <row r="180" spans="1:82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70"/>
        <v>3332</v>
      </c>
      <c r="U180">
        <f t="shared" si="61"/>
        <v>3622</v>
      </c>
      <c r="V180">
        <f t="shared" si="71"/>
        <v>4597</v>
      </c>
      <c r="W180">
        <f t="shared" si="62"/>
        <v>4597</v>
      </c>
      <c r="X180">
        <f t="shared" si="72"/>
        <v>5062</v>
      </c>
      <c r="Y180">
        <f t="shared" si="63"/>
        <v>5352</v>
      </c>
      <c r="Z180">
        <f t="shared" si="73"/>
        <v>4397</v>
      </c>
      <c r="AA180">
        <f t="shared" si="64"/>
        <v>4687</v>
      </c>
      <c r="AG180" t="str">
        <f t="shared" si="65"/>
        <v/>
      </c>
      <c r="AQ180">
        <f t="shared" si="74"/>
        <v>3830</v>
      </c>
      <c r="AR180">
        <f t="shared" si="66"/>
        <v>3830</v>
      </c>
      <c r="AS180">
        <f t="shared" si="75"/>
        <v>3782</v>
      </c>
      <c r="AT180">
        <f t="shared" si="67"/>
        <v>3782</v>
      </c>
      <c r="AU180">
        <f t="shared" si="76"/>
        <v>4026</v>
      </c>
      <c r="AV180">
        <f t="shared" si="68"/>
        <v>4026</v>
      </c>
      <c r="AX180">
        <f t="shared" si="77"/>
        <v>3830</v>
      </c>
      <c r="AY180">
        <f t="shared" si="78"/>
        <v>3830</v>
      </c>
      <c r="AZ180">
        <f t="shared" si="79"/>
        <v>3782</v>
      </c>
      <c r="BA180">
        <f t="shared" si="80"/>
        <v>3782</v>
      </c>
      <c r="BB180">
        <f t="shared" si="81"/>
        <v>6190</v>
      </c>
      <c r="BC180">
        <f t="shared" si="82"/>
        <v>6190</v>
      </c>
      <c r="BE180">
        <f>IF(K180&gt;=0.6, IF(R180&lt;0, R180+BF179, BF179-100), IF(K180&lt;=0.4, IF(S180&lt;0, S180+BF179, BF179-100), BF179))</f>
        <v>5044</v>
      </c>
      <c r="BF180">
        <f>IF(AND(K180&gt;=0.6, P180=1), BE180+100+ABS(R180), IF(AND(K180&lt;=0.4, P180=1), BE180+100+ABS(S180), BE180))</f>
        <v>5044</v>
      </c>
      <c r="BG180">
        <f>IF(K180&gt;=0.7, IF(R180&lt;0, R180+BH179, BH179-100), IF(K180&lt;=0.3, IF(S180&lt;0, S180+BH179, BH179-100), BH179))</f>
        <v>4880</v>
      </c>
      <c r="BH180">
        <f>IF(AND(K180&gt;=0.7, P180=1), BG180+100+ABS(R180), IF(AND(K180&lt;=0.3, P180=1), BG180+100+ABS(S180), BG180))</f>
        <v>4880</v>
      </c>
      <c r="BI180">
        <f>IF(K180&gt;=0.8, IF(R180&lt;0, R180+BJ179, BJ179-100), IF(K180&lt;=0.2, IF(S180&lt;0, S180+BJ179, BJ179-100), BJ179))</f>
        <v>5300</v>
      </c>
      <c r="BJ180">
        <f>IF(AND(K180&gt;=0.8, P180=1), BI180+100+ABS(R180), IF(AND(K180&lt;=0.2, P180=1), BI180+100+ABS(S180), BI180))</f>
        <v>5300</v>
      </c>
      <c r="BL180">
        <f>IF(L180&gt;=0.6, IF(R180&lt;0, R180+BM179, BM179-100), IF(L180&lt;=0.4, IF(S180&lt;0, S180+BM179, BM179-100), BM179))</f>
        <v>5329</v>
      </c>
      <c r="BM180">
        <f>IF(AND(L180&gt;=0.6, Q180=1), BL180+100+ABS(R180), IF(AND(L180&lt;=0.4, Q180=1), BL180+100+ABS(S180), BL180))</f>
        <v>5329</v>
      </c>
      <c r="BN180">
        <f>IF(L180&gt;=0.7, IF(R180&lt;0, R180+BO179, BO179-100), IF(L180&lt;=0.3, IF(S180&lt;0, S180+BO179, BO179-100), BO179))</f>
        <v>6472</v>
      </c>
      <c r="BO180">
        <f>IF(AND(L180&gt;=0.7, Q180=1), BN180+100+ABS(R180), IF(AND(L180&lt;=0.3, Q180=1), BN180+100+ABS(S180), BN180))</f>
        <v>6472</v>
      </c>
      <c r="BP180">
        <f>IF(L180&gt;=0.8, IF(R180&lt;0, R180+BQ179, BQ179-100), IF(L180&lt;=0.2, IF(S180&lt;0, S180+BQ179, BQ179-100), BQ179))</f>
        <v>4800</v>
      </c>
      <c r="BQ180">
        <f>IF(AND(L180&gt;=0.8, Q180=1), BP180+100+ABS(R180), IF(AND(L180&lt;=0.2, Q180=1), BP180+100+ABS(S180), BP180))</f>
        <v>4800</v>
      </c>
      <c r="BT180">
        <f>IF(N180=1, I180, 0)</f>
        <v>0.40762358900000001</v>
      </c>
      <c r="BU180">
        <f t="shared" si="69"/>
        <v>0.59237641100000005</v>
      </c>
      <c r="BW180">
        <f>IF(I180&gt;0.5, IF(R180&gt;0, BX179 - 100, BX179),  IF(S180&gt;0, BX179 - 100, BX179))</f>
        <v>16866</v>
      </c>
      <c r="BX180">
        <f>IF(AND(N180=1, I180&gt;0.5), IF(R180&gt;0, BW180+100+ABS(R180), BW180), IF(S180&gt;0, BW180+100+ABS(S180), BW180))</f>
        <v>16866</v>
      </c>
      <c r="BY180">
        <f>IF(J180&gt;0.5, IF(R180&gt;0, BZ179 - 100, BZ179),  IF(S180&gt;0, BZ179 - 100, BZ179))</f>
        <v>17223</v>
      </c>
      <c r="BZ180">
        <f>IF(AND(O180=1, J180&gt;0.5), IF(R180&gt;0, BY180+100+ABS(R180), BY180), IF(S180&gt;0, BY180+100+ABS(S180), BY180))</f>
        <v>17223</v>
      </c>
      <c r="CA180">
        <f>IF(K180&gt;0.5, IF(R180&gt;0, CB179 - 100, CB179),  IF(S180&gt;0, CB179 - 100, CB179))</f>
        <v>15777</v>
      </c>
      <c r="CB180">
        <f>IF(AND(P180=1, K180&gt;0.5), IF(R180&gt;0, CA180+100+ABS(R180), CA180), IF(S180&gt;0, CA180+100+ABS(S180), CA180))</f>
        <v>15777</v>
      </c>
      <c r="CC180">
        <f>IF(L180&gt;0.5, IF(R180&gt;0, CD179 - 100, CD179),  IF(S180&gt;0, CD179 - 100, CD179))</f>
        <v>14993</v>
      </c>
      <c r="CD180">
        <f>IF(AND(Q180=1, L180&gt;0.5), IF(R180&gt;0, CC180+100+ABS(R180), CC180), IF(S180&gt;0, CC180+100+ABS(S180), CC180))</f>
        <v>14993</v>
      </c>
    </row>
    <row r="181" spans="1:82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70"/>
        <v>3172</v>
      </c>
      <c r="U181">
        <f t="shared" si="61"/>
        <v>3722</v>
      </c>
      <c r="V181">
        <f t="shared" si="71"/>
        <v>4147</v>
      </c>
      <c r="W181">
        <f t="shared" si="62"/>
        <v>4697</v>
      </c>
      <c r="X181">
        <f t="shared" si="72"/>
        <v>4902</v>
      </c>
      <c r="Y181">
        <f t="shared" si="63"/>
        <v>5452</v>
      </c>
      <c r="Z181">
        <f t="shared" si="73"/>
        <v>4237</v>
      </c>
      <c r="AA181">
        <f t="shared" si="64"/>
        <v>4787</v>
      </c>
      <c r="AG181" t="str">
        <f t="shared" si="65"/>
        <v/>
      </c>
      <c r="AQ181">
        <f t="shared" si="74"/>
        <v>3830</v>
      </c>
      <c r="AR181">
        <f t="shared" si="66"/>
        <v>3830</v>
      </c>
      <c r="AS181">
        <f t="shared" si="75"/>
        <v>3782</v>
      </c>
      <c r="AT181">
        <f t="shared" si="67"/>
        <v>3782</v>
      </c>
      <c r="AU181">
        <f t="shared" si="76"/>
        <v>4026</v>
      </c>
      <c r="AV181">
        <f t="shared" si="68"/>
        <v>4026</v>
      </c>
      <c r="AX181">
        <f t="shared" si="77"/>
        <v>3380</v>
      </c>
      <c r="AY181">
        <f t="shared" si="78"/>
        <v>3930</v>
      </c>
      <c r="AZ181">
        <f t="shared" si="79"/>
        <v>3782</v>
      </c>
      <c r="BA181">
        <f t="shared" si="80"/>
        <v>3782</v>
      </c>
      <c r="BB181">
        <f t="shared" si="81"/>
        <v>6190</v>
      </c>
      <c r="BC181">
        <f t="shared" si="82"/>
        <v>6190</v>
      </c>
      <c r="BE181">
        <f>IF(K181&gt;=0.6, IF(R181&lt;0, R181+BF180, BF180-100), IF(K181&lt;=0.4, IF(S181&lt;0, S181+BF180, BF180-100), BF180))</f>
        <v>4594</v>
      </c>
      <c r="BF181">
        <f>IF(AND(K181&gt;=0.6, P181=1), BE181+100+ABS(R181), IF(AND(K181&lt;=0.4, P181=1), BE181+100+ABS(S181), BE181))</f>
        <v>5144</v>
      </c>
      <c r="BG181">
        <f>IF(K181&gt;=0.7, IF(R181&lt;0, R181+BH180, BH180-100), IF(K181&lt;=0.3, IF(S181&lt;0, S181+BH180, BH180-100), BH180))</f>
        <v>4430</v>
      </c>
      <c r="BH181">
        <f>IF(AND(K181&gt;=0.7, P181=1), BG181+100+ABS(R181), IF(AND(K181&lt;=0.3, P181=1), BG181+100+ABS(S181), BG181))</f>
        <v>4980</v>
      </c>
      <c r="BI181">
        <f>IF(K181&gt;=0.8, IF(R181&lt;0, R181+BJ180, BJ180-100), IF(K181&lt;=0.2, IF(S181&lt;0, S181+BJ180, BJ180-100), BJ180))</f>
        <v>5300</v>
      </c>
      <c r="BJ181">
        <f>IF(AND(K181&gt;=0.8, P181=1), BI181+100+ABS(R181), IF(AND(K181&lt;=0.2, P181=1), BI181+100+ABS(S181), BI181))</f>
        <v>5300</v>
      </c>
      <c r="BL181">
        <f>IF(L181&gt;=0.6, IF(R181&lt;0, R181+BM180, BM180-100), IF(L181&lt;=0.4, IF(S181&lt;0, S181+BM180, BM180-100), BM180))</f>
        <v>4879</v>
      </c>
      <c r="BM181">
        <f>IF(AND(L181&gt;=0.6, Q181=1), BL181+100+ABS(R181), IF(AND(L181&lt;=0.4, Q181=1), BL181+100+ABS(S181), BL181))</f>
        <v>5429</v>
      </c>
      <c r="BN181">
        <f>IF(L181&gt;=0.7, IF(R181&lt;0, R181+BO180, BO180-100), IF(L181&lt;=0.3, IF(S181&lt;0, S181+BO180, BO180-100), BO180))</f>
        <v>6022</v>
      </c>
      <c r="BO181">
        <f>IF(AND(L181&gt;=0.7, Q181=1), BN181+100+ABS(R181), IF(AND(L181&lt;=0.3, Q181=1), BN181+100+ABS(S181), BN181))</f>
        <v>6572</v>
      </c>
      <c r="BP181">
        <f>IF(L181&gt;=0.8, IF(R181&lt;0, R181+BQ180, BQ180-100), IF(L181&lt;=0.2, IF(S181&lt;0, S181+BQ180, BQ180-100), BQ180))</f>
        <v>4800</v>
      </c>
      <c r="BQ181">
        <f>IF(AND(L181&gt;=0.8, Q181=1), BP181+100+ABS(R181), IF(AND(L181&lt;=0.2, Q181=1), BP181+100+ABS(S181), BP181))</f>
        <v>4800</v>
      </c>
      <c r="BT181">
        <f>IF(N181=1, I181, 0)</f>
        <v>0.455849856</v>
      </c>
      <c r="BU181">
        <f t="shared" si="69"/>
        <v>0.54415014400000006</v>
      </c>
      <c r="BW181">
        <f>IF(I181&gt;0.5, IF(R181&gt;0, BX180 - 100, BX180),  IF(S181&gt;0, BX180 - 100, BX180))</f>
        <v>16866</v>
      </c>
      <c r="BX181">
        <f>IF(AND(N181=1, I181&gt;0.5), IF(R181&gt;0, BW181+100+ABS(R181), BW181), IF(S181&gt;0, BW181+100+ABS(S181), BW181))</f>
        <v>16866</v>
      </c>
      <c r="BY181">
        <f>IF(J181&gt;0.5, IF(R181&gt;0, BZ180 - 100, BZ180),  IF(S181&gt;0, BZ180 - 100, BZ180))</f>
        <v>17223</v>
      </c>
      <c r="BZ181">
        <f>IF(AND(O181=1, J181&gt;0.5), IF(R181&gt;0, BY181+100+ABS(R181), BY181), IF(S181&gt;0, BY181+100+ABS(S181), BY181))</f>
        <v>17223</v>
      </c>
      <c r="CA181">
        <f>IF(K181&gt;0.5, IF(R181&gt;0, CB180 - 100, CB180),  IF(S181&gt;0, CB180 - 100, CB180))</f>
        <v>15777</v>
      </c>
      <c r="CB181">
        <f>IF(AND(P181=1, K181&gt;0.5), IF(R181&gt;0, CA181+100+ABS(R181), CA181), IF(S181&gt;0, CA181+100+ABS(S181), CA181))</f>
        <v>15777</v>
      </c>
      <c r="CC181">
        <f>IF(L181&gt;0.5, IF(R181&gt;0, CD180 - 100, CD180),  IF(S181&gt;0, CD180 - 100, CD180))</f>
        <v>14993</v>
      </c>
      <c r="CD181">
        <f>IF(AND(Q181=1, L181&gt;0.5), IF(R181&gt;0, CC181+100+ABS(R181), CC181), IF(S181&gt;0, CC181+100+ABS(S181), CC181))</f>
        <v>14993</v>
      </c>
    </row>
    <row r="182" spans="1:82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70"/>
        <v>2957</v>
      </c>
      <c r="U182">
        <f t="shared" si="61"/>
        <v>2957</v>
      </c>
      <c r="V182">
        <f t="shared" si="71"/>
        <v>3932</v>
      </c>
      <c r="W182">
        <f t="shared" si="62"/>
        <v>3932</v>
      </c>
      <c r="X182">
        <f t="shared" si="72"/>
        <v>4687</v>
      </c>
      <c r="Y182">
        <f t="shared" si="63"/>
        <v>4687</v>
      </c>
      <c r="Z182">
        <f t="shared" si="73"/>
        <v>4022</v>
      </c>
      <c r="AA182">
        <f t="shared" si="64"/>
        <v>4022</v>
      </c>
      <c r="AG182" t="str">
        <f t="shared" si="65"/>
        <v/>
      </c>
      <c r="AQ182">
        <f t="shared" si="74"/>
        <v>3065</v>
      </c>
      <c r="AR182">
        <f t="shared" si="66"/>
        <v>3065</v>
      </c>
      <c r="AS182">
        <f t="shared" si="75"/>
        <v>3017</v>
      </c>
      <c r="AT182">
        <f t="shared" si="67"/>
        <v>3017</v>
      </c>
      <c r="AU182">
        <f t="shared" si="76"/>
        <v>4026</v>
      </c>
      <c r="AV182">
        <f t="shared" si="68"/>
        <v>4026</v>
      </c>
      <c r="AX182">
        <f t="shared" si="77"/>
        <v>3065</v>
      </c>
      <c r="AY182">
        <f t="shared" si="78"/>
        <v>3065</v>
      </c>
      <c r="AZ182">
        <f t="shared" si="79"/>
        <v>3017</v>
      </c>
      <c r="BA182">
        <f t="shared" si="80"/>
        <v>3017</v>
      </c>
      <c r="BB182">
        <f t="shared" si="81"/>
        <v>6190</v>
      </c>
      <c r="BC182">
        <f t="shared" si="82"/>
        <v>6190</v>
      </c>
      <c r="BE182">
        <f>IF(K182&gt;=0.6, IF(R182&lt;0, R182+BF181, BF181-100), IF(K182&lt;=0.4, IF(S182&lt;0, S182+BF181, BF181-100), BF181))</f>
        <v>4379</v>
      </c>
      <c r="BF182">
        <f>IF(AND(K182&gt;=0.6, P182=1), BE182+100+ABS(R182), IF(AND(K182&lt;=0.4, P182=1), BE182+100+ABS(S182), BE182))</f>
        <v>4379</v>
      </c>
      <c r="BG182">
        <f>IF(K182&gt;=0.7, IF(R182&lt;0, R182+BH181, BH181-100), IF(K182&lt;=0.3, IF(S182&lt;0, S182+BH181, BH181-100), BH181))</f>
        <v>4215</v>
      </c>
      <c r="BH182">
        <f>IF(AND(K182&gt;=0.7, P182=1), BG182+100+ABS(R182), IF(AND(K182&lt;=0.3, P182=1), BG182+100+ABS(S182), BG182))</f>
        <v>4215</v>
      </c>
      <c r="BI182">
        <f>IF(K182&gt;=0.8, IF(R182&lt;0, R182+BJ181, BJ181-100), IF(K182&lt;=0.2, IF(S182&lt;0, S182+BJ181, BJ181-100), BJ181))</f>
        <v>5300</v>
      </c>
      <c r="BJ182">
        <f>IF(AND(K182&gt;=0.8, P182=1), BI182+100+ABS(R182), IF(AND(K182&lt;=0.2, P182=1), BI182+100+ABS(S182), BI182))</f>
        <v>5300</v>
      </c>
      <c r="BL182">
        <f>IF(L182&gt;=0.6, IF(R182&lt;0, R182+BM181, BM181-100), IF(L182&lt;=0.4, IF(S182&lt;0, S182+BM181, BM181-100), BM181))</f>
        <v>4664</v>
      </c>
      <c r="BM182">
        <f>IF(AND(L182&gt;=0.6, Q182=1), BL182+100+ABS(R182), IF(AND(L182&lt;=0.4, Q182=1), BL182+100+ABS(S182), BL182))</f>
        <v>4664</v>
      </c>
      <c r="BN182">
        <f>IF(L182&gt;=0.7, IF(R182&lt;0, R182+BO181, BO181-100), IF(L182&lt;=0.3, IF(S182&lt;0, S182+BO181, BO181-100), BO181))</f>
        <v>5807</v>
      </c>
      <c r="BO182">
        <f>IF(AND(L182&gt;=0.7, Q182=1), BN182+100+ABS(R182), IF(AND(L182&lt;=0.3, Q182=1), BN182+100+ABS(S182), BN182))</f>
        <v>5807</v>
      </c>
      <c r="BP182">
        <f>IF(L182&gt;=0.8, IF(R182&lt;0, R182+BQ181, BQ181-100), IF(L182&lt;=0.2, IF(S182&lt;0, S182+BQ181, BQ181-100), BQ181))</f>
        <v>4035</v>
      </c>
      <c r="BQ182">
        <f>IF(AND(L182&gt;=0.8, Q182=1), BP182+100+ABS(R182), IF(AND(L182&lt;=0.2, Q182=1), BP182+100+ABS(S182), BP182))</f>
        <v>4035</v>
      </c>
      <c r="BT182">
        <f>IF(N182=1, I182, 0)</f>
        <v>0</v>
      </c>
      <c r="BU182">
        <f t="shared" si="69"/>
        <v>0</v>
      </c>
      <c r="BW182">
        <f>IF(I182&gt;0.5, IF(R182&gt;0, BX181 - 100, BX181),  IF(S182&gt;0, BX181 - 100, BX181))</f>
        <v>16866</v>
      </c>
      <c r="BX182">
        <f>IF(AND(N182=1, I182&gt;0.5), IF(R182&gt;0, BW182+100+ABS(R182), BW182), IF(S182&gt;0, BW182+100+ABS(S182), BW182))</f>
        <v>17576</v>
      </c>
      <c r="BY182">
        <f>IF(J182&gt;0.5, IF(R182&gt;0, BZ181 - 100, BZ181),  IF(S182&gt;0, BZ181 - 100, BZ181))</f>
        <v>17223</v>
      </c>
      <c r="BZ182">
        <f>IF(AND(O182=1, J182&gt;0.5), IF(R182&gt;0, BY182+100+ABS(R182), BY182), IF(S182&gt;0, BY182+100+ABS(S182), BY182))</f>
        <v>17933</v>
      </c>
      <c r="CA182">
        <f>IF(K182&gt;0.5, IF(R182&gt;0, CB181 - 100, CB181),  IF(S182&gt;0, CB181 - 100, CB181))</f>
        <v>15777</v>
      </c>
      <c r="CB182">
        <f>IF(AND(P182=1, K182&gt;0.5), IF(R182&gt;0, CA182+100+ABS(R182), CA182), IF(S182&gt;0, CA182+100+ABS(S182), CA182))</f>
        <v>16487</v>
      </c>
      <c r="CC182">
        <f>IF(L182&gt;0.5, IF(R182&gt;0, CD181 - 100, CD181),  IF(S182&gt;0, CD181 - 100, CD181))</f>
        <v>14993</v>
      </c>
      <c r="CD182">
        <f>IF(AND(Q182=1, L182&gt;0.5), IF(R182&gt;0, CC182+100+ABS(R182), CC182), IF(S182&gt;0, CC182+100+ABS(S182), CC182))</f>
        <v>15703</v>
      </c>
    </row>
    <row r="183" spans="1:82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70"/>
        <v>2737</v>
      </c>
      <c r="U183">
        <f t="shared" si="61"/>
        <v>3057</v>
      </c>
      <c r="V183">
        <f t="shared" si="71"/>
        <v>3712</v>
      </c>
      <c r="W183">
        <f t="shared" si="62"/>
        <v>4032</v>
      </c>
      <c r="X183">
        <f t="shared" si="72"/>
        <v>4467</v>
      </c>
      <c r="Y183">
        <f t="shared" si="63"/>
        <v>4787</v>
      </c>
      <c r="Z183">
        <f t="shared" si="73"/>
        <v>3802</v>
      </c>
      <c r="AA183">
        <f t="shared" si="64"/>
        <v>4122</v>
      </c>
      <c r="AG183" t="str">
        <f t="shared" si="65"/>
        <v/>
      </c>
      <c r="AQ183">
        <f t="shared" si="74"/>
        <v>2845</v>
      </c>
      <c r="AR183">
        <f t="shared" si="66"/>
        <v>3165</v>
      </c>
      <c r="AS183">
        <f t="shared" si="75"/>
        <v>2797</v>
      </c>
      <c r="AT183">
        <f t="shared" si="67"/>
        <v>3117</v>
      </c>
      <c r="AU183">
        <f t="shared" si="76"/>
        <v>4026</v>
      </c>
      <c r="AV183">
        <f t="shared" si="68"/>
        <v>4026</v>
      </c>
      <c r="AX183">
        <f t="shared" si="77"/>
        <v>2845</v>
      </c>
      <c r="AY183">
        <f t="shared" si="78"/>
        <v>3165</v>
      </c>
      <c r="AZ183">
        <f t="shared" si="79"/>
        <v>2797</v>
      </c>
      <c r="BA183">
        <f t="shared" si="80"/>
        <v>3117</v>
      </c>
      <c r="BB183">
        <f t="shared" si="81"/>
        <v>6190</v>
      </c>
      <c r="BC183">
        <f t="shared" si="82"/>
        <v>6190</v>
      </c>
      <c r="BE183">
        <f>IF(K183&gt;=0.6, IF(R183&lt;0, R183+BF182, BF182-100), IF(K183&lt;=0.4, IF(S183&lt;0, S183+BF182, BF182-100), BF182))</f>
        <v>4159</v>
      </c>
      <c r="BF183">
        <f>IF(AND(K183&gt;=0.6, P183=1), BE183+100+ABS(R183), IF(AND(K183&lt;=0.4, P183=1), BE183+100+ABS(S183), BE183))</f>
        <v>4479</v>
      </c>
      <c r="BG183">
        <f>IF(K183&gt;=0.7, IF(R183&lt;0, R183+BH182, BH182-100), IF(K183&lt;=0.3, IF(S183&lt;0, S183+BH182, BH182-100), BH182))</f>
        <v>4215</v>
      </c>
      <c r="BH183">
        <f>IF(AND(K183&gt;=0.7, P183=1), BG183+100+ABS(R183), IF(AND(K183&lt;=0.3, P183=1), BG183+100+ABS(S183), BG183))</f>
        <v>4215</v>
      </c>
      <c r="BI183">
        <f>IF(K183&gt;=0.8, IF(R183&lt;0, R183+BJ182, BJ182-100), IF(K183&lt;=0.2, IF(S183&lt;0, S183+BJ182, BJ182-100), BJ182))</f>
        <v>5300</v>
      </c>
      <c r="BJ183">
        <f>IF(AND(K183&gt;=0.8, P183=1), BI183+100+ABS(R183), IF(AND(K183&lt;=0.2, P183=1), BI183+100+ABS(S183), BI183))</f>
        <v>5300</v>
      </c>
      <c r="BL183">
        <f>IF(L183&gt;=0.6, IF(R183&lt;0, R183+BM182, BM182-100), IF(L183&lt;=0.4, IF(S183&lt;0, S183+BM182, BM182-100), BM182))</f>
        <v>4444</v>
      </c>
      <c r="BM183">
        <f>IF(AND(L183&gt;=0.6, Q183=1), BL183+100+ABS(R183), IF(AND(L183&lt;=0.4, Q183=1), BL183+100+ABS(S183), BL183))</f>
        <v>4764</v>
      </c>
      <c r="BN183">
        <f>IF(L183&gt;=0.7, IF(R183&lt;0, R183+BO182, BO182-100), IF(L183&lt;=0.3, IF(S183&lt;0, S183+BO182, BO182-100), BO182))</f>
        <v>5587</v>
      </c>
      <c r="BO183">
        <f>IF(AND(L183&gt;=0.7, Q183=1), BN183+100+ABS(R183), IF(AND(L183&lt;=0.3, Q183=1), BN183+100+ABS(S183), BN183))</f>
        <v>5907</v>
      </c>
      <c r="BP183">
        <f>IF(L183&gt;=0.8, IF(R183&lt;0, R183+BQ182, BQ182-100), IF(L183&lt;=0.2, IF(S183&lt;0, S183+BQ182, BQ182-100), BQ182))</f>
        <v>4035</v>
      </c>
      <c r="BQ183">
        <f>IF(AND(L183&gt;=0.8, Q183=1), BP183+100+ABS(R183), IF(AND(L183&lt;=0.2, Q183=1), BP183+100+ABS(S183), BP183))</f>
        <v>4035</v>
      </c>
      <c r="BT183">
        <f>IF(N183=1, I183, 0)</f>
        <v>0.70925307299999996</v>
      </c>
      <c r="BU183">
        <f t="shared" si="69"/>
        <v>0.70925307299999996</v>
      </c>
      <c r="BW183">
        <f>IF(I183&gt;0.5, IF(R183&gt;0, BX182 - 100, BX182),  IF(S183&gt;0, BX182 - 100, BX182))</f>
        <v>17576</v>
      </c>
      <c r="BX183">
        <f>IF(AND(N183=1, I183&gt;0.5), IF(R183&gt;0, BW183+100+ABS(R183), BW183), IF(S183&gt;0, BW183+100+ABS(S183), BW183))</f>
        <v>17576</v>
      </c>
      <c r="BY183">
        <f>IF(J183&gt;0.5, IF(R183&gt;0, BZ182 - 100, BZ182),  IF(S183&gt;0, BZ182 - 100, BZ182))</f>
        <v>17933</v>
      </c>
      <c r="BZ183">
        <f>IF(AND(O183=1, J183&gt;0.5), IF(R183&gt;0, BY183+100+ABS(R183), BY183), IF(S183&gt;0, BY183+100+ABS(S183), BY183))</f>
        <v>17933</v>
      </c>
      <c r="CA183">
        <f>IF(K183&gt;0.5, IF(R183&gt;0, CB182 - 100, CB182),  IF(S183&gt;0, CB182 - 100, CB182))</f>
        <v>16487</v>
      </c>
      <c r="CB183">
        <f>IF(AND(P183=1, K183&gt;0.5), IF(R183&gt;0, CA183+100+ABS(R183), CA183), IF(S183&gt;0, CA183+100+ABS(S183), CA183))</f>
        <v>16487</v>
      </c>
      <c r="CC183">
        <f>IF(L183&gt;0.5, IF(R183&gt;0, CD182 - 100, CD182),  IF(S183&gt;0, CD182 - 100, CD182))</f>
        <v>15703</v>
      </c>
      <c r="CD183">
        <f>IF(AND(Q183=1, L183&gt;0.5), IF(R183&gt;0, CC183+100+ABS(R183), CC183), IF(S183&gt;0, CC183+100+ABS(S183), CC183))</f>
        <v>15703</v>
      </c>
    </row>
    <row r="184" spans="1:82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70"/>
        <v>2852</v>
      </c>
      <c r="U184">
        <f t="shared" si="61"/>
        <v>2852</v>
      </c>
      <c r="V184">
        <f t="shared" si="71"/>
        <v>3827</v>
      </c>
      <c r="W184">
        <f t="shared" si="62"/>
        <v>3827</v>
      </c>
      <c r="X184">
        <f t="shared" si="72"/>
        <v>4582</v>
      </c>
      <c r="Y184">
        <f t="shared" si="63"/>
        <v>4582</v>
      </c>
      <c r="Z184">
        <f t="shared" si="73"/>
        <v>3917</v>
      </c>
      <c r="AA184">
        <f t="shared" si="64"/>
        <v>3917</v>
      </c>
      <c r="AG184" t="str">
        <f t="shared" si="65"/>
        <v/>
      </c>
      <c r="AQ184">
        <f t="shared" si="74"/>
        <v>3165</v>
      </c>
      <c r="AR184">
        <f t="shared" si="66"/>
        <v>3165</v>
      </c>
      <c r="AS184">
        <f t="shared" si="75"/>
        <v>3117</v>
      </c>
      <c r="AT184">
        <f t="shared" si="67"/>
        <v>3117</v>
      </c>
      <c r="AU184">
        <f t="shared" si="76"/>
        <v>4026</v>
      </c>
      <c r="AV184">
        <f t="shared" si="68"/>
        <v>4026</v>
      </c>
      <c r="AX184">
        <f t="shared" si="77"/>
        <v>3165</v>
      </c>
      <c r="AY184">
        <f t="shared" si="78"/>
        <v>3165</v>
      </c>
      <c r="AZ184">
        <f t="shared" si="79"/>
        <v>3117</v>
      </c>
      <c r="BA184">
        <f t="shared" si="80"/>
        <v>3117</v>
      </c>
      <c r="BB184">
        <f t="shared" si="81"/>
        <v>6190</v>
      </c>
      <c r="BC184">
        <f t="shared" si="82"/>
        <v>6190</v>
      </c>
      <c r="BE184">
        <f>IF(K184&gt;=0.6, IF(R184&lt;0, R184+BF183, BF183-100), IF(K184&lt;=0.4, IF(S184&lt;0, S184+BF183, BF183-100), BF183))</f>
        <v>4274</v>
      </c>
      <c r="BF184">
        <f>IF(AND(K184&gt;=0.6, P184=1), BE184+100+ABS(R184), IF(AND(K184&lt;=0.4, P184=1), BE184+100+ABS(S184), BE184))</f>
        <v>4274</v>
      </c>
      <c r="BG184">
        <f>IF(K184&gt;=0.7, IF(R184&lt;0, R184+BH183, BH183-100), IF(K184&lt;=0.3, IF(S184&lt;0, S184+BH183, BH183-100), BH183))</f>
        <v>4215</v>
      </c>
      <c r="BH184">
        <f>IF(AND(K184&gt;=0.7, P184=1), BG184+100+ABS(R184), IF(AND(K184&lt;=0.3, P184=1), BG184+100+ABS(S184), BG184))</f>
        <v>4215</v>
      </c>
      <c r="BI184">
        <f>IF(K184&gt;=0.8, IF(R184&lt;0, R184+BJ183, BJ183-100), IF(K184&lt;=0.2, IF(S184&lt;0, S184+BJ183, BJ183-100), BJ183))</f>
        <v>5300</v>
      </c>
      <c r="BJ184">
        <f>IF(AND(K184&gt;=0.8, P184=1), BI184+100+ABS(R184), IF(AND(K184&lt;=0.2, P184=1), BI184+100+ABS(S184), BI184))</f>
        <v>5300</v>
      </c>
      <c r="BL184">
        <f>IF(L184&gt;=0.6, IF(R184&lt;0, R184+BM183, BM183-100), IF(L184&lt;=0.4, IF(S184&lt;0, S184+BM183, BM183-100), BM183))</f>
        <v>4764</v>
      </c>
      <c r="BM184">
        <f>IF(AND(L184&gt;=0.6, Q184=1), BL184+100+ABS(R184), IF(AND(L184&lt;=0.4, Q184=1), BL184+100+ABS(S184), BL184))</f>
        <v>4764</v>
      </c>
      <c r="BN184">
        <f>IF(L184&gt;=0.7, IF(R184&lt;0, R184+BO183, BO183-100), IF(L184&lt;=0.3, IF(S184&lt;0, S184+BO183, BO183-100), BO183))</f>
        <v>5907</v>
      </c>
      <c r="BO184">
        <f>IF(AND(L184&gt;=0.7, Q184=1), BN184+100+ABS(R184), IF(AND(L184&lt;=0.3, Q184=1), BN184+100+ABS(S184), BN184))</f>
        <v>5907</v>
      </c>
      <c r="BP184">
        <f>IF(L184&gt;=0.8, IF(R184&lt;0, R184+BQ183, BQ183-100), IF(L184&lt;=0.2, IF(S184&lt;0, S184+BQ183, BQ183-100), BQ183))</f>
        <v>4035</v>
      </c>
      <c r="BQ184">
        <f>IF(AND(L184&gt;=0.8, Q184=1), BP184+100+ABS(R184), IF(AND(L184&lt;=0.2, Q184=1), BP184+100+ABS(S184), BP184))</f>
        <v>4035</v>
      </c>
      <c r="BT184">
        <f>IF(N184=1, I184, 0)</f>
        <v>0</v>
      </c>
      <c r="BU184">
        <f t="shared" si="69"/>
        <v>0</v>
      </c>
      <c r="BW184">
        <f>IF(I184&gt;0.5, IF(R184&gt;0, BX183 - 100, BX183),  IF(S184&gt;0, BX183 - 100, BX183))</f>
        <v>17576</v>
      </c>
      <c r="BX184">
        <f>IF(AND(N184=1, I184&gt;0.5), IF(R184&gt;0, BW184+100+ABS(R184), BW184), IF(S184&gt;0, BW184+100+ABS(S184), BW184))</f>
        <v>17576</v>
      </c>
      <c r="BY184">
        <f>IF(J184&gt;0.5, IF(R184&gt;0, BZ183 - 100, BZ183),  IF(S184&gt;0, BZ183 - 100, BZ183))</f>
        <v>17933</v>
      </c>
      <c r="BZ184">
        <f>IF(AND(O184=1, J184&gt;0.5), IF(R184&gt;0, BY184+100+ABS(R184), BY184), IF(S184&gt;0, BY184+100+ABS(S184), BY184))</f>
        <v>17933</v>
      </c>
      <c r="CA184">
        <f>IF(K184&gt;0.5, IF(R184&gt;0, CB183 - 100, CB183),  IF(S184&gt;0, CB183 - 100, CB183))</f>
        <v>16487</v>
      </c>
      <c r="CB184">
        <f>IF(AND(P184=1, K184&gt;0.5), IF(R184&gt;0, CA184+100+ABS(R184), CA184), IF(S184&gt;0, CA184+100+ABS(S184), CA184))</f>
        <v>16487</v>
      </c>
      <c r="CC184">
        <f>IF(L184&gt;0.5, IF(R184&gt;0, CD183 - 100, CD183),  IF(S184&gt;0, CD183 - 100, CD183))</f>
        <v>15703</v>
      </c>
      <c r="CD184">
        <f>IF(AND(Q184=1, L184&gt;0.5), IF(R184&gt;0, CC184+100+ABS(R184), CC184), IF(S184&gt;0, CC184+100+ABS(S184), CC184))</f>
        <v>15703</v>
      </c>
    </row>
    <row r="185" spans="1:82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70"/>
        <v>2662</v>
      </c>
      <c r="U185">
        <f t="shared" si="61"/>
        <v>2952</v>
      </c>
      <c r="V185">
        <f t="shared" si="71"/>
        <v>3637</v>
      </c>
      <c r="W185">
        <f t="shared" si="62"/>
        <v>3927</v>
      </c>
      <c r="X185">
        <f t="shared" si="72"/>
        <v>4392</v>
      </c>
      <c r="Y185">
        <f t="shared" si="63"/>
        <v>4682</v>
      </c>
      <c r="Z185">
        <f t="shared" si="73"/>
        <v>3727</v>
      </c>
      <c r="AA185">
        <f t="shared" si="64"/>
        <v>4017</v>
      </c>
      <c r="AG185" t="str">
        <f t="shared" si="65"/>
        <v/>
      </c>
      <c r="AQ185">
        <f t="shared" si="74"/>
        <v>3165</v>
      </c>
      <c r="AR185">
        <f t="shared" si="66"/>
        <v>3165</v>
      </c>
      <c r="AS185">
        <f t="shared" si="75"/>
        <v>3117</v>
      </c>
      <c r="AT185">
        <f t="shared" si="67"/>
        <v>3117</v>
      </c>
      <c r="AU185">
        <f t="shared" si="76"/>
        <v>4026</v>
      </c>
      <c r="AV185">
        <f t="shared" si="68"/>
        <v>4026</v>
      </c>
      <c r="AX185">
        <f t="shared" si="77"/>
        <v>3165</v>
      </c>
      <c r="AY185">
        <f t="shared" si="78"/>
        <v>3165</v>
      </c>
      <c r="AZ185">
        <f t="shared" si="79"/>
        <v>3117</v>
      </c>
      <c r="BA185">
        <f t="shared" si="80"/>
        <v>3117</v>
      </c>
      <c r="BB185">
        <f t="shared" si="81"/>
        <v>6190</v>
      </c>
      <c r="BC185">
        <f t="shared" si="82"/>
        <v>6190</v>
      </c>
      <c r="BE185">
        <f>IF(K185&gt;=0.6, IF(R185&lt;0, R185+BF184, BF184-100), IF(K185&lt;=0.4, IF(S185&lt;0, S185+BF184, BF184-100), BF184))</f>
        <v>4084</v>
      </c>
      <c r="BF185">
        <f>IF(AND(K185&gt;=0.6, P185=1), BE185+100+ABS(R185), IF(AND(K185&lt;=0.4, P185=1), BE185+100+ABS(S185), BE185))</f>
        <v>4374</v>
      </c>
      <c r="BG185">
        <f>IF(K185&gt;=0.7, IF(R185&lt;0, R185+BH184, BH184-100), IF(K185&lt;=0.3, IF(S185&lt;0, S185+BH184, BH184-100), BH184))</f>
        <v>4215</v>
      </c>
      <c r="BH185">
        <f>IF(AND(K185&gt;=0.7, P185=1), BG185+100+ABS(R185), IF(AND(K185&lt;=0.3, P185=1), BG185+100+ABS(S185), BG185))</f>
        <v>4215</v>
      </c>
      <c r="BI185">
        <f>IF(K185&gt;=0.8, IF(R185&lt;0, R185+BJ184, BJ184-100), IF(K185&lt;=0.2, IF(S185&lt;0, S185+BJ184, BJ184-100), BJ184))</f>
        <v>5300</v>
      </c>
      <c r="BJ185">
        <f>IF(AND(K185&gt;=0.8, P185=1), BI185+100+ABS(R185), IF(AND(K185&lt;=0.2, P185=1), BI185+100+ABS(S185), BI185))</f>
        <v>5300</v>
      </c>
      <c r="BL185">
        <f>IF(L185&gt;=0.6, IF(R185&lt;0, R185+BM184, BM184-100), IF(L185&lt;=0.4, IF(S185&lt;0, S185+BM184, BM184-100), BM184))</f>
        <v>4764</v>
      </c>
      <c r="BM185">
        <f>IF(AND(L185&gt;=0.6, Q185=1), BL185+100+ABS(R185), IF(AND(L185&lt;=0.4, Q185=1), BL185+100+ABS(S185), BL185))</f>
        <v>4764</v>
      </c>
      <c r="BN185">
        <f>IF(L185&gt;=0.7, IF(R185&lt;0, R185+BO184, BO184-100), IF(L185&lt;=0.3, IF(S185&lt;0, S185+BO184, BO184-100), BO184))</f>
        <v>5907</v>
      </c>
      <c r="BO185">
        <f>IF(AND(L185&gt;=0.7, Q185=1), BN185+100+ABS(R185), IF(AND(L185&lt;=0.3, Q185=1), BN185+100+ABS(S185), BN185))</f>
        <v>5907</v>
      </c>
      <c r="BP185">
        <f>IF(L185&gt;=0.8, IF(R185&lt;0, R185+BQ184, BQ184-100), IF(L185&lt;=0.2, IF(S185&lt;0, S185+BQ184, BQ184-100), BQ184))</f>
        <v>4035</v>
      </c>
      <c r="BQ185">
        <f>IF(AND(L185&gt;=0.8, Q185=1), BP185+100+ABS(R185), IF(AND(L185&lt;=0.2, Q185=1), BP185+100+ABS(S185), BP185))</f>
        <v>4035</v>
      </c>
      <c r="BT185">
        <f>IF(N185=1, I185, 0)</f>
        <v>0.58888494999999996</v>
      </c>
      <c r="BU185">
        <f t="shared" si="69"/>
        <v>0.58888494999999996</v>
      </c>
      <c r="BW185">
        <f>IF(I185&gt;0.5, IF(R185&gt;0, BX184 - 100, BX184),  IF(S185&gt;0, BX184 - 100, BX184))</f>
        <v>17576</v>
      </c>
      <c r="BX185">
        <f>IF(AND(N185=1, I185&gt;0.5), IF(R185&gt;0, BW185+100+ABS(R185), BW185), IF(S185&gt;0, BW185+100+ABS(S185), BW185))</f>
        <v>17576</v>
      </c>
      <c r="BY185">
        <f>IF(J185&gt;0.5, IF(R185&gt;0, BZ184 - 100, BZ184),  IF(S185&gt;0, BZ184 - 100, BZ184))</f>
        <v>17933</v>
      </c>
      <c r="BZ185">
        <f>IF(AND(O185=1, J185&gt;0.5), IF(R185&gt;0, BY185+100+ABS(R185), BY185), IF(S185&gt;0, BY185+100+ABS(S185), BY185))</f>
        <v>17933</v>
      </c>
      <c r="CA185">
        <f>IF(K185&gt;0.5, IF(R185&gt;0, CB184 - 100, CB184),  IF(S185&gt;0, CB184 - 100, CB184))</f>
        <v>16487</v>
      </c>
      <c r="CB185">
        <f>IF(AND(P185=1, K185&gt;0.5), IF(R185&gt;0, CA185+100+ABS(R185), CA185), IF(S185&gt;0, CA185+100+ABS(S185), CA185))</f>
        <v>16487</v>
      </c>
      <c r="CC185">
        <f>IF(L185&gt;0.5, IF(R185&gt;0, CD184 - 100, CD184),  IF(S185&gt;0, CD184 - 100, CD184))</f>
        <v>15703</v>
      </c>
      <c r="CD185">
        <f>IF(AND(Q185=1, L185&gt;0.5), IF(R185&gt;0, CC185+100+ABS(R185), CC185), IF(S185&gt;0, CC185+100+ABS(S185), CC185))</f>
        <v>15703</v>
      </c>
    </row>
    <row r="186" spans="1:82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70"/>
        <v>2762</v>
      </c>
      <c r="U186">
        <f t="shared" si="61"/>
        <v>2762</v>
      </c>
      <c r="V186">
        <f t="shared" si="71"/>
        <v>3737</v>
      </c>
      <c r="W186">
        <f t="shared" si="62"/>
        <v>3737</v>
      </c>
      <c r="X186">
        <f t="shared" si="72"/>
        <v>4492</v>
      </c>
      <c r="Y186">
        <f t="shared" si="63"/>
        <v>4492</v>
      </c>
      <c r="Z186">
        <f t="shared" si="73"/>
        <v>3827</v>
      </c>
      <c r="AA186">
        <f t="shared" si="64"/>
        <v>3827</v>
      </c>
      <c r="AG186" t="str">
        <f t="shared" si="65"/>
        <v/>
      </c>
      <c r="AQ186">
        <f t="shared" si="74"/>
        <v>2975</v>
      </c>
      <c r="AR186">
        <f t="shared" si="66"/>
        <v>2975</v>
      </c>
      <c r="AS186">
        <f t="shared" si="75"/>
        <v>2927</v>
      </c>
      <c r="AT186">
        <f t="shared" si="67"/>
        <v>2927</v>
      </c>
      <c r="AU186">
        <f t="shared" si="76"/>
        <v>4026</v>
      </c>
      <c r="AV186">
        <f t="shared" si="68"/>
        <v>4026</v>
      </c>
      <c r="AX186">
        <f t="shared" si="77"/>
        <v>2975</v>
      </c>
      <c r="AY186">
        <f t="shared" si="78"/>
        <v>2975</v>
      </c>
      <c r="AZ186">
        <f t="shared" si="79"/>
        <v>3117</v>
      </c>
      <c r="BA186">
        <f t="shared" si="80"/>
        <v>2927</v>
      </c>
      <c r="BB186">
        <f t="shared" si="81"/>
        <v>6190</v>
      </c>
      <c r="BC186">
        <f t="shared" si="82"/>
        <v>6190</v>
      </c>
      <c r="BE186">
        <f>IF(K186&gt;=0.6, IF(R186&lt;0, R186+BF185, BF185-100), IF(K186&lt;=0.4, IF(S186&lt;0, S186+BF185, BF185-100), BF185))</f>
        <v>4184</v>
      </c>
      <c r="BF186">
        <f>IF(AND(K186&gt;=0.6, P186=1), BE186+100+ABS(R186), IF(AND(K186&lt;=0.4, P186=1), BE186+100+ABS(S186), BE186))</f>
        <v>4184</v>
      </c>
      <c r="BG186">
        <f>IF(K186&gt;=0.7, IF(R186&lt;0, R186+BH185, BH185-100), IF(K186&lt;=0.3, IF(S186&lt;0, S186+BH185, BH185-100), BH185))</f>
        <v>4215</v>
      </c>
      <c r="BH186">
        <f>IF(AND(K186&gt;=0.7, P186=1), BG186+100+ABS(R186), IF(AND(K186&lt;=0.3, P186=1), BG186+100+ABS(S186), BG186))</f>
        <v>4215</v>
      </c>
      <c r="BI186">
        <f>IF(K186&gt;=0.8, IF(R186&lt;0, R186+BJ185, BJ185-100), IF(K186&lt;=0.2, IF(S186&lt;0, S186+BJ185, BJ185-100), BJ185))</f>
        <v>5300</v>
      </c>
      <c r="BJ186">
        <f>IF(AND(K186&gt;=0.8, P186=1), BI186+100+ABS(R186), IF(AND(K186&lt;=0.2, P186=1), BI186+100+ABS(S186), BI186))</f>
        <v>5300</v>
      </c>
      <c r="BL186">
        <f>IF(L186&gt;=0.6, IF(R186&lt;0, R186+BM185, BM185-100), IF(L186&lt;=0.4, IF(S186&lt;0, S186+BM185, BM185-100), BM185))</f>
        <v>4764</v>
      </c>
      <c r="BM186">
        <f>IF(AND(L186&gt;=0.6, Q186=1), BL186+100+ABS(R186), IF(AND(L186&lt;=0.4, Q186=1), BL186+100+ABS(S186), BL186))</f>
        <v>4764</v>
      </c>
      <c r="BN186">
        <f>IF(L186&gt;=0.7, IF(R186&lt;0, R186+BO185, BO185-100), IF(L186&lt;=0.3, IF(S186&lt;0, S186+BO185, BO185-100), BO185))</f>
        <v>5907</v>
      </c>
      <c r="BO186">
        <f>IF(AND(L186&gt;=0.7, Q186=1), BN186+100+ABS(R186), IF(AND(L186&lt;=0.3, Q186=1), BN186+100+ABS(S186), BN186))</f>
        <v>5907</v>
      </c>
      <c r="BP186">
        <f>IF(L186&gt;=0.8, IF(R186&lt;0, R186+BQ185, BQ185-100), IF(L186&lt;=0.2, IF(S186&lt;0, S186+BQ185, BQ185-100), BQ185))</f>
        <v>4035</v>
      </c>
      <c r="BQ186">
        <f>IF(AND(L186&gt;=0.8, Q186=1), BP186+100+ABS(R186), IF(AND(L186&lt;=0.2, Q186=1), BP186+100+ABS(S186), BP186))</f>
        <v>4035</v>
      </c>
      <c r="BT186">
        <f>IF(N186=1, I186, 0)</f>
        <v>0</v>
      </c>
      <c r="BU186">
        <f t="shared" si="69"/>
        <v>0</v>
      </c>
      <c r="BW186">
        <f>IF(I186&gt;0.5, IF(R186&gt;0, BX185 - 100, BX185),  IF(S186&gt;0, BX185 - 100, BX185))</f>
        <v>17576</v>
      </c>
      <c r="BX186">
        <f>IF(AND(N186=1, I186&gt;0.5), IF(R186&gt;0, BW186+100+ABS(R186), BW186), IF(S186&gt;0, BW186+100+ABS(S186), BW186))</f>
        <v>17576</v>
      </c>
      <c r="BY186">
        <f>IF(J186&gt;0.5, IF(R186&gt;0, BZ185 - 100, BZ185),  IF(S186&gt;0, BZ185 - 100, BZ185))</f>
        <v>17933</v>
      </c>
      <c r="BZ186">
        <f>IF(AND(O186=1, J186&gt;0.5), IF(R186&gt;0, BY186+100+ABS(R186), BY186), IF(S186&gt;0, BY186+100+ABS(S186), BY186))</f>
        <v>17933</v>
      </c>
      <c r="CA186">
        <f>IF(K186&gt;0.5, IF(R186&gt;0, CB185 - 100, CB185),  IF(S186&gt;0, CB185 - 100, CB185))</f>
        <v>16487</v>
      </c>
      <c r="CB186">
        <f>IF(AND(P186=1, K186&gt;0.5), IF(R186&gt;0, CA186+100+ABS(R186), CA186), IF(S186&gt;0, CA186+100+ABS(S186), CA186))</f>
        <v>16487</v>
      </c>
      <c r="CC186">
        <f>IF(L186&gt;0.5, IF(R186&gt;0, CD185 - 100, CD185),  IF(S186&gt;0, CD185 - 100, CD185))</f>
        <v>15703</v>
      </c>
      <c r="CD186">
        <f>IF(AND(Q186=1, L186&gt;0.5), IF(R186&gt;0, CC186+100+ABS(R186), CC186), IF(S186&gt;0, CC186+100+ABS(S186), CC186))</f>
        <v>15703</v>
      </c>
    </row>
    <row r="187" spans="1:82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70"/>
        <v>2592</v>
      </c>
      <c r="U187">
        <f t="shared" si="61"/>
        <v>2592</v>
      </c>
      <c r="V187">
        <f t="shared" si="71"/>
        <v>3567</v>
      </c>
      <c r="W187">
        <f t="shared" si="62"/>
        <v>3567</v>
      </c>
      <c r="X187">
        <f t="shared" si="72"/>
        <v>4322</v>
      </c>
      <c r="Y187">
        <f t="shared" si="63"/>
        <v>4322</v>
      </c>
      <c r="Z187">
        <f t="shared" si="73"/>
        <v>3657</v>
      </c>
      <c r="AA187">
        <f t="shared" si="64"/>
        <v>3657</v>
      </c>
      <c r="AG187" t="str">
        <f t="shared" si="65"/>
        <v/>
      </c>
      <c r="AQ187">
        <f t="shared" si="74"/>
        <v>2805</v>
      </c>
      <c r="AR187">
        <f t="shared" si="66"/>
        <v>2805</v>
      </c>
      <c r="AS187">
        <f t="shared" si="75"/>
        <v>2927</v>
      </c>
      <c r="AT187">
        <f t="shared" si="67"/>
        <v>2927</v>
      </c>
      <c r="AU187">
        <f t="shared" si="76"/>
        <v>4026</v>
      </c>
      <c r="AV187">
        <f t="shared" si="68"/>
        <v>4026</v>
      </c>
      <c r="AX187">
        <f t="shared" si="77"/>
        <v>2805</v>
      </c>
      <c r="AY187">
        <f t="shared" si="78"/>
        <v>2805</v>
      </c>
      <c r="AZ187">
        <f t="shared" si="79"/>
        <v>2927</v>
      </c>
      <c r="BA187">
        <f t="shared" si="80"/>
        <v>2927</v>
      </c>
      <c r="BB187">
        <f t="shared" si="81"/>
        <v>6190</v>
      </c>
      <c r="BC187">
        <f t="shared" si="82"/>
        <v>6190</v>
      </c>
      <c r="BE187">
        <f>IF(K187&gt;=0.6, IF(R187&lt;0, R187+BF186, BF186-100), IF(K187&lt;=0.4, IF(S187&lt;0, S187+BF186, BF186-100), BF186))</f>
        <v>4014</v>
      </c>
      <c r="BF187">
        <f>IF(AND(K187&gt;=0.6, P187=1), BE187+100+ABS(R187), IF(AND(K187&lt;=0.4, P187=1), BE187+100+ABS(S187), BE187))</f>
        <v>4014</v>
      </c>
      <c r="BG187">
        <f>IF(K187&gt;=0.7, IF(R187&lt;0, R187+BH186, BH186-100), IF(K187&lt;=0.3, IF(S187&lt;0, S187+BH186, BH186-100), BH186))</f>
        <v>4215</v>
      </c>
      <c r="BH187">
        <f>IF(AND(K187&gt;=0.7, P187=1), BG187+100+ABS(R187), IF(AND(K187&lt;=0.3, P187=1), BG187+100+ABS(S187), BG187))</f>
        <v>4215</v>
      </c>
      <c r="BI187">
        <f>IF(K187&gt;=0.8, IF(R187&lt;0, R187+BJ186, BJ186-100), IF(K187&lt;=0.2, IF(S187&lt;0, S187+BJ186, BJ186-100), BJ186))</f>
        <v>5300</v>
      </c>
      <c r="BJ187">
        <f>IF(AND(K187&gt;=0.8, P187=1), BI187+100+ABS(R187), IF(AND(K187&lt;=0.2, P187=1), BI187+100+ABS(S187), BI187))</f>
        <v>5300</v>
      </c>
      <c r="BL187">
        <f>IF(L187&gt;=0.6, IF(R187&lt;0, R187+BM186, BM186-100), IF(L187&lt;=0.4, IF(S187&lt;0, S187+BM186, BM186-100), BM186))</f>
        <v>4764</v>
      </c>
      <c r="BM187">
        <f>IF(AND(L187&gt;=0.6, Q187=1), BL187+100+ABS(R187), IF(AND(L187&lt;=0.4, Q187=1), BL187+100+ABS(S187), BL187))</f>
        <v>4764</v>
      </c>
      <c r="BN187">
        <f>IF(L187&gt;=0.7, IF(R187&lt;0, R187+BO186, BO186-100), IF(L187&lt;=0.3, IF(S187&lt;0, S187+BO186, BO186-100), BO186))</f>
        <v>5907</v>
      </c>
      <c r="BO187">
        <f>IF(AND(L187&gt;=0.7, Q187=1), BN187+100+ABS(R187), IF(AND(L187&lt;=0.3, Q187=1), BN187+100+ABS(S187), BN187))</f>
        <v>5907</v>
      </c>
      <c r="BP187">
        <f>IF(L187&gt;=0.8, IF(R187&lt;0, R187+BQ186, BQ186-100), IF(L187&lt;=0.2, IF(S187&lt;0, S187+BQ186, BQ186-100), BQ186))</f>
        <v>4035</v>
      </c>
      <c r="BQ187">
        <f>IF(AND(L187&gt;=0.8, Q187=1), BP187+100+ABS(R187), IF(AND(L187&lt;=0.2, Q187=1), BP187+100+ABS(S187), BP187))</f>
        <v>4035</v>
      </c>
      <c r="BT187">
        <f>IF(N187=1, I187, 0)</f>
        <v>0</v>
      </c>
      <c r="BU187">
        <f t="shared" si="69"/>
        <v>0</v>
      </c>
      <c r="BW187">
        <f>IF(I187&gt;0.5, IF(R187&gt;0, BX186 - 100, BX186),  IF(S187&gt;0, BX186 - 100, BX186))</f>
        <v>17576</v>
      </c>
      <c r="BX187">
        <f>IF(AND(N187=1, I187&gt;0.5), IF(R187&gt;0, BW187+100+ABS(R187), BW187), IF(S187&gt;0, BW187+100+ABS(S187), BW187))</f>
        <v>17836</v>
      </c>
      <c r="BY187">
        <f>IF(J187&gt;0.5, IF(R187&gt;0, BZ186 - 100, BZ186),  IF(S187&gt;0, BZ186 - 100, BZ186))</f>
        <v>17933</v>
      </c>
      <c r="BZ187">
        <f>IF(AND(O187=1, J187&gt;0.5), IF(R187&gt;0, BY187+100+ABS(R187), BY187), IF(S187&gt;0, BY187+100+ABS(S187), BY187))</f>
        <v>18193</v>
      </c>
      <c r="CA187">
        <f>IF(K187&gt;0.5, IF(R187&gt;0, CB186 - 100, CB186),  IF(S187&gt;0, CB186 - 100, CB186))</f>
        <v>16487</v>
      </c>
      <c r="CB187">
        <f>IF(AND(P187=1, K187&gt;0.5), IF(R187&gt;0, CA187+100+ABS(R187), CA187), IF(S187&gt;0, CA187+100+ABS(S187), CA187))</f>
        <v>16747</v>
      </c>
      <c r="CC187">
        <f>IF(L187&gt;0.5, IF(R187&gt;0, CD186 - 100, CD186),  IF(S187&gt;0, CD186 - 100, CD186))</f>
        <v>15703</v>
      </c>
      <c r="CD187">
        <f>IF(AND(Q187=1, L187&gt;0.5), IF(R187&gt;0, CC187+100+ABS(R187), CC187), IF(S187&gt;0, CC187+100+ABS(S187), CC187))</f>
        <v>15963</v>
      </c>
    </row>
    <row r="188" spans="1:82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70"/>
        <v>2414</v>
      </c>
      <c r="U188">
        <f t="shared" si="61"/>
        <v>2414</v>
      </c>
      <c r="V188">
        <f t="shared" si="71"/>
        <v>3389</v>
      </c>
      <c r="W188">
        <f t="shared" si="62"/>
        <v>3389</v>
      </c>
      <c r="X188">
        <f t="shared" si="72"/>
        <v>4144</v>
      </c>
      <c r="Y188">
        <f t="shared" si="63"/>
        <v>4144</v>
      </c>
      <c r="Z188">
        <f t="shared" si="73"/>
        <v>3479</v>
      </c>
      <c r="AA188">
        <f t="shared" si="64"/>
        <v>3479</v>
      </c>
      <c r="AG188" t="str">
        <f t="shared" si="65"/>
        <v/>
      </c>
      <c r="AQ188">
        <f t="shared" si="74"/>
        <v>2627</v>
      </c>
      <c r="AR188">
        <f t="shared" si="66"/>
        <v>2627</v>
      </c>
      <c r="AS188">
        <f t="shared" si="75"/>
        <v>2927</v>
      </c>
      <c r="AT188">
        <f t="shared" si="67"/>
        <v>2927</v>
      </c>
      <c r="AU188">
        <f t="shared" si="76"/>
        <v>4026</v>
      </c>
      <c r="AV188">
        <f t="shared" si="68"/>
        <v>4026</v>
      </c>
      <c r="AX188">
        <f t="shared" si="77"/>
        <v>2805</v>
      </c>
      <c r="AY188">
        <f t="shared" si="78"/>
        <v>2805</v>
      </c>
      <c r="AZ188">
        <f t="shared" si="79"/>
        <v>2927</v>
      </c>
      <c r="BA188">
        <f t="shared" si="80"/>
        <v>2927</v>
      </c>
      <c r="BB188">
        <f t="shared" si="81"/>
        <v>6190</v>
      </c>
      <c r="BC188">
        <f t="shared" si="82"/>
        <v>6190</v>
      </c>
      <c r="BE188">
        <f>IF(K188&gt;=0.6, IF(R188&lt;0, R188+BF187, BF187-100), IF(K188&lt;=0.4, IF(S188&lt;0, S188+BF187, BF187-100), BF187))</f>
        <v>3836</v>
      </c>
      <c r="BF188">
        <f>IF(AND(K188&gt;=0.6, P188=1), BE188+100+ABS(R188), IF(AND(K188&lt;=0.4, P188=1), BE188+100+ABS(S188), BE188))</f>
        <v>3836</v>
      </c>
      <c r="BG188">
        <f>IF(K188&gt;=0.7, IF(R188&lt;0, R188+BH187, BH187-100), IF(K188&lt;=0.3, IF(S188&lt;0, S188+BH187, BH187-100), BH187))</f>
        <v>4215</v>
      </c>
      <c r="BH188">
        <f>IF(AND(K188&gt;=0.7, P188=1), BG188+100+ABS(R188), IF(AND(K188&lt;=0.3, P188=1), BG188+100+ABS(S188), BG188))</f>
        <v>4215</v>
      </c>
      <c r="BI188">
        <f>IF(K188&gt;=0.8, IF(R188&lt;0, R188+BJ187, BJ187-100), IF(K188&lt;=0.2, IF(S188&lt;0, S188+BJ187, BJ187-100), BJ187))</f>
        <v>5300</v>
      </c>
      <c r="BJ188">
        <f>IF(AND(K188&gt;=0.8, P188=1), BI188+100+ABS(R188), IF(AND(K188&lt;=0.2, P188=1), BI188+100+ABS(S188), BI188))</f>
        <v>5300</v>
      </c>
      <c r="BL188">
        <f>IF(L188&gt;=0.6, IF(R188&lt;0, R188+BM187, BM187-100), IF(L188&lt;=0.4, IF(S188&lt;0, S188+BM187, BM187-100), BM187))</f>
        <v>4764</v>
      </c>
      <c r="BM188">
        <f>IF(AND(L188&gt;=0.6, Q188=1), BL188+100+ABS(R188), IF(AND(L188&lt;=0.4, Q188=1), BL188+100+ABS(S188), BL188))</f>
        <v>4764</v>
      </c>
      <c r="BN188">
        <f>IF(L188&gt;=0.7, IF(R188&lt;0, R188+BO187, BO187-100), IF(L188&lt;=0.3, IF(S188&lt;0, S188+BO187, BO187-100), BO187))</f>
        <v>5907</v>
      </c>
      <c r="BO188">
        <f>IF(AND(L188&gt;=0.7, Q188=1), BN188+100+ABS(R188), IF(AND(L188&lt;=0.3, Q188=1), BN188+100+ABS(S188), BN188))</f>
        <v>5907</v>
      </c>
      <c r="BP188">
        <f>IF(L188&gt;=0.8, IF(R188&lt;0, R188+BQ187, BQ187-100), IF(L188&lt;=0.2, IF(S188&lt;0, S188+BQ187, BQ187-100), BQ187))</f>
        <v>4035</v>
      </c>
      <c r="BQ188">
        <f>IF(AND(L188&gt;=0.8, Q188=1), BP188+100+ABS(R188), IF(AND(L188&lt;=0.2, Q188=1), BP188+100+ABS(S188), BP188))</f>
        <v>4035</v>
      </c>
      <c r="BT188">
        <f>IF(N188=1, I188, 0)</f>
        <v>0</v>
      </c>
      <c r="BU188">
        <f t="shared" si="69"/>
        <v>0</v>
      </c>
      <c r="BW188">
        <f>IF(I188&gt;0.5, IF(R188&gt;0, BX187 - 100, BX187),  IF(S188&gt;0, BX187 - 100, BX187))</f>
        <v>17836</v>
      </c>
      <c r="BX188">
        <f>IF(AND(N188=1, I188&gt;0.5), IF(R188&gt;0, BW188+100+ABS(R188), BW188), IF(S188&gt;0, BW188+100+ABS(S188), BW188))</f>
        <v>17836</v>
      </c>
      <c r="BY188">
        <f>IF(J188&gt;0.5, IF(R188&gt;0, BZ187 - 100, BZ187),  IF(S188&gt;0, BZ187 - 100, BZ187))</f>
        <v>18193</v>
      </c>
      <c r="BZ188">
        <f>IF(AND(O188=1, J188&gt;0.5), IF(R188&gt;0, BY188+100+ABS(R188), BY188), IF(S188&gt;0, BY188+100+ABS(S188), BY188))</f>
        <v>18193</v>
      </c>
      <c r="CA188">
        <f>IF(K188&gt;0.5, IF(R188&gt;0, CB187 - 100, CB187),  IF(S188&gt;0, CB187 - 100, CB187))</f>
        <v>16747</v>
      </c>
      <c r="CB188">
        <f>IF(AND(P188=1, K188&gt;0.5), IF(R188&gt;0, CA188+100+ABS(R188), CA188), IF(S188&gt;0, CA188+100+ABS(S188), CA188))</f>
        <v>16747</v>
      </c>
      <c r="CC188">
        <f>IF(L188&gt;0.5, IF(R188&gt;0, CD187 - 100, CD187),  IF(S188&gt;0, CD187 - 100, CD187))</f>
        <v>15963</v>
      </c>
      <c r="CD188">
        <f>IF(AND(Q188=1, L188&gt;0.5), IF(R188&gt;0, CC188+100+ABS(R188), CC188), IF(S188&gt;0, CC188+100+ABS(S188), CC188))</f>
        <v>15963</v>
      </c>
    </row>
    <row r="189" spans="1:82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70"/>
        <v>1514</v>
      </c>
      <c r="U189">
        <f t="shared" si="61"/>
        <v>2514</v>
      </c>
      <c r="V189">
        <f t="shared" si="71"/>
        <v>2489</v>
      </c>
      <c r="W189">
        <f t="shared" si="62"/>
        <v>3489</v>
      </c>
      <c r="X189">
        <f t="shared" si="72"/>
        <v>3244</v>
      </c>
      <c r="Y189">
        <f t="shared" si="63"/>
        <v>4244</v>
      </c>
      <c r="Z189">
        <f t="shared" si="73"/>
        <v>2579</v>
      </c>
      <c r="AA189">
        <f t="shared" si="64"/>
        <v>3579</v>
      </c>
      <c r="AG189" t="str">
        <f t="shared" si="65"/>
        <v/>
      </c>
      <c r="AQ189">
        <f t="shared" si="74"/>
        <v>1727</v>
      </c>
      <c r="AR189">
        <f t="shared" si="66"/>
        <v>2727</v>
      </c>
      <c r="AS189">
        <f t="shared" si="75"/>
        <v>2927</v>
      </c>
      <c r="AT189">
        <f t="shared" si="67"/>
        <v>2927</v>
      </c>
      <c r="AU189">
        <f t="shared" si="76"/>
        <v>4026</v>
      </c>
      <c r="AV189">
        <f t="shared" si="68"/>
        <v>4026</v>
      </c>
      <c r="AX189">
        <f t="shared" si="77"/>
        <v>1727</v>
      </c>
      <c r="AY189">
        <f t="shared" si="78"/>
        <v>2727</v>
      </c>
      <c r="AZ189">
        <f t="shared" si="79"/>
        <v>2027</v>
      </c>
      <c r="BA189">
        <f t="shared" si="80"/>
        <v>3927</v>
      </c>
      <c r="BB189">
        <f t="shared" si="81"/>
        <v>5290</v>
      </c>
      <c r="BC189">
        <f t="shared" si="82"/>
        <v>6290</v>
      </c>
      <c r="BE189">
        <f>IF(K189&gt;=0.6, IF(R189&lt;0, R189+BF188, BF188-100), IF(K189&lt;=0.4, IF(S189&lt;0, S189+BF188, BF188-100), BF188))</f>
        <v>2936</v>
      </c>
      <c r="BF189">
        <f>IF(AND(K189&gt;=0.6, P189=1), BE189+100+ABS(R189), IF(AND(K189&lt;=0.4, P189=1), BE189+100+ABS(S189), BE189))</f>
        <v>3936</v>
      </c>
      <c r="BG189">
        <f>IF(K189&gt;=0.7, IF(R189&lt;0, R189+BH188, BH188-100), IF(K189&lt;=0.3, IF(S189&lt;0, S189+BH188, BH188-100), BH188))</f>
        <v>3315</v>
      </c>
      <c r="BH189">
        <f>IF(AND(K189&gt;=0.7, P189=1), BG189+100+ABS(R189), IF(AND(K189&lt;=0.3, P189=1), BG189+100+ABS(S189), BG189))</f>
        <v>4315</v>
      </c>
      <c r="BI189">
        <f>IF(K189&gt;=0.8, IF(R189&lt;0, R189+BJ188, BJ188-100), IF(K189&lt;=0.2, IF(S189&lt;0, S189+BJ188, BJ188-100), BJ188))</f>
        <v>5300</v>
      </c>
      <c r="BJ189">
        <f>IF(AND(K189&gt;=0.8, P189=1), BI189+100+ABS(R189), IF(AND(K189&lt;=0.2, P189=1), BI189+100+ABS(S189), BI189))</f>
        <v>5300</v>
      </c>
      <c r="BL189">
        <f>IF(L189&gt;=0.6, IF(R189&lt;0, R189+BM188, BM188-100), IF(L189&lt;=0.4, IF(S189&lt;0, S189+BM188, BM188-100), BM188))</f>
        <v>3864</v>
      </c>
      <c r="BM189">
        <f>IF(AND(L189&gt;=0.6, Q189=1), BL189+100+ABS(R189), IF(AND(L189&lt;=0.4, Q189=1), BL189+100+ABS(S189), BL189))</f>
        <v>4864</v>
      </c>
      <c r="BN189">
        <f>IF(L189&gt;=0.7, IF(R189&lt;0, R189+BO188, BO188-100), IF(L189&lt;=0.3, IF(S189&lt;0, S189+BO188, BO188-100), BO188))</f>
        <v>5007</v>
      </c>
      <c r="BO189">
        <f>IF(AND(L189&gt;=0.7, Q189=1), BN189+100+ABS(R189), IF(AND(L189&lt;=0.3, Q189=1), BN189+100+ABS(S189), BN189))</f>
        <v>6007</v>
      </c>
      <c r="BP189">
        <f>IF(L189&gt;=0.8, IF(R189&lt;0, R189+BQ188, BQ188-100), IF(L189&lt;=0.2, IF(S189&lt;0, S189+BQ188, BQ188-100), BQ188))</f>
        <v>3135</v>
      </c>
      <c r="BQ189">
        <f>IF(AND(L189&gt;=0.8, Q189=1), BP189+100+ABS(R189), IF(AND(L189&lt;=0.2, Q189=1), BP189+100+ABS(S189), BP189))</f>
        <v>4135</v>
      </c>
      <c r="BT189">
        <f>IF(N189=1, I189, 0)</f>
        <v>0.33612778799999998</v>
      </c>
      <c r="BU189">
        <f t="shared" si="69"/>
        <v>0.66387221200000002</v>
      </c>
      <c r="BW189">
        <f>IF(I189&gt;0.5, IF(R189&gt;0, BX188 - 100, BX188),  IF(S189&gt;0, BX188 - 100, BX188))</f>
        <v>17836</v>
      </c>
      <c r="BX189">
        <f>IF(AND(N189=1, I189&gt;0.5), IF(R189&gt;0, BW189+100+ABS(R189), BW189), IF(S189&gt;0, BW189+100+ABS(S189), BW189))</f>
        <v>17836</v>
      </c>
      <c r="BY189">
        <f>IF(J189&gt;0.5, IF(R189&gt;0, BZ188 - 100, BZ188),  IF(S189&gt;0, BZ188 - 100, BZ188))</f>
        <v>18193</v>
      </c>
      <c r="BZ189">
        <f>IF(AND(O189=1, J189&gt;0.5), IF(R189&gt;0, BY189+100+ABS(R189), BY189), IF(S189&gt;0, BY189+100+ABS(S189), BY189))</f>
        <v>18193</v>
      </c>
      <c r="CA189">
        <f>IF(K189&gt;0.5, IF(R189&gt;0, CB188 - 100, CB188),  IF(S189&gt;0, CB188 - 100, CB188))</f>
        <v>16747</v>
      </c>
      <c r="CB189">
        <f>IF(AND(P189=1, K189&gt;0.5), IF(R189&gt;0, CA189+100+ABS(R189), CA189), IF(S189&gt;0, CA189+100+ABS(S189), CA189))</f>
        <v>16747</v>
      </c>
      <c r="CC189">
        <f>IF(L189&gt;0.5, IF(R189&gt;0, CD188 - 100, CD188),  IF(S189&gt;0, CD188 - 100, CD188))</f>
        <v>15963</v>
      </c>
      <c r="CD189">
        <f>IF(AND(Q189=1, L189&gt;0.5), IF(R189&gt;0, CC189+100+ABS(R189), CC189), IF(S189&gt;0, CC189+100+ABS(S189), CC189))</f>
        <v>15963</v>
      </c>
    </row>
    <row r="190" spans="1:82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70"/>
        <v>2084</v>
      </c>
      <c r="U190">
        <f t="shared" si="61"/>
        <v>2614</v>
      </c>
      <c r="V190">
        <f t="shared" si="71"/>
        <v>3059</v>
      </c>
      <c r="W190">
        <f t="shared" si="62"/>
        <v>3589</v>
      </c>
      <c r="X190">
        <f t="shared" si="72"/>
        <v>3814</v>
      </c>
      <c r="Y190">
        <f t="shared" si="63"/>
        <v>4344</v>
      </c>
      <c r="Z190">
        <f t="shared" si="73"/>
        <v>3149</v>
      </c>
      <c r="AA190">
        <f t="shared" si="64"/>
        <v>3679</v>
      </c>
      <c r="AG190" t="str">
        <f t="shared" si="65"/>
        <v/>
      </c>
      <c r="AQ190">
        <f t="shared" si="74"/>
        <v>2297</v>
      </c>
      <c r="AR190">
        <f t="shared" si="66"/>
        <v>2827</v>
      </c>
      <c r="AS190">
        <f t="shared" si="75"/>
        <v>2927</v>
      </c>
      <c r="AT190">
        <f t="shared" si="67"/>
        <v>2927</v>
      </c>
      <c r="AU190">
        <f t="shared" si="76"/>
        <v>4026</v>
      </c>
      <c r="AV190">
        <f t="shared" si="68"/>
        <v>4026</v>
      </c>
      <c r="AX190">
        <f t="shared" si="77"/>
        <v>2297</v>
      </c>
      <c r="AY190">
        <f t="shared" si="78"/>
        <v>2827</v>
      </c>
      <c r="AZ190">
        <f t="shared" si="79"/>
        <v>3497</v>
      </c>
      <c r="BA190">
        <f t="shared" si="80"/>
        <v>3457</v>
      </c>
      <c r="BB190">
        <f t="shared" si="81"/>
        <v>6290</v>
      </c>
      <c r="BC190">
        <f t="shared" si="82"/>
        <v>6290</v>
      </c>
      <c r="BE190">
        <f>IF(K190&gt;=0.6, IF(R190&lt;0, R190+BF189, BF189-100), IF(K190&lt;=0.4, IF(S190&lt;0, S190+BF189, BF189-100), BF189))</f>
        <v>3506</v>
      </c>
      <c r="BF190">
        <f>IF(AND(K190&gt;=0.6, P190=1), BE190+100+ABS(R190), IF(AND(K190&lt;=0.4, P190=1), BE190+100+ABS(S190), BE190))</f>
        <v>4036</v>
      </c>
      <c r="BG190">
        <f>IF(K190&gt;=0.7, IF(R190&lt;0, R190+BH189, BH189-100), IF(K190&lt;=0.3, IF(S190&lt;0, S190+BH189, BH189-100), BH189))</f>
        <v>4315</v>
      </c>
      <c r="BH190">
        <f>IF(AND(K190&gt;=0.7, P190=1), BG190+100+ABS(R190), IF(AND(K190&lt;=0.3, P190=1), BG190+100+ABS(S190), BG190))</f>
        <v>4315</v>
      </c>
      <c r="BI190">
        <f>IF(K190&gt;=0.8, IF(R190&lt;0, R190+BJ189, BJ189-100), IF(K190&lt;=0.2, IF(S190&lt;0, S190+BJ189, BJ189-100), BJ189))</f>
        <v>5300</v>
      </c>
      <c r="BJ190">
        <f>IF(AND(K190&gt;=0.8, P190=1), BI190+100+ABS(R190), IF(AND(K190&lt;=0.2, P190=1), BI190+100+ABS(S190), BI190))</f>
        <v>5300</v>
      </c>
      <c r="BL190">
        <f>IF(L190&gt;=0.6, IF(R190&lt;0, R190+BM189, BM189-100), IF(L190&lt;=0.4, IF(S190&lt;0, S190+BM189, BM189-100), BM189))</f>
        <v>4434</v>
      </c>
      <c r="BM190">
        <f>IF(AND(L190&gt;=0.6, Q190=1), BL190+100+ABS(R190), IF(AND(L190&lt;=0.4, Q190=1), BL190+100+ABS(S190), BL190))</f>
        <v>4964</v>
      </c>
      <c r="BN190">
        <f>IF(L190&gt;=0.7, IF(R190&lt;0, R190+BO189, BO189-100), IF(L190&lt;=0.3, IF(S190&lt;0, S190+BO189, BO189-100), BO189))</f>
        <v>5577</v>
      </c>
      <c r="BO190">
        <f>IF(AND(L190&gt;=0.7, Q190=1), BN190+100+ABS(R190), IF(AND(L190&lt;=0.3, Q190=1), BN190+100+ABS(S190), BN190))</f>
        <v>6107</v>
      </c>
      <c r="BP190">
        <f>IF(L190&gt;=0.8, IF(R190&lt;0, R190+BQ189, BQ189-100), IF(L190&lt;=0.2, IF(S190&lt;0, S190+BQ189, BQ189-100), BQ189))</f>
        <v>4135</v>
      </c>
      <c r="BQ190">
        <f>IF(AND(L190&gt;=0.8, Q190=1), BP190+100+ABS(R190), IF(AND(L190&lt;=0.2, Q190=1), BP190+100+ABS(S190), BP190))</f>
        <v>4135</v>
      </c>
      <c r="BT190">
        <f>IF(N190=1, I190, 0)</f>
        <v>0.64400923300000001</v>
      </c>
      <c r="BU190">
        <f t="shared" si="69"/>
        <v>0.64400923300000001</v>
      </c>
      <c r="BW190">
        <f>IF(I190&gt;0.5, IF(R190&gt;0, BX189 - 100, BX189),  IF(S190&gt;0, BX189 - 100, BX189))</f>
        <v>17836</v>
      </c>
      <c r="BX190">
        <f>IF(AND(N190=1, I190&gt;0.5), IF(R190&gt;0, BW190+100+ABS(R190), BW190), IF(S190&gt;0, BW190+100+ABS(S190), BW190))</f>
        <v>17836</v>
      </c>
      <c r="BY190">
        <f>IF(J190&gt;0.5, IF(R190&gt;0, BZ189 - 100, BZ189),  IF(S190&gt;0, BZ189 - 100, BZ189))</f>
        <v>18193</v>
      </c>
      <c r="BZ190">
        <f>IF(AND(O190=1, J190&gt;0.5), IF(R190&gt;0, BY190+100+ABS(R190), BY190), IF(S190&gt;0, BY190+100+ABS(S190), BY190))</f>
        <v>18193</v>
      </c>
      <c r="CA190">
        <f>IF(K190&gt;0.5, IF(R190&gt;0, CB189 - 100, CB189),  IF(S190&gt;0, CB189 - 100, CB189))</f>
        <v>16747</v>
      </c>
      <c r="CB190">
        <f>IF(AND(P190=1, K190&gt;0.5), IF(R190&gt;0, CA190+100+ABS(R190), CA190), IF(S190&gt;0, CA190+100+ABS(S190), CA190))</f>
        <v>16747</v>
      </c>
      <c r="CC190">
        <f>IF(L190&gt;0.5, IF(R190&gt;0, CD189 - 100, CD189),  IF(S190&gt;0, CD189 - 100, CD189))</f>
        <v>15963</v>
      </c>
      <c r="CD190">
        <f>IF(AND(Q190=1, L190&gt;0.5), IF(R190&gt;0, CC190+100+ABS(R190), CC190), IF(S190&gt;0, CC190+100+ABS(S190), CC190))</f>
        <v>15963</v>
      </c>
    </row>
    <row r="191" spans="1:82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70"/>
        <v>2374</v>
      </c>
      <c r="U191">
        <f t="shared" si="61"/>
        <v>2714</v>
      </c>
      <c r="V191">
        <f t="shared" si="71"/>
        <v>3349</v>
      </c>
      <c r="W191">
        <f t="shared" si="62"/>
        <v>3689</v>
      </c>
      <c r="X191">
        <f t="shared" si="72"/>
        <v>4104</v>
      </c>
      <c r="Y191">
        <f t="shared" si="63"/>
        <v>4444</v>
      </c>
      <c r="Z191">
        <f t="shared" si="73"/>
        <v>3439</v>
      </c>
      <c r="AA191">
        <f t="shared" si="64"/>
        <v>3779</v>
      </c>
      <c r="AG191" t="str">
        <f t="shared" si="65"/>
        <v/>
      </c>
      <c r="AQ191">
        <f t="shared" si="74"/>
        <v>2587</v>
      </c>
      <c r="AR191">
        <f t="shared" si="66"/>
        <v>2927</v>
      </c>
      <c r="AS191">
        <f t="shared" si="75"/>
        <v>2927</v>
      </c>
      <c r="AT191">
        <f t="shared" si="67"/>
        <v>2927</v>
      </c>
      <c r="AU191">
        <f t="shared" si="76"/>
        <v>4026</v>
      </c>
      <c r="AV191">
        <f t="shared" si="68"/>
        <v>4026</v>
      </c>
      <c r="AX191">
        <f t="shared" si="77"/>
        <v>2587</v>
      </c>
      <c r="AY191">
        <f t="shared" si="78"/>
        <v>2927</v>
      </c>
      <c r="AZ191">
        <f t="shared" si="79"/>
        <v>3457</v>
      </c>
      <c r="BA191">
        <f t="shared" si="80"/>
        <v>2927</v>
      </c>
      <c r="BB191">
        <f t="shared" si="81"/>
        <v>6290</v>
      </c>
      <c r="BC191">
        <f t="shared" si="82"/>
        <v>6290</v>
      </c>
      <c r="BE191">
        <f>IF(K191&gt;=0.6, IF(R191&lt;0, R191+BF190, BF190-100), IF(K191&lt;=0.4, IF(S191&lt;0, S191+BF190, BF190-100), BF190))</f>
        <v>3796</v>
      </c>
      <c r="BF191">
        <f>IF(AND(K191&gt;=0.6, P191=1), BE191+100+ABS(R191), IF(AND(K191&lt;=0.4, P191=1), BE191+100+ABS(S191), BE191))</f>
        <v>4136</v>
      </c>
      <c r="BG191">
        <f>IF(K191&gt;=0.7, IF(R191&lt;0, R191+BH190, BH190-100), IF(K191&lt;=0.3, IF(S191&lt;0, S191+BH190, BH190-100), BH190))</f>
        <v>4315</v>
      </c>
      <c r="BH191">
        <f>IF(AND(K191&gt;=0.7, P191=1), BG191+100+ABS(R191), IF(AND(K191&lt;=0.3, P191=1), BG191+100+ABS(S191), BG191))</f>
        <v>4315</v>
      </c>
      <c r="BI191">
        <f>IF(K191&gt;=0.8, IF(R191&lt;0, R191+BJ190, BJ190-100), IF(K191&lt;=0.2, IF(S191&lt;0, S191+BJ190, BJ190-100), BJ190))</f>
        <v>5300</v>
      </c>
      <c r="BJ191">
        <f>IF(AND(K191&gt;=0.8, P191=1), BI191+100+ABS(R191), IF(AND(K191&lt;=0.2, P191=1), BI191+100+ABS(S191), BI191))</f>
        <v>5300</v>
      </c>
      <c r="BL191">
        <f>IF(L191&gt;=0.6, IF(R191&lt;0, R191+BM190, BM190-100), IF(L191&lt;=0.4, IF(S191&lt;0, S191+BM190, BM190-100), BM190))</f>
        <v>4724</v>
      </c>
      <c r="BM191">
        <f>IF(AND(L191&gt;=0.6, Q191=1), BL191+100+ABS(R191), IF(AND(L191&lt;=0.4, Q191=1), BL191+100+ABS(S191), BL191))</f>
        <v>5064</v>
      </c>
      <c r="BN191">
        <f>IF(L191&gt;=0.7, IF(R191&lt;0, R191+BO190, BO190-100), IF(L191&lt;=0.3, IF(S191&lt;0, S191+BO190, BO190-100), BO190))</f>
        <v>6107</v>
      </c>
      <c r="BO191">
        <f>IF(AND(L191&gt;=0.7, Q191=1), BN191+100+ABS(R191), IF(AND(L191&lt;=0.3, Q191=1), BN191+100+ABS(S191), BN191))</f>
        <v>6107</v>
      </c>
      <c r="BP191">
        <f>IF(L191&gt;=0.8, IF(R191&lt;0, R191+BQ190, BQ190-100), IF(L191&lt;=0.2, IF(S191&lt;0, S191+BQ190, BQ190-100), BQ190))</f>
        <v>4135</v>
      </c>
      <c r="BQ191">
        <f>IF(AND(L191&gt;=0.8, Q191=1), BP191+100+ABS(R191), IF(AND(L191&lt;=0.2, Q191=1), BP191+100+ABS(S191), BP191))</f>
        <v>4135</v>
      </c>
      <c r="BT191">
        <f>IF(N191=1, I191, 0)</f>
        <v>0.65188765500000001</v>
      </c>
      <c r="BU191">
        <f t="shared" si="69"/>
        <v>0.65188765500000001</v>
      </c>
      <c r="BW191">
        <f>IF(I191&gt;0.5, IF(R191&gt;0, BX190 - 100, BX190),  IF(S191&gt;0, BX190 - 100, BX190))</f>
        <v>17836</v>
      </c>
      <c r="BX191">
        <f>IF(AND(N191=1, I191&gt;0.5), IF(R191&gt;0, BW191+100+ABS(R191), BW191), IF(S191&gt;0, BW191+100+ABS(S191), BW191))</f>
        <v>17836</v>
      </c>
      <c r="BY191">
        <f>IF(J191&gt;0.5, IF(R191&gt;0, BZ190 - 100, BZ190),  IF(S191&gt;0, BZ190 - 100, BZ190))</f>
        <v>18193</v>
      </c>
      <c r="BZ191">
        <f>IF(AND(O191=1, J191&gt;0.5), IF(R191&gt;0, BY191+100+ABS(R191), BY191), IF(S191&gt;0, BY191+100+ABS(S191), BY191))</f>
        <v>18193</v>
      </c>
      <c r="CA191">
        <f>IF(K191&gt;0.5, IF(R191&gt;0, CB190 - 100, CB190),  IF(S191&gt;0, CB190 - 100, CB190))</f>
        <v>16747</v>
      </c>
      <c r="CB191">
        <f>IF(AND(P191=1, K191&gt;0.5), IF(R191&gt;0, CA191+100+ABS(R191), CA191), IF(S191&gt;0, CA191+100+ABS(S191), CA191))</f>
        <v>16747</v>
      </c>
      <c r="CC191">
        <f>IF(L191&gt;0.5, IF(R191&gt;0, CD190 - 100, CD190),  IF(S191&gt;0, CD190 - 100, CD190))</f>
        <v>15963</v>
      </c>
      <c r="CD191">
        <f>IF(AND(Q191=1, L191&gt;0.5), IF(R191&gt;0, CC191+100+ABS(R191), CC191), IF(S191&gt;0, CC191+100+ABS(S191), CC191))</f>
        <v>15963</v>
      </c>
    </row>
    <row r="192" spans="1:82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70"/>
        <v>2274</v>
      </c>
      <c r="U192">
        <f t="shared" si="61"/>
        <v>2814</v>
      </c>
      <c r="V192">
        <f t="shared" si="71"/>
        <v>3249</v>
      </c>
      <c r="W192">
        <f t="shared" si="62"/>
        <v>3789</v>
      </c>
      <c r="X192">
        <f t="shared" si="72"/>
        <v>4004</v>
      </c>
      <c r="Y192">
        <f t="shared" si="63"/>
        <v>4544</v>
      </c>
      <c r="Z192">
        <f t="shared" si="73"/>
        <v>3339</v>
      </c>
      <c r="AA192">
        <f t="shared" si="64"/>
        <v>3879</v>
      </c>
      <c r="AG192" t="str">
        <f t="shared" si="65"/>
        <v/>
      </c>
      <c r="AQ192">
        <f t="shared" si="74"/>
        <v>2487</v>
      </c>
      <c r="AR192">
        <f t="shared" si="66"/>
        <v>3027</v>
      </c>
      <c r="AS192">
        <f t="shared" si="75"/>
        <v>2487</v>
      </c>
      <c r="AT192">
        <f t="shared" si="67"/>
        <v>3027</v>
      </c>
      <c r="AU192">
        <f t="shared" si="76"/>
        <v>4026</v>
      </c>
      <c r="AV192">
        <f t="shared" si="68"/>
        <v>4026</v>
      </c>
      <c r="AX192">
        <f t="shared" si="77"/>
        <v>2487</v>
      </c>
      <c r="AY192">
        <f t="shared" si="78"/>
        <v>3027</v>
      </c>
      <c r="AZ192">
        <f t="shared" si="79"/>
        <v>2487</v>
      </c>
      <c r="BA192">
        <f t="shared" si="80"/>
        <v>3027</v>
      </c>
      <c r="BB192">
        <f t="shared" si="81"/>
        <v>5850</v>
      </c>
      <c r="BC192">
        <f t="shared" si="82"/>
        <v>6390</v>
      </c>
      <c r="BE192">
        <f>IF(K192&gt;=0.6, IF(R192&lt;0, R192+BF191, BF191-100), IF(K192&lt;=0.4, IF(S192&lt;0, S192+BF191, BF191-100), BF191))</f>
        <v>3696</v>
      </c>
      <c r="BF192">
        <f>IF(AND(K192&gt;=0.6, P192=1), BE192+100+ABS(R192), IF(AND(K192&lt;=0.4, P192=1), BE192+100+ABS(S192), BE192))</f>
        <v>4236</v>
      </c>
      <c r="BG192">
        <f>IF(K192&gt;=0.7, IF(R192&lt;0, R192+BH191, BH191-100), IF(K192&lt;=0.3, IF(S192&lt;0, S192+BH191, BH191-100), BH191))</f>
        <v>3875</v>
      </c>
      <c r="BH192">
        <f>IF(AND(K192&gt;=0.7, P192=1), BG192+100+ABS(R192), IF(AND(K192&lt;=0.3, P192=1), BG192+100+ABS(S192), BG192))</f>
        <v>4415</v>
      </c>
      <c r="BI192">
        <f>IF(K192&gt;=0.8, IF(R192&lt;0, R192+BJ191, BJ191-100), IF(K192&lt;=0.2, IF(S192&lt;0, S192+BJ191, BJ191-100), BJ191))</f>
        <v>5300</v>
      </c>
      <c r="BJ192">
        <f>IF(AND(K192&gt;=0.8, P192=1), BI192+100+ABS(R192), IF(AND(K192&lt;=0.2, P192=1), BI192+100+ABS(S192), BI192))</f>
        <v>5300</v>
      </c>
      <c r="BL192">
        <f>IF(L192&gt;=0.6, IF(R192&lt;0, R192+BM191, BM191-100), IF(L192&lt;=0.4, IF(S192&lt;0, S192+BM191, BM191-100), BM191))</f>
        <v>4624</v>
      </c>
      <c r="BM192">
        <f>IF(AND(L192&gt;=0.6, Q192=1), BL192+100+ABS(R192), IF(AND(L192&lt;=0.4, Q192=1), BL192+100+ABS(S192), BL192))</f>
        <v>5164</v>
      </c>
      <c r="BN192">
        <f>IF(L192&gt;=0.7, IF(R192&lt;0, R192+BO191, BO191-100), IF(L192&lt;=0.3, IF(S192&lt;0, S192+BO191, BO191-100), BO191))</f>
        <v>5667</v>
      </c>
      <c r="BO192">
        <f>IF(AND(L192&gt;=0.7, Q192=1), BN192+100+ABS(R192), IF(AND(L192&lt;=0.3, Q192=1), BN192+100+ABS(S192), BN192))</f>
        <v>6207</v>
      </c>
      <c r="BP192">
        <f>IF(L192&gt;=0.8, IF(R192&lt;0, R192+BQ191, BQ191-100), IF(L192&lt;=0.2, IF(S192&lt;0, S192+BQ191, BQ191-100), BQ191))</f>
        <v>3695</v>
      </c>
      <c r="BQ192">
        <f>IF(AND(L192&gt;=0.8, Q192=1), BP192+100+ABS(R192), IF(AND(L192&lt;=0.2, Q192=1), BP192+100+ABS(S192), BP192))</f>
        <v>4235</v>
      </c>
      <c r="BT192">
        <f>IF(N192=1, I192, 0)</f>
        <v>0.79892575700000001</v>
      </c>
      <c r="BU192">
        <f t="shared" si="69"/>
        <v>0.79892575700000001</v>
      </c>
      <c r="BW192">
        <f>IF(I192&gt;0.5, IF(R192&gt;0, BX191 - 100, BX191),  IF(S192&gt;0, BX191 - 100, BX191))</f>
        <v>17836</v>
      </c>
      <c r="BX192">
        <f>IF(AND(N192=1, I192&gt;0.5), IF(R192&gt;0, BW192+100+ABS(R192), BW192), IF(S192&gt;0, BW192+100+ABS(S192), BW192))</f>
        <v>17836</v>
      </c>
      <c r="BY192">
        <f>IF(J192&gt;0.5, IF(R192&gt;0, BZ191 - 100, BZ191),  IF(S192&gt;0, BZ191 - 100, BZ191))</f>
        <v>18193</v>
      </c>
      <c r="BZ192">
        <f>IF(AND(O192=1, J192&gt;0.5), IF(R192&gt;0, BY192+100+ABS(R192), BY192), IF(S192&gt;0, BY192+100+ABS(S192), BY192))</f>
        <v>18193</v>
      </c>
      <c r="CA192">
        <f>IF(K192&gt;0.5, IF(R192&gt;0, CB191 - 100, CB191),  IF(S192&gt;0, CB191 - 100, CB191))</f>
        <v>16747</v>
      </c>
      <c r="CB192">
        <f>IF(AND(P192=1, K192&gt;0.5), IF(R192&gt;0, CA192+100+ABS(R192), CA192), IF(S192&gt;0, CA192+100+ABS(S192), CA192))</f>
        <v>16747</v>
      </c>
      <c r="CC192">
        <f>IF(L192&gt;0.5, IF(R192&gt;0, CD191 - 100, CD191),  IF(S192&gt;0, CD191 - 100, CD191))</f>
        <v>15963</v>
      </c>
      <c r="CD192">
        <f>IF(AND(Q192=1, L192&gt;0.5), IF(R192&gt;0, CC192+100+ABS(R192), CC192), IF(S192&gt;0, CC192+100+ABS(S192), CC192))</f>
        <v>15963</v>
      </c>
    </row>
    <row r="193" spans="1:82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70"/>
        <v>2574</v>
      </c>
      <c r="U193">
        <f t="shared" si="61"/>
        <v>2914</v>
      </c>
      <c r="V193">
        <f t="shared" si="71"/>
        <v>3549</v>
      </c>
      <c r="W193">
        <f t="shared" si="62"/>
        <v>3889</v>
      </c>
      <c r="X193">
        <f t="shared" si="72"/>
        <v>4304</v>
      </c>
      <c r="Y193">
        <f t="shared" si="63"/>
        <v>4644</v>
      </c>
      <c r="Z193">
        <f t="shared" si="73"/>
        <v>3639</v>
      </c>
      <c r="AA193">
        <f t="shared" si="64"/>
        <v>3979</v>
      </c>
      <c r="AG193" t="str">
        <f t="shared" si="65"/>
        <v/>
      </c>
      <c r="AQ193">
        <f t="shared" si="74"/>
        <v>2787</v>
      </c>
      <c r="AR193">
        <f t="shared" si="66"/>
        <v>3127</v>
      </c>
      <c r="AS193">
        <f t="shared" si="75"/>
        <v>2787</v>
      </c>
      <c r="AT193">
        <f t="shared" si="67"/>
        <v>3127</v>
      </c>
      <c r="AU193">
        <f t="shared" si="76"/>
        <v>4026</v>
      </c>
      <c r="AV193">
        <f t="shared" si="68"/>
        <v>4026</v>
      </c>
      <c r="AX193">
        <f t="shared" si="77"/>
        <v>2787</v>
      </c>
      <c r="AY193">
        <f t="shared" si="78"/>
        <v>3127</v>
      </c>
      <c r="AZ193">
        <f t="shared" si="79"/>
        <v>3027</v>
      </c>
      <c r="BA193">
        <f t="shared" si="80"/>
        <v>2787</v>
      </c>
      <c r="BB193">
        <f t="shared" si="81"/>
        <v>6390</v>
      </c>
      <c r="BC193">
        <f t="shared" si="82"/>
        <v>6390</v>
      </c>
      <c r="BE193">
        <f>IF(K193&gt;=0.6, IF(R193&lt;0, R193+BF192, BF192-100), IF(K193&lt;=0.4, IF(S193&lt;0, S193+BF192, BF192-100), BF192))</f>
        <v>3996</v>
      </c>
      <c r="BF193">
        <f>IF(AND(K193&gt;=0.6, P193=1), BE193+100+ABS(R193), IF(AND(K193&lt;=0.4, P193=1), BE193+100+ABS(S193), BE193))</f>
        <v>4336</v>
      </c>
      <c r="BG193">
        <f>IF(K193&gt;=0.7, IF(R193&lt;0, R193+BH192, BH192-100), IF(K193&lt;=0.3, IF(S193&lt;0, S193+BH192, BH192-100), BH192))</f>
        <v>4415</v>
      </c>
      <c r="BH193">
        <f>IF(AND(K193&gt;=0.7, P193=1), BG193+100+ABS(R193), IF(AND(K193&lt;=0.3, P193=1), BG193+100+ABS(S193), BG193))</f>
        <v>4415</v>
      </c>
      <c r="BI193">
        <f>IF(K193&gt;=0.8, IF(R193&lt;0, R193+BJ192, BJ192-100), IF(K193&lt;=0.2, IF(S193&lt;0, S193+BJ192, BJ192-100), BJ192))</f>
        <v>5300</v>
      </c>
      <c r="BJ193">
        <f>IF(AND(K193&gt;=0.8, P193=1), BI193+100+ABS(R193), IF(AND(K193&lt;=0.2, P193=1), BI193+100+ABS(S193), BI193))</f>
        <v>5300</v>
      </c>
      <c r="BL193">
        <f>IF(L193&gt;=0.6, IF(R193&lt;0, R193+BM192, BM192-100), IF(L193&lt;=0.4, IF(S193&lt;0, S193+BM192, BM192-100), BM192))</f>
        <v>4924</v>
      </c>
      <c r="BM193">
        <f>IF(AND(L193&gt;=0.6, Q193=1), BL193+100+ABS(R193), IF(AND(L193&lt;=0.4, Q193=1), BL193+100+ABS(S193), BL193))</f>
        <v>5264</v>
      </c>
      <c r="BN193">
        <f>IF(L193&gt;=0.7, IF(R193&lt;0, R193+BO192, BO192-100), IF(L193&lt;=0.3, IF(S193&lt;0, S193+BO192, BO192-100), BO192))</f>
        <v>6207</v>
      </c>
      <c r="BO193">
        <f>IF(AND(L193&gt;=0.7, Q193=1), BN193+100+ABS(R193), IF(AND(L193&lt;=0.3, Q193=1), BN193+100+ABS(S193), BN193))</f>
        <v>6207</v>
      </c>
      <c r="BP193">
        <f>IF(L193&gt;=0.8, IF(R193&lt;0, R193+BQ192, BQ192-100), IF(L193&lt;=0.2, IF(S193&lt;0, S193+BQ192, BQ192-100), BQ192))</f>
        <v>4235</v>
      </c>
      <c r="BQ193">
        <f>IF(AND(L193&gt;=0.8, Q193=1), BP193+100+ABS(R193), IF(AND(L193&lt;=0.2, Q193=1), BP193+100+ABS(S193), BP193))</f>
        <v>4235</v>
      </c>
      <c r="BT193">
        <f>IF(N193=1, I193, 0)</f>
        <v>0.77660983800000005</v>
      </c>
      <c r="BU193">
        <f t="shared" si="69"/>
        <v>0.77660983800000005</v>
      </c>
      <c r="BW193">
        <f>IF(I193&gt;0.5, IF(R193&gt;0, BX192 - 100, BX192),  IF(S193&gt;0, BX192 - 100, BX192))</f>
        <v>17836</v>
      </c>
      <c r="BX193">
        <f>IF(AND(N193=1, I193&gt;0.5), IF(R193&gt;0, BW193+100+ABS(R193), BW193), IF(S193&gt;0, BW193+100+ABS(S193), BW193))</f>
        <v>17836</v>
      </c>
      <c r="BY193">
        <f>IF(J193&gt;0.5, IF(R193&gt;0, BZ192 - 100, BZ192),  IF(S193&gt;0, BZ192 - 100, BZ192))</f>
        <v>18193</v>
      </c>
      <c r="BZ193">
        <f>IF(AND(O193=1, J193&gt;0.5), IF(R193&gt;0, BY193+100+ABS(R193), BY193), IF(S193&gt;0, BY193+100+ABS(S193), BY193))</f>
        <v>18193</v>
      </c>
      <c r="CA193">
        <f>IF(K193&gt;0.5, IF(R193&gt;0, CB192 - 100, CB192),  IF(S193&gt;0, CB192 - 100, CB192))</f>
        <v>16747</v>
      </c>
      <c r="CB193">
        <f>IF(AND(P193=1, K193&gt;0.5), IF(R193&gt;0, CA193+100+ABS(R193), CA193), IF(S193&gt;0, CA193+100+ABS(S193), CA193))</f>
        <v>16747</v>
      </c>
      <c r="CC193">
        <f>IF(L193&gt;0.5, IF(R193&gt;0, CD192 - 100, CD192),  IF(S193&gt;0, CD192 - 100, CD192))</f>
        <v>15963</v>
      </c>
      <c r="CD193">
        <f>IF(AND(Q193=1, L193&gt;0.5), IF(R193&gt;0, CC193+100+ABS(R193), CC193), IF(S193&gt;0, CC193+100+ABS(S193), CC193))</f>
        <v>15963</v>
      </c>
    </row>
    <row r="194" spans="1:82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70"/>
        <v>2679</v>
      </c>
      <c r="U194">
        <f t="shared" si="61"/>
        <v>3014</v>
      </c>
      <c r="V194">
        <f t="shared" si="71"/>
        <v>3654</v>
      </c>
      <c r="W194">
        <f t="shared" si="62"/>
        <v>3989</v>
      </c>
      <c r="X194">
        <f t="shared" si="72"/>
        <v>4409</v>
      </c>
      <c r="Y194">
        <f t="shared" si="63"/>
        <v>4744</v>
      </c>
      <c r="Z194">
        <f t="shared" si="73"/>
        <v>3744</v>
      </c>
      <c r="AA194">
        <f t="shared" si="64"/>
        <v>4079</v>
      </c>
      <c r="AG194" t="str">
        <f t="shared" si="65"/>
        <v/>
      </c>
      <c r="AQ194">
        <f t="shared" si="74"/>
        <v>2892</v>
      </c>
      <c r="AR194">
        <f t="shared" si="66"/>
        <v>3227</v>
      </c>
      <c r="AS194">
        <f t="shared" si="75"/>
        <v>3127</v>
      </c>
      <c r="AT194">
        <f t="shared" si="67"/>
        <v>3127</v>
      </c>
      <c r="AU194">
        <f t="shared" si="76"/>
        <v>4026</v>
      </c>
      <c r="AV194">
        <f t="shared" si="68"/>
        <v>4026</v>
      </c>
      <c r="AX194">
        <f t="shared" si="77"/>
        <v>2892</v>
      </c>
      <c r="AY194">
        <f t="shared" si="78"/>
        <v>3227</v>
      </c>
      <c r="AZ194">
        <f t="shared" si="79"/>
        <v>2787</v>
      </c>
      <c r="BA194">
        <f t="shared" si="80"/>
        <v>3127</v>
      </c>
      <c r="BB194">
        <f t="shared" si="81"/>
        <v>6390</v>
      </c>
      <c r="BC194">
        <f t="shared" si="82"/>
        <v>6390</v>
      </c>
      <c r="BE194">
        <f>IF(K194&gt;=0.6, IF(R194&lt;0, R194+BF193, BF193-100), IF(K194&lt;=0.4, IF(S194&lt;0, S194+BF193, BF193-100), BF193))</f>
        <v>4101</v>
      </c>
      <c r="BF194">
        <f>IF(AND(K194&gt;=0.6, P194=1), BE194+100+ABS(R194), IF(AND(K194&lt;=0.4, P194=1), BE194+100+ABS(S194), BE194))</f>
        <v>4436</v>
      </c>
      <c r="BG194">
        <f>IF(K194&gt;=0.7, IF(R194&lt;0, R194+BH193, BH193-100), IF(K194&lt;=0.3, IF(S194&lt;0, S194+BH193, BH193-100), BH193))</f>
        <v>4415</v>
      </c>
      <c r="BH194">
        <f>IF(AND(K194&gt;=0.7, P194=1), BG194+100+ABS(R194), IF(AND(K194&lt;=0.3, P194=1), BG194+100+ABS(S194), BG194))</f>
        <v>4415</v>
      </c>
      <c r="BI194">
        <f>IF(K194&gt;=0.8, IF(R194&lt;0, R194+BJ193, BJ193-100), IF(K194&lt;=0.2, IF(S194&lt;0, S194+BJ193, BJ193-100), BJ193))</f>
        <v>5300</v>
      </c>
      <c r="BJ194">
        <f>IF(AND(K194&gt;=0.8, P194=1), BI194+100+ABS(R194), IF(AND(K194&lt;=0.2, P194=1), BI194+100+ABS(S194), BI194))</f>
        <v>5300</v>
      </c>
      <c r="BL194">
        <f>IF(L194&gt;=0.6, IF(R194&lt;0, R194+BM193, BM193-100), IF(L194&lt;=0.4, IF(S194&lt;0, S194+BM193, BM193-100), BM193))</f>
        <v>5029</v>
      </c>
      <c r="BM194">
        <f>IF(AND(L194&gt;=0.6, Q194=1), BL194+100+ABS(R194), IF(AND(L194&lt;=0.4, Q194=1), BL194+100+ABS(S194), BL194))</f>
        <v>5364</v>
      </c>
      <c r="BN194">
        <f>IF(L194&gt;=0.7, IF(R194&lt;0, R194+BO193, BO193-100), IF(L194&lt;=0.3, IF(S194&lt;0, S194+BO193, BO193-100), BO193))</f>
        <v>6207</v>
      </c>
      <c r="BO194">
        <f>IF(AND(L194&gt;=0.7, Q194=1), BN194+100+ABS(R194), IF(AND(L194&lt;=0.3, Q194=1), BN194+100+ABS(S194), BN194))</f>
        <v>6207</v>
      </c>
      <c r="BP194">
        <f>IF(L194&gt;=0.8, IF(R194&lt;0, R194+BQ193, BQ193-100), IF(L194&lt;=0.2, IF(S194&lt;0, S194+BQ193, BQ193-100), BQ193))</f>
        <v>4235</v>
      </c>
      <c r="BQ194">
        <f>IF(AND(L194&gt;=0.8, Q194=1), BP194+100+ABS(R194), IF(AND(L194&lt;=0.2, Q194=1), BP194+100+ABS(S194), BP194))</f>
        <v>4235</v>
      </c>
      <c r="BT194">
        <f>IF(N194=1, I194, 0)</f>
        <v>0.66442108200000005</v>
      </c>
      <c r="BU194">
        <f t="shared" si="69"/>
        <v>0.66442108200000005</v>
      </c>
      <c r="BW194">
        <f>IF(I194&gt;0.5, IF(R194&gt;0, BX193 - 100, BX193),  IF(S194&gt;0, BX193 - 100, BX193))</f>
        <v>17836</v>
      </c>
      <c r="BX194">
        <f>IF(AND(N194=1, I194&gt;0.5), IF(R194&gt;0, BW194+100+ABS(R194), BW194), IF(S194&gt;0, BW194+100+ABS(S194), BW194))</f>
        <v>17836</v>
      </c>
      <c r="BY194">
        <f>IF(J194&gt;0.5, IF(R194&gt;0, BZ193 - 100, BZ193),  IF(S194&gt;0, BZ193 - 100, BZ193))</f>
        <v>18193</v>
      </c>
      <c r="BZ194">
        <f>IF(AND(O194=1, J194&gt;0.5), IF(R194&gt;0, BY194+100+ABS(R194), BY194), IF(S194&gt;0, BY194+100+ABS(S194), BY194))</f>
        <v>18193</v>
      </c>
      <c r="CA194">
        <f>IF(K194&gt;0.5, IF(R194&gt;0, CB193 - 100, CB193),  IF(S194&gt;0, CB193 - 100, CB193))</f>
        <v>16747</v>
      </c>
      <c r="CB194">
        <f>IF(AND(P194=1, K194&gt;0.5), IF(R194&gt;0, CA194+100+ABS(R194), CA194), IF(S194&gt;0, CA194+100+ABS(S194), CA194))</f>
        <v>16747</v>
      </c>
      <c r="CC194">
        <f>IF(L194&gt;0.5, IF(R194&gt;0, CD193 - 100, CD193),  IF(S194&gt;0, CD193 - 100, CD193))</f>
        <v>15963</v>
      </c>
      <c r="CD194">
        <f>IF(AND(Q194=1, L194&gt;0.5), IF(R194&gt;0, CC194+100+ABS(R194), CC194), IF(S194&gt;0, CC194+100+ABS(S194), CC194))</f>
        <v>15963</v>
      </c>
    </row>
    <row r="195" spans="1:82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70"/>
        <v>2914</v>
      </c>
      <c r="U195">
        <f t="shared" ref="U195:U257" si="83">IF(N195=1, IF(I195&gt;0.5, T195+100+ABS(R195), T195+100+ABS(S195)), T195)</f>
        <v>3202</v>
      </c>
      <c r="V195">
        <f t="shared" si="71"/>
        <v>3784</v>
      </c>
      <c r="W195">
        <f t="shared" ref="W195:W257" si="84">IF(O195=1, IF(J195&gt;0.5, V195+100+ABS(R195), V195+100+ABS(S195)), V195)</f>
        <v>3784</v>
      </c>
      <c r="X195">
        <f t="shared" si="72"/>
        <v>4539</v>
      </c>
      <c r="Y195">
        <f t="shared" ref="Y195:Y257" si="85">IF(P195=1, IF(K195&gt;0.5, X195+100+ABS(R195), X195+100+ABS(S195)), X195)</f>
        <v>4539</v>
      </c>
      <c r="Z195">
        <f t="shared" si="73"/>
        <v>3874</v>
      </c>
      <c r="AA195">
        <f t="shared" ref="AA195:AA257" si="86">IF(Q195=1, IF(L195&gt;0.5, Z195+100+ABS(R195), Z195+100+ABS(S195)), Z195)</f>
        <v>3874</v>
      </c>
      <c r="AG195" t="str">
        <f t="shared" ref="AG195:AG257" si="87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  <c r="AQ195">
        <f t="shared" si="74"/>
        <v>3127</v>
      </c>
      <c r="AR195">
        <f t="shared" ref="AR195:AR257" si="88">IF(AND(I195&gt;=0.6, N195=1), AQ195+100+ABS(R195), IF(AND(I195&lt;=0.4, N195=1), AQ195+100+ABS(S195), AQ195))</f>
        <v>3415</v>
      </c>
      <c r="AS195">
        <f t="shared" si="75"/>
        <v>3127</v>
      </c>
      <c r="AT195">
        <f t="shared" ref="AT195:AT257" si="89">IF(AND(I195&gt;=0.7, N195=1), AS195+100+ABS(R195), IF(AND(I195&lt;=0.3, N195=1), AS195+100+ABS(S195), AS195))</f>
        <v>3127</v>
      </c>
      <c r="AU195">
        <f t="shared" si="76"/>
        <v>4026</v>
      </c>
      <c r="AV195">
        <f t="shared" ref="AV195:AV257" si="90">IF(AND(I195&gt;=0.8, N195=1), AU195+100+ABS(R195), IF(AND(I195&lt;=0.2, N195=1), AU195+100+ABS(S195), AU195))</f>
        <v>4026</v>
      </c>
      <c r="AX195">
        <f t="shared" si="77"/>
        <v>3022</v>
      </c>
      <c r="AY195">
        <f t="shared" si="78"/>
        <v>3022</v>
      </c>
      <c r="AZ195">
        <f t="shared" si="79"/>
        <v>2922</v>
      </c>
      <c r="BA195">
        <f t="shared" si="80"/>
        <v>3127</v>
      </c>
      <c r="BB195">
        <f t="shared" si="81"/>
        <v>6390</v>
      </c>
      <c r="BC195">
        <f t="shared" si="82"/>
        <v>6390</v>
      </c>
      <c r="BE195">
        <f>IF(K195&gt;=0.6, IF(R195&lt;0, R195+BF194, BF194-100), IF(K195&lt;=0.4, IF(S195&lt;0, S195+BF194, BF194-100), BF194))</f>
        <v>4436</v>
      </c>
      <c r="BF195">
        <f>IF(AND(K195&gt;=0.6, P195=1), BE195+100+ABS(R195), IF(AND(K195&lt;=0.4, P195=1), BE195+100+ABS(S195), BE195))</f>
        <v>4436</v>
      </c>
      <c r="BG195">
        <f>IF(K195&gt;=0.7, IF(R195&lt;0, R195+BH194, BH194-100), IF(K195&lt;=0.3, IF(S195&lt;0, S195+BH194, BH194-100), BH194))</f>
        <v>4415</v>
      </c>
      <c r="BH195">
        <f>IF(AND(K195&gt;=0.7, P195=1), BG195+100+ABS(R195), IF(AND(K195&lt;=0.3, P195=1), BG195+100+ABS(S195), BG195))</f>
        <v>4415</v>
      </c>
      <c r="BI195">
        <f>IF(K195&gt;=0.8, IF(R195&lt;0, R195+BJ194, BJ194-100), IF(K195&lt;=0.2, IF(S195&lt;0, S195+BJ194, BJ194-100), BJ194))</f>
        <v>5300</v>
      </c>
      <c r="BJ195">
        <f>IF(AND(K195&gt;=0.8, P195=1), BI195+100+ABS(R195), IF(AND(K195&lt;=0.2, P195=1), BI195+100+ABS(S195), BI195))</f>
        <v>5300</v>
      </c>
      <c r="BL195">
        <f>IF(L195&gt;=0.6, IF(R195&lt;0, R195+BM194, BM194-100), IF(L195&lt;=0.4, IF(S195&lt;0, S195+BM194, BM194-100), BM194))</f>
        <v>5159</v>
      </c>
      <c r="BM195">
        <f>IF(AND(L195&gt;=0.6, Q195=1), BL195+100+ABS(R195), IF(AND(L195&lt;=0.4, Q195=1), BL195+100+ABS(S195), BL195))</f>
        <v>5159</v>
      </c>
      <c r="BN195">
        <f>IF(L195&gt;=0.7, IF(R195&lt;0, R195+BO194, BO194-100), IF(L195&lt;=0.3, IF(S195&lt;0, S195+BO194, BO194-100), BO194))</f>
        <v>6002</v>
      </c>
      <c r="BO195">
        <f>IF(AND(L195&gt;=0.7, Q195=1), BN195+100+ABS(R195), IF(AND(L195&lt;=0.3, Q195=1), BN195+100+ABS(S195), BN195))</f>
        <v>6002</v>
      </c>
      <c r="BP195">
        <f>IF(L195&gt;=0.8, IF(R195&lt;0, R195+BQ194, BQ194-100), IF(L195&lt;=0.2, IF(S195&lt;0, S195+BQ194, BQ194-100), BQ194))</f>
        <v>4235</v>
      </c>
      <c r="BQ195">
        <f>IF(AND(L195&gt;=0.8, Q195=1), BP195+100+ABS(R195), IF(AND(L195&lt;=0.2, Q195=1), BP195+100+ABS(S195), BP195))</f>
        <v>4235</v>
      </c>
      <c r="BT195">
        <f>IF(N195=1, I195, 0)</f>
        <v>0.397257745</v>
      </c>
      <c r="BU195">
        <f t="shared" ref="BU195:BU257" si="91">IF(BT195&lt;0.5,IF(BT195&lt;&gt;0,ABS(BT195-0.5)+0.5,BT195), BT195)</f>
        <v>0.602742255</v>
      </c>
      <c r="BW195">
        <f>IF(I195&gt;0.5, IF(R195&gt;0, BX194 - 100, BX194),  IF(S195&gt;0, BX194 - 100, BX194))</f>
        <v>17736</v>
      </c>
      <c r="BX195">
        <f>IF(AND(N195=1, I195&gt;0.5), IF(R195&gt;0, BW195+100+ABS(R195), BW195), IF(S195&gt;0, BW195+100+ABS(S195), BW195))</f>
        <v>18024</v>
      </c>
      <c r="BY195">
        <f>IF(J195&gt;0.5, IF(R195&gt;0, BZ194 - 100, BZ194),  IF(S195&gt;0, BZ194 - 100, BZ194))</f>
        <v>18193</v>
      </c>
      <c r="BZ195">
        <f>IF(AND(O195=1, J195&gt;0.5), IF(R195&gt;0, BY195+100+ABS(R195), BY195), IF(S195&gt;0, BY195+100+ABS(S195), BY195))</f>
        <v>18481</v>
      </c>
      <c r="CA195">
        <f>IF(K195&gt;0.5, IF(R195&gt;0, CB194 - 100, CB194),  IF(S195&gt;0, CB194 - 100, CB194))</f>
        <v>16747</v>
      </c>
      <c r="CB195">
        <f>IF(AND(P195=1, K195&gt;0.5), IF(R195&gt;0, CA195+100+ABS(R195), CA195), IF(S195&gt;0, CA195+100+ABS(S195), CA195))</f>
        <v>17035</v>
      </c>
      <c r="CC195">
        <f>IF(L195&gt;0.5, IF(R195&gt;0, CD194 - 100, CD194),  IF(S195&gt;0, CD194 - 100, CD194))</f>
        <v>15963</v>
      </c>
      <c r="CD195">
        <f>IF(AND(Q195=1, L195&gt;0.5), IF(R195&gt;0, CC195+100+ABS(R195), CC195), IF(S195&gt;0, CC195+100+ABS(S195), CC195))</f>
        <v>16251</v>
      </c>
    </row>
    <row r="196" spans="1:82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ref="T196:T257" si="92">IF(I196&gt;0.5, IF(R196&lt;0, R196 + U195, U195 - 100),  IF(S196&lt;0, S196 + U195, U195 - 100))</f>
        <v>3055</v>
      </c>
      <c r="U196">
        <f t="shared" si="83"/>
        <v>3055</v>
      </c>
      <c r="V196">
        <f t="shared" ref="V196:V257" si="93">IF(J196&gt;0.5, IF(R196&lt;0, R196 + W195, W195 - 100),  IF(S196&lt;0, S196 + W195, W195 - 100))</f>
        <v>3637</v>
      </c>
      <c r="W196">
        <f t="shared" si="84"/>
        <v>3637</v>
      </c>
      <c r="X196">
        <f t="shared" ref="X196:X257" si="94">IF(K196&gt;0.5, IF(R196&lt;0, R196 + Y195, Y195 - 100),  IF(S196&lt;0, S196 + Y195, Y195 - 100))</f>
        <v>4439</v>
      </c>
      <c r="Y196">
        <f t="shared" si="85"/>
        <v>4676</v>
      </c>
      <c r="Z196">
        <f t="shared" ref="Z196:Z257" si="95">IF(L196&gt;0.5, IF(R196&lt;0, R196 + AA195, AA195 - 100),  IF(S196&lt;0, S196 + AA195, AA195 - 100))</f>
        <v>3727</v>
      </c>
      <c r="AA196">
        <f t="shared" si="86"/>
        <v>3727</v>
      </c>
      <c r="AG196" t="str">
        <f t="shared" si="87"/>
        <v/>
      </c>
      <c r="AQ196">
        <f t="shared" ref="AQ196:AQ257" si="96">IF(I196&gt;=0.6, IF(R196&lt;0, R196+AR195, AR195-100), IF(I196&lt;=0.4, IF(S196&lt;0, S196+AR195, AR195-100), AR195))</f>
        <v>3415</v>
      </c>
      <c r="AR196">
        <f t="shared" si="88"/>
        <v>3415</v>
      </c>
      <c r="AS196">
        <f t="shared" ref="AS196:AS257" si="97">IF(I196&gt;=0.7, IF(R196&lt;0, R196+AT195, AT195-100), IF(I196&lt;=0.3, IF(S196&lt;0, S196+AT195, AT195-100), AT195))</f>
        <v>3127</v>
      </c>
      <c r="AT196">
        <f t="shared" si="89"/>
        <v>3127</v>
      </c>
      <c r="AU196">
        <f t="shared" ref="AU196:AU257" si="98">IF(I196&gt;=0.8, IF(R196&lt;0, R196+AV195, AV195-100), IF(I196&lt;=0.2, IF(S196&lt;0, S196+AV195, AV195-100), AV195))</f>
        <v>4026</v>
      </c>
      <c r="AV196">
        <f t="shared" si="90"/>
        <v>4026</v>
      </c>
      <c r="AX196">
        <f t="shared" ref="AX196:AX257" si="99">IF(J196&gt;=0.6, IF(R196&lt;0, R196+AR195, AR195-100), IF(J196&lt;=0.4, IF(S196&lt;0, S196+AR195, AR195-100), AR195))</f>
        <v>3415</v>
      </c>
      <c r="AY196">
        <f t="shared" ref="AY196:AY257" si="100">IF(AND(J196&gt;=0.6, O196=1), AX196+100+ABS(R196), IF(AND(J196&lt;=0.4, O196=1), AX196+100+ABS(S196), AX196))</f>
        <v>3415</v>
      </c>
      <c r="AZ196">
        <f t="shared" ref="AZ196:AZ257" si="101">IF(J196&gt;=0.7, IF(R196&lt;0, R196+BA195, BA195-100), IF(J196&lt;=0.3, IF(S196&lt;0, S196+BA195, BA195-100), BA195))</f>
        <v>3127</v>
      </c>
      <c r="BA196">
        <f t="shared" ref="BA196:BA257" si="102">IF(AND(J196&gt;=0.7, O196=1), AS196+100+ABS(R196), IF(AND(J196&lt;=0.3, O196=1), AS196+100+ABS(S196), AS196))</f>
        <v>3127</v>
      </c>
      <c r="BB196">
        <f t="shared" ref="BB196:BB257" si="103">IF(J196&gt;=0.8, IF(R196&lt;0, R196+BC195, BC195-100), IF(J196&lt;=0.2, IF(S196&lt;0, S196+BC195, BC195-100), BC195))</f>
        <v>6390</v>
      </c>
      <c r="BC196">
        <f t="shared" ref="BC196:BC257" si="104">IF(AND(J196&gt;=0.8, O196=1), BB196+100+ABS(R196), IF(AND(J196&lt;=0.2, O196=1), BB196+100+ABS(S196), BB196))</f>
        <v>6390</v>
      </c>
      <c r="BE196">
        <f>IF(K196&gt;=0.6, IF(R196&lt;0, R196+BF195, BF195-100), IF(K196&lt;=0.4, IF(S196&lt;0, S196+BF195, BF195-100), BF195))</f>
        <v>4436</v>
      </c>
      <c r="BF196">
        <f>IF(AND(K196&gt;=0.6, P196=1), BE196+100+ABS(R196), IF(AND(K196&lt;=0.4, P196=1), BE196+100+ABS(S196), BE196))</f>
        <v>4436</v>
      </c>
      <c r="BG196">
        <f>IF(K196&gt;=0.7, IF(R196&lt;0, R196+BH195, BH195-100), IF(K196&lt;=0.3, IF(S196&lt;0, S196+BH195, BH195-100), BH195))</f>
        <v>4415</v>
      </c>
      <c r="BH196">
        <f>IF(AND(K196&gt;=0.7, P196=1), BG196+100+ABS(R196), IF(AND(K196&lt;=0.3, P196=1), BG196+100+ABS(S196), BG196))</f>
        <v>4415</v>
      </c>
      <c r="BI196">
        <f>IF(K196&gt;=0.8, IF(R196&lt;0, R196+BJ195, BJ195-100), IF(K196&lt;=0.2, IF(S196&lt;0, S196+BJ195, BJ195-100), BJ195))</f>
        <v>5300</v>
      </c>
      <c r="BJ196">
        <f>IF(AND(K196&gt;=0.8, P196=1), BI196+100+ABS(R196), IF(AND(K196&lt;=0.2, P196=1), BI196+100+ABS(S196), BI196))</f>
        <v>5300</v>
      </c>
      <c r="BL196">
        <f>IF(L196&gt;=0.6, IF(R196&lt;0, R196+BM195, BM195-100), IF(L196&lt;=0.4, IF(S196&lt;0, S196+BM195, BM195-100), BM195))</f>
        <v>5159</v>
      </c>
      <c r="BM196">
        <f>IF(AND(L196&gt;=0.6, Q196=1), BL196+100+ABS(R196), IF(AND(L196&lt;=0.4, Q196=1), BL196+100+ABS(S196), BL196))</f>
        <v>5159</v>
      </c>
      <c r="BN196">
        <f>IF(L196&gt;=0.7, IF(R196&lt;0, R196+BO195, BO195-100), IF(L196&lt;=0.3, IF(S196&lt;0, S196+BO195, BO195-100), BO195))</f>
        <v>6002</v>
      </c>
      <c r="BO196">
        <f>IF(AND(L196&gt;=0.7, Q196=1), BN196+100+ABS(R196), IF(AND(L196&lt;=0.3, Q196=1), BN196+100+ABS(S196), BN196))</f>
        <v>6002</v>
      </c>
      <c r="BP196">
        <f>IF(L196&gt;=0.8, IF(R196&lt;0, R196+BQ195, BQ195-100), IF(L196&lt;=0.2, IF(S196&lt;0, S196+BQ195, BQ195-100), BQ195))</f>
        <v>4235</v>
      </c>
      <c r="BQ196">
        <f>IF(AND(L196&gt;=0.8, Q196=1), BP196+100+ABS(R196), IF(AND(L196&lt;=0.2, Q196=1), BP196+100+ABS(S196), BP196))</f>
        <v>4235</v>
      </c>
      <c r="BT196">
        <f>IF(N196=1, I196, 0)</f>
        <v>0</v>
      </c>
      <c r="BU196">
        <f t="shared" si="91"/>
        <v>0</v>
      </c>
      <c r="BW196">
        <f>IF(I196&gt;0.5, IF(R196&gt;0, BX195 - 100, BX195),  IF(S196&gt;0, BX195 - 100, BX195))</f>
        <v>18024</v>
      </c>
      <c r="BX196">
        <f>IF(AND(N196=1, I196&gt;0.5), IF(R196&gt;0, BW196+100+ABS(R196), BW196), IF(S196&gt;0, BW196+100+ABS(S196), BW196))</f>
        <v>18024</v>
      </c>
      <c r="BY196">
        <f>IF(J196&gt;0.5, IF(R196&gt;0, BZ195 - 100, BZ195),  IF(S196&gt;0, BZ195 - 100, BZ195))</f>
        <v>18481</v>
      </c>
      <c r="BZ196">
        <f>IF(AND(O196=1, J196&gt;0.5), IF(R196&gt;0, BY196+100+ABS(R196), BY196), IF(S196&gt;0, BY196+100+ABS(S196), BY196))</f>
        <v>18481</v>
      </c>
      <c r="CA196">
        <f>IF(K196&gt;0.5, IF(R196&gt;0, CB195 - 100, CB195),  IF(S196&gt;0, CB195 - 100, CB195))</f>
        <v>16935</v>
      </c>
      <c r="CB196">
        <f>IF(AND(P196=1, K196&gt;0.5), IF(R196&gt;0, CA196+100+ABS(R196), CA196), IF(S196&gt;0, CA196+100+ABS(S196), CA196))</f>
        <v>17172</v>
      </c>
      <c r="CC196">
        <f>IF(L196&gt;0.5, IF(R196&gt;0, CD195 - 100, CD195),  IF(S196&gt;0, CD195 - 100, CD195))</f>
        <v>16251</v>
      </c>
      <c r="CD196">
        <f>IF(AND(Q196=1, L196&gt;0.5), IF(R196&gt;0, CC196+100+ABS(R196), CC196), IF(S196&gt;0, CC196+100+ABS(S196), CC196))</f>
        <v>16251</v>
      </c>
    </row>
    <row r="197" spans="1:82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si="92"/>
        <v>2950</v>
      </c>
      <c r="U197">
        <f t="shared" si="83"/>
        <v>2950</v>
      </c>
      <c r="V197">
        <f t="shared" si="93"/>
        <v>3532</v>
      </c>
      <c r="W197">
        <f t="shared" si="84"/>
        <v>3532</v>
      </c>
      <c r="X197">
        <f t="shared" si="94"/>
        <v>4571</v>
      </c>
      <c r="Y197">
        <f t="shared" si="85"/>
        <v>4571</v>
      </c>
      <c r="Z197">
        <f t="shared" si="95"/>
        <v>3622</v>
      </c>
      <c r="AA197">
        <f t="shared" si="86"/>
        <v>3622</v>
      </c>
      <c r="AG197" t="str">
        <f t="shared" si="87"/>
        <v/>
      </c>
      <c r="AQ197">
        <f t="shared" si="96"/>
        <v>3310</v>
      </c>
      <c r="AR197">
        <f t="shared" si="88"/>
        <v>3310</v>
      </c>
      <c r="AS197">
        <f t="shared" si="97"/>
        <v>3022</v>
      </c>
      <c r="AT197">
        <f t="shared" si="89"/>
        <v>3022</v>
      </c>
      <c r="AU197">
        <f t="shared" si="98"/>
        <v>4026</v>
      </c>
      <c r="AV197">
        <f t="shared" si="90"/>
        <v>4026</v>
      </c>
      <c r="AX197">
        <f t="shared" si="99"/>
        <v>3310</v>
      </c>
      <c r="AY197">
        <f t="shared" si="100"/>
        <v>3310</v>
      </c>
      <c r="AZ197">
        <f t="shared" si="101"/>
        <v>3127</v>
      </c>
      <c r="BA197">
        <f t="shared" si="102"/>
        <v>3022</v>
      </c>
      <c r="BB197">
        <f t="shared" si="103"/>
        <v>6390</v>
      </c>
      <c r="BC197">
        <f t="shared" si="104"/>
        <v>6390</v>
      </c>
      <c r="BE197">
        <f>IF(K197&gt;=0.6, IF(R197&lt;0, R197+BF196, BF196-100), IF(K197&lt;=0.4, IF(S197&lt;0, S197+BF196, BF196-100), BF196))</f>
        <v>4436</v>
      </c>
      <c r="BF197">
        <f>IF(AND(K197&gt;=0.6, P197=1), BE197+100+ABS(R197), IF(AND(K197&lt;=0.4, P197=1), BE197+100+ABS(S197), BE197))</f>
        <v>4436</v>
      </c>
      <c r="BG197">
        <f>IF(K197&gt;=0.7, IF(R197&lt;0, R197+BH196, BH196-100), IF(K197&lt;=0.3, IF(S197&lt;0, S197+BH196, BH196-100), BH196))</f>
        <v>4415</v>
      </c>
      <c r="BH197">
        <f>IF(AND(K197&gt;=0.7, P197=1), BG197+100+ABS(R197), IF(AND(K197&lt;=0.3, P197=1), BG197+100+ABS(S197), BG197))</f>
        <v>4415</v>
      </c>
      <c r="BI197">
        <f>IF(K197&gt;=0.8, IF(R197&lt;0, R197+BJ196, BJ196-100), IF(K197&lt;=0.2, IF(S197&lt;0, S197+BJ196, BJ196-100), BJ196))</f>
        <v>5300</v>
      </c>
      <c r="BJ197">
        <f>IF(AND(K197&gt;=0.8, P197=1), BI197+100+ABS(R197), IF(AND(K197&lt;=0.2, P197=1), BI197+100+ABS(S197), BI197))</f>
        <v>5300</v>
      </c>
      <c r="BL197">
        <f>IF(L197&gt;=0.6, IF(R197&lt;0, R197+BM196, BM196-100), IF(L197&lt;=0.4, IF(S197&lt;0, S197+BM196, BM196-100), BM196))</f>
        <v>5054</v>
      </c>
      <c r="BM197">
        <f>IF(AND(L197&gt;=0.6, Q197=1), BL197+100+ABS(R197), IF(AND(L197&lt;=0.4, Q197=1), BL197+100+ABS(S197), BL197))</f>
        <v>5054</v>
      </c>
      <c r="BN197">
        <f>IF(L197&gt;=0.7, IF(R197&lt;0, R197+BO196, BO196-100), IF(L197&lt;=0.3, IF(S197&lt;0, S197+BO196, BO196-100), BO196))</f>
        <v>6002</v>
      </c>
      <c r="BO197">
        <f>IF(AND(L197&gt;=0.7, Q197=1), BN197+100+ABS(R197), IF(AND(L197&lt;=0.3, Q197=1), BN197+100+ABS(S197), BN197))</f>
        <v>6002</v>
      </c>
      <c r="BP197">
        <f>IF(L197&gt;=0.8, IF(R197&lt;0, R197+BQ196, BQ196-100), IF(L197&lt;=0.2, IF(S197&lt;0, S197+BQ196, BQ196-100), BQ196))</f>
        <v>4235</v>
      </c>
      <c r="BQ197">
        <f>IF(AND(L197&gt;=0.8, Q197=1), BP197+100+ABS(R197), IF(AND(L197&lt;=0.2, Q197=1), BP197+100+ABS(S197), BP197))</f>
        <v>4235</v>
      </c>
      <c r="BT197">
        <f>IF(N197=1, I197, 0)</f>
        <v>0</v>
      </c>
      <c r="BU197">
        <f t="shared" si="91"/>
        <v>0</v>
      </c>
      <c r="BW197">
        <f>IF(I197&gt;0.5, IF(R197&gt;0, BX196 - 100, BX196),  IF(S197&gt;0, BX196 - 100, BX196))</f>
        <v>18024</v>
      </c>
      <c r="BX197">
        <f>IF(AND(N197=1, I197&gt;0.5), IF(R197&gt;0, BW197+100+ABS(R197), BW197), IF(S197&gt;0, BW197+100+ABS(S197), BW197))</f>
        <v>18024</v>
      </c>
      <c r="BY197">
        <f>IF(J197&gt;0.5, IF(R197&gt;0, BZ196 - 100, BZ196),  IF(S197&gt;0, BZ196 - 100, BZ196))</f>
        <v>18481</v>
      </c>
      <c r="BZ197">
        <f>IF(AND(O197=1, J197&gt;0.5), IF(R197&gt;0, BY197+100+ABS(R197), BY197), IF(S197&gt;0, BY197+100+ABS(S197), BY197))</f>
        <v>18481</v>
      </c>
      <c r="CA197">
        <f>IF(K197&gt;0.5, IF(R197&gt;0, CB196 - 100, CB196),  IF(S197&gt;0, CB196 - 100, CB196))</f>
        <v>17172</v>
      </c>
      <c r="CB197">
        <f>IF(AND(P197=1, K197&gt;0.5), IF(R197&gt;0, CA197+100+ABS(R197), CA197), IF(S197&gt;0, CA197+100+ABS(S197), CA197))</f>
        <v>17172</v>
      </c>
      <c r="CC197">
        <f>IF(L197&gt;0.5, IF(R197&gt;0, CD196 - 100, CD196),  IF(S197&gt;0, CD196 - 100, CD196))</f>
        <v>16251</v>
      </c>
      <c r="CD197">
        <f>IF(AND(Q197=1, L197&gt;0.5), IF(R197&gt;0, CC197+100+ABS(R197), CC197), IF(S197&gt;0, CC197+100+ABS(S197), CC197))</f>
        <v>16251</v>
      </c>
    </row>
    <row r="198" spans="1:82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92"/>
        <v>2850</v>
      </c>
      <c r="U198">
        <f t="shared" si="83"/>
        <v>2850</v>
      </c>
      <c r="V198">
        <f t="shared" si="93"/>
        <v>3347</v>
      </c>
      <c r="W198">
        <f t="shared" si="84"/>
        <v>3632</v>
      </c>
      <c r="X198">
        <f t="shared" si="94"/>
        <v>4386</v>
      </c>
      <c r="Y198">
        <f t="shared" si="85"/>
        <v>4671</v>
      </c>
      <c r="Z198">
        <f t="shared" si="95"/>
        <v>3437</v>
      </c>
      <c r="AA198">
        <f t="shared" si="86"/>
        <v>3722</v>
      </c>
      <c r="AG198" t="str">
        <f t="shared" si="87"/>
        <v/>
      </c>
      <c r="AQ198">
        <f t="shared" si="96"/>
        <v>3210</v>
      </c>
      <c r="AR198">
        <f t="shared" si="88"/>
        <v>3210</v>
      </c>
      <c r="AS198">
        <f t="shared" si="97"/>
        <v>3022</v>
      </c>
      <c r="AT198">
        <f t="shared" si="89"/>
        <v>3022</v>
      </c>
      <c r="AU198">
        <f t="shared" si="98"/>
        <v>4026</v>
      </c>
      <c r="AV198">
        <f t="shared" si="90"/>
        <v>4026</v>
      </c>
      <c r="AX198">
        <f t="shared" si="99"/>
        <v>3310</v>
      </c>
      <c r="AY198">
        <f t="shared" si="100"/>
        <v>3310</v>
      </c>
      <c r="AZ198">
        <f t="shared" si="101"/>
        <v>3022</v>
      </c>
      <c r="BA198">
        <f t="shared" si="102"/>
        <v>3022</v>
      </c>
      <c r="BB198">
        <f t="shared" si="103"/>
        <v>6390</v>
      </c>
      <c r="BC198">
        <f t="shared" si="104"/>
        <v>6390</v>
      </c>
      <c r="BE198">
        <f>IF(K198&gt;=0.6, IF(R198&lt;0, R198+BF197, BF197-100), IF(K198&lt;=0.4, IF(S198&lt;0, S198+BF197, BF197-100), BF197))</f>
        <v>4251</v>
      </c>
      <c r="BF198">
        <f>IF(AND(K198&gt;=0.6, P198=1), BE198+100+ABS(R198), IF(AND(K198&lt;=0.4, P198=1), BE198+100+ABS(S198), BE198))</f>
        <v>4536</v>
      </c>
      <c r="BG198">
        <f>IF(K198&gt;=0.7, IF(R198&lt;0, R198+BH197, BH197-100), IF(K198&lt;=0.3, IF(S198&lt;0, S198+BH197, BH197-100), BH197))</f>
        <v>4415</v>
      </c>
      <c r="BH198">
        <f>IF(AND(K198&gt;=0.7, P198=1), BG198+100+ABS(R198), IF(AND(K198&lt;=0.3, P198=1), BG198+100+ABS(S198), BG198))</f>
        <v>4415</v>
      </c>
      <c r="BI198">
        <f>IF(K198&gt;=0.8, IF(R198&lt;0, R198+BJ197, BJ197-100), IF(K198&lt;=0.2, IF(S198&lt;0, S198+BJ197, BJ197-100), BJ197))</f>
        <v>5300</v>
      </c>
      <c r="BJ198">
        <f>IF(AND(K198&gt;=0.8, P198=1), BI198+100+ABS(R198), IF(AND(K198&lt;=0.2, P198=1), BI198+100+ABS(S198), BI198))</f>
        <v>5300</v>
      </c>
      <c r="BL198">
        <f>IF(L198&gt;=0.6, IF(R198&lt;0, R198+BM197, BM197-100), IF(L198&lt;=0.4, IF(S198&lt;0, S198+BM197, BM197-100), BM197))</f>
        <v>4869</v>
      </c>
      <c r="BM198">
        <f>IF(AND(L198&gt;=0.6, Q198=1), BL198+100+ABS(R198), IF(AND(L198&lt;=0.4, Q198=1), BL198+100+ABS(S198), BL198))</f>
        <v>5154</v>
      </c>
      <c r="BN198">
        <f>IF(L198&gt;=0.7, IF(R198&lt;0, R198+BO197, BO197-100), IF(L198&lt;=0.3, IF(S198&lt;0, S198+BO197, BO197-100), BO197))</f>
        <v>6002</v>
      </c>
      <c r="BO198">
        <f>IF(AND(L198&gt;=0.7, Q198=1), BN198+100+ABS(R198), IF(AND(L198&lt;=0.3, Q198=1), BN198+100+ABS(S198), BN198))</f>
        <v>6002</v>
      </c>
      <c r="BP198">
        <f>IF(L198&gt;=0.8, IF(R198&lt;0, R198+BQ197, BQ197-100), IF(L198&lt;=0.2, IF(S198&lt;0, S198+BQ197, BQ197-100), BQ197))</f>
        <v>4235</v>
      </c>
      <c r="BQ198">
        <f>IF(AND(L198&gt;=0.8, Q198=1), BP198+100+ABS(R198), IF(AND(L198&lt;=0.2, Q198=1), BP198+100+ABS(S198), BP198))</f>
        <v>4235</v>
      </c>
      <c r="BT198">
        <f>IF(N198=1, I198, 0)</f>
        <v>0</v>
      </c>
      <c r="BU198">
        <f t="shared" si="91"/>
        <v>0</v>
      </c>
      <c r="BW198">
        <f>IF(I198&gt;0.5, IF(R198&gt;0, BX197 - 100, BX197),  IF(S198&gt;0, BX197 - 100, BX197))</f>
        <v>17924</v>
      </c>
      <c r="BX198">
        <f>IF(AND(N198=1, I198&gt;0.5), IF(R198&gt;0, BW198+100+ABS(R198), BW198), IF(S198&gt;0, BW198+100+ABS(S198), BW198))</f>
        <v>18194</v>
      </c>
      <c r="BY198">
        <f>IF(J198&gt;0.5, IF(R198&gt;0, BZ197 - 100, BZ197),  IF(S198&gt;0, BZ197 - 100, BZ197))</f>
        <v>18481</v>
      </c>
      <c r="BZ198">
        <f>IF(AND(O198=1, J198&gt;0.5), IF(R198&gt;0, BY198+100+ABS(R198), BY198), IF(S198&gt;0, BY198+100+ABS(S198), BY198))</f>
        <v>18481</v>
      </c>
      <c r="CA198">
        <f>IF(K198&gt;0.5, IF(R198&gt;0, CB197 - 100, CB197),  IF(S198&gt;0, CB197 - 100, CB197))</f>
        <v>17172</v>
      </c>
      <c r="CB198">
        <f>IF(AND(P198=1, K198&gt;0.5), IF(R198&gt;0, CA198+100+ABS(R198), CA198), IF(S198&gt;0, CA198+100+ABS(S198), CA198))</f>
        <v>17172</v>
      </c>
      <c r="CC198">
        <f>IF(L198&gt;0.5, IF(R198&gt;0, CD197 - 100, CD197),  IF(S198&gt;0, CD197 - 100, CD197))</f>
        <v>16251</v>
      </c>
      <c r="CD198">
        <f>IF(AND(Q198=1, L198&gt;0.5), IF(R198&gt;0, CC198+100+ABS(R198), CC198), IF(S198&gt;0, CC198+100+ABS(S198), CC198))</f>
        <v>16251</v>
      </c>
    </row>
    <row r="199" spans="1:82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92"/>
        <v>2655</v>
      </c>
      <c r="U199">
        <f t="shared" si="83"/>
        <v>2655</v>
      </c>
      <c r="V199">
        <f t="shared" si="93"/>
        <v>3437</v>
      </c>
      <c r="W199">
        <f t="shared" si="84"/>
        <v>3437</v>
      </c>
      <c r="X199">
        <f t="shared" si="94"/>
        <v>4476</v>
      </c>
      <c r="Y199">
        <f t="shared" si="85"/>
        <v>4476</v>
      </c>
      <c r="Z199">
        <f t="shared" si="95"/>
        <v>3527</v>
      </c>
      <c r="AA199">
        <f t="shared" si="86"/>
        <v>3527</v>
      </c>
      <c r="AG199" t="str">
        <f t="shared" si="87"/>
        <v/>
      </c>
      <c r="AQ199">
        <f t="shared" si="96"/>
        <v>3015</v>
      </c>
      <c r="AR199">
        <f t="shared" si="88"/>
        <v>3015</v>
      </c>
      <c r="AS199">
        <f t="shared" si="97"/>
        <v>3022</v>
      </c>
      <c r="AT199">
        <f t="shared" si="89"/>
        <v>3022</v>
      </c>
      <c r="AU199">
        <f t="shared" si="98"/>
        <v>4026</v>
      </c>
      <c r="AV199">
        <f t="shared" si="90"/>
        <v>4026</v>
      </c>
      <c r="AX199">
        <f t="shared" si="99"/>
        <v>3015</v>
      </c>
      <c r="AY199">
        <f t="shared" si="100"/>
        <v>3015</v>
      </c>
      <c r="AZ199">
        <f t="shared" si="101"/>
        <v>3022</v>
      </c>
      <c r="BA199">
        <f t="shared" si="102"/>
        <v>3022</v>
      </c>
      <c r="BB199">
        <f t="shared" si="103"/>
        <v>6390</v>
      </c>
      <c r="BC199">
        <f t="shared" si="104"/>
        <v>6390</v>
      </c>
      <c r="BE199">
        <f>IF(K199&gt;=0.6, IF(R199&lt;0, R199+BF198, BF198-100), IF(K199&lt;=0.4, IF(S199&lt;0, S199+BF198, BF198-100), BF198))</f>
        <v>4341</v>
      </c>
      <c r="BF199">
        <f>IF(AND(K199&gt;=0.6, P199=1), BE199+100+ABS(R199), IF(AND(K199&lt;=0.4, P199=1), BE199+100+ABS(S199), BE199))</f>
        <v>4341</v>
      </c>
      <c r="BG199">
        <f>IF(K199&gt;=0.7, IF(R199&lt;0, R199+BH198, BH198-100), IF(K199&lt;=0.3, IF(S199&lt;0, S199+BH198, BH198-100), BH198))</f>
        <v>4415</v>
      </c>
      <c r="BH199">
        <f>IF(AND(K199&gt;=0.7, P199=1), BG199+100+ABS(R199), IF(AND(K199&lt;=0.3, P199=1), BG199+100+ABS(S199), BG199))</f>
        <v>4415</v>
      </c>
      <c r="BI199">
        <f>IF(K199&gt;=0.8, IF(R199&lt;0, R199+BJ198, BJ198-100), IF(K199&lt;=0.2, IF(S199&lt;0, S199+BJ198, BJ198-100), BJ198))</f>
        <v>5300</v>
      </c>
      <c r="BJ199">
        <f>IF(AND(K199&gt;=0.8, P199=1), BI199+100+ABS(R199), IF(AND(K199&lt;=0.2, P199=1), BI199+100+ABS(S199), BI199))</f>
        <v>5300</v>
      </c>
      <c r="BL199">
        <f>IF(L199&gt;=0.6, IF(R199&lt;0, R199+BM198, BM198-100), IF(L199&lt;=0.4, IF(S199&lt;0, S199+BM198, BM198-100), BM198))</f>
        <v>4959</v>
      </c>
      <c r="BM199">
        <f>IF(AND(L199&gt;=0.6, Q199=1), BL199+100+ABS(R199), IF(AND(L199&lt;=0.4, Q199=1), BL199+100+ABS(S199), BL199))</f>
        <v>4959</v>
      </c>
      <c r="BN199">
        <f>IF(L199&gt;=0.7, IF(R199&lt;0, R199+BO198, BO198-100), IF(L199&lt;=0.3, IF(S199&lt;0, S199+BO198, BO198-100), BO198))</f>
        <v>6002</v>
      </c>
      <c r="BO199">
        <f>IF(AND(L199&gt;=0.7, Q199=1), BN199+100+ABS(R199), IF(AND(L199&lt;=0.3, Q199=1), BN199+100+ABS(S199), BN199))</f>
        <v>6002</v>
      </c>
      <c r="BP199">
        <f>IF(L199&gt;=0.8, IF(R199&lt;0, R199+BQ198, BQ198-100), IF(L199&lt;=0.2, IF(S199&lt;0, S199+BQ198, BQ198-100), BQ198))</f>
        <v>4235</v>
      </c>
      <c r="BQ199">
        <f>IF(AND(L199&gt;=0.8, Q199=1), BP199+100+ABS(R199), IF(AND(L199&lt;=0.2, Q199=1), BP199+100+ABS(S199), BP199))</f>
        <v>4235</v>
      </c>
      <c r="BT199">
        <f>IF(N199=1, I199, 0)</f>
        <v>0</v>
      </c>
      <c r="BU199">
        <f t="shared" si="91"/>
        <v>0</v>
      </c>
      <c r="BW199">
        <f>IF(I199&gt;0.5, IF(R199&gt;0, BX198 - 100, BX198),  IF(S199&gt;0, BX198 - 100, BX198))</f>
        <v>18194</v>
      </c>
      <c r="BX199">
        <f>IF(AND(N199=1, I199&gt;0.5), IF(R199&gt;0, BW199+100+ABS(R199), BW199), IF(S199&gt;0, BW199+100+ABS(S199), BW199))</f>
        <v>18474</v>
      </c>
      <c r="BY199">
        <f>IF(J199&gt;0.5, IF(R199&gt;0, BZ198 - 100, BZ198),  IF(S199&gt;0, BZ198 - 100, BZ198))</f>
        <v>18481</v>
      </c>
      <c r="BZ199">
        <f>IF(AND(O199=1, J199&gt;0.5), IF(R199&gt;0, BY199+100+ABS(R199), BY199), IF(S199&gt;0, BY199+100+ABS(S199), BY199))</f>
        <v>18761</v>
      </c>
      <c r="CA199">
        <f>IF(K199&gt;0.5, IF(R199&gt;0, CB198 - 100, CB198),  IF(S199&gt;0, CB198 - 100, CB198))</f>
        <v>17172</v>
      </c>
      <c r="CB199">
        <f>IF(AND(P199=1, K199&gt;0.5), IF(R199&gt;0, CA199+100+ABS(R199), CA199), IF(S199&gt;0, CA199+100+ABS(S199), CA199))</f>
        <v>17452</v>
      </c>
      <c r="CC199">
        <f>IF(L199&gt;0.5, IF(R199&gt;0, CD198 - 100, CD198),  IF(S199&gt;0, CD198 - 100, CD198))</f>
        <v>16251</v>
      </c>
      <c r="CD199">
        <f>IF(AND(Q199=1, L199&gt;0.5), IF(R199&gt;0, CC199+100+ABS(R199), CC199), IF(S199&gt;0, CC199+100+ABS(S199), CC199))</f>
        <v>16531</v>
      </c>
    </row>
    <row r="200" spans="1:82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92"/>
        <v>2390</v>
      </c>
      <c r="U200">
        <f t="shared" si="83"/>
        <v>2755</v>
      </c>
      <c r="V200">
        <f t="shared" si="93"/>
        <v>3172</v>
      </c>
      <c r="W200">
        <f t="shared" si="84"/>
        <v>3537</v>
      </c>
      <c r="X200">
        <f t="shared" si="94"/>
        <v>4211</v>
      </c>
      <c r="Y200">
        <f t="shared" si="85"/>
        <v>4576</v>
      </c>
      <c r="Z200">
        <f t="shared" si="95"/>
        <v>3262</v>
      </c>
      <c r="AA200">
        <f t="shared" si="86"/>
        <v>3627</v>
      </c>
      <c r="AG200" t="str">
        <f t="shared" si="87"/>
        <v/>
      </c>
      <c r="AQ200">
        <f t="shared" si="96"/>
        <v>2750</v>
      </c>
      <c r="AR200">
        <f t="shared" si="88"/>
        <v>3115</v>
      </c>
      <c r="AS200">
        <f t="shared" si="97"/>
        <v>3022</v>
      </c>
      <c r="AT200">
        <f t="shared" si="89"/>
        <v>3022</v>
      </c>
      <c r="AU200">
        <f t="shared" si="98"/>
        <v>4026</v>
      </c>
      <c r="AV200">
        <f t="shared" si="90"/>
        <v>4026</v>
      </c>
      <c r="AX200">
        <f t="shared" si="99"/>
        <v>2750</v>
      </c>
      <c r="AY200">
        <f t="shared" si="100"/>
        <v>3115</v>
      </c>
      <c r="AZ200">
        <f t="shared" si="101"/>
        <v>2757</v>
      </c>
      <c r="BA200">
        <f t="shared" si="102"/>
        <v>3387</v>
      </c>
      <c r="BB200">
        <f t="shared" si="103"/>
        <v>6390</v>
      </c>
      <c r="BC200">
        <f t="shared" si="104"/>
        <v>6390</v>
      </c>
      <c r="BE200">
        <f>IF(K200&gt;=0.6, IF(R200&lt;0, R200+BF199, BF199-100), IF(K200&lt;=0.4, IF(S200&lt;0, S200+BF199, BF199-100), BF199))</f>
        <v>4076</v>
      </c>
      <c r="BF200">
        <f>IF(AND(K200&gt;=0.6, P200=1), BE200+100+ABS(R200), IF(AND(K200&lt;=0.4, P200=1), BE200+100+ABS(S200), BE200))</f>
        <v>4441</v>
      </c>
      <c r="BG200">
        <f>IF(K200&gt;=0.7, IF(R200&lt;0, R200+BH199, BH199-100), IF(K200&lt;=0.3, IF(S200&lt;0, S200+BH199, BH199-100), BH199))</f>
        <v>4150</v>
      </c>
      <c r="BH200">
        <f>IF(AND(K200&gt;=0.7, P200=1), BG200+100+ABS(R200), IF(AND(K200&lt;=0.3, P200=1), BG200+100+ABS(S200), BG200))</f>
        <v>4515</v>
      </c>
      <c r="BI200">
        <f>IF(K200&gt;=0.8, IF(R200&lt;0, R200+BJ199, BJ199-100), IF(K200&lt;=0.2, IF(S200&lt;0, S200+BJ199, BJ199-100), BJ199))</f>
        <v>5300</v>
      </c>
      <c r="BJ200">
        <f>IF(AND(K200&gt;=0.8, P200=1), BI200+100+ABS(R200), IF(AND(K200&lt;=0.2, P200=1), BI200+100+ABS(S200), BI200))</f>
        <v>5300</v>
      </c>
      <c r="BL200">
        <f>IF(L200&gt;=0.6, IF(R200&lt;0, R200+BM199, BM199-100), IF(L200&lt;=0.4, IF(S200&lt;0, S200+BM199, BM199-100), BM199))</f>
        <v>4694</v>
      </c>
      <c r="BM200">
        <f>IF(AND(L200&gt;=0.6, Q200=1), BL200+100+ABS(R200), IF(AND(L200&lt;=0.4, Q200=1), BL200+100+ABS(S200), BL200))</f>
        <v>5059</v>
      </c>
      <c r="BN200">
        <f>IF(L200&gt;=0.7, IF(R200&lt;0, R200+BO199, BO199-100), IF(L200&lt;=0.3, IF(S200&lt;0, S200+BO199, BO199-100), BO199))</f>
        <v>5737</v>
      </c>
      <c r="BO200">
        <f>IF(AND(L200&gt;=0.7, Q200=1), BN200+100+ABS(R200), IF(AND(L200&lt;=0.3, Q200=1), BN200+100+ABS(S200), BN200))</f>
        <v>6102</v>
      </c>
      <c r="BP200">
        <f>IF(L200&gt;=0.8, IF(R200&lt;0, R200+BQ199, BQ199-100), IF(L200&lt;=0.2, IF(S200&lt;0, S200+BQ199, BQ199-100), BQ199))</f>
        <v>4235</v>
      </c>
      <c r="BQ200">
        <f>IF(AND(L200&gt;=0.8, Q200=1), BP200+100+ABS(R200), IF(AND(L200&lt;=0.2, Q200=1), BP200+100+ABS(S200), BP200))</f>
        <v>4235</v>
      </c>
      <c r="BT200">
        <f>IF(N200=1, I200, 0)</f>
        <v>0.619617105</v>
      </c>
      <c r="BU200">
        <f t="shared" si="91"/>
        <v>0.619617105</v>
      </c>
      <c r="BW200">
        <f>IF(I200&gt;0.5, IF(R200&gt;0, BX199 - 100, BX199),  IF(S200&gt;0, BX199 - 100, BX199))</f>
        <v>18474</v>
      </c>
      <c r="BX200">
        <f>IF(AND(N200=1, I200&gt;0.5), IF(R200&gt;0, BW200+100+ABS(R200), BW200), IF(S200&gt;0, BW200+100+ABS(S200), BW200))</f>
        <v>18474</v>
      </c>
      <c r="BY200">
        <f>IF(J200&gt;0.5, IF(R200&gt;0, BZ199 - 100, BZ199),  IF(S200&gt;0, BZ199 - 100, BZ199))</f>
        <v>18761</v>
      </c>
      <c r="BZ200">
        <f>IF(AND(O200=1, J200&gt;0.5), IF(R200&gt;0, BY200+100+ABS(R200), BY200), IF(S200&gt;0, BY200+100+ABS(S200), BY200))</f>
        <v>18761</v>
      </c>
      <c r="CA200">
        <f>IF(K200&gt;0.5, IF(R200&gt;0, CB199 - 100, CB199),  IF(S200&gt;0, CB199 - 100, CB199))</f>
        <v>17452</v>
      </c>
      <c r="CB200">
        <f>IF(AND(P200=1, K200&gt;0.5), IF(R200&gt;0, CA200+100+ABS(R200), CA200), IF(S200&gt;0, CA200+100+ABS(S200), CA200))</f>
        <v>17452</v>
      </c>
      <c r="CC200">
        <f>IF(L200&gt;0.5, IF(R200&gt;0, CD199 - 100, CD199),  IF(S200&gt;0, CD199 - 100, CD199))</f>
        <v>16531</v>
      </c>
      <c r="CD200">
        <f>IF(AND(Q200=1, L200&gt;0.5), IF(R200&gt;0, CC200+100+ABS(R200), CC200), IF(S200&gt;0, CC200+100+ABS(S200), CC200))</f>
        <v>16531</v>
      </c>
    </row>
    <row r="201" spans="1:82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92"/>
        <v>2335</v>
      </c>
      <c r="U201">
        <f t="shared" si="83"/>
        <v>2335</v>
      </c>
      <c r="V201">
        <f t="shared" si="93"/>
        <v>3117</v>
      </c>
      <c r="W201">
        <f t="shared" si="84"/>
        <v>3117</v>
      </c>
      <c r="X201">
        <f t="shared" si="94"/>
        <v>4156</v>
      </c>
      <c r="Y201">
        <f t="shared" si="85"/>
        <v>4156</v>
      </c>
      <c r="Z201">
        <f t="shared" si="95"/>
        <v>3207</v>
      </c>
      <c r="AA201">
        <f t="shared" si="86"/>
        <v>3207</v>
      </c>
      <c r="AG201" t="str">
        <f t="shared" si="87"/>
        <v/>
      </c>
      <c r="AQ201">
        <f t="shared" si="96"/>
        <v>2695</v>
      </c>
      <c r="AR201">
        <f t="shared" si="88"/>
        <v>2695</v>
      </c>
      <c r="AS201">
        <f t="shared" si="97"/>
        <v>3022</v>
      </c>
      <c r="AT201">
        <f t="shared" si="89"/>
        <v>3022</v>
      </c>
      <c r="AU201">
        <f t="shared" si="98"/>
        <v>4026</v>
      </c>
      <c r="AV201">
        <f t="shared" si="90"/>
        <v>4026</v>
      </c>
      <c r="AX201">
        <f t="shared" si="99"/>
        <v>2695</v>
      </c>
      <c r="AY201">
        <f t="shared" si="100"/>
        <v>2695</v>
      </c>
      <c r="AZ201">
        <f t="shared" si="101"/>
        <v>2967</v>
      </c>
      <c r="BA201">
        <f t="shared" si="102"/>
        <v>3022</v>
      </c>
      <c r="BB201">
        <f t="shared" si="103"/>
        <v>6390</v>
      </c>
      <c r="BC201">
        <f t="shared" si="104"/>
        <v>6390</v>
      </c>
      <c r="BE201">
        <f>IF(K201&gt;=0.6, IF(R201&lt;0, R201+BF200, BF200-100), IF(K201&lt;=0.4, IF(S201&lt;0, S201+BF200, BF200-100), BF200))</f>
        <v>4021</v>
      </c>
      <c r="BF201">
        <f>IF(AND(K201&gt;=0.6, P201=1), BE201+100+ABS(R201), IF(AND(K201&lt;=0.4, P201=1), BE201+100+ABS(S201), BE201))</f>
        <v>4021</v>
      </c>
      <c r="BG201">
        <f>IF(K201&gt;=0.7, IF(R201&lt;0, R201+BH200, BH200-100), IF(K201&lt;=0.3, IF(S201&lt;0, S201+BH200, BH200-100), BH200))</f>
        <v>4095</v>
      </c>
      <c r="BH201">
        <f>IF(AND(K201&gt;=0.7, P201=1), BG201+100+ABS(R201), IF(AND(K201&lt;=0.3, P201=1), BG201+100+ABS(S201), BG201))</f>
        <v>4095</v>
      </c>
      <c r="BI201">
        <f>IF(K201&gt;=0.8, IF(R201&lt;0, R201+BJ200, BJ200-100), IF(K201&lt;=0.2, IF(S201&lt;0, S201+BJ200, BJ200-100), BJ200))</f>
        <v>5300</v>
      </c>
      <c r="BJ201">
        <f>IF(AND(K201&gt;=0.8, P201=1), BI201+100+ABS(R201), IF(AND(K201&lt;=0.2, P201=1), BI201+100+ABS(S201), BI201))</f>
        <v>5300</v>
      </c>
      <c r="BL201">
        <f>IF(L201&gt;=0.6, IF(R201&lt;0, R201+BM200, BM200-100), IF(L201&lt;=0.4, IF(S201&lt;0, S201+BM200, BM200-100), BM200))</f>
        <v>4639</v>
      </c>
      <c r="BM201">
        <f>IF(AND(L201&gt;=0.6, Q201=1), BL201+100+ABS(R201), IF(AND(L201&lt;=0.4, Q201=1), BL201+100+ABS(S201), BL201))</f>
        <v>4639</v>
      </c>
      <c r="BN201">
        <f>IF(L201&gt;=0.7, IF(R201&lt;0, R201+BO200, BO200-100), IF(L201&lt;=0.3, IF(S201&lt;0, S201+BO200, BO200-100), BO200))</f>
        <v>5682</v>
      </c>
      <c r="BO201">
        <f>IF(AND(L201&gt;=0.7, Q201=1), BN201+100+ABS(R201), IF(AND(L201&lt;=0.3, Q201=1), BN201+100+ABS(S201), BN201))</f>
        <v>5682</v>
      </c>
      <c r="BP201">
        <f>IF(L201&gt;=0.8, IF(R201&lt;0, R201+BQ200, BQ200-100), IF(L201&lt;=0.2, IF(S201&lt;0, S201+BQ200, BQ200-100), BQ200))</f>
        <v>4235</v>
      </c>
      <c r="BQ201">
        <f>IF(AND(L201&gt;=0.8, Q201=1), BP201+100+ABS(R201), IF(AND(L201&lt;=0.2, Q201=1), BP201+100+ABS(S201), BP201))</f>
        <v>4235</v>
      </c>
      <c r="BT201">
        <f>IF(N201=1, I201, 0)</f>
        <v>0</v>
      </c>
      <c r="BU201">
        <f t="shared" si="91"/>
        <v>0</v>
      </c>
      <c r="BW201">
        <f>IF(I201&gt;0.5, IF(R201&gt;0, BX200 - 100, BX200),  IF(S201&gt;0, BX200 - 100, BX200))</f>
        <v>18474</v>
      </c>
      <c r="BX201">
        <f>IF(AND(N201=1, I201&gt;0.5), IF(R201&gt;0, BW201+100+ABS(R201), BW201), IF(S201&gt;0, BW201+100+ABS(S201), BW201))</f>
        <v>18474</v>
      </c>
      <c r="BY201">
        <f>IF(J201&gt;0.5, IF(R201&gt;0, BZ200 - 100, BZ200),  IF(S201&gt;0, BZ200 - 100, BZ200))</f>
        <v>18761</v>
      </c>
      <c r="BZ201">
        <f>IF(AND(O201=1, J201&gt;0.5), IF(R201&gt;0, BY201+100+ABS(R201), BY201), IF(S201&gt;0, BY201+100+ABS(S201), BY201))</f>
        <v>18761</v>
      </c>
      <c r="CA201">
        <f>IF(K201&gt;0.5, IF(R201&gt;0, CB200 - 100, CB200),  IF(S201&gt;0, CB200 - 100, CB200))</f>
        <v>17452</v>
      </c>
      <c r="CB201">
        <f>IF(AND(P201=1, K201&gt;0.5), IF(R201&gt;0, CA201+100+ABS(R201), CA201), IF(S201&gt;0, CA201+100+ABS(S201), CA201))</f>
        <v>17452</v>
      </c>
      <c r="CC201">
        <f>IF(L201&gt;0.5, IF(R201&gt;0, CD200 - 100, CD200),  IF(S201&gt;0, CD200 - 100, CD200))</f>
        <v>16531</v>
      </c>
      <c r="CD201">
        <f>IF(AND(Q201=1, L201&gt;0.5), IF(R201&gt;0, CC201+100+ABS(R201), CC201), IF(S201&gt;0, CC201+100+ABS(S201), CC201))</f>
        <v>16531</v>
      </c>
    </row>
    <row r="202" spans="1:82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92"/>
        <v>1925</v>
      </c>
      <c r="U202">
        <f t="shared" si="83"/>
        <v>2435</v>
      </c>
      <c r="V202">
        <f t="shared" si="93"/>
        <v>2707</v>
      </c>
      <c r="W202">
        <f t="shared" si="84"/>
        <v>3217</v>
      </c>
      <c r="X202">
        <f t="shared" si="94"/>
        <v>3746</v>
      </c>
      <c r="Y202">
        <f t="shared" si="85"/>
        <v>4256</v>
      </c>
      <c r="Z202">
        <f t="shared" si="95"/>
        <v>2797</v>
      </c>
      <c r="AA202">
        <f t="shared" si="86"/>
        <v>3307</v>
      </c>
      <c r="AG202" t="str">
        <f t="shared" si="87"/>
        <v/>
      </c>
      <c r="AQ202">
        <f t="shared" si="96"/>
        <v>2285</v>
      </c>
      <c r="AR202">
        <f t="shared" si="88"/>
        <v>2795</v>
      </c>
      <c r="AS202">
        <f t="shared" si="97"/>
        <v>3022</v>
      </c>
      <c r="AT202">
        <f t="shared" si="89"/>
        <v>3022</v>
      </c>
      <c r="AU202">
        <f t="shared" si="98"/>
        <v>4026</v>
      </c>
      <c r="AV202">
        <f t="shared" si="90"/>
        <v>4026</v>
      </c>
      <c r="AX202">
        <f t="shared" si="99"/>
        <v>2285</v>
      </c>
      <c r="AY202">
        <f t="shared" si="100"/>
        <v>2795</v>
      </c>
      <c r="AZ202">
        <f t="shared" si="101"/>
        <v>2612</v>
      </c>
      <c r="BA202">
        <f t="shared" si="102"/>
        <v>3532</v>
      </c>
      <c r="BB202">
        <f t="shared" si="103"/>
        <v>6390</v>
      </c>
      <c r="BC202">
        <f t="shared" si="104"/>
        <v>6390</v>
      </c>
      <c r="BE202">
        <f>IF(K202&gt;=0.6, IF(R202&lt;0, R202+BF201, BF201-100), IF(K202&lt;=0.4, IF(S202&lt;0, S202+BF201, BF201-100), BF201))</f>
        <v>3611</v>
      </c>
      <c r="BF202">
        <f>IF(AND(K202&gt;=0.6, P202=1), BE202+100+ABS(R202), IF(AND(K202&lt;=0.4, P202=1), BE202+100+ABS(S202), BE202))</f>
        <v>4121</v>
      </c>
      <c r="BG202">
        <f>IF(K202&gt;=0.7, IF(R202&lt;0, R202+BH201, BH201-100), IF(K202&lt;=0.3, IF(S202&lt;0, S202+BH201, BH201-100), BH201))</f>
        <v>3685</v>
      </c>
      <c r="BH202">
        <f>IF(AND(K202&gt;=0.7, P202=1), BG202+100+ABS(R202), IF(AND(K202&lt;=0.3, P202=1), BG202+100+ABS(S202), BG202))</f>
        <v>4195</v>
      </c>
      <c r="BI202">
        <f>IF(K202&gt;=0.8, IF(R202&lt;0, R202+BJ201, BJ201-100), IF(K202&lt;=0.2, IF(S202&lt;0, S202+BJ201, BJ201-100), BJ201))</f>
        <v>5300</v>
      </c>
      <c r="BJ202">
        <f>IF(AND(K202&gt;=0.8, P202=1), BI202+100+ABS(R202), IF(AND(K202&lt;=0.2, P202=1), BI202+100+ABS(S202), BI202))</f>
        <v>5300</v>
      </c>
      <c r="BL202">
        <f>IF(L202&gt;=0.6, IF(R202&lt;0, R202+BM201, BM201-100), IF(L202&lt;=0.4, IF(S202&lt;0, S202+BM201, BM201-100), BM201))</f>
        <v>4229</v>
      </c>
      <c r="BM202">
        <f>IF(AND(L202&gt;=0.6, Q202=1), BL202+100+ABS(R202), IF(AND(L202&lt;=0.4, Q202=1), BL202+100+ABS(S202), BL202))</f>
        <v>4739</v>
      </c>
      <c r="BN202">
        <f>IF(L202&gt;=0.7, IF(R202&lt;0, R202+BO201, BO201-100), IF(L202&lt;=0.3, IF(S202&lt;0, S202+BO201, BO201-100), BO201))</f>
        <v>5272</v>
      </c>
      <c r="BO202">
        <f>IF(AND(L202&gt;=0.7, Q202=1), BN202+100+ABS(R202), IF(AND(L202&lt;=0.3, Q202=1), BN202+100+ABS(S202), BN202))</f>
        <v>5782</v>
      </c>
      <c r="BP202">
        <f>IF(L202&gt;=0.8, IF(R202&lt;0, R202+BQ201, BQ201-100), IF(L202&lt;=0.2, IF(S202&lt;0, S202+BQ201, BQ201-100), BQ201))</f>
        <v>4235</v>
      </c>
      <c r="BQ202">
        <f>IF(AND(L202&gt;=0.8, Q202=1), BP202+100+ABS(R202), IF(AND(L202&lt;=0.2, Q202=1), BP202+100+ABS(S202), BP202))</f>
        <v>4235</v>
      </c>
      <c r="BT202">
        <f>IF(N202=1, I202, 0)</f>
        <v>0.30220791699999999</v>
      </c>
      <c r="BU202">
        <f t="shared" si="91"/>
        <v>0.69779208299999995</v>
      </c>
      <c r="BW202">
        <f>IF(I202&gt;0.5, IF(R202&gt;0, BX201 - 100, BX201),  IF(S202&gt;0, BX201 - 100, BX201))</f>
        <v>18474</v>
      </c>
      <c r="BX202">
        <f>IF(AND(N202=1, I202&gt;0.5), IF(R202&gt;0, BW202+100+ABS(R202), BW202), IF(S202&gt;0, BW202+100+ABS(S202), BW202))</f>
        <v>18474</v>
      </c>
      <c r="BY202">
        <f>IF(J202&gt;0.5, IF(R202&gt;0, BZ201 - 100, BZ201),  IF(S202&gt;0, BZ201 - 100, BZ201))</f>
        <v>18761</v>
      </c>
      <c r="BZ202">
        <f>IF(AND(O202=1, J202&gt;0.5), IF(R202&gt;0, BY202+100+ABS(R202), BY202), IF(S202&gt;0, BY202+100+ABS(S202), BY202))</f>
        <v>18761</v>
      </c>
      <c r="CA202">
        <f>IF(K202&gt;0.5, IF(R202&gt;0, CB201 - 100, CB201),  IF(S202&gt;0, CB201 - 100, CB201))</f>
        <v>17452</v>
      </c>
      <c r="CB202">
        <f>IF(AND(P202=1, K202&gt;0.5), IF(R202&gt;0, CA202+100+ABS(R202), CA202), IF(S202&gt;0, CA202+100+ABS(S202), CA202))</f>
        <v>17452</v>
      </c>
      <c r="CC202">
        <f>IF(L202&gt;0.5, IF(R202&gt;0, CD201 - 100, CD201),  IF(S202&gt;0, CD201 - 100, CD201))</f>
        <v>16531</v>
      </c>
      <c r="CD202">
        <f>IF(AND(Q202=1, L202&gt;0.5), IF(R202&gt;0, CC202+100+ABS(R202), CC202), IF(S202&gt;0, CC202+100+ABS(S202), CC202))</f>
        <v>16531</v>
      </c>
    </row>
    <row r="203" spans="1:82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92"/>
        <v>2335</v>
      </c>
      <c r="U203">
        <f t="shared" si="83"/>
        <v>2335</v>
      </c>
      <c r="V203">
        <f t="shared" si="93"/>
        <v>3117</v>
      </c>
      <c r="W203">
        <f t="shared" si="84"/>
        <v>3117</v>
      </c>
      <c r="X203">
        <f t="shared" si="94"/>
        <v>4156</v>
      </c>
      <c r="Y203">
        <f t="shared" si="85"/>
        <v>4156</v>
      </c>
      <c r="Z203">
        <f t="shared" si="95"/>
        <v>3207</v>
      </c>
      <c r="AA203">
        <f t="shared" si="86"/>
        <v>3207</v>
      </c>
      <c r="AG203" t="str">
        <f t="shared" si="87"/>
        <v/>
      </c>
      <c r="AQ203">
        <f t="shared" si="96"/>
        <v>2695</v>
      </c>
      <c r="AR203">
        <f t="shared" si="88"/>
        <v>2695</v>
      </c>
      <c r="AS203">
        <f t="shared" si="97"/>
        <v>2922</v>
      </c>
      <c r="AT203">
        <f t="shared" si="89"/>
        <v>2922</v>
      </c>
      <c r="AU203">
        <f t="shared" si="98"/>
        <v>3926</v>
      </c>
      <c r="AV203">
        <f t="shared" si="90"/>
        <v>3926</v>
      </c>
      <c r="AX203">
        <f t="shared" si="99"/>
        <v>2695</v>
      </c>
      <c r="AY203">
        <f t="shared" si="100"/>
        <v>2695</v>
      </c>
      <c r="AZ203">
        <f t="shared" si="101"/>
        <v>3532</v>
      </c>
      <c r="BA203">
        <f t="shared" si="102"/>
        <v>2922</v>
      </c>
      <c r="BB203">
        <f t="shared" si="103"/>
        <v>6390</v>
      </c>
      <c r="BC203">
        <f t="shared" si="104"/>
        <v>6390</v>
      </c>
      <c r="BE203">
        <f>IF(K203&gt;=0.6, IF(R203&lt;0, R203+BF202, BF202-100), IF(K203&lt;=0.4, IF(S203&lt;0, S203+BF202, BF202-100), BF202))</f>
        <v>4121</v>
      </c>
      <c r="BF203">
        <f>IF(AND(K203&gt;=0.6, P203=1), BE203+100+ABS(R203), IF(AND(K203&lt;=0.4, P203=1), BE203+100+ABS(S203), BE203))</f>
        <v>4121</v>
      </c>
      <c r="BG203">
        <f>IF(K203&gt;=0.7, IF(R203&lt;0, R203+BH202, BH202-100), IF(K203&lt;=0.3, IF(S203&lt;0, S203+BH202, BH202-100), BH202))</f>
        <v>4195</v>
      </c>
      <c r="BH203">
        <f>IF(AND(K203&gt;=0.7, P203=1), BG203+100+ABS(R203), IF(AND(K203&lt;=0.3, P203=1), BG203+100+ABS(S203), BG203))</f>
        <v>4195</v>
      </c>
      <c r="BI203">
        <f>IF(K203&gt;=0.8, IF(R203&lt;0, R203+BJ202, BJ202-100), IF(K203&lt;=0.2, IF(S203&lt;0, S203+BJ202, BJ202-100), BJ202))</f>
        <v>5300</v>
      </c>
      <c r="BJ203">
        <f>IF(AND(K203&gt;=0.8, P203=1), BI203+100+ABS(R203), IF(AND(K203&lt;=0.2, P203=1), BI203+100+ABS(S203), BI203))</f>
        <v>5300</v>
      </c>
      <c r="BL203">
        <f>IF(L203&gt;=0.6, IF(R203&lt;0, R203+BM202, BM202-100), IF(L203&lt;=0.4, IF(S203&lt;0, S203+BM202, BM202-100), BM202))</f>
        <v>4739</v>
      </c>
      <c r="BM203">
        <f>IF(AND(L203&gt;=0.6, Q203=1), BL203+100+ABS(R203), IF(AND(L203&lt;=0.4, Q203=1), BL203+100+ABS(S203), BL203))</f>
        <v>4739</v>
      </c>
      <c r="BN203">
        <f>IF(L203&gt;=0.7, IF(R203&lt;0, R203+BO202, BO202-100), IF(L203&lt;=0.3, IF(S203&lt;0, S203+BO202, BO202-100), BO202))</f>
        <v>5782</v>
      </c>
      <c r="BO203">
        <f>IF(AND(L203&gt;=0.7, Q203=1), BN203+100+ABS(R203), IF(AND(L203&lt;=0.3, Q203=1), BN203+100+ABS(S203), BN203))</f>
        <v>5782</v>
      </c>
      <c r="BP203">
        <f>IF(L203&gt;=0.8, IF(R203&lt;0, R203+BQ202, BQ202-100), IF(L203&lt;=0.2, IF(S203&lt;0, S203+BQ202, BQ202-100), BQ202))</f>
        <v>4235</v>
      </c>
      <c r="BQ203">
        <f>IF(AND(L203&gt;=0.8, Q203=1), BP203+100+ABS(R203), IF(AND(L203&lt;=0.2, Q203=1), BP203+100+ABS(S203), BP203))</f>
        <v>4235</v>
      </c>
      <c r="BT203">
        <f>IF(N203=1, I203, 0)</f>
        <v>0</v>
      </c>
      <c r="BU203">
        <f t="shared" si="91"/>
        <v>0</v>
      </c>
      <c r="BW203">
        <f>IF(I203&gt;0.5, IF(R203&gt;0, BX202 - 100, BX202),  IF(S203&gt;0, BX202 - 100, BX202))</f>
        <v>18374</v>
      </c>
      <c r="BX203">
        <f>IF(AND(N203=1, I203&gt;0.5), IF(R203&gt;0, BW203+100+ABS(R203), BW203), IF(S203&gt;0, BW203+100+ABS(S203), BW203))</f>
        <v>18374</v>
      </c>
      <c r="BY203">
        <f>IF(J203&gt;0.5, IF(R203&gt;0, BZ202 - 100, BZ202),  IF(S203&gt;0, BZ202 - 100, BZ202))</f>
        <v>18661</v>
      </c>
      <c r="BZ203">
        <f>IF(AND(O203=1, J203&gt;0.5), IF(R203&gt;0, BY203+100+ABS(R203), BY203), IF(S203&gt;0, BY203+100+ABS(S203), BY203))</f>
        <v>18661</v>
      </c>
      <c r="CA203">
        <f>IF(K203&gt;0.5, IF(R203&gt;0, CB202 - 100, CB202),  IF(S203&gt;0, CB202 - 100, CB202))</f>
        <v>17352</v>
      </c>
      <c r="CB203">
        <f>IF(AND(P203=1, K203&gt;0.5), IF(R203&gt;0, CA203+100+ABS(R203), CA203), IF(S203&gt;0, CA203+100+ABS(S203), CA203))</f>
        <v>17352</v>
      </c>
      <c r="CC203">
        <f>IF(L203&gt;0.5, IF(R203&gt;0, CD202 - 100, CD202),  IF(S203&gt;0, CD202 - 100, CD202))</f>
        <v>16431</v>
      </c>
      <c r="CD203">
        <f>IF(AND(Q203=1, L203&gt;0.5), IF(R203&gt;0, CC203+100+ABS(R203), CC203), IF(S203&gt;0, CC203+100+ABS(S203), CC203))</f>
        <v>16431</v>
      </c>
    </row>
    <row r="204" spans="1:82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92"/>
        <v>1185</v>
      </c>
      <c r="U204">
        <f t="shared" si="83"/>
        <v>2435</v>
      </c>
      <c r="V204">
        <f t="shared" si="93"/>
        <v>1967</v>
      </c>
      <c r="W204">
        <f t="shared" si="84"/>
        <v>3217</v>
      </c>
      <c r="X204">
        <f t="shared" si="94"/>
        <v>3006</v>
      </c>
      <c r="Y204">
        <f t="shared" si="85"/>
        <v>4256</v>
      </c>
      <c r="Z204">
        <f t="shared" si="95"/>
        <v>2057</v>
      </c>
      <c r="AA204">
        <f t="shared" si="86"/>
        <v>3307</v>
      </c>
      <c r="AG204" t="str">
        <f t="shared" si="87"/>
        <v/>
      </c>
      <c r="AQ204">
        <f t="shared" si="96"/>
        <v>1545</v>
      </c>
      <c r="AR204">
        <f t="shared" si="88"/>
        <v>2795</v>
      </c>
      <c r="AS204">
        <f t="shared" si="97"/>
        <v>1772</v>
      </c>
      <c r="AT204">
        <f t="shared" si="89"/>
        <v>3022</v>
      </c>
      <c r="AU204">
        <f t="shared" si="98"/>
        <v>3926</v>
      </c>
      <c r="AV204">
        <f t="shared" si="90"/>
        <v>3926</v>
      </c>
      <c r="AX204">
        <f t="shared" si="99"/>
        <v>1545</v>
      </c>
      <c r="AY204">
        <f t="shared" si="100"/>
        <v>2795</v>
      </c>
      <c r="AZ204">
        <f t="shared" si="101"/>
        <v>1772</v>
      </c>
      <c r="BA204">
        <f t="shared" si="102"/>
        <v>3022</v>
      </c>
      <c r="BB204">
        <f t="shared" si="103"/>
        <v>5240</v>
      </c>
      <c r="BC204">
        <f t="shared" si="104"/>
        <v>6490</v>
      </c>
      <c r="BE204">
        <f>IF(K204&gt;=0.6, IF(R204&lt;0, R204+BF203, BF203-100), IF(K204&lt;=0.4, IF(S204&lt;0, S204+BF203, BF203-100), BF203))</f>
        <v>2971</v>
      </c>
      <c r="BF204">
        <f>IF(AND(K204&gt;=0.6, P204=1), BE204+100+ABS(R204), IF(AND(K204&lt;=0.4, P204=1), BE204+100+ABS(S204), BE204))</f>
        <v>4221</v>
      </c>
      <c r="BG204">
        <f>IF(K204&gt;=0.7, IF(R204&lt;0, R204+BH203, BH203-100), IF(K204&lt;=0.3, IF(S204&lt;0, S204+BH203, BH203-100), BH203))</f>
        <v>3045</v>
      </c>
      <c r="BH204">
        <f>IF(AND(K204&gt;=0.7, P204=1), BG204+100+ABS(R204), IF(AND(K204&lt;=0.3, P204=1), BG204+100+ABS(S204), BG204))</f>
        <v>4295</v>
      </c>
      <c r="BI204">
        <f>IF(K204&gt;=0.8, IF(R204&lt;0, R204+BJ203, BJ203-100), IF(K204&lt;=0.2, IF(S204&lt;0, S204+BJ203, BJ203-100), BJ203))</f>
        <v>4150</v>
      </c>
      <c r="BJ204">
        <f>IF(AND(K204&gt;=0.8, P204=1), BI204+100+ABS(R204), IF(AND(K204&lt;=0.2, P204=1), BI204+100+ABS(S204), BI204))</f>
        <v>5400</v>
      </c>
      <c r="BL204">
        <f>IF(L204&gt;=0.6, IF(R204&lt;0, R204+BM203, BM203-100), IF(L204&lt;=0.4, IF(S204&lt;0, S204+BM203, BM203-100), BM203))</f>
        <v>3589</v>
      </c>
      <c r="BM204">
        <f>IF(AND(L204&gt;=0.6, Q204=1), BL204+100+ABS(R204), IF(AND(L204&lt;=0.4, Q204=1), BL204+100+ABS(S204), BL204))</f>
        <v>4839</v>
      </c>
      <c r="BN204">
        <f>IF(L204&gt;=0.7, IF(R204&lt;0, R204+BO203, BO203-100), IF(L204&lt;=0.3, IF(S204&lt;0, S204+BO203, BO203-100), BO203))</f>
        <v>4632</v>
      </c>
      <c r="BO204">
        <f>IF(AND(L204&gt;=0.7, Q204=1), BN204+100+ABS(R204), IF(AND(L204&lt;=0.3, Q204=1), BN204+100+ABS(S204), BN204))</f>
        <v>5882</v>
      </c>
      <c r="BP204">
        <f>IF(L204&gt;=0.8, IF(R204&lt;0, R204+BQ203, BQ203-100), IF(L204&lt;=0.2, IF(S204&lt;0, S204+BQ203, BQ203-100), BQ203))</f>
        <v>3085</v>
      </c>
      <c r="BQ204">
        <f>IF(AND(L204&gt;=0.8, Q204=1), BP204+100+ABS(R204), IF(AND(L204&lt;=0.2, Q204=1), BP204+100+ABS(S204), BP204))</f>
        <v>4335</v>
      </c>
      <c r="BT204">
        <f>IF(N204=1, I204, 0)</f>
        <v>0.77517181599999996</v>
      </c>
      <c r="BU204">
        <f t="shared" si="91"/>
        <v>0.77517181599999996</v>
      </c>
      <c r="BW204">
        <f>IF(I204&gt;0.5, IF(R204&gt;0, BX203 - 100, BX203),  IF(S204&gt;0, BX203 - 100, BX203))</f>
        <v>18374</v>
      </c>
      <c r="BX204">
        <f>IF(AND(N204=1, I204&gt;0.5), IF(R204&gt;0, BW204+100+ABS(R204), BW204), IF(S204&gt;0, BW204+100+ABS(S204), BW204))</f>
        <v>18374</v>
      </c>
      <c r="BY204">
        <f>IF(J204&gt;0.5, IF(R204&gt;0, BZ203 - 100, BZ203),  IF(S204&gt;0, BZ203 - 100, BZ203))</f>
        <v>18661</v>
      </c>
      <c r="BZ204">
        <f>IF(AND(O204=1, J204&gt;0.5), IF(R204&gt;0, BY204+100+ABS(R204), BY204), IF(S204&gt;0, BY204+100+ABS(S204), BY204))</f>
        <v>18661</v>
      </c>
      <c r="CA204">
        <f>IF(K204&gt;0.5, IF(R204&gt;0, CB203 - 100, CB203),  IF(S204&gt;0, CB203 - 100, CB203))</f>
        <v>17352</v>
      </c>
      <c r="CB204">
        <f>IF(AND(P204=1, K204&gt;0.5), IF(R204&gt;0, CA204+100+ABS(R204), CA204), IF(S204&gt;0, CA204+100+ABS(S204), CA204))</f>
        <v>17352</v>
      </c>
      <c r="CC204">
        <f>IF(L204&gt;0.5, IF(R204&gt;0, CD203 - 100, CD203),  IF(S204&gt;0, CD203 - 100, CD203))</f>
        <v>16431</v>
      </c>
      <c r="CD204">
        <f>IF(AND(Q204=1, L204&gt;0.5), IF(R204&gt;0, CC204+100+ABS(R204), CC204), IF(S204&gt;0, CC204+100+ABS(S204), CC204))</f>
        <v>16431</v>
      </c>
    </row>
    <row r="205" spans="1:82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92"/>
        <v>2283</v>
      </c>
      <c r="U205">
        <f t="shared" si="83"/>
        <v>2283</v>
      </c>
      <c r="V205">
        <f t="shared" si="93"/>
        <v>3065</v>
      </c>
      <c r="W205">
        <f t="shared" si="84"/>
        <v>3065</v>
      </c>
      <c r="X205">
        <f t="shared" si="94"/>
        <v>4104</v>
      </c>
      <c r="Y205">
        <f t="shared" si="85"/>
        <v>4104</v>
      </c>
      <c r="Z205">
        <f t="shared" si="95"/>
        <v>3155</v>
      </c>
      <c r="AA205">
        <f t="shared" si="86"/>
        <v>3155</v>
      </c>
      <c r="AG205" t="str">
        <f t="shared" si="87"/>
        <v/>
      </c>
      <c r="AQ205">
        <f t="shared" si="96"/>
        <v>2643</v>
      </c>
      <c r="AR205">
        <f t="shared" si="88"/>
        <v>2643</v>
      </c>
      <c r="AS205">
        <f t="shared" si="97"/>
        <v>3022</v>
      </c>
      <c r="AT205">
        <f t="shared" si="89"/>
        <v>3022</v>
      </c>
      <c r="AU205">
        <f t="shared" si="98"/>
        <v>3926</v>
      </c>
      <c r="AV205">
        <f t="shared" si="90"/>
        <v>3926</v>
      </c>
      <c r="AX205">
        <f t="shared" si="99"/>
        <v>2643</v>
      </c>
      <c r="AY205">
        <f t="shared" si="100"/>
        <v>2643</v>
      </c>
      <c r="AZ205">
        <f t="shared" si="101"/>
        <v>3022</v>
      </c>
      <c r="BA205">
        <f t="shared" si="102"/>
        <v>3022</v>
      </c>
      <c r="BB205">
        <f t="shared" si="103"/>
        <v>6490</v>
      </c>
      <c r="BC205">
        <f t="shared" si="104"/>
        <v>6490</v>
      </c>
      <c r="BE205">
        <f>IF(K205&gt;=0.6, IF(R205&lt;0, R205+BF204, BF204-100), IF(K205&lt;=0.4, IF(S205&lt;0, S205+BF204, BF204-100), BF204))</f>
        <v>4069</v>
      </c>
      <c r="BF205">
        <f>IF(AND(K205&gt;=0.6, P205=1), BE205+100+ABS(R205), IF(AND(K205&lt;=0.4, P205=1), BE205+100+ABS(S205), BE205))</f>
        <v>4069</v>
      </c>
      <c r="BG205">
        <f>IF(K205&gt;=0.7, IF(R205&lt;0, R205+BH204, BH204-100), IF(K205&lt;=0.3, IF(S205&lt;0, S205+BH204, BH204-100), BH204))</f>
        <v>4143</v>
      </c>
      <c r="BH205">
        <f>IF(AND(K205&gt;=0.7, P205=1), BG205+100+ABS(R205), IF(AND(K205&lt;=0.3, P205=1), BG205+100+ABS(S205), BG205))</f>
        <v>4143</v>
      </c>
      <c r="BI205">
        <f>IF(K205&gt;=0.8, IF(R205&lt;0, R205+BJ204, BJ204-100), IF(K205&lt;=0.2, IF(S205&lt;0, S205+BJ204, BJ204-100), BJ204))</f>
        <v>5400</v>
      </c>
      <c r="BJ205">
        <f>IF(AND(K205&gt;=0.8, P205=1), BI205+100+ABS(R205), IF(AND(K205&lt;=0.2, P205=1), BI205+100+ABS(S205), BI205))</f>
        <v>5400</v>
      </c>
      <c r="BL205">
        <f>IF(L205&gt;=0.6, IF(R205&lt;0, R205+BM204, BM204-100), IF(L205&lt;=0.4, IF(S205&lt;0, S205+BM204, BM204-100), BM204))</f>
        <v>4839</v>
      </c>
      <c r="BM205">
        <f>IF(AND(L205&gt;=0.6, Q205=1), BL205+100+ABS(R205), IF(AND(L205&lt;=0.4, Q205=1), BL205+100+ABS(S205), BL205))</f>
        <v>4839</v>
      </c>
      <c r="BN205">
        <f>IF(L205&gt;=0.7, IF(R205&lt;0, R205+BO204, BO204-100), IF(L205&lt;=0.3, IF(S205&lt;0, S205+BO204, BO204-100), BO204))</f>
        <v>5882</v>
      </c>
      <c r="BO205">
        <f>IF(AND(L205&gt;=0.7, Q205=1), BN205+100+ABS(R205), IF(AND(L205&lt;=0.3, Q205=1), BN205+100+ABS(S205), BN205))</f>
        <v>5882</v>
      </c>
      <c r="BP205">
        <f>IF(L205&gt;=0.8, IF(R205&lt;0, R205+BQ204, BQ204-100), IF(L205&lt;=0.2, IF(S205&lt;0, S205+BQ204, BQ204-100), BQ204))</f>
        <v>4335</v>
      </c>
      <c r="BQ205">
        <f>IF(AND(L205&gt;=0.8, Q205=1), BP205+100+ABS(R205), IF(AND(L205&lt;=0.2, Q205=1), BP205+100+ABS(S205), BP205))</f>
        <v>4335</v>
      </c>
      <c r="BT205">
        <f>IF(N205=1, I205, 0)</f>
        <v>0</v>
      </c>
      <c r="BU205">
        <f t="shared" si="91"/>
        <v>0</v>
      </c>
      <c r="BW205">
        <f>IF(I205&gt;0.5, IF(R205&gt;0, BX204 - 100, BX204),  IF(S205&gt;0, BX204 - 100, BX204))</f>
        <v>18374</v>
      </c>
      <c r="BX205">
        <f>IF(AND(N205=1, I205&gt;0.5), IF(R205&gt;0, BW205+100+ABS(R205), BW205), IF(S205&gt;0, BW205+100+ABS(S205), BW205))</f>
        <v>18374</v>
      </c>
      <c r="BY205">
        <f>IF(J205&gt;0.5, IF(R205&gt;0, BZ204 - 100, BZ204),  IF(S205&gt;0, BZ204 - 100, BZ204))</f>
        <v>18661</v>
      </c>
      <c r="BZ205">
        <f>IF(AND(O205=1, J205&gt;0.5), IF(R205&gt;0, BY205+100+ABS(R205), BY205), IF(S205&gt;0, BY205+100+ABS(S205), BY205))</f>
        <v>18661</v>
      </c>
      <c r="CA205">
        <f>IF(K205&gt;0.5, IF(R205&gt;0, CB204 - 100, CB204),  IF(S205&gt;0, CB204 - 100, CB204))</f>
        <v>17352</v>
      </c>
      <c r="CB205">
        <f>IF(AND(P205=1, K205&gt;0.5), IF(R205&gt;0, CA205+100+ABS(R205), CA205), IF(S205&gt;0, CA205+100+ABS(S205), CA205))</f>
        <v>17352</v>
      </c>
      <c r="CC205">
        <f>IF(L205&gt;0.5, IF(R205&gt;0, CD204 - 100, CD204),  IF(S205&gt;0, CD204 - 100, CD204))</f>
        <v>16431</v>
      </c>
      <c r="CD205">
        <f>IF(AND(Q205=1, L205&gt;0.5), IF(R205&gt;0, CC205+100+ABS(R205), CC205), IF(S205&gt;0, CC205+100+ABS(S205), CC205))</f>
        <v>16431</v>
      </c>
    </row>
    <row r="206" spans="1:82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92"/>
        <v>2153</v>
      </c>
      <c r="U206">
        <f t="shared" si="83"/>
        <v>2383</v>
      </c>
      <c r="V206">
        <f t="shared" si="93"/>
        <v>2965</v>
      </c>
      <c r="W206">
        <f t="shared" si="84"/>
        <v>2965</v>
      </c>
      <c r="X206">
        <f t="shared" si="94"/>
        <v>3974</v>
      </c>
      <c r="Y206">
        <f t="shared" si="85"/>
        <v>4204</v>
      </c>
      <c r="Z206">
        <f t="shared" si="95"/>
        <v>3025</v>
      </c>
      <c r="AA206">
        <f t="shared" si="86"/>
        <v>3255</v>
      </c>
      <c r="AG206" t="str">
        <f t="shared" si="87"/>
        <v/>
      </c>
      <c r="AQ206">
        <f t="shared" si="96"/>
        <v>2643</v>
      </c>
      <c r="AR206">
        <f t="shared" si="88"/>
        <v>2643</v>
      </c>
      <c r="AS206">
        <f t="shared" si="97"/>
        <v>3022</v>
      </c>
      <c r="AT206">
        <f t="shared" si="89"/>
        <v>3022</v>
      </c>
      <c r="AU206">
        <f t="shared" si="98"/>
        <v>3926</v>
      </c>
      <c r="AV206">
        <f t="shared" si="90"/>
        <v>3926</v>
      </c>
      <c r="AX206">
        <f t="shared" si="99"/>
        <v>2643</v>
      </c>
      <c r="AY206">
        <f t="shared" si="100"/>
        <v>2643</v>
      </c>
      <c r="AZ206">
        <f t="shared" si="101"/>
        <v>3022</v>
      </c>
      <c r="BA206">
        <f t="shared" si="102"/>
        <v>3022</v>
      </c>
      <c r="BB206">
        <f t="shared" si="103"/>
        <v>6490</v>
      </c>
      <c r="BC206">
        <f t="shared" si="104"/>
        <v>6490</v>
      </c>
      <c r="BE206">
        <f>IF(K206&gt;=0.6, IF(R206&lt;0, R206+BF205, BF205-100), IF(K206&lt;=0.4, IF(S206&lt;0, S206+BF205, BF205-100), BF205))</f>
        <v>4069</v>
      </c>
      <c r="BF206">
        <f>IF(AND(K206&gt;=0.6, P206=1), BE206+100+ABS(R206), IF(AND(K206&lt;=0.4, P206=1), BE206+100+ABS(S206), BE206))</f>
        <v>4069</v>
      </c>
      <c r="BG206">
        <f>IF(K206&gt;=0.7, IF(R206&lt;0, R206+BH205, BH205-100), IF(K206&lt;=0.3, IF(S206&lt;0, S206+BH205, BH205-100), BH205))</f>
        <v>4143</v>
      </c>
      <c r="BH206">
        <f>IF(AND(K206&gt;=0.7, P206=1), BG206+100+ABS(R206), IF(AND(K206&lt;=0.3, P206=1), BG206+100+ABS(S206), BG206))</f>
        <v>4143</v>
      </c>
      <c r="BI206">
        <f>IF(K206&gt;=0.8, IF(R206&lt;0, R206+BJ205, BJ205-100), IF(K206&lt;=0.2, IF(S206&lt;0, S206+BJ205, BJ205-100), BJ205))</f>
        <v>5400</v>
      </c>
      <c r="BJ206">
        <f>IF(AND(K206&gt;=0.8, P206=1), BI206+100+ABS(R206), IF(AND(K206&lt;=0.2, P206=1), BI206+100+ABS(S206), BI206))</f>
        <v>5400</v>
      </c>
      <c r="BL206">
        <f>IF(L206&gt;=0.6, IF(R206&lt;0, R206+BM205, BM205-100), IF(L206&lt;=0.4, IF(S206&lt;0, S206+BM205, BM205-100), BM205))</f>
        <v>4839</v>
      </c>
      <c r="BM206">
        <f>IF(AND(L206&gt;=0.6, Q206=1), BL206+100+ABS(R206), IF(AND(L206&lt;=0.4, Q206=1), BL206+100+ABS(S206), BL206))</f>
        <v>4839</v>
      </c>
      <c r="BN206">
        <f>IF(L206&gt;=0.7, IF(R206&lt;0, R206+BO205, BO205-100), IF(L206&lt;=0.3, IF(S206&lt;0, S206+BO205, BO205-100), BO205))</f>
        <v>5882</v>
      </c>
      <c r="BO206">
        <f>IF(AND(L206&gt;=0.7, Q206=1), BN206+100+ABS(R206), IF(AND(L206&lt;=0.3, Q206=1), BN206+100+ABS(S206), BN206))</f>
        <v>5882</v>
      </c>
      <c r="BP206">
        <f>IF(L206&gt;=0.8, IF(R206&lt;0, R206+BQ205, BQ205-100), IF(L206&lt;=0.2, IF(S206&lt;0, S206+BQ205, BQ205-100), BQ205))</f>
        <v>4335</v>
      </c>
      <c r="BQ206">
        <f>IF(AND(L206&gt;=0.8, Q206=1), BP206+100+ABS(R206), IF(AND(L206&lt;=0.2, Q206=1), BP206+100+ABS(S206), BP206))</f>
        <v>4335</v>
      </c>
      <c r="BT206">
        <f>IF(N206=1, I206, 0)</f>
        <v>0.499581993</v>
      </c>
      <c r="BU206">
        <f t="shared" si="91"/>
        <v>0.50041800699999994</v>
      </c>
      <c r="BW206">
        <f>IF(I206&gt;0.5, IF(R206&gt;0, BX205 - 100, BX205),  IF(S206&gt;0, BX205 - 100, BX205))</f>
        <v>18374</v>
      </c>
      <c r="BX206">
        <f>IF(AND(N206=1, I206&gt;0.5), IF(R206&gt;0, BW206+100+ABS(R206), BW206), IF(S206&gt;0, BW206+100+ABS(S206), BW206))</f>
        <v>18374</v>
      </c>
      <c r="BY206">
        <f>IF(J206&gt;0.5, IF(R206&gt;0, BZ205 - 100, BZ205),  IF(S206&gt;0, BZ205 - 100, BZ205))</f>
        <v>18561</v>
      </c>
      <c r="BZ206">
        <f>IF(AND(O206=1, J206&gt;0.5), IF(R206&gt;0, BY206+100+ABS(R206), BY206), IF(S206&gt;0, BY206+100+ABS(S206), BY206))</f>
        <v>18561</v>
      </c>
      <c r="CA206">
        <f>IF(K206&gt;0.5, IF(R206&gt;0, CB205 - 100, CB205),  IF(S206&gt;0, CB205 - 100, CB205))</f>
        <v>17352</v>
      </c>
      <c r="CB206">
        <f>IF(AND(P206=1, K206&gt;0.5), IF(R206&gt;0, CA206+100+ABS(R206), CA206), IF(S206&gt;0, CA206+100+ABS(S206), CA206))</f>
        <v>17352</v>
      </c>
      <c r="CC206">
        <f>IF(L206&gt;0.5, IF(R206&gt;0, CD205 - 100, CD205),  IF(S206&gt;0, CD205 - 100, CD205))</f>
        <v>16431</v>
      </c>
      <c r="CD206">
        <f>IF(AND(Q206=1, L206&gt;0.5), IF(R206&gt;0, CC206+100+ABS(R206), CC206), IF(S206&gt;0, CC206+100+ABS(S206), CC206))</f>
        <v>16431</v>
      </c>
    </row>
    <row r="207" spans="1:82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92"/>
        <v>2283</v>
      </c>
      <c r="U207">
        <f t="shared" si="83"/>
        <v>2283</v>
      </c>
      <c r="V207">
        <f t="shared" si="93"/>
        <v>2792</v>
      </c>
      <c r="W207">
        <f t="shared" si="84"/>
        <v>3065</v>
      </c>
      <c r="X207">
        <f t="shared" si="94"/>
        <v>4031</v>
      </c>
      <c r="Y207">
        <f t="shared" si="85"/>
        <v>4304</v>
      </c>
      <c r="Z207">
        <f t="shared" si="95"/>
        <v>3082</v>
      </c>
      <c r="AA207">
        <f t="shared" si="86"/>
        <v>3355</v>
      </c>
      <c r="AG207" t="str">
        <f t="shared" si="87"/>
        <v/>
      </c>
      <c r="AQ207">
        <f t="shared" si="96"/>
        <v>2643</v>
      </c>
      <c r="AR207">
        <f t="shared" si="88"/>
        <v>2643</v>
      </c>
      <c r="AS207">
        <f t="shared" si="97"/>
        <v>3022</v>
      </c>
      <c r="AT207">
        <f t="shared" si="89"/>
        <v>3022</v>
      </c>
      <c r="AU207">
        <f t="shared" si="98"/>
        <v>3926</v>
      </c>
      <c r="AV207">
        <f t="shared" si="90"/>
        <v>3926</v>
      </c>
      <c r="AX207">
        <f t="shared" si="99"/>
        <v>2643</v>
      </c>
      <c r="AY207">
        <f t="shared" si="100"/>
        <v>2643</v>
      </c>
      <c r="AZ207">
        <f t="shared" si="101"/>
        <v>3022</v>
      </c>
      <c r="BA207">
        <f t="shared" si="102"/>
        <v>3022</v>
      </c>
      <c r="BB207">
        <f t="shared" si="103"/>
        <v>6490</v>
      </c>
      <c r="BC207">
        <f t="shared" si="104"/>
        <v>6490</v>
      </c>
      <c r="BE207">
        <f>IF(K207&gt;=0.6, IF(R207&lt;0, R207+BF206, BF206-100), IF(K207&lt;=0.4, IF(S207&lt;0, S207+BF206, BF206-100), BF206))</f>
        <v>3896</v>
      </c>
      <c r="BF207">
        <f>IF(AND(K207&gt;=0.6, P207=1), BE207+100+ABS(R207), IF(AND(K207&lt;=0.4, P207=1), BE207+100+ABS(S207), BE207))</f>
        <v>4169</v>
      </c>
      <c r="BG207">
        <f>IF(K207&gt;=0.7, IF(R207&lt;0, R207+BH206, BH206-100), IF(K207&lt;=0.3, IF(S207&lt;0, S207+BH206, BH206-100), BH206))</f>
        <v>4143</v>
      </c>
      <c r="BH207">
        <f>IF(AND(K207&gt;=0.7, P207=1), BG207+100+ABS(R207), IF(AND(K207&lt;=0.3, P207=1), BG207+100+ABS(S207), BG207))</f>
        <v>4143</v>
      </c>
      <c r="BI207">
        <f>IF(K207&gt;=0.8, IF(R207&lt;0, R207+BJ206, BJ206-100), IF(K207&lt;=0.2, IF(S207&lt;0, S207+BJ206, BJ206-100), BJ206))</f>
        <v>5400</v>
      </c>
      <c r="BJ207">
        <f>IF(AND(K207&gt;=0.8, P207=1), BI207+100+ABS(R207), IF(AND(K207&lt;=0.2, P207=1), BI207+100+ABS(S207), BI207))</f>
        <v>5400</v>
      </c>
      <c r="BL207">
        <f>IF(L207&gt;=0.6, IF(R207&lt;0, R207+BM206, BM206-100), IF(L207&lt;=0.4, IF(S207&lt;0, S207+BM206, BM206-100), BM206))</f>
        <v>4666</v>
      </c>
      <c r="BM207">
        <f>IF(AND(L207&gt;=0.6, Q207=1), BL207+100+ABS(R207), IF(AND(L207&lt;=0.4, Q207=1), BL207+100+ABS(S207), BL207))</f>
        <v>4939</v>
      </c>
      <c r="BN207">
        <f>IF(L207&gt;=0.7, IF(R207&lt;0, R207+BO206, BO206-100), IF(L207&lt;=0.3, IF(S207&lt;0, S207+BO206, BO206-100), BO206))</f>
        <v>5882</v>
      </c>
      <c r="BO207">
        <f>IF(AND(L207&gt;=0.7, Q207=1), BN207+100+ABS(R207), IF(AND(L207&lt;=0.3, Q207=1), BN207+100+ABS(S207), BN207))</f>
        <v>5882</v>
      </c>
      <c r="BP207">
        <f>IF(L207&gt;=0.8, IF(R207&lt;0, R207+BQ206, BQ206-100), IF(L207&lt;=0.2, IF(S207&lt;0, S207+BQ206, BQ206-100), BQ206))</f>
        <v>4335</v>
      </c>
      <c r="BQ207">
        <f>IF(AND(L207&gt;=0.8, Q207=1), BP207+100+ABS(R207), IF(AND(L207&lt;=0.2, Q207=1), BP207+100+ABS(S207), BP207))</f>
        <v>4335</v>
      </c>
      <c r="BT207">
        <f>IF(N207=1, I207, 0)</f>
        <v>0</v>
      </c>
      <c r="BU207">
        <f t="shared" si="91"/>
        <v>0</v>
      </c>
      <c r="BW207">
        <f>IF(I207&gt;0.5, IF(R207&gt;0, BX206 - 100, BX206),  IF(S207&gt;0, BX206 - 100, BX206))</f>
        <v>18274</v>
      </c>
      <c r="BX207">
        <f>IF(AND(N207=1, I207&gt;0.5), IF(R207&gt;0, BW207+100+ABS(R207), BW207), IF(S207&gt;0, BW207+100+ABS(S207), BW207))</f>
        <v>18537</v>
      </c>
      <c r="BY207">
        <f>IF(J207&gt;0.5, IF(R207&gt;0, BZ206 - 100, BZ206),  IF(S207&gt;0, BZ206 - 100, BZ206))</f>
        <v>18561</v>
      </c>
      <c r="BZ207">
        <f>IF(AND(O207=1, J207&gt;0.5), IF(R207&gt;0, BY207+100+ABS(R207), BY207), IF(S207&gt;0, BY207+100+ABS(S207), BY207))</f>
        <v>18561</v>
      </c>
      <c r="CA207">
        <f>IF(K207&gt;0.5, IF(R207&gt;0, CB206 - 100, CB206),  IF(S207&gt;0, CB206 - 100, CB206))</f>
        <v>17352</v>
      </c>
      <c r="CB207">
        <f>IF(AND(P207=1, K207&gt;0.5), IF(R207&gt;0, CA207+100+ABS(R207), CA207), IF(S207&gt;0, CA207+100+ABS(S207), CA207))</f>
        <v>17352</v>
      </c>
      <c r="CC207">
        <f>IF(L207&gt;0.5, IF(R207&gt;0, CD206 - 100, CD206),  IF(S207&gt;0, CD206 - 100, CD206))</f>
        <v>16431</v>
      </c>
      <c r="CD207">
        <f>IF(AND(Q207=1, L207&gt;0.5), IF(R207&gt;0, CC207+100+ABS(R207), CC207), IF(S207&gt;0, CC207+100+ABS(S207), CC207))</f>
        <v>16431</v>
      </c>
    </row>
    <row r="208" spans="1:82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92"/>
        <v>1808</v>
      </c>
      <c r="U208">
        <f t="shared" si="83"/>
        <v>1808</v>
      </c>
      <c r="V208">
        <f t="shared" si="93"/>
        <v>2590</v>
      </c>
      <c r="W208">
        <f t="shared" si="84"/>
        <v>2590</v>
      </c>
      <c r="X208">
        <f t="shared" si="94"/>
        <v>3829</v>
      </c>
      <c r="Y208">
        <f t="shared" si="85"/>
        <v>3829</v>
      </c>
      <c r="Z208">
        <f t="shared" si="95"/>
        <v>2880</v>
      </c>
      <c r="AA208">
        <f t="shared" si="86"/>
        <v>2880</v>
      </c>
      <c r="AG208" t="str">
        <f t="shared" si="87"/>
        <v/>
      </c>
      <c r="AQ208">
        <f t="shared" si="96"/>
        <v>2168</v>
      </c>
      <c r="AR208">
        <f t="shared" si="88"/>
        <v>2168</v>
      </c>
      <c r="AS208">
        <f t="shared" si="97"/>
        <v>3022</v>
      </c>
      <c r="AT208">
        <f t="shared" si="89"/>
        <v>3022</v>
      </c>
      <c r="AU208">
        <f t="shared" si="98"/>
        <v>3926</v>
      </c>
      <c r="AV208">
        <f t="shared" si="90"/>
        <v>3926</v>
      </c>
      <c r="AX208">
        <f t="shared" si="99"/>
        <v>2168</v>
      </c>
      <c r="AY208">
        <f t="shared" si="100"/>
        <v>2168</v>
      </c>
      <c r="AZ208">
        <f t="shared" si="101"/>
        <v>2547</v>
      </c>
      <c r="BA208">
        <f t="shared" si="102"/>
        <v>3022</v>
      </c>
      <c r="BB208">
        <f t="shared" si="103"/>
        <v>6490</v>
      </c>
      <c r="BC208">
        <f t="shared" si="104"/>
        <v>6490</v>
      </c>
      <c r="BE208">
        <f>IF(K208&gt;=0.6, IF(R208&lt;0, R208+BF207, BF207-100), IF(K208&lt;=0.4, IF(S208&lt;0, S208+BF207, BF207-100), BF207))</f>
        <v>3694</v>
      </c>
      <c r="BF208">
        <f>IF(AND(K208&gt;=0.6, P208=1), BE208+100+ABS(R208), IF(AND(K208&lt;=0.4, P208=1), BE208+100+ABS(S208), BE208))</f>
        <v>3694</v>
      </c>
      <c r="BG208">
        <f>IF(K208&gt;=0.7, IF(R208&lt;0, R208+BH207, BH207-100), IF(K208&lt;=0.3, IF(S208&lt;0, S208+BH207, BH207-100), BH207))</f>
        <v>3668</v>
      </c>
      <c r="BH208">
        <f>IF(AND(K208&gt;=0.7, P208=1), BG208+100+ABS(R208), IF(AND(K208&lt;=0.3, P208=1), BG208+100+ABS(S208), BG208))</f>
        <v>3668</v>
      </c>
      <c r="BI208">
        <f>IF(K208&gt;=0.8, IF(R208&lt;0, R208+BJ207, BJ207-100), IF(K208&lt;=0.2, IF(S208&lt;0, S208+BJ207, BJ207-100), BJ207))</f>
        <v>5400</v>
      </c>
      <c r="BJ208">
        <f>IF(AND(K208&gt;=0.8, P208=1), BI208+100+ABS(R208), IF(AND(K208&lt;=0.2, P208=1), BI208+100+ABS(S208), BI208))</f>
        <v>5400</v>
      </c>
      <c r="BL208">
        <f>IF(L208&gt;=0.6, IF(R208&lt;0, R208+BM207, BM207-100), IF(L208&lt;=0.4, IF(S208&lt;0, S208+BM207, BM207-100), BM207))</f>
        <v>4464</v>
      </c>
      <c r="BM208">
        <f>IF(AND(L208&gt;=0.6, Q208=1), BL208+100+ABS(R208), IF(AND(L208&lt;=0.4, Q208=1), BL208+100+ABS(S208), BL208))</f>
        <v>4464</v>
      </c>
      <c r="BN208">
        <f>IF(L208&gt;=0.7, IF(R208&lt;0, R208+BO207, BO207-100), IF(L208&lt;=0.3, IF(S208&lt;0, S208+BO207, BO207-100), BO207))</f>
        <v>5407</v>
      </c>
      <c r="BO208">
        <f>IF(AND(L208&gt;=0.7, Q208=1), BN208+100+ABS(R208), IF(AND(L208&lt;=0.3, Q208=1), BN208+100+ABS(S208), BN208))</f>
        <v>5407</v>
      </c>
      <c r="BP208">
        <f>IF(L208&gt;=0.8, IF(R208&lt;0, R208+BQ207, BQ207-100), IF(L208&lt;=0.2, IF(S208&lt;0, S208+BQ207, BQ207-100), BQ207))</f>
        <v>4335</v>
      </c>
      <c r="BQ208">
        <f>IF(AND(L208&gt;=0.8, Q208=1), BP208+100+ABS(R208), IF(AND(L208&lt;=0.2, Q208=1), BP208+100+ABS(S208), BP208))</f>
        <v>4335</v>
      </c>
      <c r="BT208">
        <f>IF(N208=1, I208, 0)</f>
        <v>0</v>
      </c>
      <c r="BU208">
        <f t="shared" si="91"/>
        <v>0</v>
      </c>
      <c r="BW208">
        <f>IF(I208&gt;0.5, IF(R208&gt;0, BX207 - 100, BX207),  IF(S208&gt;0, BX207 - 100, BX207))</f>
        <v>18537</v>
      </c>
      <c r="BX208">
        <f>IF(AND(N208=1, I208&gt;0.5), IF(R208&gt;0, BW208+100+ABS(R208), BW208), IF(S208&gt;0, BW208+100+ABS(S208), BW208))</f>
        <v>18537</v>
      </c>
      <c r="BY208">
        <f>IF(J208&gt;0.5, IF(R208&gt;0, BZ207 - 100, BZ207),  IF(S208&gt;0, BZ207 - 100, BZ207))</f>
        <v>18561</v>
      </c>
      <c r="BZ208">
        <f>IF(AND(O208=1, J208&gt;0.5), IF(R208&gt;0, BY208+100+ABS(R208), BY208), IF(S208&gt;0, BY208+100+ABS(S208), BY208))</f>
        <v>18561</v>
      </c>
      <c r="CA208">
        <f>IF(K208&gt;0.5, IF(R208&gt;0, CB207 - 100, CB207),  IF(S208&gt;0, CB207 - 100, CB207))</f>
        <v>17352</v>
      </c>
      <c r="CB208">
        <f>IF(AND(P208=1, K208&gt;0.5), IF(R208&gt;0, CA208+100+ABS(R208), CA208), IF(S208&gt;0, CA208+100+ABS(S208), CA208))</f>
        <v>17352</v>
      </c>
      <c r="CC208">
        <f>IF(L208&gt;0.5, IF(R208&gt;0, CD207 - 100, CD207),  IF(S208&gt;0, CD207 - 100, CD207))</f>
        <v>16431</v>
      </c>
      <c r="CD208">
        <f>IF(AND(Q208=1, L208&gt;0.5), IF(R208&gt;0, CC208+100+ABS(R208), CC208), IF(S208&gt;0, CC208+100+ABS(S208), CC208))</f>
        <v>16431</v>
      </c>
    </row>
    <row r="209" spans="1:82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92"/>
        <v>1652</v>
      </c>
      <c r="U209">
        <f t="shared" si="83"/>
        <v>1908</v>
      </c>
      <c r="V209">
        <f t="shared" si="93"/>
        <v>2434</v>
      </c>
      <c r="W209">
        <f t="shared" si="84"/>
        <v>2690</v>
      </c>
      <c r="X209">
        <f t="shared" si="94"/>
        <v>3673</v>
      </c>
      <c r="Y209">
        <f t="shared" si="85"/>
        <v>3929</v>
      </c>
      <c r="Z209">
        <f t="shared" si="95"/>
        <v>2724</v>
      </c>
      <c r="AA209">
        <f t="shared" si="86"/>
        <v>2980</v>
      </c>
      <c r="AG209" t="str">
        <f t="shared" si="87"/>
        <v/>
      </c>
      <c r="AQ209">
        <f t="shared" si="96"/>
        <v>2012</v>
      </c>
      <c r="AR209">
        <f t="shared" si="88"/>
        <v>2268</v>
      </c>
      <c r="AS209">
        <f t="shared" si="97"/>
        <v>2866</v>
      </c>
      <c r="AT209">
        <f t="shared" si="89"/>
        <v>3122</v>
      </c>
      <c r="AU209">
        <f t="shared" si="98"/>
        <v>3926</v>
      </c>
      <c r="AV209">
        <f t="shared" si="90"/>
        <v>3926</v>
      </c>
      <c r="AX209">
        <f t="shared" si="99"/>
        <v>2012</v>
      </c>
      <c r="AY209">
        <f t="shared" si="100"/>
        <v>2268</v>
      </c>
      <c r="AZ209">
        <f t="shared" si="101"/>
        <v>3022</v>
      </c>
      <c r="BA209">
        <f t="shared" si="102"/>
        <v>2866</v>
      </c>
      <c r="BB209">
        <f t="shared" si="103"/>
        <v>6490</v>
      </c>
      <c r="BC209">
        <f t="shared" si="104"/>
        <v>6490</v>
      </c>
      <c r="BE209">
        <f>IF(K209&gt;=0.6, IF(R209&lt;0, R209+BF208, BF208-100), IF(K209&lt;=0.4, IF(S209&lt;0, S209+BF208, BF208-100), BF208))</f>
        <v>3694</v>
      </c>
      <c r="BF209">
        <f>IF(AND(K209&gt;=0.6, P209=1), BE209+100+ABS(R209), IF(AND(K209&lt;=0.4, P209=1), BE209+100+ABS(S209), BE209))</f>
        <v>3694</v>
      </c>
      <c r="BG209">
        <f>IF(K209&gt;=0.7, IF(R209&lt;0, R209+BH208, BH208-100), IF(K209&lt;=0.3, IF(S209&lt;0, S209+BH208, BH208-100), BH208))</f>
        <v>3668</v>
      </c>
      <c r="BH209">
        <f>IF(AND(K209&gt;=0.7, P209=1), BG209+100+ABS(R209), IF(AND(K209&lt;=0.3, P209=1), BG209+100+ABS(S209), BG209))</f>
        <v>3668</v>
      </c>
      <c r="BI209">
        <f>IF(K209&gt;=0.8, IF(R209&lt;0, R209+BJ208, BJ208-100), IF(K209&lt;=0.2, IF(S209&lt;0, S209+BJ208, BJ208-100), BJ208))</f>
        <v>5400</v>
      </c>
      <c r="BJ209">
        <f>IF(AND(K209&gt;=0.8, P209=1), BI209+100+ABS(R209), IF(AND(K209&lt;=0.2, P209=1), BI209+100+ABS(S209), BI209))</f>
        <v>5400</v>
      </c>
      <c r="BL209">
        <f>IF(L209&gt;=0.6, IF(R209&lt;0, R209+BM208, BM208-100), IF(L209&lt;=0.4, IF(S209&lt;0, S209+BM208, BM208-100), BM208))</f>
        <v>4308</v>
      </c>
      <c r="BM209">
        <f>IF(AND(L209&gt;=0.6, Q209=1), BL209+100+ABS(R209), IF(AND(L209&lt;=0.4, Q209=1), BL209+100+ABS(S209), BL209))</f>
        <v>4564</v>
      </c>
      <c r="BN209">
        <f>IF(L209&gt;=0.7, IF(R209&lt;0, R209+BO208, BO208-100), IF(L209&lt;=0.3, IF(S209&lt;0, S209+BO208, BO208-100), BO208))</f>
        <v>5407</v>
      </c>
      <c r="BO209">
        <f>IF(AND(L209&gt;=0.7, Q209=1), BN209+100+ABS(R209), IF(AND(L209&lt;=0.3, Q209=1), BN209+100+ABS(S209), BN209))</f>
        <v>5407</v>
      </c>
      <c r="BP209">
        <f>IF(L209&gt;=0.8, IF(R209&lt;0, R209+BQ208, BQ208-100), IF(L209&lt;=0.2, IF(S209&lt;0, S209+BQ208, BQ208-100), BQ208))</f>
        <v>4335</v>
      </c>
      <c r="BQ209">
        <f>IF(AND(L209&gt;=0.8, Q209=1), BP209+100+ABS(R209), IF(AND(L209&lt;=0.2, Q209=1), BP209+100+ABS(S209), BP209))</f>
        <v>4335</v>
      </c>
      <c r="BT209">
        <f>IF(N209=1, I209, 0)</f>
        <v>0.71118736299999996</v>
      </c>
      <c r="BU209">
        <f t="shared" si="91"/>
        <v>0.71118736299999996</v>
      </c>
      <c r="BW209">
        <f>IF(I209&gt;0.5, IF(R209&gt;0, BX208 - 100, BX208),  IF(S209&gt;0, BX208 - 100, BX208))</f>
        <v>18537</v>
      </c>
      <c r="BX209">
        <f>IF(AND(N209=1, I209&gt;0.5), IF(R209&gt;0, BW209+100+ABS(R209), BW209), IF(S209&gt;0, BW209+100+ABS(S209), BW209))</f>
        <v>18537</v>
      </c>
      <c r="BY209">
        <f>IF(J209&gt;0.5, IF(R209&gt;0, BZ208 - 100, BZ208),  IF(S209&gt;0, BZ208 - 100, BZ208))</f>
        <v>18561</v>
      </c>
      <c r="BZ209">
        <f>IF(AND(O209=1, J209&gt;0.5), IF(R209&gt;0, BY209+100+ABS(R209), BY209), IF(S209&gt;0, BY209+100+ABS(S209), BY209))</f>
        <v>18561</v>
      </c>
      <c r="CA209">
        <f>IF(K209&gt;0.5, IF(R209&gt;0, CB208 - 100, CB208),  IF(S209&gt;0, CB208 - 100, CB208))</f>
        <v>17352</v>
      </c>
      <c r="CB209">
        <f>IF(AND(P209=1, K209&gt;0.5), IF(R209&gt;0, CA209+100+ABS(R209), CA209), IF(S209&gt;0, CA209+100+ABS(S209), CA209))</f>
        <v>17352</v>
      </c>
      <c r="CC209">
        <f>IF(L209&gt;0.5, IF(R209&gt;0, CD208 - 100, CD208),  IF(S209&gt;0, CD208 - 100, CD208))</f>
        <v>16431</v>
      </c>
      <c r="CD209">
        <f>IF(AND(Q209=1, L209&gt;0.5), IF(R209&gt;0, CC209+100+ABS(R209), CC209), IF(S209&gt;0, CC209+100+ABS(S209), CC209))</f>
        <v>16431</v>
      </c>
    </row>
    <row r="210" spans="1:82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92"/>
        <v>1716</v>
      </c>
      <c r="U210">
        <f t="shared" si="83"/>
        <v>1716</v>
      </c>
      <c r="V210">
        <f t="shared" si="93"/>
        <v>2498</v>
      </c>
      <c r="W210">
        <f t="shared" si="84"/>
        <v>2498</v>
      </c>
      <c r="X210">
        <f t="shared" si="94"/>
        <v>3737</v>
      </c>
      <c r="Y210">
        <f t="shared" si="85"/>
        <v>3737</v>
      </c>
      <c r="Z210">
        <f t="shared" si="95"/>
        <v>2788</v>
      </c>
      <c r="AA210">
        <f t="shared" si="86"/>
        <v>2788</v>
      </c>
      <c r="AG210" t="str">
        <f t="shared" si="87"/>
        <v/>
      </c>
      <c r="AQ210">
        <f t="shared" si="96"/>
        <v>2076</v>
      </c>
      <c r="AR210">
        <f t="shared" si="88"/>
        <v>2076</v>
      </c>
      <c r="AS210">
        <f t="shared" si="97"/>
        <v>3122</v>
      </c>
      <c r="AT210">
        <f t="shared" si="89"/>
        <v>3122</v>
      </c>
      <c r="AU210">
        <f t="shared" si="98"/>
        <v>3926</v>
      </c>
      <c r="AV210">
        <f t="shared" si="90"/>
        <v>3926</v>
      </c>
      <c r="AX210">
        <f t="shared" si="99"/>
        <v>2076</v>
      </c>
      <c r="AY210">
        <f t="shared" si="100"/>
        <v>2076</v>
      </c>
      <c r="AZ210">
        <f t="shared" si="101"/>
        <v>2866</v>
      </c>
      <c r="BA210">
        <f t="shared" si="102"/>
        <v>3122</v>
      </c>
      <c r="BB210">
        <f t="shared" si="103"/>
        <v>6490</v>
      </c>
      <c r="BC210">
        <f t="shared" si="104"/>
        <v>6490</v>
      </c>
      <c r="BE210">
        <f>IF(K210&gt;=0.6, IF(R210&lt;0, R210+BF209, BF209-100), IF(K210&lt;=0.4, IF(S210&lt;0, S210+BF209, BF209-100), BF209))</f>
        <v>3502</v>
      </c>
      <c r="BF210">
        <f>IF(AND(K210&gt;=0.6, P210=1), BE210+100+ABS(R210), IF(AND(K210&lt;=0.4, P210=1), BE210+100+ABS(S210), BE210))</f>
        <v>3502</v>
      </c>
      <c r="BG210">
        <f>IF(K210&gt;=0.7, IF(R210&lt;0, R210+BH209, BH209-100), IF(K210&lt;=0.3, IF(S210&lt;0, S210+BH209, BH209-100), BH209))</f>
        <v>3668</v>
      </c>
      <c r="BH210">
        <f>IF(AND(K210&gt;=0.7, P210=1), BG210+100+ABS(R210), IF(AND(K210&lt;=0.3, P210=1), BG210+100+ABS(S210), BG210))</f>
        <v>3668</v>
      </c>
      <c r="BI210">
        <f>IF(K210&gt;=0.8, IF(R210&lt;0, R210+BJ209, BJ209-100), IF(K210&lt;=0.2, IF(S210&lt;0, S210+BJ209, BJ209-100), BJ209))</f>
        <v>5400</v>
      </c>
      <c r="BJ210">
        <f>IF(AND(K210&gt;=0.8, P210=1), BI210+100+ABS(R210), IF(AND(K210&lt;=0.2, P210=1), BI210+100+ABS(S210), BI210))</f>
        <v>5400</v>
      </c>
      <c r="BL210">
        <f>IF(L210&gt;=0.6, IF(R210&lt;0, R210+BM209, BM209-100), IF(L210&lt;=0.4, IF(S210&lt;0, S210+BM209, BM209-100), BM209))</f>
        <v>4372</v>
      </c>
      <c r="BM210">
        <f>IF(AND(L210&gt;=0.6, Q210=1), BL210+100+ABS(R210), IF(AND(L210&lt;=0.4, Q210=1), BL210+100+ABS(S210), BL210))</f>
        <v>4372</v>
      </c>
      <c r="BN210">
        <f>IF(L210&gt;=0.7, IF(R210&lt;0, R210+BO209, BO209-100), IF(L210&lt;=0.3, IF(S210&lt;0, S210+BO209, BO209-100), BO209))</f>
        <v>5407</v>
      </c>
      <c r="BO210">
        <f>IF(AND(L210&gt;=0.7, Q210=1), BN210+100+ABS(R210), IF(AND(L210&lt;=0.3, Q210=1), BN210+100+ABS(S210), BN210))</f>
        <v>5407</v>
      </c>
      <c r="BP210">
        <f>IF(L210&gt;=0.8, IF(R210&lt;0, R210+BQ209, BQ209-100), IF(L210&lt;=0.2, IF(S210&lt;0, S210+BQ209, BQ209-100), BQ209))</f>
        <v>4335</v>
      </c>
      <c r="BQ210">
        <f>IF(AND(L210&gt;=0.8, Q210=1), BP210+100+ABS(R210), IF(AND(L210&lt;=0.2, Q210=1), BP210+100+ABS(S210), BP210))</f>
        <v>4335</v>
      </c>
      <c r="BT210">
        <f>IF(N210=1, I210, 0)</f>
        <v>0</v>
      </c>
      <c r="BU210">
        <f t="shared" si="91"/>
        <v>0</v>
      </c>
      <c r="BW210">
        <f>IF(I210&gt;0.5, IF(R210&gt;0, BX209 - 100, BX209),  IF(S210&gt;0, BX209 - 100, BX209))</f>
        <v>18537</v>
      </c>
      <c r="BX210">
        <f>IF(AND(N210=1, I210&gt;0.5), IF(R210&gt;0, BW210+100+ABS(R210), BW210), IF(S210&gt;0, BW210+100+ABS(S210), BW210))</f>
        <v>18814</v>
      </c>
      <c r="BY210">
        <f>IF(J210&gt;0.5, IF(R210&gt;0, BZ209 - 100, BZ209),  IF(S210&gt;0, BZ209 - 100, BZ209))</f>
        <v>18561</v>
      </c>
      <c r="BZ210">
        <f>IF(AND(O210=1, J210&gt;0.5), IF(R210&gt;0, BY210+100+ABS(R210), BY210), IF(S210&gt;0, BY210+100+ABS(S210), BY210))</f>
        <v>18838</v>
      </c>
      <c r="CA210">
        <f>IF(K210&gt;0.5, IF(R210&gt;0, CB209 - 100, CB209),  IF(S210&gt;0, CB209 - 100, CB209))</f>
        <v>17352</v>
      </c>
      <c r="CB210">
        <f>IF(AND(P210=1, K210&gt;0.5), IF(R210&gt;0, CA210+100+ABS(R210), CA210), IF(S210&gt;0, CA210+100+ABS(S210), CA210))</f>
        <v>17629</v>
      </c>
      <c r="CC210">
        <f>IF(L210&gt;0.5, IF(R210&gt;0, CD209 - 100, CD209),  IF(S210&gt;0, CD209 - 100, CD209))</f>
        <v>16431</v>
      </c>
      <c r="CD210">
        <f>IF(AND(Q210=1, L210&gt;0.5), IF(R210&gt;0, CC210+100+ABS(R210), CC210), IF(S210&gt;0, CC210+100+ABS(S210), CC210))</f>
        <v>16708</v>
      </c>
    </row>
    <row r="211" spans="1:82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92"/>
        <v>1616</v>
      </c>
      <c r="U211">
        <f t="shared" si="83"/>
        <v>1831</v>
      </c>
      <c r="V211">
        <f t="shared" si="93"/>
        <v>2373</v>
      </c>
      <c r="W211">
        <f t="shared" si="84"/>
        <v>2373</v>
      </c>
      <c r="X211">
        <f t="shared" si="94"/>
        <v>3612</v>
      </c>
      <c r="Y211">
        <f t="shared" si="85"/>
        <v>3612</v>
      </c>
      <c r="Z211">
        <f t="shared" si="95"/>
        <v>2663</v>
      </c>
      <c r="AA211">
        <f t="shared" si="86"/>
        <v>2663</v>
      </c>
      <c r="AG211" t="str">
        <f t="shared" si="87"/>
        <v/>
      </c>
      <c r="AQ211">
        <f t="shared" si="96"/>
        <v>1976</v>
      </c>
      <c r="AR211">
        <f t="shared" si="88"/>
        <v>2191</v>
      </c>
      <c r="AS211">
        <f t="shared" si="97"/>
        <v>3122</v>
      </c>
      <c r="AT211">
        <f t="shared" si="89"/>
        <v>3122</v>
      </c>
      <c r="AU211">
        <f t="shared" si="98"/>
        <v>3926</v>
      </c>
      <c r="AV211">
        <f t="shared" si="90"/>
        <v>3926</v>
      </c>
      <c r="AX211">
        <f t="shared" si="99"/>
        <v>1951</v>
      </c>
      <c r="AY211">
        <f t="shared" si="100"/>
        <v>1951</v>
      </c>
      <c r="AZ211">
        <f t="shared" si="101"/>
        <v>3122</v>
      </c>
      <c r="BA211">
        <f t="shared" si="102"/>
        <v>3122</v>
      </c>
      <c r="BB211">
        <f t="shared" si="103"/>
        <v>6490</v>
      </c>
      <c r="BC211">
        <f t="shared" si="104"/>
        <v>6490</v>
      </c>
      <c r="BE211">
        <f>IF(K211&gt;=0.6, IF(R211&lt;0, R211+BF210, BF210-100), IF(K211&lt;=0.4, IF(S211&lt;0, S211+BF210, BF210-100), BF210))</f>
        <v>3502</v>
      </c>
      <c r="BF211">
        <f>IF(AND(K211&gt;=0.6, P211=1), BE211+100+ABS(R211), IF(AND(K211&lt;=0.4, P211=1), BE211+100+ABS(S211), BE211))</f>
        <v>3502</v>
      </c>
      <c r="BG211">
        <f>IF(K211&gt;=0.7, IF(R211&lt;0, R211+BH210, BH210-100), IF(K211&lt;=0.3, IF(S211&lt;0, S211+BH210, BH210-100), BH210))</f>
        <v>3668</v>
      </c>
      <c r="BH211">
        <f>IF(AND(K211&gt;=0.7, P211=1), BG211+100+ABS(R211), IF(AND(K211&lt;=0.3, P211=1), BG211+100+ABS(S211), BG211))</f>
        <v>3668</v>
      </c>
      <c r="BI211">
        <f>IF(K211&gt;=0.8, IF(R211&lt;0, R211+BJ210, BJ210-100), IF(K211&lt;=0.2, IF(S211&lt;0, S211+BJ210, BJ210-100), BJ210))</f>
        <v>5400</v>
      </c>
      <c r="BJ211">
        <f>IF(AND(K211&gt;=0.8, P211=1), BI211+100+ABS(R211), IF(AND(K211&lt;=0.2, P211=1), BI211+100+ABS(S211), BI211))</f>
        <v>5400</v>
      </c>
      <c r="BL211">
        <f>IF(L211&gt;=0.6, IF(R211&lt;0, R211+BM210, BM210-100), IF(L211&lt;=0.4, IF(S211&lt;0, S211+BM210, BM210-100), BM210))</f>
        <v>4247</v>
      </c>
      <c r="BM211">
        <f>IF(AND(L211&gt;=0.6, Q211=1), BL211+100+ABS(R211), IF(AND(L211&lt;=0.4, Q211=1), BL211+100+ABS(S211), BL211))</f>
        <v>4247</v>
      </c>
      <c r="BN211">
        <f>IF(L211&gt;=0.7, IF(R211&lt;0, R211+BO210, BO210-100), IF(L211&lt;=0.3, IF(S211&lt;0, S211+BO210, BO210-100), BO210))</f>
        <v>5282</v>
      </c>
      <c r="BO211">
        <f>IF(AND(L211&gt;=0.7, Q211=1), BN211+100+ABS(R211), IF(AND(L211&lt;=0.3, Q211=1), BN211+100+ABS(S211), BN211))</f>
        <v>5282</v>
      </c>
      <c r="BP211">
        <f>IF(L211&gt;=0.8, IF(R211&lt;0, R211+BQ210, BQ210-100), IF(L211&lt;=0.2, IF(S211&lt;0, S211+BQ210, BQ210-100), BQ210))</f>
        <v>4335</v>
      </c>
      <c r="BQ211">
        <f>IF(AND(L211&gt;=0.8, Q211=1), BP211+100+ABS(R211), IF(AND(L211&lt;=0.2, Q211=1), BP211+100+ABS(S211), BP211))</f>
        <v>4335</v>
      </c>
      <c r="BT211">
        <f>IF(N211=1, I211, 0)</f>
        <v>0.37878319599999999</v>
      </c>
      <c r="BU211">
        <f t="shared" si="91"/>
        <v>0.62121680400000001</v>
      </c>
      <c r="BW211">
        <f>IF(I211&gt;0.5, IF(R211&gt;0, BX210 - 100, BX210),  IF(S211&gt;0, BX210 - 100, BX210))</f>
        <v>18714</v>
      </c>
      <c r="BX211">
        <f>IF(AND(N211=1, I211&gt;0.5), IF(R211&gt;0, BW211+100+ABS(R211), BW211), IF(S211&gt;0, BW211+100+ABS(S211), BW211))</f>
        <v>18929</v>
      </c>
      <c r="BY211">
        <f>IF(J211&gt;0.5, IF(R211&gt;0, BZ210 - 100, BZ210),  IF(S211&gt;0, BZ210 - 100, BZ210))</f>
        <v>18838</v>
      </c>
      <c r="BZ211">
        <f>IF(AND(O211=1, J211&gt;0.5), IF(R211&gt;0, BY211+100+ABS(R211), BY211), IF(S211&gt;0, BY211+100+ABS(S211), BY211))</f>
        <v>19053</v>
      </c>
      <c r="CA211">
        <f>IF(K211&gt;0.5, IF(R211&gt;0, CB210 - 100, CB210),  IF(S211&gt;0, CB210 - 100, CB210))</f>
        <v>17629</v>
      </c>
      <c r="CB211">
        <f>IF(AND(P211=1, K211&gt;0.5), IF(R211&gt;0, CA211+100+ABS(R211), CA211), IF(S211&gt;0, CA211+100+ABS(S211), CA211))</f>
        <v>17844</v>
      </c>
      <c r="CC211">
        <f>IF(L211&gt;0.5, IF(R211&gt;0, CD210 - 100, CD210),  IF(S211&gt;0, CD210 - 100, CD210))</f>
        <v>16708</v>
      </c>
      <c r="CD211">
        <f>IF(AND(Q211=1, L211&gt;0.5), IF(R211&gt;0, CC211+100+ABS(R211), CC211), IF(S211&gt;0, CC211+100+ABS(S211), CC211))</f>
        <v>16923</v>
      </c>
    </row>
    <row r="212" spans="1:82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92"/>
        <v>1531</v>
      </c>
      <c r="U212">
        <f t="shared" si="83"/>
        <v>1931</v>
      </c>
      <c r="V212">
        <f t="shared" si="93"/>
        <v>2073</v>
      </c>
      <c r="W212">
        <f t="shared" si="84"/>
        <v>2473</v>
      </c>
      <c r="X212">
        <f t="shared" si="94"/>
        <v>3312</v>
      </c>
      <c r="Y212">
        <f t="shared" si="85"/>
        <v>3712</v>
      </c>
      <c r="Z212">
        <f t="shared" si="95"/>
        <v>2363</v>
      </c>
      <c r="AA212">
        <f t="shared" si="86"/>
        <v>2763</v>
      </c>
      <c r="AG212" t="str">
        <f t="shared" si="87"/>
        <v/>
      </c>
      <c r="AQ212">
        <f t="shared" si="96"/>
        <v>1891</v>
      </c>
      <c r="AR212">
        <f t="shared" si="88"/>
        <v>2291</v>
      </c>
      <c r="AS212">
        <f t="shared" si="97"/>
        <v>2822</v>
      </c>
      <c r="AT212">
        <f t="shared" si="89"/>
        <v>3222</v>
      </c>
      <c r="AU212">
        <f t="shared" si="98"/>
        <v>3926</v>
      </c>
      <c r="AV212">
        <f t="shared" si="90"/>
        <v>3926</v>
      </c>
      <c r="AX212">
        <f t="shared" si="99"/>
        <v>1891</v>
      </c>
      <c r="AY212">
        <f t="shared" si="100"/>
        <v>2291</v>
      </c>
      <c r="AZ212">
        <f t="shared" si="101"/>
        <v>3122</v>
      </c>
      <c r="BA212">
        <f t="shared" si="102"/>
        <v>2822</v>
      </c>
      <c r="BB212">
        <f t="shared" si="103"/>
        <v>6490</v>
      </c>
      <c r="BC212">
        <f t="shared" si="104"/>
        <v>6490</v>
      </c>
      <c r="BE212">
        <f>IF(K212&gt;=0.6, IF(R212&lt;0, R212+BF211, BF211-100), IF(K212&lt;=0.4, IF(S212&lt;0, S212+BF211, BF211-100), BF211))</f>
        <v>3202</v>
      </c>
      <c r="BF212">
        <f>IF(AND(K212&gt;=0.6, P212=1), BE212+100+ABS(R212), IF(AND(K212&lt;=0.4, P212=1), BE212+100+ABS(S212), BE212))</f>
        <v>3602</v>
      </c>
      <c r="BG212">
        <f>IF(K212&gt;=0.7, IF(R212&lt;0, R212+BH211, BH211-100), IF(K212&lt;=0.3, IF(S212&lt;0, S212+BH211, BH211-100), BH211))</f>
        <v>3368</v>
      </c>
      <c r="BH212">
        <f>IF(AND(K212&gt;=0.7, P212=1), BG212+100+ABS(R212), IF(AND(K212&lt;=0.3, P212=1), BG212+100+ABS(S212), BG212))</f>
        <v>3768</v>
      </c>
      <c r="BI212">
        <f>IF(K212&gt;=0.8, IF(R212&lt;0, R212+BJ211, BJ211-100), IF(K212&lt;=0.2, IF(S212&lt;0, S212+BJ211, BJ211-100), BJ211))</f>
        <v>5400</v>
      </c>
      <c r="BJ212">
        <f>IF(AND(K212&gt;=0.8, P212=1), BI212+100+ABS(R212), IF(AND(K212&lt;=0.2, P212=1), BI212+100+ABS(S212), BI212))</f>
        <v>5400</v>
      </c>
      <c r="BL212">
        <f>IF(L212&gt;=0.6, IF(R212&lt;0, R212+BM211, BM211-100), IF(L212&lt;=0.4, IF(S212&lt;0, S212+BM211, BM211-100), BM211))</f>
        <v>3947</v>
      </c>
      <c r="BM212">
        <f>IF(AND(L212&gt;=0.6, Q212=1), BL212+100+ABS(R212), IF(AND(L212&lt;=0.4, Q212=1), BL212+100+ABS(S212), BL212))</f>
        <v>4347</v>
      </c>
      <c r="BN212">
        <f>IF(L212&gt;=0.7, IF(R212&lt;0, R212+BO211, BO211-100), IF(L212&lt;=0.3, IF(S212&lt;0, S212+BO211, BO211-100), BO211))</f>
        <v>5282</v>
      </c>
      <c r="BO212">
        <f>IF(AND(L212&gt;=0.7, Q212=1), BN212+100+ABS(R212), IF(AND(L212&lt;=0.3, Q212=1), BN212+100+ABS(S212), BN212))</f>
        <v>5282</v>
      </c>
      <c r="BP212">
        <f>IF(L212&gt;=0.8, IF(R212&lt;0, R212+BQ211, BQ211-100), IF(L212&lt;=0.2, IF(S212&lt;0, S212+BQ211, BQ211-100), BQ211))</f>
        <v>4335</v>
      </c>
      <c r="BQ212">
        <f>IF(AND(L212&gt;=0.8, Q212=1), BP212+100+ABS(R212), IF(AND(L212&lt;=0.2, Q212=1), BP212+100+ABS(S212), BP212))</f>
        <v>4335</v>
      </c>
      <c r="BT212">
        <f>IF(N212=1, I212, 0)</f>
        <v>0.28289872399999999</v>
      </c>
      <c r="BU212">
        <f t="shared" si="91"/>
        <v>0.71710127599999995</v>
      </c>
      <c r="BW212">
        <f>IF(I212&gt;0.5, IF(R212&gt;0, BX211 - 100, BX211),  IF(S212&gt;0, BX211 - 100, BX211))</f>
        <v>18929</v>
      </c>
      <c r="BX212">
        <f>IF(AND(N212=1, I212&gt;0.5), IF(R212&gt;0, BW212+100+ABS(R212), BW212), IF(S212&gt;0, BW212+100+ABS(S212), BW212))</f>
        <v>18929</v>
      </c>
      <c r="BY212">
        <f>IF(J212&gt;0.5, IF(R212&gt;0, BZ211 - 100, BZ211),  IF(S212&gt;0, BZ211 - 100, BZ211))</f>
        <v>19053</v>
      </c>
      <c r="BZ212">
        <f>IF(AND(O212=1, J212&gt;0.5), IF(R212&gt;0, BY212+100+ABS(R212), BY212), IF(S212&gt;0, BY212+100+ABS(S212), BY212))</f>
        <v>19053</v>
      </c>
      <c r="CA212">
        <f>IF(K212&gt;0.5, IF(R212&gt;0, CB211 - 100, CB211),  IF(S212&gt;0, CB211 - 100, CB211))</f>
        <v>17844</v>
      </c>
      <c r="CB212">
        <f>IF(AND(P212=1, K212&gt;0.5), IF(R212&gt;0, CA212+100+ABS(R212), CA212), IF(S212&gt;0, CA212+100+ABS(S212), CA212))</f>
        <v>17844</v>
      </c>
      <c r="CC212">
        <f>IF(L212&gt;0.5, IF(R212&gt;0, CD211 - 100, CD211),  IF(S212&gt;0, CD211 - 100, CD211))</f>
        <v>16923</v>
      </c>
      <c r="CD212">
        <f>IF(AND(Q212=1, L212&gt;0.5), IF(R212&gt;0, CC212+100+ABS(R212), CC212), IF(S212&gt;0, CC212+100+ABS(S212), CC212))</f>
        <v>16923</v>
      </c>
    </row>
    <row r="213" spans="1:82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92"/>
        <v>1531</v>
      </c>
      <c r="U213">
        <f t="shared" si="83"/>
        <v>2031</v>
      </c>
      <c r="V213">
        <f t="shared" si="93"/>
        <v>2073</v>
      </c>
      <c r="W213">
        <f t="shared" si="84"/>
        <v>2573</v>
      </c>
      <c r="X213">
        <f t="shared" si="94"/>
        <v>3312</v>
      </c>
      <c r="Y213">
        <f t="shared" si="85"/>
        <v>3812</v>
      </c>
      <c r="Z213">
        <f t="shared" si="95"/>
        <v>2363</v>
      </c>
      <c r="AA213">
        <f t="shared" si="86"/>
        <v>2863</v>
      </c>
      <c r="AG213" t="str">
        <f t="shared" si="87"/>
        <v/>
      </c>
      <c r="AQ213">
        <f t="shared" si="96"/>
        <v>1891</v>
      </c>
      <c r="AR213">
        <f t="shared" si="88"/>
        <v>2391</v>
      </c>
      <c r="AS213">
        <f t="shared" si="97"/>
        <v>2822</v>
      </c>
      <c r="AT213">
        <f t="shared" si="89"/>
        <v>3322</v>
      </c>
      <c r="AU213">
        <f t="shared" si="98"/>
        <v>3926</v>
      </c>
      <c r="AV213">
        <f t="shared" si="90"/>
        <v>3926</v>
      </c>
      <c r="AX213">
        <f t="shared" si="99"/>
        <v>1891</v>
      </c>
      <c r="AY213">
        <f t="shared" si="100"/>
        <v>2391</v>
      </c>
      <c r="AZ213">
        <f t="shared" si="101"/>
        <v>2422</v>
      </c>
      <c r="BA213">
        <f t="shared" si="102"/>
        <v>3322</v>
      </c>
      <c r="BB213">
        <f t="shared" si="103"/>
        <v>6490</v>
      </c>
      <c r="BC213">
        <f t="shared" si="104"/>
        <v>6490</v>
      </c>
      <c r="BE213">
        <f>IF(K213&gt;=0.6, IF(R213&lt;0, R213+BF212, BF212-100), IF(K213&lt;=0.4, IF(S213&lt;0, S213+BF212, BF212-100), BF212))</f>
        <v>3202</v>
      </c>
      <c r="BF213">
        <f>IF(AND(K213&gt;=0.6, P213=1), BE213+100+ABS(R213), IF(AND(K213&lt;=0.4, P213=1), BE213+100+ABS(S213), BE213))</f>
        <v>3702</v>
      </c>
      <c r="BG213">
        <f>IF(K213&gt;=0.7, IF(R213&lt;0, R213+BH212, BH212-100), IF(K213&lt;=0.3, IF(S213&lt;0, S213+BH212, BH212-100), BH212))</f>
        <v>3368</v>
      </c>
      <c r="BH213">
        <f>IF(AND(K213&gt;=0.7, P213=1), BG213+100+ABS(R213), IF(AND(K213&lt;=0.3, P213=1), BG213+100+ABS(S213), BG213))</f>
        <v>3868</v>
      </c>
      <c r="BI213">
        <f>IF(K213&gt;=0.8, IF(R213&lt;0, R213+BJ212, BJ212-100), IF(K213&lt;=0.2, IF(S213&lt;0, S213+BJ212, BJ212-100), BJ212))</f>
        <v>5400</v>
      </c>
      <c r="BJ213">
        <f>IF(AND(K213&gt;=0.8, P213=1), BI213+100+ABS(R213), IF(AND(K213&lt;=0.2, P213=1), BI213+100+ABS(S213), BI213))</f>
        <v>5400</v>
      </c>
      <c r="BL213">
        <f>IF(L213&gt;=0.6, IF(R213&lt;0, R213+BM212, BM212-100), IF(L213&lt;=0.4, IF(S213&lt;0, S213+BM212, BM212-100), BM212))</f>
        <v>3947</v>
      </c>
      <c r="BM213">
        <f>IF(AND(L213&gt;=0.6, Q213=1), BL213+100+ABS(R213), IF(AND(L213&lt;=0.4, Q213=1), BL213+100+ABS(S213), BL213))</f>
        <v>4447</v>
      </c>
      <c r="BN213">
        <f>IF(L213&gt;=0.7, IF(R213&lt;0, R213+BO212, BO212-100), IF(L213&lt;=0.3, IF(S213&lt;0, S213+BO212, BO212-100), BO212))</f>
        <v>4882</v>
      </c>
      <c r="BO213">
        <f>IF(AND(L213&gt;=0.7, Q213=1), BN213+100+ABS(R213), IF(AND(L213&lt;=0.3, Q213=1), BN213+100+ABS(S213), BN213))</f>
        <v>5382</v>
      </c>
      <c r="BP213">
        <f>IF(L213&gt;=0.8, IF(R213&lt;0, R213+BQ212, BQ212-100), IF(L213&lt;=0.2, IF(S213&lt;0, S213+BQ212, BQ212-100), BQ212))</f>
        <v>3935</v>
      </c>
      <c r="BQ213">
        <f>IF(AND(L213&gt;=0.8, Q213=1), BP213+100+ABS(R213), IF(AND(L213&lt;=0.2, Q213=1), BP213+100+ABS(S213), BP213))</f>
        <v>4435</v>
      </c>
      <c r="BT213">
        <f>IF(N213=1, I213, 0)</f>
        <v>0.716109514</v>
      </c>
      <c r="BU213">
        <f t="shared" si="91"/>
        <v>0.716109514</v>
      </c>
      <c r="BW213">
        <f>IF(I213&gt;0.5, IF(R213&gt;0, BX212 - 100, BX212),  IF(S213&gt;0, BX212 - 100, BX212))</f>
        <v>18929</v>
      </c>
      <c r="BX213">
        <f>IF(AND(N213=1, I213&gt;0.5), IF(R213&gt;0, BW213+100+ABS(R213), BW213), IF(S213&gt;0, BW213+100+ABS(S213), BW213))</f>
        <v>18929</v>
      </c>
      <c r="BY213">
        <f>IF(J213&gt;0.5, IF(R213&gt;0, BZ212 - 100, BZ212),  IF(S213&gt;0, BZ212 - 100, BZ212))</f>
        <v>19053</v>
      </c>
      <c r="BZ213">
        <f>IF(AND(O213=1, J213&gt;0.5), IF(R213&gt;0, BY213+100+ABS(R213), BY213), IF(S213&gt;0, BY213+100+ABS(S213), BY213))</f>
        <v>19053</v>
      </c>
      <c r="CA213">
        <f>IF(K213&gt;0.5, IF(R213&gt;0, CB212 - 100, CB212),  IF(S213&gt;0, CB212 - 100, CB212))</f>
        <v>17844</v>
      </c>
      <c r="CB213">
        <f>IF(AND(P213=1, K213&gt;0.5), IF(R213&gt;0, CA213+100+ABS(R213), CA213), IF(S213&gt;0, CA213+100+ABS(S213), CA213))</f>
        <v>17844</v>
      </c>
      <c r="CC213">
        <f>IF(L213&gt;0.5, IF(R213&gt;0, CD212 - 100, CD212),  IF(S213&gt;0, CD212 - 100, CD212))</f>
        <v>16923</v>
      </c>
      <c r="CD213">
        <f>IF(AND(Q213=1, L213&gt;0.5), IF(R213&gt;0, CC213+100+ABS(R213), CC213), IF(S213&gt;0, CC213+100+ABS(S213), CC213))</f>
        <v>16923</v>
      </c>
    </row>
    <row r="214" spans="1:82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92"/>
        <v>1931</v>
      </c>
      <c r="U214">
        <f t="shared" si="83"/>
        <v>1931</v>
      </c>
      <c r="V214">
        <f t="shared" si="93"/>
        <v>2218</v>
      </c>
      <c r="W214">
        <f t="shared" si="84"/>
        <v>2673</v>
      </c>
      <c r="X214">
        <f t="shared" si="94"/>
        <v>3457</v>
      </c>
      <c r="Y214">
        <f t="shared" si="85"/>
        <v>3912</v>
      </c>
      <c r="Z214">
        <f t="shared" si="95"/>
        <v>2508</v>
      </c>
      <c r="AA214">
        <f t="shared" si="86"/>
        <v>2963</v>
      </c>
      <c r="AG214" t="str">
        <f t="shared" si="87"/>
        <v/>
      </c>
      <c r="AQ214">
        <f t="shared" si="96"/>
        <v>2391</v>
      </c>
      <c r="AR214">
        <f t="shared" si="88"/>
        <v>2391</v>
      </c>
      <c r="AS214">
        <f t="shared" si="97"/>
        <v>3322</v>
      </c>
      <c r="AT214">
        <f t="shared" si="89"/>
        <v>3322</v>
      </c>
      <c r="AU214">
        <f t="shared" si="98"/>
        <v>3926</v>
      </c>
      <c r="AV214">
        <f t="shared" si="90"/>
        <v>3926</v>
      </c>
      <c r="AX214">
        <f t="shared" si="99"/>
        <v>2036</v>
      </c>
      <c r="AY214">
        <f t="shared" si="100"/>
        <v>2491</v>
      </c>
      <c r="AZ214">
        <f t="shared" si="101"/>
        <v>2967</v>
      </c>
      <c r="BA214">
        <f t="shared" si="102"/>
        <v>3777</v>
      </c>
      <c r="BB214">
        <f t="shared" si="103"/>
        <v>6490</v>
      </c>
      <c r="BC214">
        <f t="shared" si="104"/>
        <v>6490</v>
      </c>
      <c r="BE214">
        <f>IF(K214&gt;=0.6, IF(R214&lt;0, R214+BF213, BF213-100), IF(K214&lt;=0.4, IF(S214&lt;0, S214+BF213, BF213-100), BF213))</f>
        <v>3347</v>
      </c>
      <c r="BF214">
        <f>IF(AND(K214&gt;=0.6, P214=1), BE214+100+ABS(R214), IF(AND(K214&lt;=0.4, P214=1), BE214+100+ABS(S214), BE214))</f>
        <v>3802</v>
      </c>
      <c r="BG214">
        <f>IF(K214&gt;=0.7, IF(R214&lt;0, R214+BH213, BH213-100), IF(K214&lt;=0.3, IF(S214&lt;0, S214+BH213, BH213-100), BH213))</f>
        <v>3513</v>
      </c>
      <c r="BH214">
        <f>IF(AND(K214&gt;=0.7, P214=1), BG214+100+ABS(R214), IF(AND(K214&lt;=0.3, P214=1), BG214+100+ABS(S214), BG214))</f>
        <v>3968</v>
      </c>
      <c r="BI214">
        <f>IF(K214&gt;=0.8, IF(R214&lt;0, R214+BJ213, BJ213-100), IF(K214&lt;=0.2, IF(S214&lt;0, S214+BJ213, BJ213-100), BJ213))</f>
        <v>5400</v>
      </c>
      <c r="BJ214">
        <f>IF(AND(K214&gt;=0.8, P214=1), BI214+100+ABS(R214), IF(AND(K214&lt;=0.2, P214=1), BI214+100+ABS(S214), BI214))</f>
        <v>5400</v>
      </c>
      <c r="BL214">
        <f>IF(L214&gt;=0.6, IF(R214&lt;0, R214+BM213, BM213-100), IF(L214&lt;=0.4, IF(S214&lt;0, S214+BM213, BM213-100), BM213))</f>
        <v>4092</v>
      </c>
      <c r="BM214">
        <f>IF(AND(L214&gt;=0.6, Q214=1), BL214+100+ABS(R214), IF(AND(L214&lt;=0.4, Q214=1), BL214+100+ABS(S214), BL214))</f>
        <v>4547</v>
      </c>
      <c r="BN214">
        <f>IF(L214&gt;=0.7, IF(R214&lt;0, R214+BO213, BO213-100), IF(L214&lt;=0.3, IF(S214&lt;0, S214+BO213, BO213-100), BO213))</f>
        <v>5027</v>
      </c>
      <c r="BO214">
        <f>IF(AND(L214&gt;=0.7, Q214=1), BN214+100+ABS(R214), IF(AND(L214&lt;=0.3, Q214=1), BN214+100+ABS(S214), BN214))</f>
        <v>5482</v>
      </c>
      <c r="BP214">
        <f>IF(L214&gt;=0.8, IF(R214&lt;0, R214+BQ213, BQ213-100), IF(L214&lt;=0.2, IF(S214&lt;0, S214+BQ213, BQ213-100), BQ213))</f>
        <v>4435</v>
      </c>
      <c r="BQ214">
        <f>IF(AND(L214&gt;=0.8, Q214=1), BP214+100+ABS(R214), IF(AND(L214&lt;=0.2, Q214=1), BP214+100+ABS(S214), BP214))</f>
        <v>4435</v>
      </c>
      <c r="BT214">
        <f>IF(N214=1, I214, 0)</f>
        <v>0</v>
      </c>
      <c r="BU214">
        <f t="shared" si="91"/>
        <v>0</v>
      </c>
      <c r="BW214">
        <f>IF(I214&gt;0.5, IF(R214&gt;0, BX213 - 100, BX213),  IF(S214&gt;0, BX213 - 100, BX213))</f>
        <v>18829</v>
      </c>
      <c r="BX214">
        <f>IF(AND(N214=1, I214&gt;0.5), IF(R214&gt;0, BW214+100+ABS(R214), BW214), IF(S214&gt;0, BW214+100+ABS(S214), BW214))</f>
        <v>19249</v>
      </c>
      <c r="BY214">
        <f>IF(J214&gt;0.5, IF(R214&gt;0, BZ213 - 100, BZ213),  IF(S214&gt;0, BZ213 - 100, BZ213))</f>
        <v>19053</v>
      </c>
      <c r="BZ214">
        <f>IF(AND(O214=1, J214&gt;0.5), IF(R214&gt;0, BY214+100+ABS(R214), BY214), IF(S214&gt;0, BY214+100+ABS(S214), BY214))</f>
        <v>19053</v>
      </c>
      <c r="CA214">
        <f>IF(K214&gt;0.5, IF(R214&gt;0, CB213 - 100, CB213),  IF(S214&gt;0, CB213 - 100, CB213))</f>
        <v>17844</v>
      </c>
      <c r="CB214">
        <f>IF(AND(P214=1, K214&gt;0.5), IF(R214&gt;0, CA214+100+ABS(R214), CA214), IF(S214&gt;0, CA214+100+ABS(S214), CA214))</f>
        <v>17844</v>
      </c>
      <c r="CC214">
        <f>IF(L214&gt;0.5, IF(R214&gt;0, CD213 - 100, CD213),  IF(S214&gt;0, CD213 - 100, CD213))</f>
        <v>16923</v>
      </c>
      <c r="CD214">
        <f>IF(AND(Q214=1, L214&gt;0.5), IF(R214&gt;0, CC214+100+ABS(R214), CC214), IF(S214&gt;0, CC214+100+ABS(S214), CC214))</f>
        <v>16923</v>
      </c>
    </row>
    <row r="215" spans="1:82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92"/>
        <v>1831</v>
      </c>
      <c r="U215">
        <f t="shared" si="83"/>
        <v>1831</v>
      </c>
      <c r="V215">
        <f t="shared" si="93"/>
        <v>2573</v>
      </c>
      <c r="W215">
        <f t="shared" si="84"/>
        <v>2573</v>
      </c>
      <c r="X215">
        <f t="shared" si="94"/>
        <v>3767</v>
      </c>
      <c r="Y215">
        <f t="shared" si="85"/>
        <v>4012</v>
      </c>
      <c r="Z215">
        <f t="shared" si="95"/>
        <v>2818</v>
      </c>
      <c r="AA215">
        <f t="shared" si="86"/>
        <v>3063</v>
      </c>
      <c r="AG215" t="str">
        <f t="shared" si="87"/>
        <v/>
      </c>
      <c r="AQ215">
        <f t="shared" si="96"/>
        <v>2391</v>
      </c>
      <c r="AR215">
        <f t="shared" si="88"/>
        <v>2391</v>
      </c>
      <c r="AS215">
        <f t="shared" si="97"/>
        <v>3322</v>
      </c>
      <c r="AT215">
        <f t="shared" si="89"/>
        <v>3322</v>
      </c>
      <c r="AU215">
        <f t="shared" si="98"/>
        <v>3926</v>
      </c>
      <c r="AV215">
        <f t="shared" si="90"/>
        <v>3926</v>
      </c>
      <c r="AX215">
        <f t="shared" si="99"/>
        <v>2391</v>
      </c>
      <c r="AY215">
        <f t="shared" si="100"/>
        <v>2391</v>
      </c>
      <c r="AZ215">
        <f t="shared" si="101"/>
        <v>3777</v>
      </c>
      <c r="BA215">
        <f t="shared" si="102"/>
        <v>3322</v>
      </c>
      <c r="BB215">
        <f t="shared" si="103"/>
        <v>6490</v>
      </c>
      <c r="BC215">
        <f t="shared" si="104"/>
        <v>6490</v>
      </c>
      <c r="BE215">
        <f>IF(K215&gt;=0.6, IF(R215&lt;0, R215+BF214, BF214-100), IF(K215&lt;=0.4, IF(S215&lt;0, S215+BF214, BF214-100), BF214))</f>
        <v>3802</v>
      </c>
      <c r="BF215">
        <f>IF(AND(K215&gt;=0.6, P215=1), BE215+100+ABS(R215), IF(AND(K215&lt;=0.4, P215=1), BE215+100+ABS(S215), BE215))</f>
        <v>3802</v>
      </c>
      <c r="BG215">
        <f>IF(K215&gt;=0.7, IF(R215&lt;0, R215+BH214, BH214-100), IF(K215&lt;=0.3, IF(S215&lt;0, S215+BH214, BH214-100), BH214))</f>
        <v>3968</v>
      </c>
      <c r="BH215">
        <f>IF(AND(K215&gt;=0.7, P215=1), BG215+100+ABS(R215), IF(AND(K215&lt;=0.3, P215=1), BG215+100+ABS(S215), BG215))</f>
        <v>3968</v>
      </c>
      <c r="BI215">
        <f>IF(K215&gt;=0.8, IF(R215&lt;0, R215+BJ214, BJ214-100), IF(K215&lt;=0.2, IF(S215&lt;0, S215+BJ214, BJ214-100), BJ214))</f>
        <v>5400</v>
      </c>
      <c r="BJ215">
        <f>IF(AND(K215&gt;=0.8, P215=1), BI215+100+ABS(R215), IF(AND(K215&lt;=0.2, P215=1), BI215+100+ABS(S215), BI215))</f>
        <v>5400</v>
      </c>
      <c r="BL215">
        <f>IF(L215&gt;=0.6, IF(R215&lt;0, R215+BM214, BM214-100), IF(L215&lt;=0.4, IF(S215&lt;0, S215+BM214, BM214-100), BM214))</f>
        <v>4547</v>
      </c>
      <c r="BM215">
        <f>IF(AND(L215&gt;=0.6, Q215=1), BL215+100+ABS(R215), IF(AND(L215&lt;=0.4, Q215=1), BL215+100+ABS(S215), BL215))</f>
        <v>4547</v>
      </c>
      <c r="BN215">
        <f>IF(L215&gt;=0.7, IF(R215&lt;0, R215+BO214, BO214-100), IF(L215&lt;=0.3, IF(S215&lt;0, S215+BO214, BO214-100), BO214))</f>
        <v>5482</v>
      </c>
      <c r="BO215">
        <f>IF(AND(L215&gt;=0.7, Q215=1), BN215+100+ABS(R215), IF(AND(L215&lt;=0.3, Q215=1), BN215+100+ABS(S215), BN215))</f>
        <v>5482</v>
      </c>
      <c r="BP215">
        <f>IF(L215&gt;=0.8, IF(R215&lt;0, R215+BQ214, BQ214-100), IF(L215&lt;=0.2, IF(S215&lt;0, S215+BQ214, BQ214-100), BQ214))</f>
        <v>4435</v>
      </c>
      <c r="BQ215">
        <f>IF(AND(L215&gt;=0.8, Q215=1), BP215+100+ABS(R215), IF(AND(L215&lt;=0.2, Q215=1), BP215+100+ABS(S215), BP215))</f>
        <v>4435</v>
      </c>
      <c r="BT215">
        <f>IF(N215=1, I215, 0)</f>
        <v>0</v>
      </c>
      <c r="BU215">
        <f t="shared" si="91"/>
        <v>0</v>
      </c>
      <c r="BW215">
        <f>IF(I215&gt;0.5, IF(R215&gt;0, BX214 - 100, BX214),  IF(S215&gt;0, BX214 - 100, BX214))</f>
        <v>19149</v>
      </c>
      <c r="BX215">
        <f>IF(AND(N215=1, I215&gt;0.5), IF(R215&gt;0, BW215+100+ABS(R215), BW215), IF(S215&gt;0, BW215+100+ABS(S215), BW215))</f>
        <v>19384</v>
      </c>
      <c r="BY215">
        <f>IF(J215&gt;0.5, IF(R215&gt;0, BZ214 - 100, BZ214),  IF(S215&gt;0, BZ214 - 100, BZ214))</f>
        <v>18953</v>
      </c>
      <c r="BZ215">
        <f>IF(AND(O215=1, J215&gt;0.5), IF(R215&gt;0, BY215+100+ABS(R215), BY215), IF(S215&gt;0, BY215+100+ABS(S215), BY215))</f>
        <v>19188</v>
      </c>
      <c r="CA215">
        <f>IF(K215&gt;0.5, IF(R215&gt;0, CB214 - 100, CB214),  IF(S215&gt;0, CB214 - 100, CB214))</f>
        <v>17844</v>
      </c>
      <c r="CB215">
        <f>IF(AND(P215=1, K215&gt;0.5), IF(R215&gt;0, CA215+100+ABS(R215), CA215), IF(S215&gt;0, CA215+100+ABS(S215), CA215))</f>
        <v>17844</v>
      </c>
      <c r="CC215">
        <f>IF(L215&gt;0.5, IF(R215&gt;0, CD214 - 100, CD214),  IF(S215&gt;0, CD214 - 100, CD214))</f>
        <v>16923</v>
      </c>
      <c r="CD215">
        <f>IF(AND(Q215=1, L215&gt;0.5), IF(R215&gt;0, CC215+100+ABS(R215), CC215), IF(S215&gt;0, CC215+100+ABS(S215), CC215))</f>
        <v>16923</v>
      </c>
    </row>
    <row r="216" spans="1:82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92"/>
        <v>1731</v>
      </c>
      <c r="U216">
        <f t="shared" si="83"/>
        <v>1731</v>
      </c>
      <c r="V216">
        <f t="shared" si="93"/>
        <v>2343</v>
      </c>
      <c r="W216">
        <f t="shared" si="84"/>
        <v>2673</v>
      </c>
      <c r="X216">
        <f t="shared" si="94"/>
        <v>3782</v>
      </c>
      <c r="Y216">
        <f t="shared" si="85"/>
        <v>4112</v>
      </c>
      <c r="Z216">
        <f t="shared" si="95"/>
        <v>2833</v>
      </c>
      <c r="AA216">
        <f t="shared" si="86"/>
        <v>3163</v>
      </c>
      <c r="AG216" t="str">
        <f t="shared" si="87"/>
        <v/>
      </c>
      <c r="AQ216">
        <f t="shared" si="96"/>
        <v>2391</v>
      </c>
      <c r="AR216">
        <f t="shared" si="88"/>
        <v>2391</v>
      </c>
      <c r="AS216">
        <f t="shared" si="97"/>
        <v>3322</v>
      </c>
      <c r="AT216">
        <f t="shared" si="89"/>
        <v>3322</v>
      </c>
      <c r="AU216">
        <f t="shared" si="98"/>
        <v>3926</v>
      </c>
      <c r="AV216">
        <f t="shared" si="90"/>
        <v>3926</v>
      </c>
      <c r="AX216">
        <f t="shared" si="99"/>
        <v>2161</v>
      </c>
      <c r="AY216">
        <f t="shared" si="100"/>
        <v>2491</v>
      </c>
      <c r="AZ216">
        <f t="shared" si="101"/>
        <v>3092</v>
      </c>
      <c r="BA216">
        <f t="shared" si="102"/>
        <v>3652</v>
      </c>
      <c r="BB216">
        <f t="shared" si="103"/>
        <v>6490</v>
      </c>
      <c r="BC216">
        <f t="shared" si="104"/>
        <v>6490</v>
      </c>
      <c r="BE216">
        <f>IF(K216&gt;=0.6, IF(R216&lt;0, R216+BF215, BF215-100), IF(K216&lt;=0.4, IF(S216&lt;0, S216+BF215, BF215-100), BF215))</f>
        <v>3572</v>
      </c>
      <c r="BF216">
        <f>IF(AND(K216&gt;=0.6, P216=1), BE216+100+ABS(R216), IF(AND(K216&lt;=0.4, P216=1), BE216+100+ABS(S216), BE216))</f>
        <v>3902</v>
      </c>
      <c r="BG216">
        <f>IF(K216&gt;=0.7, IF(R216&lt;0, R216+BH215, BH215-100), IF(K216&lt;=0.3, IF(S216&lt;0, S216+BH215, BH215-100), BH215))</f>
        <v>3968</v>
      </c>
      <c r="BH216">
        <f>IF(AND(K216&gt;=0.7, P216=1), BG216+100+ABS(R216), IF(AND(K216&lt;=0.3, P216=1), BG216+100+ABS(S216), BG216))</f>
        <v>3968</v>
      </c>
      <c r="BI216">
        <f>IF(K216&gt;=0.8, IF(R216&lt;0, R216+BJ215, BJ215-100), IF(K216&lt;=0.2, IF(S216&lt;0, S216+BJ215, BJ215-100), BJ215))</f>
        <v>5400</v>
      </c>
      <c r="BJ216">
        <f>IF(AND(K216&gt;=0.8, P216=1), BI216+100+ABS(R216), IF(AND(K216&lt;=0.2, P216=1), BI216+100+ABS(S216), BI216))</f>
        <v>5400</v>
      </c>
      <c r="BL216">
        <f>IF(L216&gt;=0.6, IF(R216&lt;0, R216+BM215, BM215-100), IF(L216&lt;=0.4, IF(S216&lt;0, S216+BM215, BM215-100), BM215))</f>
        <v>4317</v>
      </c>
      <c r="BM216">
        <f>IF(AND(L216&gt;=0.6, Q216=1), BL216+100+ABS(R216), IF(AND(L216&lt;=0.4, Q216=1), BL216+100+ABS(S216), BL216))</f>
        <v>4647</v>
      </c>
      <c r="BN216">
        <f>IF(L216&gt;=0.7, IF(R216&lt;0, R216+BO215, BO215-100), IF(L216&lt;=0.3, IF(S216&lt;0, S216+BO215, BO215-100), BO215))</f>
        <v>5482</v>
      </c>
      <c r="BO216">
        <f>IF(AND(L216&gt;=0.7, Q216=1), BN216+100+ABS(R216), IF(AND(L216&lt;=0.3, Q216=1), BN216+100+ABS(S216), BN216))</f>
        <v>5482</v>
      </c>
      <c r="BP216">
        <f>IF(L216&gt;=0.8, IF(R216&lt;0, R216+BQ215, BQ215-100), IF(L216&lt;=0.2, IF(S216&lt;0, S216+BQ215, BQ215-100), BQ215))</f>
        <v>4435</v>
      </c>
      <c r="BQ216">
        <f>IF(AND(L216&gt;=0.8, Q216=1), BP216+100+ABS(R216), IF(AND(L216&lt;=0.2, Q216=1), BP216+100+ABS(S216), BP216))</f>
        <v>4435</v>
      </c>
      <c r="BT216">
        <f>IF(N216=1, I216, 0)</f>
        <v>0</v>
      </c>
      <c r="BU216">
        <f t="shared" si="91"/>
        <v>0</v>
      </c>
      <c r="BW216">
        <f>IF(I216&gt;0.5, IF(R216&gt;0, BX215 - 100, BX215),  IF(S216&gt;0, BX215 - 100, BX215))</f>
        <v>19284</v>
      </c>
      <c r="BX216">
        <f>IF(AND(N216=1, I216&gt;0.5), IF(R216&gt;0, BW216+100+ABS(R216), BW216), IF(S216&gt;0, BW216+100+ABS(S216), BW216))</f>
        <v>19594</v>
      </c>
      <c r="BY216">
        <f>IF(J216&gt;0.5, IF(R216&gt;0, BZ215 - 100, BZ215),  IF(S216&gt;0, BZ215 - 100, BZ215))</f>
        <v>19188</v>
      </c>
      <c r="BZ216">
        <f>IF(AND(O216=1, J216&gt;0.5), IF(R216&gt;0, BY216+100+ABS(R216), BY216), IF(S216&gt;0, BY216+100+ABS(S216), BY216))</f>
        <v>19188</v>
      </c>
      <c r="CA216">
        <f>IF(K216&gt;0.5, IF(R216&gt;0, CB215 - 100, CB215),  IF(S216&gt;0, CB215 - 100, CB215))</f>
        <v>17844</v>
      </c>
      <c r="CB216">
        <f>IF(AND(P216=1, K216&gt;0.5), IF(R216&gt;0, CA216+100+ABS(R216), CA216), IF(S216&gt;0, CA216+100+ABS(S216), CA216))</f>
        <v>17844</v>
      </c>
      <c r="CC216">
        <f>IF(L216&gt;0.5, IF(R216&gt;0, CD215 - 100, CD215),  IF(S216&gt;0, CD215 - 100, CD215))</f>
        <v>16923</v>
      </c>
      <c r="CD216">
        <f>IF(AND(Q216=1, L216&gt;0.5), IF(R216&gt;0, CC216+100+ABS(R216), CC216), IF(S216&gt;0, CC216+100+ABS(S216), CC216))</f>
        <v>16923</v>
      </c>
    </row>
    <row r="217" spans="1:82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92"/>
        <v>1578</v>
      </c>
      <c r="U217">
        <f t="shared" si="83"/>
        <v>1831</v>
      </c>
      <c r="V217">
        <f t="shared" si="93"/>
        <v>2520</v>
      </c>
      <c r="W217">
        <f t="shared" si="84"/>
        <v>2773</v>
      </c>
      <c r="X217">
        <f t="shared" si="94"/>
        <v>3959</v>
      </c>
      <c r="Y217">
        <f t="shared" si="85"/>
        <v>4212</v>
      </c>
      <c r="Z217">
        <f t="shared" si="95"/>
        <v>3010</v>
      </c>
      <c r="AA217">
        <f t="shared" si="86"/>
        <v>3263</v>
      </c>
      <c r="AG217" t="str">
        <f t="shared" si="87"/>
        <v/>
      </c>
      <c r="AQ217">
        <f t="shared" si="96"/>
        <v>2238</v>
      </c>
      <c r="AR217">
        <f t="shared" si="88"/>
        <v>2491</v>
      </c>
      <c r="AS217">
        <f t="shared" si="97"/>
        <v>3322</v>
      </c>
      <c r="AT217">
        <f t="shared" si="89"/>
        <v>3322</v>
      </c>
      <c r="AU217">
        <f t="shared" si="98"/>
        <v>3926</v>
      </c>
      <c r="AV217">
        <f t="shared" si="90"/>
        <v>3926</v>
      </c>
      <c r="AX217">
        <f t="shared" si="99"/>
        <v>2238</v>
      </c>
      <c r="AY217">
        <f t="shared" si="100"/>
        <v>2491</v>
      </c>
      <c r="AZ217">
        <f t="shared" si="101"/>
        <v>3652</v>
      </c>
      <c r="BA217">
        <f t="shared" si="102"/>
        <v>3322</v>
      </c>
      <c r="BB217">
        <f t="shared" si="103"/>
        <v>6490</v>
      </c>
      <c r="BC217">
        <f t="shared" si="104"/>
        <v>6490</v>
      </c>
      <c r="BE217">
        <f>IF(K217&gt;=0.6, IF(R217&lt;0, R217+BF216, BF216-100), IF(K217&lt;=0.4, IF(S217&lt;0, S217+BF216, BF216-100), BF216))</f>
        <v>3902</v>
      </c>
      <c r="BF217">
        <f>IF(AND(K217&gt;=0.6, P217=1), BE217+100+ABS(R217), IF(AND(K217&lt;=0.4, P217=1), BE217+100+ABS(S217), BE217))</f>
        <v>3902</v>
      </c>
      <c r="BG217">
        <f>IF(K217&gt;=0.7, IF(R217&lt;0, R217+BH216, BH216-100), IF(K217&lt;=0.3, IF(S217&lt;0, S217+BH216, BH216-100), BH216))</f>
        <v>3968</v>
      </c>
      <c r="BH217">
        <f>IF(AND(K217&gt;=0.7, P217=1), BG217+100+ABS(R217), IF(AND(K217&lt;=0.3, P217=1), BG217+100+ABS(S217), BG217))</f>
        <v>3968</v>
      </c>
      <c r="BI217">
        <f>IF(K217&gt;=0.8, IF(R217&lt;0, R217+BJ216, BJ216-100), IF(K217&lt;=0.2, IF(S217&lt;0, S217+BJ216, BJ216-100), BJ216))</f>
        <v>5400</v>
      </c>
      <c r="BJ217">
        <f>IF(AND(K217&gt;=0.8, P217=1), BI217+100+ABS(R217), IF(AND(K217&lt;=0.2, P217=1), BI217+100+ABS(S217), BI217))</f>
        <v>5400</v>
      </c>
      <c r="BL217">
        <f>IF(L217&gt;=0.6, IF(R217&lt;0, R217+BM216, BM216-100), IF(L217&lt;=0.4, IF(S217&lt;0, S217+BM216, BM216-100), BM216))</f>
        <v>4494</v>
      </c>
      <c r="BM217">
        <f>IF(AND(L217&gt;=0.6, Q217=1), BL217+100+ABS(R217), IF(AND(L217&lt;=0.4, Q217=1), BL217+100+ABS(S217), BL217))</f>
        <v>4747</v>
      </c>
      <c r="BN217">
        <f>IF(L217&gt;=0.7, IF(R217&lt;0, R217+BO216, BO216-100), IF(L217&lt;=0.3, IF(S217&lt;0, S217+BO216, BO216-100), BO216))</f>
        <v>5482</v>
      </c>
      <c r="BO217">
        <f>IF(AND(L217&gt;=0.7, Q217=1), BN217+100+ABS(R217), IF(AND(L217&lt;=0.3, Q217=1), BN217+100+ABS(S217), BN217))</f>
        <v>5482</v>
      </c>
      <c r="BP217">
        <f>IF(L217&gt;=0.8, IF(R217&lt;0, R217+BQ216, BQ216-100), IF(L217&lt;=0.2, IF(S217&lt;0, S217+BQ216, BQ216-100), BQ216))</f>
        <v>4435</v>
      </c>
      <c r="BQ217">
        <f>IF(AND(L217&gt;=0.8, Q217=1), BP217+100+ABS(R217), IF(AND(L217&lt;=0.2, Q217=1), BP217+100+ABS(S217), BP217))</f>
        <v>4435</v>
      </c>
      <c r="BT217">
        <f>IF(N217=1, I217, 0)</f>
        <v>0.60860216600000006</v>
      </c>
      <c r="BU217">
        <f t="shared" si="91"/>
        <v>0.60860216600000006</v>
      </c>
      <c r="BW217">
        <f>IF(I217&gt;0.5, IF(R217&gt;0, BX216 - 100, BX216),  IF(S217&gt;0, BX216 - 100, BX216))</f>
        <v>19594</v>
      </c>
      <c r="BX217">
        <f>IF(AND(N217=1, I217&gt;0.5), IF(R217&gt;0, BW217+100+ABS(R217), BW217), IF(S217&gt;0, BW217+100+ABS(S217), BW217))</f>
        <v>19594</v>
      </c>
      <c r="BY217">
        <f>IF(J217&gt;0.5, IF(R217&gt;0, BZ216 - 100, BZ216),  IF(S217&gt;0, BZ216 - 100, BZ216))</f>
        <v>19188</v>
      </c>
      <c r="BZ217">
        <f>IF(AND(O217=1, J217&gt;0.5), IF(R217&gt;0, BY217+100+ABS(R217), BY217), IF(S217&gt;0, BY217+100+ABS(S217), BY217))</f>
        <v>19188</v>
      </c>
      <c r="CA217">
        <f>IF(K217&gt;0.5, IF(R217&gt;0, CB216 - 100, CB216),  IF(S217&gt;0, CB216 - 100, CB216))</f>
        <v>17844</v>
      </c>
      <c r="CB217">
        <f>IF(AND(P217=1, K217&gt;0.5), IF(R217&gt;0, CA217+100+ABS(R217), CA217), IF(S217&gt;0, CA217+100+ABS(S217), CA217))</f>
        <v>17844</v>
      </c>
      <c r="CC217">
        <f>IF(L217&gt;0.5, IF(R217&gt;0, CD216 - 100, CD216),  IF(S217&gt;0, CD216 - 100, CD216))</f>
        <v>16923</v>
      </c>
      <c r="CD217">
        <f>IF(AND(Q217=1, L217&gt;0.5), IF(R217&gt;0, CC217+100+ABS(R217), CC217), IF(S217&gt;0, CC217+100+ABS(S217), CC217))</f>
        <v>16923</v>
      </c>
    </row>
    <row r="218" spans="1:82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92"/>
        <v>1731</v>
      </c>
      <c r="U218">
        <f t="shared" si="83"/>
        <v>1731</v>
      </c>
      <c r="V218">
        <f t="shared" si="93"/>
        <v>2673</v>
      </c>
      <c r="W218">
        <f t="shared" si="84"/>
        <v>2673</v>
      </c>
      <c r="X218">
        <f t="shared" si="94"/>
        <v>4045</v>
      </c>
      <c r="Y218">
        <f t="shared" si="85"/>
        <v>4312</v>
      </c>
      <c r="Z218">
        <f t="shared" si="95"/>
        <v>3096</v>
      </c>
      <c r="AA218">
        <f t="shared" si="86"/>
        <v>3363</v>
      </c>
      <c r="AG218" t="str">
        <f t="shared" si="87"/>
        <v/>
      </c>
      <c r="AQ218">
        <f t="shared" si="96"/>
        <v>2391</v>
      </c>
      <c r="AR218">
        <f t="shared" si="88"/>
        <v>2391</v>
      </c>
      <c r="AS218">
        <f t="shared" si="97"/>
        <v>3322</v>
      </c>
      <c r="AT218">
        <f t="shared" si="89"/>
        <v>3322</v>
      </c>
      <c r="AU218">
        <f t="shared" si="98"/>
        <v>3926</v>
      </c>
      <c r="AV218">
        <f t="shared" si="90"/>
        <v>3926</v>
      </c>
      <c r="AX218">
        <f t="shared" si="99"/>
        <v>2491</v>
      </c>
      <c r="AY218">
        <f t="shared" si="100"/>
        <v>2491</v>
      </c>
      <c r="AZ218">
        <f t="shared" si="101"/>
        <v>3322</v>
      </c>
      <c r="BA218">
        <f t="shared" si="102"/>
        <v>3322</v>
      </c>
      <c r="BB218">
        <f t="shared" si="103"/>
        <v>6490</v>
      </c>
      <c r="BC218">
        <f t="shared" si="104"/>
        <v>6490</v>
      </c>
      <c r="BE218">
        <f>IF(K218&gt;=0.6, IF(R218&lt;0, R218+BF217, BF217-100), IF(K218&lt;=0.4, IF(S218&lt;0, S218+BF217, BF217-100), BF217))</f>
        <v>3735</v>
      </c>
      <c r="BF218">
        <f>IF(AND(K218&gt;=0.6, P218=1), BE218+100+ABS(R218), IF(AND(K218&lt;=0.4, P218=1), BE218+100+ABS(S218), BE218))</f>
        <v>4002</v>
      </c>
      <c r="BG218">
        <f>IF(K218&gt;=0.7, IF(R218&lt;0, R218+BH217, BH217-100), IF(K218&lt;=0.3, IF(S218&lt;0, S218+BH217, BH217-100), BH217))</f>
        <v>3968</v>
      </c>
      <c r="BH218">
        <f>IF(AND(K218&gt;=0.7, P218=1), BG218+100+ABS(R218), IF(AND(K218&lt;=0.3, P218=1), BG218+100+ABS(S218), BG218))</f>
        <v>3968</v>
      </c>
      <c r="BI218">
        <f>IF(K218&gt;=0.8, IF(R218&lt;0, R218+BJ217, BJ217-100), IF(K218&lt;=0.2, IF(S218&lt;0, S218+BJ217, BJ217-100), BJ217))</f>
        <v>5400</v>
      </c>
      <c r="BJ218">
        <f>IF(AND(K218&gt;=0.8, P218=1), BI218+100+ABS(R218), IF(AND(K218&lt;=0.2, P218=1), BI218+100+ABS(S218), BI218))</f>
        <v>5400</v>
      </c>
      <c r="BL218">
        <f>IF(L218&gt;=0.6, IF(R218&lt;0, R218+BM217, BM217-100), IF(L218&lt;=0.4, IF(S218&lt;0, S218+BM217, BM217-100), BM217))</f>
        <v>4580</v>
      </c>
      <c r="BM218">
        <f>IF(AND(L218&gt;=0.6, Q218=1), BL218+100+ABS(R218), IF(AND(L218&lt;=0.4, Q218=1), BL218+100+ABS(S218), BL218))</f>
        <v>4847</v>
      </c>
      <c r="BN218">
        <f>IF(L218&gt;=0.7, IF(R218&lt;0, R218+BO217, BO217-100), IF(L218&lt;=0.3, IF(S218&lt;0, S218+BO217, BO217-100), BO217))</f>
        <v>5482</v>
      </c>
      <c r="BO218">
        <f>IF(AND(L218&gt;=0.7, Q218=1), BN218+100+ABS(R218), IF(AND(L218&lt;=0.3, Q218=1), BN218+100+ABS(S218), BN218))</f>
        <v>5482</v>
      </c>
      <c r="BP218">
        <f>IF(L218&gt;=0.8, IF(R218&lt;0, R218+BQ217, BQ217-100), IF(L218&lt;=0.2, IF(S218&lt;0, S218+BQ217, BQ217-100), BQ217))</f>
        <v>4435</v>
      </c>
      <c r="BQ218">
        <f>IF(AND(L218&gt;=0.8, Q218=1), BP218+100+ABS(R218), IF(AND(L218&lt;=0.2, Q218=1), BP218+100+ABS(S218), BP218))</f>
        <v>4435</v>
      </c>
      <c r="BT218">
        <f>IF(N218=1, I218, 0)</f>
        <v>0</v>
      </c>
      <c r="BU218">
        <f t="shared" si="91"/>
        <v>0</v>
      </c>
      <c r="BW218">
        <f>IF(I218&gt;0.5, IF(R218&gt;0, BX217 - 100, BX217),  IF(S218&gt;0, BX217 - 100, BX217))</f>
        <v>19494</v>
      </c>
      <c r="BX218">
        <f>IF(AND(N218=1, I218&gt;0.5), IF(R218&gt;0, BW218+100+ABS(R218), BW218), IF(S218&gt;0, BW218+100+ABS(S218), BW218))</f>
        <v>19751</v>
      </c>
      <c r="BY218">
        <f>IF(J218&gt;0.5, IF(R218&gt;0, BZ217 - 100, BZ217),  IF(S218&gt;0, BZ217 - 100, BZ217))</f>
        <v>19088</v>
      </c>
      <c r="BZ218">
        <f>IF(AND(O218=1, J218&gt;0.5), IF(R218&gt;0, BY218+100+ABS(R218), BY218), IF(S218&gt;0, BY218+100+ABS(S218), BY218))</f>
        <v>19345</v>
      </c>
      <c r="CA218">
        <f>IF(K218&gt;0.5, IF(R218&gt;0, CB217 - 100, CB217),  IF(S218&gt;0, CB217 - 100, CB217))</f>
        <v>17844</v>
      </c>
      <c r="CB218">
        <f>IF(AND(P218=1, K218&gt;0.5), IF(R218&gt;0, CA218+100+ABS(R218), CA218), IF(S218&gt;0, CA218+100+ABS(S218), CA218))</f>
        <v>17844</v>
      </c>
      <c r="CC218">
        <f>IF(L218&gt;0.5, IF(R218&gt;0, CD217 - 100, CD217),  IF(S218&gt;0, CD217 - 100, CD217))</f>
        <v>16923</v>
      </c>
      <c r="CD218">
        <f>IF(AND(Q218=1, L218&gt;0.5), IF(R218&gt;0, CC218+100+ABS(R218), CC218), IF(S218&gt;0, CC218+100+ABS(S218), CC218))</f>
        <v>16923</v>
      </c>
    </row>
    <row r="219" spans="1:82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92"/>
        <v>1426</v>
      </c>
      <c r="U219">
        <f t="shared" si="83"/>
        <v>1426</v>
      </c>
      <c r="V219">
        <f t="shared" si="93"/>
        <v>2368</v>
      </c>
      <c r="W219">
        <f t="shared" si="84"/>
        <v>2368</v>
      </c>
      <c r="X219">
        <f t="shared" si="94"/>
        <v>4007</v>
      </c>
      <c r="Y219">
        <f t="shared" si="85"/>
        <v>4007</v>
      </c>
      <c r="Z219">
        <f t="shared" si="95"/>
        <v>3058</v>
      </c>
      <c r="AA219">
        <f t="shared" si="86"/>
        <v>3058</v>
      </c>
      <c r="AG219" t="str">
        <f t="shared" si="87"/>
        <v/>
      </c>
      <c r="AQ219">
        <f t="shared" si="96"/>
        <v>2391</v>
      </c>
      <c r="AR219">
        <f t="shared" si="88"/>
        <v>2391</v>
      </c>
      <c r="AS219">
        <f t="shared" si="97"/>
        <v>3322</v>
      </c>
      <c r="AT219">
        <f t="shared" si="89"/>
        <v>3322</v>
      </c>
      <c r="AU219">
        <f t="shared" si="98"/>
        <v>3926</v>
      </c>
      <c r="AV219">
        <f t="shared" si="90"/>
        <v>3926</v>
      </c>
      <c r="AX219">
        <f t="shared" si="99"/>
        <v>2086</v>
      </c>
      <c r="AY219">
        <f t="shared" si="100"/>
        <v>2086</v>
      </c>
      <c r="AZ219">
        <f t="shared" si="101"/>
        <v>3322</v>
      </c>
      <c r="BA219">
        <f t="shared" si="102"/>
        <v>3322</v>
      </c>
      <c r="BB219">
        <f t="shared" si="103"/>
        <v>6490</v>
      </c>
      <c r="BC219">
        <f t="shared" si="104"/>
        <v>6490</v>
      </c>
      <c r="BE219">
        <f>IF(K219&gt;=0.6, IF(R219&lt;0, R219+BF218, BF218-100), IF(K219&lt;=0.4, IF(S219&lt;0, S219+BF218, BF218-100), BF218))</f>
        <v>3697</v>
      </c>
      <c r="BF219">
        <f>IF(AND(K219&gt;=0.6, P219=1), BE219+100+ABS(R219), IF(AND(K219&lt;=0.4, P219=1), BE219+100+ABS(S219), BE219))</f>
        <v>3697</v>
      </c>
      <c r="BG219">
        <f>IF(K219&gt;=0.7, IF(R219&lt;0, R219+BH218, BH218-100), IF(K219&lt;=0.3, IF(S219&lt;0, S219+BH218, BH218-100), BH218))</f>
        <v>3663</v>
      </c>
      <c r="BH219">
        <f>IF(AND(K219&gt;=0.7, P219=1), BG219+100+ABS(R219), IF(AND(K219&lt;=0.3, P219=1), BG219+100+ABS(S219), BG219))</f>
        <v>3663</v>
      </c>
      <c r="BI219">
        <f>IF(K219&gt;=0.8, IF(R219&lt;0, R219+BJ218, BJ218-100), IF(K219&lt;=0.2, IF(S219&lt;0, S219+BJ218, BJ218-100), BJ218))</f>
        <v>5400</v>
      </c>
      <c r="BJ219">
        <f>IF(AND(K219&gt;=0.8, P219=1), BI219+100+ABS(R219), IF(AND(K219&lt;=0.2, P219=1), BI219+100+ABS(S219), BI219))</f>
        <v>5400</v>
      </c>
      <c r="BL219">
        <f>IF(L219&gt;=0.6, IF(R219&lt;0, R219+BM218, BM218-100), IF(L219&lt;=0.4, IF(S219&lt;0, S219+BM218, BM218-100), BM218))</f>
        <v>4542</v>
      </c>
      <c r="BM219">
        <f>IF(AND(L219&gt;=0.6, Q219=1), BL219+100+ABS(R219), IF(AND(L219&lt;=0.4, Q219=1), BL219+100+ABS(S219), BL219))</f>
        <v>4542</v>
      </c>
      <c r="BN219">
        <f>IF(L219&gt;=0.7, IF(R219&lt;0, R219+BO218, BO218-100), IF(L219&lt;=0.3, IF(S219&lt;0, S219+BO218, BO218-100), BO218))</f>
        <v>5482</v>
      </c>
      <c r="BO219">
        <f>IF(AND(L219&gt;=0.7, Q219=1), BN219+100+ABS(R219), IF(AND(L219&lt;=0.3, Q219=1), BN219+100+ABS(S219), BN219))</f>
        <v>5482</v>
      </c>
      <c r="BP219">
        <f>IF(L219&gt;=0.8, IF(R219&lt;0, R219+BQ218, BQ218-100), IF(L219&lt;=0.2, IF(S219&lt;0, S219+BQ218, BQ218-100), BQ218))</f>
        <v>4435</v>
      </c>
      <c r="BQ219">
        <f>IF(AND(L219&gt;=0.8, Q219=1), BP219+100+ABS(R219), IF(AND(L219&lt;=0.2, Q219=1), BP219+100+ABS(S219), BP219))</f>
        <v>4435</v>
      </c>
      <c r="BT219">
        <f>IF(N219=1, I219, 0)</f>
        <v>0</v>
      </c>
      <c r="BU219">
        <f t="shared" si="91"/>
        <v>0</v>
      </c>
      <c r="BW219">
        <f>IF(I219&gt;0.5, IF(R219&gt;0, BX218 - 100, BX218),  IF(S219&gt;0, BX218 - 100, BX218))</f>
        <v>19751</v>
      </c>
      <c r="BX219">
        <f>IF(AND(N219=1, I219&gt;0.5), IF(R219&gt;0, BW219+100+ABS(R219), BW219), IF(S219&gt;0, BW219+100+ABS(S219), BW219))</f>
        <v>20126</v>
      </c>
      <c r="BY219">
        <f>IF(J219&gt;0.5, IF(R219&gt;0, BZ218 - 100, BZ218),  IF(S219&gt;0, BZ218 - 100, BZ218))</f>
        <v>19345</v>
      </c>
      <c r="BZ219">
        <f>IF(AND(O219=1, J219&gt;0.5), IF(R219&gt;0, BY219+100+ABS(R219), BY219), IF(S219&gt;0, BY219+100+ABS(S219), BY219))</f>
        <v>19720</v>
      </c>
      <c r="CA219">
        <f>IF(K219&gt;0.5, IF(R219&gt;0, CB218 - 100, CB218),  IF(S219&gt;0, CB218 - 100, CB218))</f>
        <v>17844</v>
      </c>
      <c r="CB219">
        <f>IF(AND(P219=1, K219&gt;0.5), IF(R219&gt;0, CA219+100+ABS(R219), CA219), IF(S219&gt;0, CA219+100+ABS(S219), CA219))</f>
        <v>18219</v>
      </c>
      <c r="CC219">
        <f>IF(L219&gt;0.5, IF(R219&gt;0, CD218 - 100, CD218),  IF(S219&gt;0, CD218 - 100, CD218))</f>
        <v>16923</v>
      </c>
      <c r="CD219">
        <f>IF(AND(Q219=1, L219&gt;0.5), IF(R219&gt;0, CC219+100+ABS(R219), CC219), IF(S219&gt;0, CC219+100+ABS(S219), CC219))</f>
        <v>17298</v>
      </c>
    </row>
    <row r="220" spans="1:82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92"/>
        <v>1086</v>
      </c>
      <c r="U220">
        <f t="shared" si="83"/>
        <v>1526</v>
      </c>
      <c r="V220">
        <f t="shared" si="93"/>
        <v>2028</v>
      </c>
      <c r="W220">
        <f t="shared" si="84"/>
        <v>2468</v>
      </c>
      <c r="X220">
        <f t="shared" si="94"/>
        <v>3667</v>
      </c>
      <c r="Y220">
        <f t="shared" si="85"/>
        <v>4107</v>
      </c>
      <c r="Z220">
        <f t="shared" si="95"/>
        <v>2718</v>
      </c>
      <c r="AA220">
        <f t="shared" si="86"/>
        <v>3158</v>
      </c>
      <c r="AG220" t="str">
        <f t="shared" si="87"/>
        <v/>
      </c>
      <c r="AQ220">
        <f t="shared" si="96"/>
        <v>2051</v>
      </c>
      <c r="AR220">
        <f t="shared" si="88"/>
        <v>2491</v>
      </c>
      <c r="AS220">
        <f t="shared" si="97"/>
        <v>2982</v>
      </c>
      <c r="AT220">
        <f t="shared" si="89"/>
        <v>3422</v>
      </c>
      <c r="AU220">
        <f t="shared" si="98"/>
        <v>3586</v>
      </c>
      <c r="AV220">
        <f t="shared" si="90"/>
        <v>4026</v>
      </c>
      <c r="AX220">
        <f t="shared" si="99"/>
        <v>2051</v>
      </c>
      <c r="AY220">
        <f t="shared" si="100"/>
        <v>2491</v>
      </c>
      <c r="AZ220">
        <f t="shared" si="101"/>
        <v>2982</v>
      </c>
      <c r="BA220">
        <f t="shared" si="102"/>
        <v>3422</v>
      </c>
      <c r="BB220">
        <f t="shared" si="103"/>
        <v>6490</v>
      </c>
      <c r="BC220">
        <f t="shared" si="104"/>
        <v>6490</v>
      </c>
      <c r="BE220">
        <f>IF(K220&gt;=0.6, IF(R220&lt;0, R220+BF219, BF219-100), IF(K220&lt;=0.4, IF(S220&lt;0, S220+BF219, BF219-100), BF219))</f>
        <v>3357</v>
      </c>
      <c r="BF220">
        <f>IF(AND(K220&gt;=0.6, P220=1), BE220+100+ABS(R220), IF(AND(K220&lt;=0.4, P220=1), BE220+100+ABS(S220), BE220))</f>
        <v>3797</v>
      </c>
      <c r="BG220">
        <f>IF(K220&gt;=0.7, IF(R220&lt;0, R220+BH219, BH219-100), IF(K220&lt;=0.3, IF(S220&lt;0, S220+BH219, BH219-100), BH219))</f>
        <v>3663</v>
      </c>
      <c r="BH220">
        <f>IF(AND(K220&gt;=0.7, P220=1), BG220+100+ABS(R220), IF(AND(K220&lt;=0.3, P220=1), BG220+100+ABS(S220), BG220))</f>
        <v>3663</v>
      </c>
      <c r="BI220">
        <f>IF(K220&gt;=0.8, IF(R220&lt;0, R220+BJ219, BJ219-100), IF(K220&lt;=0.2, IF(S220&lt;0, S220+BJ219, BJ219-100), BJ219))</f>
        <v>5400</v>
      </c>
      <c r="BJ220">
        <f>IF(AND(K220&gt;=0.8, P220=1), BI220+100+ABS(R220), IF(AND(K220&lt;=0.2, P220=1), BI220+100+ABS(S220), BI220))</f>
        <v>5400</v>
      </c>
      <c r="BL220">
        <f>IF(L220&gt;=0.6, IF(R220&lt;0, R220+BM219, BM219-100), IF(L220&lt;=0.4, IF(S220&lt;0, S220+BM219, BM219-100), BM219))</f>
        <v>4202</v>
      </c>
      <c r="BM220">
        <f>IF(AND(L220&gt;=0.6, Q220=1), BL220+100+ABS(R220), IF(AND(L220&lt;=0.4, Q220=1), BL220+100+ABS(S220), BL220))</f>
        <v>4642</v>
      </c>
      <c r="BN220">
        <f>IF(L220&gt;=0.7, IF(R220&lt;0, R220+BO219, BO219-100), IF(L220&lt;=0.3, IF(S220&lt;0, S220+BO219, BO219-100), BO219))</f>
        <v>5142</v>
      </c>
      <c r="BO220">
        <f>IF(AND(L220&gt;=0.7, Q220=1), BN220+100+ABS(R220), IF(AND(L220&lt;=0.3, Q220=1), BN220+100+ABS(S220), BN220))</f>
        <v>5582</v>
      </c>
      <c r="BP220">
        <f>IF(L220&gt;=0.8, IF(R220&lt;0, R220+BQ219, BQ219-100), IF(L220&lt;=0.2, IF(S220&lt;0, S220+BQ219, BQ219-100), BQ219))</f>
        <v>4095</v>
      </c>
      <c r="BQ220">
        <f>IF(AND(L220&gt;=0.8, Q220=1), BP220+100+ABS(R220), IF(AND(L220&lt;=0.2, Q220=1), BP220+100+ABS(S220), BP220))</f>
        <v>4535</v>
      </c>
      <c r="BT220">
        <f>IF(N220=1, I220, 0)</f>
        <v>0.83398485200000005</v>
      </c>
      <c r="BU220">
        <f t="shared" si="91"/>
        <v>0.83398485200000005</v>
      </c>
      <c r="BW220">
        <f>IF(I220&gt;0.5, IF(R220&gt;0, BX219 - 100, BX219),  IF(S220&gt;0, BX219 - 100, BX219))</f>
        <v>20126</v>
      </c>
      <c r="BX220">
        <f>IF(AND(N220=1, I220&gt;0.5), IF(R220&gt;0, BW220+100+ABS(R220), BW220), IF(S220&gt;0, BW220+100+ABS(S220), BW220))</f>
        <v>20126</v>
      </c>
      <c r="BY220">
        <f>IF(J220&gt;0.5, IF(R220&gt;0, BZ219 - 100, BZ219),  IF(S220&gt;0, BZ219 - 100, BZ219))</f>
        <v>19720</v>
      </c>
      <c r="BZ220">
        <f>IF(AND(O220=1, J220&gt;0.5), IF(R220&gt;0, BY220+100+ABS(R220), BY220), IF(S220&gt;0, BY220+100+ABS(S220), BY220))</f>
        <v>19720</v>
      </c>
      <c r="CA220">
        <f>IF(K220&gt;0.5, IF(R220&gt;0, CB219 - 100, CB219),  IF(S220&gt;0, CB219 - 100, CB219))</f>
        <v>18219</v>
      </c>
      <c r="CB220">
        <f>IF(AND(P220=1, K220&gt;0.5), IF(R220&gt;0, CA220+100+ABS(R220), CA220), IF(S220&gt;0, CA220+100+ABS(S220), CA220))</f>
        <v>18219</v>
      </c>
      <c r="CC220">
        <f>IF(L220&gt;0.5, IF(R220&gt;0, CD219 - 100, CD219),  IF(S220&gt;0, CD219 - 100, CD219))</f>
        <v>17298</v>
      </c>
      <c r="CD220">
        <f>IF(AND(Q220=1, L220&gt;0.5), IF(R220&gt;0, CC220+100+ABS(R220), CC220), IF(S220&gt;0, CC220+100+ABS(S220), CC220))</f>
        <v>17298</v>
      </c>
    </row>
    <row r="221" spans="1:82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92"/>
        <v>1396</v>
      </c>
      <c r="U221">
        <f t="shared" si="83"/>
        <v>1626</v>
      </c>
      <c r="V221">
        <f t="shared" si="93"/>
        <v>2338</v>
      </c>
      <c r="W221">
        <f t="shared" si="84"/>
        <v>2568</v>
      </c>
      <c r="X221">
        <f t="shared" si="94"/>
        <v>4007</v>
      </c>
      <c r="Y221">
        <f t="shared" si="85"/>
        <v>4007</v>
      </c>
      <c r="Z221">
        <f t="shared" si="95"/>
        <v>3058</v>
      </c>
      <c r="AA221">
        <f t="shared" si="86"/>
        <v>3058</v>
      </c>
      <c r="AG221" t="str">
        <f t="shared" si="87"/>
        <v/>
      </c>
      <c r="AQ221">
        <f t="shared" si="96"/>
        <v>2491</v>
      </c>
      <c r="AR221">
        <f t="shared" si="88"/>
        <v>2491</v>
      </c>
      <c r="AS221">
        <f t="shared" si="97"/>
        <v>3422</v>
      </c>
      <c r="AT221">
        <f t="shared" si="89"/>
        <v>3422</v>
      </c>
      <c r="AU221">
        <f t="shared" si="98"/>
        <v>4026</v>
      </c>
      <c r="AV221">
        <f t="shared" si="90"/>
        <v>4026</v>
      </c>
      <c r="AX221">
        <f t="shared" si="99"/>
        <v>2491</v>
      </c>
      <c r="AY221">
        <f t="shared" si="100"/>
        <v>2491</v>
      </c>
      <c r="AZ221">
        <f t="shared" si="101"/>
        <v>3422</v>
      </c>
      <c r="BA221">
        <f t="shared" si="102"/>
        <v>3422</v>
      </c>
      <c r="BB221">
        <f t="shared" si="103"/>
        <v>6490</v>
      </c>
      <c r="BC221">
        <f t="shared" si="104"/>
        <v>6490</v>
      </c>
      <c r="BE221">
        <f>IF(K221&gt;=0.6, IF(R221&lt;0, R221+BF220, BF220-100), IF(K221&lt;=0.4, IF(S221&lt;0, S221+BF220, BF220-100), BF220))</f>
        <v>3797</v>
      </c>
      <c r="BF221">
        <f>IF(AND(K221&gt;=0.6, P221=1), BE221+100+ABS(R221), IF(AND(K221&lt;=0.4, P221=1), BE221+100+ABS(S221), BE221))</f>
        <v>3797</v>
      </c>
      <c r="BG221">
        <f>IF(K221&gt;=0.7, IF(R221&lt;0, R221+BH220, BH220-100), IF(K221&lt;=0.3, IF(S221&lt;0, S221+BH220, BH220-100), BH220))</f>
        <v>3663</v>
      </c>
      <c r="BH221">
        <f>IF(AND(K221&gt;=0.7, P221=1), BG221+100+ABS(R221), IF(AND(K221&lt;=0.3, P221=1), BG221+100+ABS(S221), BG221))</f>
        <v>3663</v>
      </c>
      <c r="BI221">
        <f>IF(K221&gt;=0.8, IF(R221&lt;0, R221+BJ220, BJ220-100), IF(K221&lt;=0.2, IF(S221&lt;0, S221+BJ220, BJ220-100), BJ220))</f>
        <v>5400</v>
      </c>
      <c r="BJ221">
        <f>IF(AND(K221&gt;=0.8, P221=1), BI221+100+ABS(R221), IF(AND(K221&lt;=0.2, P221=1), BI221+100+ABS(S221), BI221))</f>
        <v>5400</v>
      </c>
      <c r="BL221">
        <f>IF(L221&gt;=0.6, IF(R221&lt;0, R221+BM220, BM220-100), IF(L221&lt;=0.4, IF(S221&lt;0, S221+BM220, BM220-100), BM220))</f>
        <v>4642</v>
      </c>
      <c r="BM221">
        <f>IF(AND(L221&gt;=0.6, Q221=1), BL221+100+ABS(R221), IF(AND(L221&lt;=0.4, Q221=1), BL221+100+ABS(S221), BL221))</f>
        <v>4642</v>
      </c>
      <c r="BN221">
        <f>IF(L221&gt;=0.7, IF(R221&lt;0, R221+BO220, BO220-100), IF(L221&lt;=0.3, IF(S221&lt;0, S221+BO220, BO220-100), BO220))</f>
        <v>5582</v>
      </c>
      <c r="BO221">
        <f>IF(AND(L221&gt;=0.7, Q221=1), BN221+100+ABS(R221), IF(AND(L221&lt;=0.3, Q221=1), BN221+100+ABS(S221), BN221))</f>
        <v>5582</v>
      </c>
      <c r="BP221">
        <f>IF(L221&gt;=0.8, IF(R221&lt;0, R221+BQ220, BQ220-100), IF(L221&lt;=0.2, IF(S221&lt;0, S221+BQ220, BQ220-100), BQ220))</f>
        <v>4535</v>
      </c>
      <c r="BQ221">
        <f>IF(AND(L221&gt;=0.8, Q221=1), BP221+100+ABS(R221), IF(AND(L221&lt;=0.2, Q221=1), BP221+100+ABS(S221), BP221))</f>
        <v>4535</v>
      </c>
      <c r="BT221">
        <f>IF(N221=1, I221, 0)</f>
        <v>0.494627178</v>
      </c>
      <c r="BU221">
        <f t="shared" si="91"/>
        <v>0.505372822</v>
      </c>
      <c r="BW221">
        <f>IF(I221&gt;0.5, IF(R221&gt;0, BX220 - 100, BX220),  IF(S221&gt;0, BX220 - 100, BX220))</f>
        <v>20126</v>
      </c>
      <c r="BX221">
        <f>IF(AND(N221=1, I221&gt;0.5), IF(R221&gt;0, BW221+100+ABS(R221), BW221), IF(S221&gt;0, BW221+100+ABS(S221), BW221))</f>
        <v>20126</v>
      </c>
      <c r="BY221">
        <f>IF(J221&gt;0.5, IF(R221&gt;0, BZ220 - 100, BZ220),  IF(S221&gt;0, BZ220 - 100, BZ220))</f>
        <v>19720</v>
      </c>
      <c r="BZ221">
        <f>IF(AND(O221=1, J221&gt;0.5), IF(R221&gt;0, BY221+100+ABS(R221), BY221), IF(S221&gt;0, BY221+100+ABS(S221), BY221))</f>
        <v>19720</v>
      </c>
      <c r="CA221">
        <f>IF(K221&gt;0.5, IF(R221&gt;0, CB220 - 100, CB220),  IF(S221&gt;0, CB220 - 100, CB220))</f>
        <v>18119</v>
      </c>
      <c r="CB221">
        <f>IF(AND(P221=1, K221&gt;0.5), IF(R221&gt;0, CA221+100+ABS(R221), CA221), IF(S221&gt;0, CA221+100+ABS(S221), CA221))</f>
        <v>18119</v>
      </c>
      <c r="CC221">
        <f>IF(L221&gt;0.5, IF(R221&gt;0, CD220 - 100, CD220),  IF(S221&gt;0, CD220 - 100, CD220))</f>
        <v>17198</v>
      </c>
      <c r="CD221">
        <f>IF(AND(Q221=1, L221&gt;0.5), IF(R221&gt;0, CC221+100+ABS(R221), CC221), IF(S221&gt;0, CC221+100+ABS(S221), CC221))</f>
        <v>17198</v>
      </c>
    </row>
    <row r="222" spans="1:82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92"/>
        <v>1426</v>
      </c>
      <c r="U222">
        <f t="shared" si="83"/>
        <v>1426</v>
      </c>
      <c r="V222">
        <f t="shared" si="93"/>
        <v>2368</v>
      </c>
      <c r="W222">
        <f t="shared" si="84"/>
        <v>2368</v>
      </c>
      <c r="X222">
        <f t="shared" si="94"/>
        <v>3807</v>
      </c>
      <c r="Y222">
        <f t="shared" si="85"/>
        <v>3807</v>
      </c>
      <c r="Z222">
        <f t="shared" si="95"/>
        <v>2858</v>
      </c>
      <c r="AA222">
        <f t="shared" si="86"/>
        <v>2858</v>
      </c>
      <c r="AG222" t="str">
        <f t="shared" si="87"/>
        <v/>
      </c>
      <c r="AQ222">
        <f t="shared" si="96"/>
        <v>2291</v>
      </c>
      <c r="AR222">
        <f t="shared" si="88"/>
        <v>2291</v>
      </c>
      <c r="AS222">
        <f t="shared" si="97"/>
        <v>3422</v>
      </c>
      <c r="AT222">
        <f t="shared" si="89"/>
        <v>3422</v>
      </c>
      <c r="AU222">
        <f t="shared" si="98"/>
        <v>4026</v>
      </c>
      <c r="AV222">
        <f t="shared" si="90"/>
        <v>4026</v>
      </c>
      <c r="AX222">
        <f t="shared" si="99"/>
        <v>2291</v>
      </c>
      <c r="AY222">
        <f t="shared" si="100"/>
        <v>2291</v>
      </c>
      <c r="AZ222">
        <f t="shared" si="101"/>
        <v>3222</v>
      </c>
      <c r="BA222">
        <f t="shared" si="102"/>
        <v>3422</v>
      </c>
      <c r="BB222">
        <f t="shared" si="103"/>
        <v>6490</v>
      </c>
      <c r="BC222">
        <f t="shared" si="104"/>
        <v>6490</v>
      </c>
      <c r="BE222">
        <f>IF(K222&gt;=0.6, IF(R222&lt;0, R222+BF221, BF221-100), IF(K222&lt;=0.4, IF(S222&lt;0, S222+BF221, BF221-100), BF221))</f>
        <v>3597</v>
      </c>
      <c r="BF222">
        <f>IF(AND(K222&gt;=0.6, P222=1), BE222+100+ABS(R222), IF(AND(K222&lt;=0.4, P222=1), BE222+100+ABS(S222), BE222))</f>
        <v>3597</v>
      </c>
      <c r="BG222">
        <f>IF(K222&gt;=0.7, IF(R222&lt;0, R222+BH221, BH221-100), IF(K222&lt;=0.3, IF(S222&lt;0, S222+BH221, BH221-100), BH221))</f>
        <v>3463</v>
      </c>
      <c r="BH222">
        <f>IF(AND(K222&gt;=0.7, P222=1), BG222+100+ABS(R222), IF(AND(K222&lt;=0.3, P222=1), BG222+100+ABS(S222), BG222))</f>
        <v>3463</v>
      </c>
      <c r="BI222">
        <f>IF(K222&gt;=0.8, IF(R222&lt;0, R222+BJ221, BJ221-100), IF(K222&lt;=0.2, IF(S222&lt;0, S222+BJ221, BJ221-100), BJ221))</f>
        <v>5400</v>
      </c>
      <c r="BJ222">
        <f>IF(AND(K222&gt;=0.8, P222=1), BI222+100+ABS(R222), IF(AND(K222&lt;=0.2, P222=1), BI222+100+ABS(S222), BI222))</f>
        <v>5400</v>
      </c>
      <c r="BL222">
        <f>IF(L222&gt;=0.6, IF(R222&lt;0, R222+BM221, BM221-100), IF(L222&lt;=0.4, IF(S222&lt;0, S222+BM221, BM221-100), BM221))</f>
        <v>4442</v>
      </c>
      <c r="BM222">
        <f>IF(AND(L222&gt;=0.6, Q222=1), BL222+100+ABS(R222), IF(AND(L222&lt;=0.4, Q222=1), BL222+100+ABS(S222), BL222))</f>
        <v>4442</v>
      </c>
      <c r="BN222">
        <f>IF(L222&gt;=0.7, IF(R222&lt;0, R222+BO221, BO221-100), IF(L222&lt;=0.3, IF(S222&lt;0, S222+BO221, BO221-100), BO221))</f>
        <v>5582</v>
      </c>
      <c r="BO222">
        <f>IF(AND(L222&gt;=0.7, Q222=1), BN222+100+ABS(R222), IF(AND(L222&lt;=0.3, Q222=1), BN222+100+ABS(S222), BN222))</f>
        <v>5582</v>
      </c>
      <c r="BP222">
        <f>IF(L222&gt;=0.8, IF(R222&lt;0, R222+BQ221, BQ221-100), IF(L222&lt;=0.2, IF(S222&lt;0, S222+BQ221, BQ221-100), BQ221))</f>
        <v>4535</v>
      </c>
      <c r="BQ222">
        <f>IF(AND(L222&gt;=0.8, Q222=1), BP222+100+ABS(R222), IF(AND(L222&lt;=0.2, Q222=1), BP222+100+ABS(S222), BP222))</f>
        <v>4535</v>
      </c>
      <c r="BT222">
        <f>IF(N222=1, I222, 0)</f>
        <v>0</v>
      </c>
      <c r="BU222">
        <f t="shared" si="91"/>
        <v>0</v>
      </c>
      <c r="BW222">
        <f>IF(I222&gt;0.5, IF(R222&gt;0, BX221 - 100, BX221),  IF(S222&gt;0, BX221 - 100, BX221))</f>
        <v>20126</v>
      </c>
      <c r="BX222">
        <f>IF(AND(N222=1, I222&gt;0.5), IF(R222&gt;0, BW222+100+ABS(R222), BW222), IF(S222&gt;0, BW222+100+ABS(S222), BW222))</f>
        <v>20126</v>
      </c>
      <c r="BY222">
        <f>IF(J222&gt;0.5, IF(R222&gt;0, BZ221 - 100, BZ221),  IF(S222&gt;0, BZ221 - 100, BZ221))</f>
        <v>19720</v>
      </c>
      <c r="BZ222">
        <f>IF(AND(O222=1, J222&gt;0.5), IF(R222&gt;0, BY222+100+ABS(R222), BY222), IF(S222&gt;0, BY222+100+ABS(S222), BY222))</f>
        <v>19720</v>
      </c>
      <c r="CA222">
        <f>IF(K222&gt;0.5, IF(R222&gt;0, CB221 - 100, CB221),  IF(S222&gt;0, CB221 - 100, CB221))</f>
        <v>18119</v>
      </c>
      <c r="CB222">
        <f>IF(AND(P222=1, K222&gt;0.5), IF(R222&gt;0, CA222+100+ABS(R222), CA222), IF(S222&gt;0, CA222+100+ABS(S222), CA222))</f>
        <v>18119</v>
      </c>
      <c r="CC222">
        <f>IF(L222&gt;0.5, IF(R222&gt;0, CD221 - 100, CD221),  IF(S222&gt;0, CD221 - 100, CD221))</f>
        <v>17198</v>
      </c>
      <c r="CD222">
        <f>IF(AND(Q222=1, L222&gt;0.5), IF(R222&gt;0, CC222+100+ABS(R222), CC222), IF(S222&gt;0, CC222+100+ABS(S222), CC222))</f>
        <v>17198</v>
      </c>
    </row>
    <row r="223" spans="1:82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92"/>
        <v>1291</v>
      </c>
      <c r="U223">
        <f t="shared" si="83"/>
        <v>1291</v>
      </c>
      <c r="V223">
        <f t="shared" si="93"/>
        <v>2268</v>
      </c>
      <c r="W223">
        <f t="shared" si="84"/>
        <v>2493</v>
      </c>
      <c r="X223">
        <f t="shared" si="94"/>
        <v>3672</v>
      </c>
      <c r="Y223">
        <f t="shared" si="85"/>
        <v>3672</v>
      </c>
      <c r="Z223">
        <f t="shared" si="95"/>
        <v>2758</v>
      </c>
      <c r="AA223">
        <f t="shared" si="86"/>
        <v>2983</v>
      </c>
      <c r="AG223" t="str">
        <f t="shared" si="87"/>
        <v/>
      </c>
      <c r="AQ223">
        <f t="shared" si="96"/>
        <v>2291</v>
      </c>
      <c r="AR223">
        <f t="shared" si="88"/>
        <v>2291</v>
      </c>
      <c r="AS223">
        <f t="shared" si="97"/>
        <v>3422</v>
      </c>
      <c r="AT223">
        <f t="shared" si="89"/>
        <v>3422</v>
      </c>
      <c r="AU223">
        <f t="shared" si="98"/>
        <v>4026</v>
      </c>
      <c r="AV223">
        <f t="shared" si="90"/>
        <v>4026</v>
      </c>
      <c r="AX223">
        <f t="shared" si="99"/>
        <v>2291</v>
      </c>
      <c r="AY223">
        <f t="shared" si="100"/>
        <v>2291</v>
      </c>
      <c r="AZ223">
        <f t="shared" si="101"/>
        <v>3422</v>
      </c>
      <c r="BA223">
        <f t="shared" si="102"/>
        <v>3422</v>
      </c>
      <c r="BB223">
        <f t="shared" si="103"/>
        <v>6490</v>
      </c>
      <c r="BC223">
        <f t="shared" si="104"/>
        <v>6490</v>
      </c>
      <c r="BE223">
        <f>IF(K223&gt;=0.6, IF(R223&lt;0, R223+BF222, BF222-100), IF(K223&lt;=0.4, IF(S223&lt;0, S223+BF222, BF222-100), BF222))</f>
        <v>3597</v>
      </c>
      <c r="BF223">
        <f>IF(AND(K223&gt;=0.6, P223=1), BE223+100+ABS(R223), IF(AND(K223&lt;=0.4, P223=1), BE223+100+ABS(S223), BE223))</f>
        <v>3597</v>
      </c>
      <c r="BG223">
        <f>IF(K223&gt;=0.7, IF(R223&lt;0, R223+BH222, BH222-100), IF(K223&lt;=0.3, IF(S223&lt;0, S223+BH222, BH222-100), BH222))</f>
        <v>3463</v>
      </c>
      <c r="BH223">
        <f>IF(AND(K223&gt;=0.7, P223=1), BG223+100+ABS(R223), IF(AND(K223&lt;=0.3, P223=1), BG223+100+ABS(S223), BG223))</f>
        <v>3463</v>
      </c>
      <c r="BI223">
        <f>IF(K223&gt;=0.8, IF(R223&lt;0, R223+BJ222, BJ222-100), IF(K223&lt;=0.2, IF(S223&lt;0, S223+BJ222, BJ222-100), BJ222))</f>
        <v>5400</v>
      </c>
      <c r="BJ223">
        <f>IF(AND(K223&gt;=0.8, P223=1), BI223+100+ABS(R223), IF(AND(K223&lt;=0.2, P223=1), BI223+100+ABS(S223), BI223))</f>
        <v>5400</v>
      </c>
      <c r="BL223">
        <f>IF(L223&gt;=0.6, IF(R223&lt;0, R223+BM222, BM222-100), IF(L223&lt;=0.4, IF(S223&lt;0, S223+BM222, BM222-100), BM222))</f>
        <v>4442</v>
      </c>
      <c r="BM223">
        <f>IF(AND(L223&gt;=0.6, Q223=1), BL223+100+ABS(R223), IF(AND(L223&lt;=0.4, Q223=1), BL223+100+ABS(S223), BL223))</f>
        <v>4442</v>
      </c>
      <c r="BN223">
        <f>IF(L223&gt;=0.7, IF(R223&lt;0, R223+BO222, BO222-100), IF(L223&lt;=0.3, IF(S223&lt;0, S223+BO222, BO222-100), BO222))</f>
        <v>5582</v>
      </c>
      <c r="BO223">
        <f>IF(AND(L223&gt;=0.7, Q223=1), BN223+100+ABS(R223), IF(AND(L223&lt;=0.3, Q223=1), BN223+100+ABS(S223), BN223))</f>
        <v>5582</v>
      </c>
      <c r="BP223">
        <f>IF(L223&gt;=0.8, IF(R223&lt;0, R223+BQ222, BQ222-100), IF(L223&lt;=0.2, IF(S223&lt;0, S223+BQ222, BQ222-100), BQ222))</f>
        <v>4535</v>
      </c>
      <c r="BQ223">
        <f>IF(AND(L223&gt;=0.8, Q223=1), BP223+100+ABS(R223), IF(AND(L223&lt;=0.2, Q223=1), BP223+100+ABS(S223), BP223))</f>
        <v>4535</v>
      </c>
      <c r="BT223">
        <f>IF(N223=1, I223, 0)</f>
        <v>0</v>
      </c>
      <c r="BU223">
        <f t="shared" si="91"/>
        <v>0</v>
      </c>
      <c r="BW223">
        <f>IF(I223&gt;0.5, IF(R223&gt;0, BX222 - 100, BX222),  IF(S223&gt;0, BX222 - 100, BX222))</f>
        <v>20126</v>
      </c>
      <c r="BX223">
        <f>IF(AND(N223=1, I223&gt;0.5), IF(R223&gt;0, BW223+100+ABS(R223), BW223), IF(S223&gt;0, BW223+100+ABS(S223), BW223))</f>
        <v>20126</v>
      </c>
      <c r="BY223">
        <f>IF(J223&gt;0.5, IF(R223&gt;0, BZ222 - 100, BZ222),  IF(S223&gt;0, BZ222 - 100, BZ222))</f>
        <v>19620</v>
      </c>
      <c r="BZ223">
        <f>IF(AND(O223=1, J223&gt;0.5), IF(R223&gt;0, BY223+100+ABS(R223), BY223), IF(S223&gt;0, BY223+100+ABS(S223), BY223))</f>
        <v>19845</v>
      </c>
      <c r="CA223">
        <f>IF(K223&gt;0.5, IF(R223&gt;0, CB222 - 100, CB222),  IF(S223&gt;0, CB222 - 100, CB222))</f>
        <v>18119</v>
      </c>
      <c r="CB223">
        <f>IF(AND(P223=1, K223&gt;0.5), IF(R223&gt;0, CA223+100+ABS(R223), CA223), IF(S223&gt;0, CA223+100+ABS(S223), CA223))</f>
        <v>18119</v>
      </c>
      <c r="CC223">
        <f>IF(L223&gt;0.5, IF(R223&gt;0, CD222 - 100, CD222),  IF(S223&gt;0, CD222 - 100, CD222))</f>
        <v>17098</v>
      </c>
      <c r="CD223">
        <f>IF(AND(Q223=1, L223&gt;0.5), IF(R223&gt;0, CC223+100+ABS(R223), CC223), IF(S223&gt;0, CC223+100+ABS(S223), CC223))</f>
        <v>17323</v>
      </c>
    </row>
    <row r="224" spans="1:82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92"/>
        <v>481</v>
      </c>
      <c r="U224">
        <f t="shared" si="83"/>
        <v>481</v>
      </c>
      <c r="V224">
        <f t="shared" si="93"/>
        <v>1683</v>
      </c>
      <c r="W224">
        <f t="shared" si="84"/>
        <v>1683</v>
      </c>
      <c r="X224">
        <f t="shared" si="94"/>
        <v>2862</v>
      </c>
      <c r="Y224">
        <f t="shared" si="85"/>
        <v>2862</v>
      </c>
      <c r="Z224">
        <f t="shared" si="95"/>
        <v>2173</v>
      </c>
      <c r="AA224">
        <f t="shared" si="86"/>
        <v>2173</v>
      </c>
      <c r="AG224" t="str">
        <f t="shared" si="87"/>
        <v/>
      </c>
      <c r="AQ224">
        <f t="shared" si="96"/>
        <v>1481</v>
      </c>
      <c r="AR224">
        <f t="shared" si="88"/>
        <v>1481</v>
      </c>
      <c r="AS224">
        <f t="shared" si="97"/>
        <v>2612</v>
      </c>
      <c r="AT224">
        <f t="shared" si="89"/>
        <v>2612</v>
      </c>
      <c r="AU224">
        <f t="shared" si="98"/>
        <v>3216</v>
      </c>
      <c r="AV224">
        <f t="shared" si="90"/>
        <v>3216</v>
      </c>
      <c r="AX224">
        <f t="shared" si="99"/>
        <v>1481</v>
      </c>
      <c r="AY224">
        <f t="shared" si="100"/>
        <v>1481</v>
      </c>
      <c r="AZ224">
        <f t="shared" si="101"/>
        <v>2612</v>
      </c>
      <c r="BA224">
        <f t="shared" si="102"/>
        <v>2612</v>
      </c>
      <c r="BB224">
        <f t="shared" si="103"/>
        <v>6490</v>
      </c>
      <c r="BC224">
        <f t="shared" si="104"/>
        <v>6490</v>
      </c>
      <c r="BE224">
        <f>IF(K224&gt;=0.6, IF(R224&lt;0, R224+BF223, BF223-100), IF(K224&lt;=0.4, IF(S224&lt;0, S224+BF223, BF223-100), BF223))</f>
        <v>2787</v>
      </c>
      <c r="BF224">
        <f>IF(AND(K224&gt;=0.6, P224=1), BE224+100+ABS(R224), IF(AND(K224&lt;=0.4, P224=1), BE224+100+ABS(S224), BE224))</f>
        <v>2787</v>
      </c>
      <c r="BG224">
        <f>IF(K224&gt;=0.7, IF(R224&lt;0, R224+BH223, BH223-100), IF(K224&lt;=0.3, IF(S224&lt;0, S224+BH223, BH223-100), BH223))</f>
        <v>2653</v>
      </c>
      <c r="BH224">
        <f>IF(AND(K224&gt;=0.7, P224=1), BG224+100+ABS(R224), IF(AND(K224&lt;=0.3, P224=1), BG224+100+ABS(S224), BG224))</f>
        <v>2653</v>
      </c>
      <c r="BI224">
        <f>IF(K224&gt;=0.8, IF(R224&lt;0, R224+BJ223, BJ223-100), IF(K224&lt;=0.2, IF(S224&lt;0, S224+BJ223, BJ223-100), BJ223))</f>
        <v>5400</v>
      </c>
      <c r="BJ224">
        <f>IF(AND(K224&gt;=0.8, P224=1), BI224+100+ABS(R224), IF(AND(K224&lt;=0.2, P224=1), BI224+100+ABS(S224), BI224))</f>
        <v>5400</v>
      </c>
      <c r="BL224">
        <f>IF(L224&gt;=0.6, IF(R224&lt;0, R224+BM223, BM223-100), IF(L224&lt;=0.4, IF(S224&lt;0, S224+BM223, BM223-100), BM223))</f>
        <v>3632</v>
      </c>
      <c r="BM224">
        <f>IF(AND(L224&gt;=0.6, Q224=1), BL224+100+ABS(R224), IF(AND(L224&lt;=0.4, Q224=1), BL224+100+ABS(S224), BL224))</f>
        <v>3632</v>
      </c>
      <c r="BN224">
        <f>IF(L224&gt;=0.7, IF(R224&lt;0, R224+BO223, BO223-100), IF(L224&lt;=0.3, IF(S224&lt;0, S224+BO223, BO223-100), BO223))</f>
        <v>4772</v>
      </c>
      <c r="BO224">
        <f>IF(AND(L224&gt;=0.7, Q224=1), BN224+100+ABS(R224), IF(AND(L224&lt;=0.3, Q224=1), BN224+100+ABS(S224), BN224))</f>
        <v>4772</v>
      </c>
      <c r="BP224">
        <f>IF(L224&gt;=0.8, IF(R224&lt;0, R224+BQ223, BQ223-100), IF(L224&lt;=0.2, IF(S224&lt;0, S224+BQ223, BQ223-100), BQ223))</f>
        <v>4535</v>
      </c>
      <c r="BQ224">
        <f>IF(AND(L224&gt;=0.8, Q224=1), BP224+100+ABS(R224), IF(AND(L224&lt;=0.2, Q224=1), BP224+100+ABS(S224), BP224))</f>
        <v>4535</v>
      </c>
      <c r="BT224">
        <f>IF(N224=1, I224, 0)</f>
        <v>0</v>
      </c>
      <c r="BU224">
        <f t="shared" si="91"/>
        <v>0</v>
      </c>
      <c r="BW224">
        <f>IF(I224&gt;0.5, IF(R224&gt;0, BX223 - 100, BX223),  IF(S224&gt;0, BX223 - 100, BX223))</f>
        <v>20126</v>
      </c>
      <c r="BX224">
        <f>IF(AND(N224=1, I224&gt;0.5), IF(R224&gt;0, BW224+100+ABS(R224), BW224), IF(S224&gt;0, BW224+100+ABS(S224), BW224))</f>
        <v>20866</v>
      </c>
      <c r="BY224">
        <f>IF(J224&gt;0.5, IF(R224&gt;0, BZ223 - 100, BZ223),  IF(S224&gt;0, BZ223 - 100, BZ223))</f>
        <v>19845</v>
      </c>
      <c r="BZ224">
        <f>IF(AND(O224=1, J224&gt;0.5), IF(R224&gt;0, BY224+100+ABS(R224), BY224), IF(S224&gt;0, BY224+100+ABS(S224), BY224))</f>
        <v>20585</v>
      </c>
      <c r="CA224">
        <f>IF(K224&gt;0.5, IF(R224&gt;0, CB223 - 100, CB223),  IF(S224&gt;0, CB223 - 100, CB223))</f>
        <v>18119</v>
      </c>
      <c r="CB224">
        <f>IF(AND(P224=1, K224&gt;0.5), IF(R224&gt;0, CA224+100+ABS(R224), CA224), IF(S224&gt;0, CA224+100+ABS(S224), CA224))</f>
        <v>18859</v>
      </c>
      <c r="CC224">
        <f>IF(L224&gt;0.5, IF(R224&gt;0, CD223 - 100, CD223),  IF(S224&gt;0, CD223 - 100, CD223))</f>
        <v>17323</v>
      </c>
      <c r="CD224">
        <f>IF(AND(Q224=1, L224&gt;0.5), IF(R224&gt;0, CC224+100+ABS(R224), CC224), IF(S224&gt;0, CC224+100+ABS(S224), CC224))</f>
        <v>18063</v>
      </c>
    </row>
    <row r="225" spans="1:82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92"/>
        <v>246</v>
      </c>
      <c r="U225">
        <f t="shared" si="83"/>
        <v>581</v>
      </c>
      <c r="V225">
        <f t="shared" si="93"/>
        <v>1448</v>
      </c>
      <c r="W225">
        <f t="shared" si="84"/>
        <v>1783</v>
      </c>
      <c r="X225">
        <f t="shared" si="94"/>
        <v>2627</v>
      </c>
      <c r="Y225">
        <f t="shared" si="85"/>
        <v>2962</v>
      </c>
      <c r="Z225">
        <f t="shared" si="95"/>
        <v>1938</v>
      </c>
      <c r="AA225">
        <f t="shared" si="86"/>
        <v>2273</v>
      </c>
      <c r="AG225" t="str">
        <f t="shared" si="87"/>
        <v/>
      </c>
      <c r="AQ225">
        <f t="shared" si="96"/>
        <v>1481</v>
      </c>
      <c r="AR225">
        <f t="shared" si="88"/>
        <v>1481</v>
      </c>
      <c r="AS225">
        <f t="shared" si="97"/>
        <v>2612</v>
      </c>
      <c r="AT225">
        <f t="shared" si="89"/>
        <v>2612</v>
      </c>
      <c r="AU225">
        <f t="shared" si="98"/>
        <v>3216</v>
      </c>
      <c r="AV225">
        <f t="shared" si="90"/>
        <v>3216</v>
      </c>
      <c r="AX225">
        <f t="shared" si="99"/>
        <v>1246</v>
      </c>
      <c r="AY225">
        <f t="shared" si="100"/>
        <v>1581</v>
      </c>
      <c r="AZ225">
        <f t="shared" si="101"/>
        <v>2612</v>
      </c>
      <c r="BA225">
        <f t="shared" si="102"/>
        <v>2612</v>
      </c>
      <c r="BB225">
        <f t="shared" si="103"/>
        <v>6490</v>
      </c>
      <c r="BC225">
        <f t="shared" si="104"/>
        <v>6490</v>
      </c>
      <c r="BE225">
        <f>IF(K225&gt;=0.6, IF(R225&lt;0, R225+BF224, BF224-100), IF(K225&lt;=0.4, IF(S225&lt;0, S225+BF224, BF224-100), BF224))</f>
        <v>2552</v>
      </c>
      <c r="BF225">
        <f>IF(AND(K225&gt;=0.6, P225=1), BE225+100+ABS(R225), IF(AND(K225&lt;=0.4, P225=1), BE225+100+ABS(S225), BE225))</f>
        <v>2887</v>
      </c>
      <c r="BG225">
        <f>IF(K225&gt;=0.7, IF(R225&lt;0, R225+BH224, BH224-100), IF(K225&lt;=0.3, IF(S225&lt;0, S225+BH224, BH224-100), BH224))</f>
        <v>2418</v>
      </c>
      <c r="BH225">
        <f>IF(AND(K225&gt;=0.7, P225=1), BG225+100+ABS(R225), IF(AND(K225&lt;=0.3, P225=1), BG225+100+ABS(S225), BG225))</f>
        <v>2753</v>
      </c>
      <c r="BI225">
        <f>IF(K225&gt;=0.8, IF(R225&lt;0, R225+BJ224, BJ224-100), IF(K225&lt;=0.2, IF(S225&lt;0, S225+BJ224, BJ224-100), BJ224))</f>
        <v>5400</v>
      </c>
      <c r="BJ225">
        <f>IF(AND(K225&gt;=0.8, P225=1), BI225+100+ABS(R225), IF(AND(K225&lt;=0.2, P225=1), BI225+100+ABS(S225), BI225))</f>
        <v>5400</v>
      </c>
      <c r="BL225">
        <f>IF(L225&gt;=0.6, IF(R225&lt;0, R225+BM224, BM224-100), IF(L225&lt;=0.4, IF(S225&lt;0, S225+BM224, BM224-100), BM224))</f>
        <v>3397</v>
      </c>
      <c r="BM225">
        <f>IF(AND(L225&gt;=0.6, Q225=1), BL225+100+ABS(R225), IF(AND(L225&lt;=0.4, Q225=1), BL225+100+ABS(S225), BL225))</f>
        <v>3732</v>
      </c>
      <c r="BN225">
        <f>IF(L225&gt;=0.7, IF(R225&lt;0, R225+BO224, BO224-100), IF(L225&lt;=0.3, IF(S225&lt;0, S225+BO224, BO224-100), BO224))</f>
        <v>4772</v>
      </c>
      <c r="BO225">
        <f>IF(AND(L225&gt;=0.7, Q225=1), BN225+100+ABS(R225), IF(AND(L225&lt;=0.3, Q225=1), BN225+100+ABS(S225), BN225))</f>
        <v>4772</v>
      </c>
      <c r="BP225">
        <f>IF(L225&gt;=0.8, IF(R225&lt;0, R225+BQ224, BQ224-100), IF(L225&lt;=0.2, IF(S225&lt;0, S225+BQ224, BQ224-100), BQ224))</f>
        <v>4535</v>
      </c>
      <c r="BQ225">
        <f>IF(AND(L225&gt;=0.8, Q225=1), BP225+100+ABS(R225), IF(AND(L225&lt;=0.2, Q225=1), BP225+100+ABS(S225), BP225))</f>
        <v>4535</v>
      </c>
      <c r="BT225">
        <f>IF(N225=1, I225, 0)</f>
        <v>0.40588521999999999</v>
      </c>
      <c r="BU225">
        <f t="shared" si="91"/>
        <v>0.59411477999999995</v>
      </c>
      <c r="BW225">
        <f>IF(I225&gt;0.5, IF(R225&gt;0, BX224 - 100, BX224),  IF(S225&gt;0, BX224 - 100, BX224))</f>
        <v>20866</v>
      </c>
      <c r="BX225">
        <f>IF(AND(N225=1, I225&gt;0.5), IF(R225&gt;0, BW225+100+ABS(R225), BW225), IF(S225&gt;0, BW225+100+ABS(S225), BW225))</f>
        <v>20866</v>
      </c>
      <c r="BY225">
        <f>IF(J225&gt;0.5, IF(R225&gt;0, BZ224 - 100, BZ224),  IF(S225&gt;0, BZ224 - 100, BZ224))</f>
        <v>20585</v>
      </c>
      <c r="BZ225">
        <f>IF(AND(O225=1, J225&gt;0.5), IF(R225&gt;0, BY225+100+ABS(R225), BY225), IF(S225&gt;0, BY225+100+ABS(S225), BY225))</f>
        <v>20585</v>
      </c>
      <c r="CA225">
        <f>IF(K225&gt;0.5, IF(R225&gt;0, CB224 - 100, CB224),  IF(S225&gt;0, CB224 - 100, CB224))</f>
        <v>18859</v>
      </c>
      <c r="CB225">
        <f>IF(AND(P225=1, K225&gt;0.5), IF(R225&gt;0, CA225+100+ABS(R225), CA225), IF(S225&gt;0, CA225+100+ABS(S225), CA225))</f>
        <v>18859</v>
      </c>
      <c r="CC225">
        <f>IF(L225&gt;0.5, IF(R225&gt;0, CD224 - 100, CD224),  IF(S225&gt;0, CD224 - 100, CD224))</f>
        <v>18063</v>
      </c>
      <c r="CD225">
        <f>IF(AND(Q225=1, L225&gt;0.5), IF(R225&gt;0, CC225+100+ABS(R225), CC225), IF(S225&gt;0, CC225+100+ABS(S225), CC225))</f>
        <v>18063</v>
      </c>
    </row>
    <row r="226" spans="1:82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92"/>
        <v>-19</v>
      </c>
      <c r="U226">
        <f t="shared" si="83"/>
        <v>681</v>
      </c>
      <c r="V226">
        <f t="shared" si="93"/>
        <v>1183</v>
      </c>
      <c r="W226">
        <f t="shared" si="84"/>
        <v>1883</v>
      </c>
      <c r="X226">
        <f t="shared" si="94"/>
        <v>2362</v>
      </c>
      <c r="Y226">
        <f t="shared" si="85"/>
        <v>3062</v>
      </c>
      <c r="Z226">
        <f t="shared" si="95"/>
        <v>1673</v>
      </c>
      <c r="AA226">
        <f t="shared" si="86"/>
        <v>2373</v>
      </c>
      <c r="AG226" t="str">
        <f t="shared" si="87"/>
        <v/>
      </c>
      <c r="AQ226">
        <f t="shared" si="96"/>
        <v>881</v>
      </c>
      <c r="AR226">
        <f t="shared" si="88"/>
        <v>1581</v>
      </c>
      <c r="AS226">
        <f t="shared" si="97"/>
        <v>2012</v>
      </c>
      <c r="AT226">
        <f t="shared" si="89"/>
        <v>2712</v>
      </c>
      <c r="AU226">
        <f t="shared" si="98"/>
        <v>2616</v>
      </c>
      <c r="AV226">
        <f t="shared" si="90"/>
        <v>3316</v>
      </c>
      <c r="AX226">
        <f t="shared" si="99"/>
        <v>881</v>
      </c>
      <c r="AY226">
        <f t="shared" si="100"/>
        <v>1581</v>
      </c>
      <c r="AZ226">
        <f t="shared" si="101"/>
        <v>2012</v>
      </c>
      <c r="BA226">
        <f t="shared" si="102"/>
        <v>2712</v>
      </c>
      <c r="BB226">
        <f t="shared" si="103"/>
        <v>6490</v>
      </c>
      <c r="BC226">
        <f t="shared" si="104"/>
        <v>6490</v>
      </c>
      <c r="BE226">
        <f>IF(K226&gt;=0.6, IF(R226&lt;0, R226+BF225, BF225-100), IF(K226&lt;=0.4, IF(S226&lt;0, S226+BF225, BF225-100), BF225))</f>
        <v>2287</v>
      </c>
      <c r="BF226">
        <f>IF(AND(K226&gt;=0.6, P226=1), BE226+100+ABS(R226), IF(AND(K226&lt;=0.4, P226=1), BE226+100+ABS(S226), BE226))</f>
        <v>2987</v>
      </c>
      <c r="BG226">
        <f>IF(K226&gt;=0.7, IF(R226&lt;0, R226+BH225, BH225-100), IF(K226&lt;=0.3, IF(S226&lt;0, S226+BH225, BH225-100), BH225))</f>
        <v>2153</v>
      </c>
      <c r="BH226">
        <f>IF(AND(K226&gt;=0.7, P226=1), BG226+100+ABS(R226), IF(AND(K226&lt;=0.3, P226=1), BG226+100+ABS(S226), BG226))</f>
        <v>2853</v>
      </c>
      <c r="BI226">
        <f>IF(K226&gt;=0.8, IF(R226&lt;0, R226+BJ225, BJ225-100), IF(K226&lt;=0.2, IF(S226&lt;0, S226+BJ225, BJ225-100), BJ225))</f>
        <v>5400</v>
      </c>
      <c r="BJ226">
        <f>IF(AND(K226&gt;=0.8, P226=1), BI226+100+ABS(R226), IF(AND(K226&lt;=0.2, P226=1), BI226+100+ABS(S226), BI226))</f>
        <v>5400</v>
      </c>
      <c r="BL226">
        <f>IF(L226&gt;=0.6, IF(R226&lt;0, R226+BM225, BM225-100), IF(L226&lt;=0.4, IF(S226&lt;0, S226+BM225, BM225-100), BM225))</f>
        <v>3132</v>
      </c>
      <c r="BM226">
        <f>IF(AND(L226&gt;=0.6, Q226=1), BL226+100+ABS(R226), IF(AND(L226&lt;=0.4, Q226=1), BL226+100+ABS(S226), BL226))</f>
        <v>3832</v>
      </c>
      <c r="BN226">
        <f>IF(L226&gt;=0.7, IF(R226&lt;0, R226+BO225, BO225-100), IF(L226&lt;=0.3, IF(S226&lt;0, S226+BO225, BO225-100), BO225))</f>
        <v>4172</v>
      </c>
      <c r="BO226">
        <f>IF(AND(L226&gt;=0.7, Q226=1), BN226+100+ABS(R226), IF(AND(L226&lt;=0.3, Q226=1), BN226+100+ABS(S226), BN226))</f>
        <v>4872</v>
      </c>
      <c r="BP226">
        <f>IF(L226&gt;=0.8, IF(R226&lt;0, R226+BQ225, BQ225-100), IF(L226&lt;=0.2, IF(S226&lt;0, S226+BQ225, BQ225-100), BQ225))</f>
        <v>4535</v>
      </c>
      <c r="BQ226">
        <f>IF(AND(L226&gt;=0.8, Q226=1), BP226+100+ABS(R226), IF(AND(L226&lt;=0.2, Q226=1), BP226+100+ABS(S226), BP226))</f>
        <v>4535</v>
      </c>
      <c r="BT226">
        <f>IF(N226=1, I226, 0)</f>
        <v>0.80902069799999998</v>
      </c>
      <c r="BU226">
        <f t="shared" si="91"/>
        <v>0.80902069799999998</v>
      </c>
      <c r="BW226">
        <f>IF(I226&gt;0.5, IF(R226&gt;0, BX225 - 100, BX225),  IF(S226&gt;0, BX225 - 100, BX225))</f>
        <v>20866</v>
      </c>
      <c r="BX226">
        <f>IF(AND(N226=1, I226&gt;0.5), IF(R226&gt;0, BW226+100+ABS(R226), BW226), IF(S226&gt;0, BW226+100+ABS(S226), BW226))</f>
        <v>20866</v>
      </c>
      <c r="BY226">
        <f>IF(J226&gt;0.5, IF(R226&gt;0, BZ225 - 100, BZ225),  IF(S226&gt;0, BZ225 - 100, BZ225))</f>
        <v>20585</v>
      </c>
      <c r="BZ226">
        <f>IF(AND(O226=1, J226&gt;0.5), IF(R226&gt;0, BY226+100+ABS(R226), BY226), IF(S226&gt;0, BY226+100+ABS(S226), BY226))</f>
        <v>20585</v>
      </c>
      <c r="CA226">
        <f>IF(K226&gt;0.5, IF(R226&gt;0, CB225 - 100, CB225),  IF(S226&gt;0, CB225 - 100, CB225))</f>
        <v>18859</v>
      </c>
      <c r="CB226">
        <f>IF(AND(P226=1, K226&gt;0.5), IF(R226&gt;0, CA226+100+ABS(R226), CA226), IF(S226&gt;0, CA226+100+ABS(S226), CA226))</f>
        <v>18859</v>
      </c>
      <c r="CC226">
        <f>IF(L226&gt;0.5, IF(R226&gt;0, CD225 - 100, CD225),  IF(S226&gt;0, CD225 - 100, CD225))</f>
        <v>18063</v>
      </c>
      <c r="CD226">
        <f>IF(AND(Q226=1, L226&gt;0.5), IF(R226&gt;0, CC226+100+ABS(R226), CC226), IF(S226&gt;0, CC226+100+ABS(S226), CC226))</f>
        <v>18063</v>
      </c>
    </row>
    <row r="227" spans="1:82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92"/>
        <v>471</v>
      </c>
      <c r="U227">
        <f t="shared" si="83"/>
        <v>471</v>
      </c>
      <c r="V227">
        <f t="shared" si="93"/>
        <v>1673</v>
      </c>
      <c r="W227">
        <f t="shared" si="84"/>
        <v>1673</v>
      </c>
      <c r="X227">
        <f t="shared" si="94"/>
        <v>2852</v>
      </c>
      <c r="Y227">
        <f t="shared" si="85"/>
        <v>2852</v>
      </c>
      <c r="Z227">
        <f t="shared" si="95"/>
        <v>2163</v>
      </c>
      <c r="AA227">
        <f t="shared" si="86"/>
        <v>2163</v>
      </c>
      <c r="AG227" t="str">
        <f t="shared" si="87"/>
        <v/>
      </c>
      <c r="AQ227">
        <f t="shared" si="96"/>
        <v>1371</v>
      </c>
      <c r="AR227">
        <f t="shared" si="88"/>
        <v>1371</v>
      </c>
      <c r="AS227">
        <f t="shared" si="97"/>
        <v>2712</v>
      </c>
      <c r="AT227">
        <f t="shared" si="89"/>
        <v>2712</v>
      </c>
      <c r="AU227">
        <f t="shared" si="98"/>
        <v>3316</v>
      </c>
      <c r="AV227">
        <f t="shared" si="90"/>
        <v>3316</v>
      </c>
      <c r="AX227">
        <f t="shared" si="99"/>
        <v>1371</v>
      </c>
      <c r="AY227">
        <f t="shared" si="100"/>
        <v>1371</v>
      </c>
      <c r="AZ227">
        <f t="shared" si="101"/>
        <v>2712</v>
      </c>
      <c r="BA227">
        <f t="shared" si="102"/>
        <v>2712</v>
      </c>
      <c r="BB227">
        <f t="shared" si="103"/>
        <v>6490</v>
      </c>
      <c r="BC227">
        <f t="shared" si="104"/>
        <v>6490</v>
      </c>
      <c r="BE227">
        <f>IF(K227&gt;=0.6, IF(R227&lt;0, R227+BF226, BF226-100), IF(K227&lt;=0.4, IF(S227&lt;0, S227+BF226, BF226-100), BF226))</f>
        <v>2777</v>
      </c>
      <c r="BF227">
        <f>IF(AND(K227&gt;=0.6, P227=1), BE227+100+ABS(R227), IF(AND(K227&lt;=0.4, P227=1), BE227+100+ABS(S227), BE227))</f>
        <v>2777</v>
      </c>
      <c r="BG227">
        <f>IF(K227&gt;=0.7, IF(R227&lt;0, R227+BH226, BH226-100), IF(K227&lt;=0.3, IF(S227&lt;0, S227+BH226, BH226-100), BH226))</f>
        <v>2853</v>
      </c>
      <c r="BH227">
        <f>IF(AND(K227&gt;=0.7, P227=1), BG227+100+ABS(R227), IF(AND(K227&lt;=0.3, P227=1), BG227+100+ABS(S227), BG227))</f>
        <v>2853</v>
      </c>
      <c r="BI227">
        <f>IF(K227&gt;=0.8, IF(R227&lt;0, R227+BJ226, BJ226-100), IF(K227&lt;=0.2, IF(S227&lt;0, S227+BJ226, BJ226-100), BJ226))</f>
        <v>5400</v>
      </c>
      <c r="BJ227">
        <f>IF(AND(K227&gt;=0.8, P227=1), BI227+100+ABS(R227), IF(AND(K227&lt;=0.2, P227=1), BI227+100+ABS(S227), BI227))</f>
        <v>5400</v>
      </c>
      <c r="BL227">
        <f>IF(L227&gt;=0.6, IF(R227&lt;0, R227+BM226, BM226-100), IF(L227&lt;=0.4, IF(S227&lt;0, S227+BM226, BM226-100), BM226))</f>
        <v>3622</v>
      </c>
      <c r="BM227">
        <f>IF(AND(L227&gt;=0.6, Q227=1), BL227+100+ABS(R227), IF(AND(L227&lt;=0.4, Q227=1), BL227+100+ABS(S227), BL227))</f>
        <v>3622</v>
      </c>
      <c r="BN227">
        <f>IF(L227&gt;=0.7, IF(R227&lt;0, R227+BO226, BO226-100), IF(L227&lt;=0.3, IF(S227&lt;0, S227+BO226, BO226-100), BO226))</f>
        <v>4662</v>
      </c>
      <c r="BO227">
        <f>IF(AND(L227&gt;=0.7, Q227=1), BN227+100+ABS(R227), IF(AND(L227&lt;=0.3, Q227=1), BN227+100+ABS(S227), BN227))</f>
        <v>4662</v>
      </c>
      <c r="BP227">
        <f>IF(L227&gt;=0.8, IF(R227&lt;0, R227+BQ226, BQ226-100), IF(L227&lt;=0.2, IF(S227&lt;0, S227+BQ226, BQ226-100), BQ226))</f>
        <v>4535</v>
      </c>
      <c r="BQ227">
        <f>IF(AND(L227&gt;=0.8, Q227=1), BP227+100+ABS(R227), IF(AND(L227&lt;=0.2, Q227=1), BP227+100+ABS(S227), BP227))</f>
        <v>4535</v>
      </c>
      <c r="BT227">
        <f>IF(N227=1, I227, 0)</f>
        <v>0</v>
      </c>
      <c r="BU227">
        <f t="shared" si="91"/>
        <v>0</v>
      </c>
      <c r="BW227">
        <f>IF(I227&gt;0.5, IF(R227&gt;0, BX226 - 100, BX226),  IF(S227&gt;0, BX226 - 100, BX226))</f>
        <v>20866</v>
      </c>
      <c r="BX227">
        <f>IF(AND(N227=1, I227&gt;0.5), IF(R227&gt;0, BW227+100+ABS(R227), BW227), IF(S227&gt;0, BW227+100+ABS(S227), BW227))</f>
        <v>21156</v>
      </c>
      <c r="BY227">
        <f>IF(J227&gt;0.5, IF(R227&gt;0, BZ226 - 100, BZ226),  IF(S227&gt;0, BZ226 - 100, BZ226))</f>
        <v>20585</v>
      </c>
      <c r="BZ227">
        <f>IF(AND(O227=1, J227&gt;0.5), IF(R227&gt;0, BY227+100+ABS(R227), BY227), IF(S227&gt;0, BY227+100+ABS(S227), BY227))</f>
        <v>20875</v>
      </c>
      <c r="CA227">
        <f>IF(K227&gt;0.5, IF(R227&gt;0, CB226 - 100, CB226),  IF(S227&gt;0, CB226 - 100, CB226))</f>
        <v>18859</v>
      </c>
      <c r="CB227">
        <f>IF(AND(P227=1, K227&gt;0.5), IF(R227&gt;0, CA227+100+ABS(R227), CA227), IF(S227&gt;0, CA227+100+ABS(S227), CA227))</f>
        <v>19149</v>
      </c>
      <c r="CC227">
        <f>IF(L227&gt;0.5, IF(R227&gt;0, CD226 - 100, CD226),  IF(S227&gt;0, CD226 - 100, CD226))</f>
        <v>18063</v>
      </c>
      <c r="CD227">
        <f>IF(AND(Q227=1, L227&gt;0.5), IF(R227&gt;0, CC227+100+ABS(R227), CC227), IF(S227&gt;0, CC227+100+ABS(S227), CC227))</f>
        <v>18353</v>
      </c>
    </row>
    <row r="228" spans="1:82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92"/>
        <v>371</v>
      </c>
      <c r="U228">
        <f t="shared" si="83"/>
        <v>371</v>
      </c>
      <c r="V228">
        <f t="shared" si="93"/>
        <v>1573</v>
      </c>
      <c r="W228">
        <f t="shared" si="84"/>
        <v>1573</v>
      </c>
      <c r="X228">
        <f t="shared" si="94"/>
        <v>2752</v>
      </c>
      <c r="Y228">
        <f t="shared" si="85"/>
        <v>2752</v>
      </c>
      <c r="Z228">
        <f t="shared" si="95"/>
        <v>2063</v>
      </c>
      <c r="AA228">
        <f t="shared" si="86"/>
        <v>2063</v>
      </c>
      <c r="AG228" t="str">
        <f t="shared" si="87"/>
        <v/>
      </c>
      <c r="AQ228">
        <f t="shared" si="96"/>
        <v>1371</v>
      </c>
      <c r="AR228">
        <f t="shared" si="88"/>
        <v>1371</v>
      </c>
      <c r="AS228">
        <f t="shared" si="97"/>
        <v>2712</v>
      </c>
      <c r="AT228">
        <f t="shared" si="89"/>
        <v>2712</v>
      </c>
      <c r="AU228">
        <f t="shared" si="98"/>
        <v>3316</v>
      </c>
      <c r="AV228">
        <f t="shared" si="90"/>
        <v>3316</v>
      </c>
      <c r="AX228">
        <f t="shared" si="99"/>
        <v>1271</v>
      </c>
      <c r="AY228">
        <f t="shared" si="100"/>
        <v>1271</v>
      </c>
      <c r="AZ228">
        <f t="shared" si="101"/>
        <v>2712</v>
      </c>
      <c r="BA228">
        <f t="shared" si="102"/>
        <v>2712</v>
      </c>
      <c r="BB228">
        <f t="shared" si="103"/>
        <v>6490</v>
      </c>
      <c r="BC228">
        <f t="shared" si="104"/>
        <v>6490</v>
      </c>
      <c r="BE228">
        <f>IF(K228&gt;=0.6, IF(R228&lt;0, R228+BF227, BF227-100), IF(K228&lt;=0.4, IF(S228&lt;0, S228+BF227, BF227-100), BF227))</f>
        <v>2777</v>
      </c>
      <c r="BF228">
        <f>IF(AND(K228&gt;=0.6, P228=1), BE228+100+ABS(R228), IF(AND(K228&lt;=0.4, P228=1), BE228+100+ABS(S228), BE228))</f>
        <v>2777</v>
      </c>
      <c r="BG228">
        <f>IF(K228&gt;=0.7, IF(R228&lt;0, R228+BH227, BH227-100), IF(K228&lt;=0.3, IF(S228&lt;0, S228+BH227, BH227-100), BH227))</f>
        <v>2853</v>
      </c>
      <c r="BH228">
        <f>IF(AND(K228&gt;=0.7, P228=1), BG228+100+ABS(R228), IF(AND(K228&lt;=0.3, P228=1), BG228+100+ABS(S228), BG228))</f>
        <v>2853</v>
      </c>
      <c r="BI228">
        <f>IF(K228&gt;=0.8, IF(R228&lt;0, R228+BJ227, BJ227-100), IF(K228&lt;=0.2, IF(S228&lt;0, S228+BJ227, BJ227-100), BJ227))</f>
        <v>5400</v>
      </c>
      <c r="BJ228">
        <f>IF(AND(K228&gt;=0.8, P228=1), BI228+100+ABS(R228), IF(AND(K228&lt;=0.2, P228=1), BI228+100+ABS(S228), BI228))</f>
        <v>5400</v>
      </c>
      <c r="BL228">
        <f>IF(L228&gt;=0.6, IF(R228&lt;0, R228+BM227, BM227-100), IF(L228&lt;=0.4, IF(S228&lt;0, S228+BM227, BM227-100), BM227))</f>
        <v>3622</v>
      </c>
      <c r="BM228">
        <f>IF(AND(L228&gt;=0.6, Q228=1), BL228+100+ABS(R228), IF(AND(L228&lt;=0.4, Q228=1), BL228+100+ABS(S228), BL228))</f>
        <v>3622</v>
      </c>
      <c r="BN228">
        <f>IF(L228&gt;=0.7, IF(R228&lt;0, R228+BO227, BO227-100), IF(L228&lt;=0.3, IF(S228&lt;0, S228+BO227, BO227-100), BO227))</f>
        <v>4662</v>
      </c>
      <c r="BO228">
        <f>IF(AND(L228&gt;=0.7, Q228=1), BN228+100+ABS(R228), IF(AND(L228&lt;=0.3, Q228=1), BN228+100+ABS(S228), BN228))</f>
        <v>4662</v>
      </c>
      <c r="BP228">
        <f>IF(L228&gt;=0.8, IF(R228&lt;0, R228+BQ227, BQ227-100), IF(L228&lt;=0.2, IF(S228&lt;0, S228+BQ227, BQ227-100), BQ227))</f>
        <v>4535</v>
      </c>
      <c r="BQ228">
        <f>IF(AND(L228&gt;=0.8, Q228=1), BP228+100+ABS(R228), IF(AND(L228&lt;=0.2, Q228=1), BP228+100+ABS(S228), BP228))</f>
        <v>4535</v>
      </c>
      <c r="BT228">
        <f>IF(N228=1, I228, 0)</f>
        <v>0</v>
      </c>
      <c r="BU228">
        <f t="shared" si="91"/>
        <v>0</v>
      </c>
      <c r="BW228">
        <f>IF(I228&gt;0.5, IF(R228&gt;0, BX227 - 100, BX227),  IF(S228&gt;0, BX227 - 100, BX227))</f>
        <v>21056</v>
      </c>
      <c r="BX228">
        <f>IF(AND(N228=1, I228&gt;0.5), IF(R228&gt;0, BW228+100+ABS(R228), BW228), IF(S228&gt;0, BW228+100+ABS(S228), BW228))</f>
        <v>21056</v>
      </c>
      <c r="BY228">
        <f>IF(J228&gt;0.5, IF(R228&gt;0, BZ227 - 100, BZ227),  IF(S228&gt;0, BZ227 - 100, BZ227))</f>
        <v>20775</v>
      </c>
      <c r="BZ228">
        <f>IF(AND(O228=1, J228&gt;0.5), IF(R228&gt;0, BY228+100+ABS(R228), BY228), IF(S228&gt;0, BY228+100+ABS(S228), BY228))</f>
        <v>20775</v>
      </c>
      <c r="CA228">
        <f>IF(K228&gt;0.5, IF(R228&gt;0, CB227 - 100, CB227),  IF(S228&gt;0, CB227 - 100, CB227))</f>
        <v>19049</v>
      </c>
      <c r="CB228">
        <f>IF(AND(P228=1, K228&gt;0.5), IF(R228&gt;0, CA228+100+ABS(R228), CA228), IF(S228&gt;0, CA228+100+ABS(S228), CA228))</f>
        <v>19049</v>
      </c>
      <c r="CC228">
        <f>IF(L228&gt;0.5, IF(R228&gt;0, CD227 - 100, CD227),  IF(S228&gt;0, CD227 - 100, CD227))</f>
        <v>18253</v>
      </c>
      <c r="CD228">
        <f>IF(AND(Q228=1, L228&gt;0.5), IF(R228&gt;0, CC228+100+ABS(R228), CC228), IF(S228&gt;0, CC228+100+ABS(S228), CC228))</f>
        <v>18253</v>
      </c>
    </row>
    <row r="229" spans="1:82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92"/>
        <v>271</v>
      </c>
      <c r="U229">
        <f t="shared" si="83"/>
        <v>271</v>
      </c>
      <c r="V229">
        <f t="shared" si="93"/>
        <v>1173</v>
      </c>
      <c r="W229">
        <f t="shared" si="84"/>
        <v>1673</v>
      </c>
      <c r="X229">
        <f t="shared" si="94"/>
        <v>2352</v>
      </c>
      <c r="Y229">
        <f t="shared" si="85"/>
        <v>2852</v>
      </c>
      <c r="Z229">
        <f t="shared" si="95"/>
        <v>1663</v>
      </c>
      <c r="AA229">
        <f t="shared" si="86"/>
        <v>2163</v>
      </c>
      <c r="AG229" t="str">
        <f t="shared" si="87"/>
        <v/>
      </c>
      <c r="AQ229">
        <f t="shared" si="96"/>
        <v>1371</v>
      </c>
      <c r="AR229">
        <f t="shared" si="88"/>
        <v>1371</v>
      </c>
      <c r="AS229">
        <f t="shared" si="97"/>
        <v>2712</v>
      </c>
      <c r="AT229">
        <f t="shared" si="89"/>
        <v>2712</v>
      </c>
      <c r="AU229">
        <f t="shared" si="98"/>
        <v>3316</v>
      </c>
      <c r="AV229">
        <f t="shared" si="90"/>
        <v>3316</v>
      </c>
      <c r="AX229">
        <f t="shared" si="99"/>
        <v>971</v>
      </c>
      <c r="AY229">
        <f t="shared" si="100"/>
        <v>1471</v>
      </c>
      <c r="AZ229">
        <f t="shared" si="101"/>
        <v>2712</v>
      </c>
      <c r="BA229">
        <f t="shared" si="102"/>
        <v>2712</v>
      </c>
      <c r="BB229">
        <f t="shared" si="103"/>
        <v>6490</v>
      </c>
      <c r="BC229">
        <f t="shared" si="104"/>
        <v>6490</v>
      </c>
      <c r="BE229">
        <f>IF(K229&gt;=0.6, IF(R229&lt;0, R229+BF228, BF228-100), IF(K229&lt;=0.4, IF(S229&lt;0, S229+BF228, BF228-100), BF228))</f>
        <v>2377</v>
      </c>
      <c r="BF229">
        <f>IF(AND(K229&gt;=0.6, P229=1), BE229+100+ABS(R229), IF(AND(K229&lt;=0.4, P229=1), BE229+100+ABS(S229), BE229))</f>
        <v>2877</v>
      </c>
      <c r="BG229">
        <f>IF(K229&gt;=0.7, IF(R229&lt;0, R229+BH228, BH228-100), IF(K229&lt;=0.3, IF(S229&lt;0, S229+BH228, BH228-100), BH228))</f>
        <v>2853</v>
      </c>
      <c r="BH229">
        <f>IF(AND(K229&gt;=0.7, P229=1), BG229+100+ABS(R229), IF(AND(K229&lt;=0.3, P229=1), BG229+100+ABS(S229), BG229))</f>
        <v>2853</v>
      </c>
      <c r="BI229">
        <f>IF(K229&gt;=0.8, IF(R229&lt;0, R229+BJ228, BJ228-100), IF(K229&lt;=0.2, IF(S229&lt;0, S229+BJ228, BJ228-100), BJ228))</f>
        <v>5400</v>
      </c>
      <c r="BJ229">
        <f>IF(AND(K229&gt;=0.8, P229=1), BI229+100+ABS(R229), IF(AND(K229&lt;=0.2, P229=1), BI229+100+ABS(S229), BI229))</f>
        <v>5400</v>
      </c>
      <c r="BL229">
        <f>IF(L229&gt;=0.6, IF(R229&lt;0, R229+BM228, BM228-100), IF(L229&lt;=0.4, IF(S229&lt;0, S229+BM228, BM228-100), BM228))</f>
        <v>3222</v>
      </c>
      <c r="BM229">
        <f>IF(AND(L229&gt;=0.6, Q229=1), BL229+100+ABS(R229), IF(AND(L229&lt;=0.4, Q229=1), BL229+100+ABS(S229), BL229))</f>
        <v>3722</v>
      </c>
      <c r="BN229">
        <f>IF(L229&gt;=0.7, IF(R229&lt;0, R229+BO228, BO228-100), IF(L229&lt;=0.3, IF(S229&lt;0, S229+BO228, BO228-100), BO228))</f>
        <v>4662</v>
      </c>
      <c r="BO229">
        <f>IF(AND(L229&gt;=0.7, Q229=1), BN229+100+ABS(R229), IF(AND(L229&lt;=0.3, Q229=1), BN229+100+ABS(S229), BN229))</f>
        <v>4662</v>
      </c>
      <c r="BP229">
        <f>IF(L229&gt;=0.8, IF(R229&lt;0, R229+BQ228, BQ228-100), IF(L229&lt;=0.2, IF(S229&lt;0, S229+BQ228, BQ228-100), BQ228))</f>
        <v>4535</v>
      </c>
      <c r="BQ229">
        <f>IF(AND(L229&gt;=0.8, Q229=1), BP229+100+ABS(R229), IF(AND(L229&lt;=0.2, Q229=1), BP229+100+ABS(S229), BP229))</f>
        <v>4535</v>
      </c>
      <c r="BT229">
        <f>IF(N229=1, I229, 0)</f>
        <v>0</v>
      </c>
      <c r="BU229">
        <f t="shared" si="91"/>
        <v>0</v>
      </c>
      <c r="BW229">
        <f>IF(I229&gt;0.5, IF(R229&gt;0, BX228 - 100, BX228),  IF(S229&gt;0, BX228 - 100, BX228))</f>
        <v>20956</v>
      </c>
      <c r="BX229">
        <f>IF(AND(N229=1, I229&gt;0.5), IF(R229&gt;0, BW229+100+ABS(R229), BW229), IF(S229&gt;0, BW229+100+ABS(S229), BW229))</f>
        <v>21411</v>
      </c>
      <c r="BY229">
        <f>IF(J229&gt;0.5, IF(R229&gt;0, BZ228 - 100, BZ228),  IF(S229&gt;0, BZ228 - 100, BZ228))</f>
        <v>20775</v>
      </c>
      <c r="BZ229">
        <f>IF(AND(O229=1, J229&gt;0.5), IF(R229&gt;0, BY229+100+ABS(R229), BY229), IF(S229&gt;0, BY229+100+ABS(S229), BY229))</f>
        <v>20775</v>
      </c>
      <c r="CA229">
        <f>IF(K229&gt;0.5, IF(R229&gt;0, CB228 - 100, CB228),  IF(S229&gt;0, CB228 - 100, CB228))</f>
        <v>19049</v>
      </c>
      <c r="CB229">
        <f>IF(AND(P229=1, K229&gt;0.5), IF(R229&gt;0, CA229+100+ABS(R229), CA229), IF(S229&gt;0, CA229+100+ABS(S229), CA229))</f>
        <v>19049</v>
      </c>
      <c r="CC229">
        <f>IF(L229&gt;0.5, IF(R229&gt;0, CD228 - 100, CD228),  IF(S229&gt;0, CD228 - 100, CD228))</f>
        <v>18253</v>
      </c>
      <c r="CD229">
        <f>IF(AND(Q229=1, L229&gt;0.5), IF(R229&gt;0, CC229+100+ABS(R229), CC229), IF(S229&gt;0, CC229+100+ABS(S229), CC229))</f>
        <v>18253</v>
      </c>
    </row>
    <row r="230" spans="1:82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92"/>
        <v>-54</v>
      </c>
      <c r="U230">
        <f t="shared" si="83"/>
        <v>371</v>
      </c>
      <c r="V230">
        <f t="shared" si="93"/>
        <v>1348</v>
      </c>
      <c r="W230">
        <f t="shared" si="84"/>
        <v>1773</v>
      </c>
      <c r="X230">
        <f t="shared" si="94"/>
        <v>2527</v>
      </c>
      <c r="Y230">
        <f t="shared" si="85"/>
        <v>2952</v>
      </c>
      <c r="Z230">
        <f t="shared" si="95"/>
        <v>1838</v>
      </c>
      <c r="AA230">
        <f t="shared" si="86"/>
        <v>2263</v>
      </c>
      <c r="AG230" t="str">
        <f t="shared" si="87"/>
        <v/>
      </c>
      <c r="AQ230">
        <f t="shared" si="96"/>
        <v>1046</v>
      </c>
      <c r="AR230">
        <f t="shared" si="88"/>
        <v>1471</v>
      </c>
      <c r="AS230">
        <f t="shared" si="97"/>
        <v>2387</v>
      </c>
      <c r="AT230">
        <f t="shared" si="89"/>
        <v>2812</v>
      </c>
      <c r="AU230">
        <f t="shared" si="98"/>
        <v>2991</v>
      </c>
      <c r="AV230">
        <f t="shared" si="90"/>
        <v>3416</v>
      </c>
      <c r="AX230">
        <f t="shared" si="99"/>
        <v>1046</v>
      </c>
      <c r="AY230">
        <f t="shared" si="100"/>
        <v>1471</v>
      </c>
      <c r="AZ230">
        <f t="shared" si="101"/>
        <v>2387</v>
      </c>
      <c r="BA230">
        <f t="shared" si="102"/>
        <v>2812</v>
      </c>
      <c r="BB230">
        <f t="shared" si="103"/>
        <v>6490</v>
      </c>
      <c r="BC230">
        <f t="shared" si="104"/>
        <v>6490</v>
      </c>
      <c r="BE230">
        <f>IF(K230&gt;=0.6, IF(R230&lt;0, R230+BF229, BF229-100), IF(K230&lt;=0.4, IF(S230&lt;0, S230+BF229, BF229-100), BF229))</f>
        <v>2552</v>
      </c>
      <c r="BF230">
        <f>IF(AND(K230&gt;=0.6, P230=1), BE230+100+ABS(R230), IF(AND(K230&lt;=0.4, P230=1), BE230+100+ABS(S230), BE230))</f>
        <v>2977</v>
      </c>
      <c r="BG230">
        <f>IF(K230&gt;=0.7, IF(R230&lt;0, R230+BH229, BH229-100), IF(K230&lt;=0.3, IF(S230&lt;0, S230+BH229, BH229-100), BH229))</f>
        <v>2528</v>
      </c>
      <c r="BH230">
        <f>IF(AND(K230&gt;=0.7, P230=1), BG230+100+ABS(R230), IF(AND(K230&lt;=0.3, P230=1), BG230+100+ABS(S230), BG230))</f>
        <v>2953</v>
      </c>
      <c r="BI230">
        <f>IF(K230&gt;=0.8, IF(R230&lt;0, R230+BJ229, BJ229-100), IF(K230&lt;=0.2, IF(S230&lt;0, S230+BJ229, BJ229-100), BJ229))</f>
        <v>5400</v>
      </c>
      <c r="BJ230">
        <f>IF(AND(K230&gt;=0.8, P230=1), BI230+100+ABS(R230), IF(AND(K230&lt;=0.2, P230=1), BI230+100+ABS(S230), BI230))</f>
        <v>5400</v>
      </c>
      <c r="BL230">
        <f>IF(L230&gt;=0.6, IF(R230&lt;0, R230+BM229, BM229-100), IF(L230&lt;=0.4, IF(S230&lt;0, S230+BM229, BM229-100), BM229))</f>
        <v>3397</v>
      </c>
      <c r="BM230">
        <f>IF(AND(L230&gt;=0.6, Q230=1), BL230+100+ABS(R230), IF(AND(L230&lt;=0.4, Q230=1), BL230+100+ABS(S230), BL230))</f>
        <v>3822</v>
      </c>
      <c r="BN230">
        <f>IF(L230&gt;=0.7, IF(R230&lt;0, R230+BO229, BO229-100), IF(L230&lt;=0.3, IF(S230&lt;0, S230+BO229, BO229-100), BO229))</f>
        <v>4662</v>
      </c>
      <c r="BO230">
        <f>IF(AND(L230&gt;=0.7, Q230=1), BN230+100+ABS(R230), IF(AND(L230&lt;=0.3, Q230=1), BN230+100+ABS(S230), BN230))</f>
        <v>4662</v>
      </c>
      <c r="BP230">
        <f>IF(L230&gt;=0.8, IF(R230&lt;0, R230+BQ229, BQ229-100), IF(L230&lt;=0.2, IF(S230&lt;0, S230+BQ229, BQ229-100), BQ229))</f>
        <v>4535</v>
      </c>
      <c r="BQ230">
        <f>IF(AND(L230&gt;=0.8, Q230=1), BP230+100+ABS(R230), IF(AND(L230&lt;=0.2, Q230=1), BP230+100+ABS(S230), BP230))</f>
        <v>4535</v>
      </c>
      <c r="BT230">
        <f>IF(N230=1, I230, 0)</f>
        <v>0.81169295299999999</v>
      </c>
      <c r="BU230">
        <f t="shared" si="91"/>
        <v>0.81169295299999999</v>
      </c>
      <c r="BW230">
        <f>IF(I230&gt;0.5, IF(R230&gt;0, BX229 - 100, BX229),  IF(S230&gt;0, BX229 - 100, BX229))</f>
        <v>21411</v>
      </c>
      <c r="BX230">
        <f>IF(AND(N230=1, I230&gt;0.5), IF(R230&gt;0, BW230+100+ABS(R230), BW230), IF(S230&gt;0, BW230+100+ABS(S230), BW230))</f>
        <v>21411</v>
      </c>
      <c r="BY230">
        <f>IF(J230&gt;0.5, IF(R230&gt;0, BZ229 - 100, BZ229),  IF(S230&gt;0, BZ229 - 100, BZ229))</f>
        <v>20775</v>
      </c>
      <c r="BZ230">
        <f>IF(AND(O230=1, J230&gt;0.5), IF(R230&gt;0, BY230+100+ABS(R230), BY230), IF(S230&gt;0, BY230+100+ABS(S230), BY230))</f>
        <v>20775</v>
      </c>
      <c r="CA230">
        <f>IF(K230&gt;0.5, IF(R230&gt;0, CB229 - 100, CB229),  IF(S230&gt;0, CB229 - 100, CB229))</f>
        <v>19049</v>
      </c>
      <c r="CB230">
        <f>IF(AND(P230=1, K230&gt;0.5), IF(R230&gt;0, CA230+100+ABS(R230), CA230), IF(S230&gt;0, CA230+100+ABS(S230), CA230))</f>
        <v>19049</v>
      </c>
      <c r="CC230">
        <f>IF(L230&gt;0.5, IF(R230&gt;0, CD229 - 100, CD229),  IF(S230&gt;0, CD229 - 100, CD229))</f>
        <v>18253</v>
      </c>
      <c r="CD230">
        <f>IF(AND(Q230=1, L230&gt;0.5), IF(R230&gt;0, CC230+100+ABS(R230), CC230), IF(S230&gt;0, CC230+100+ABS(S230), CC230))</f>
        <v>18253</v>
      </c>
    </row>
    <row r="231" spans="1:82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92"/>
        <v>101</v>
      </c>
      <c r="U231">
        <f t="shared" si="83"/>
        <v>471</v>
      </c>
      <c r="V231">
        <f t="shared" si="93"/>
        <v>1503</v>
      </c>
      <c r="W231">
        <f t="shared" si="84"/>
        <v>1873</v>
      </c>
      <c r="X231">
        <f t="shared" si="94"/>
        <v>2682</v>
      </c>
      <c r="Y231">
        <f t="shared" si="85"/>
        <v>3052</v>
      </c>
      <c r="Z231">
        <f t="shared" si="95"/>
        <v>1993</v>
      </c>
      <c r="AA231">
        <f t="shared" si="86"/>
        <v>2363</v>
      </c>
      <c r="AG231" t="str">
        <f t="shared" si="87"/>
        <v/>
      </c>
      <c r="AQ231">
        <f t="shared" si="96"/>
        <v>1201</v>
      </c>
      <c r="AR231">
        <f t="shared" si="88"/>
        <v>1571</v>
      </c>
      <c r="AS231">
        <f t="shared" si="97"/>
        <v>2812</v>
      </c>
      <c r="AT231">
        <f t="shared" si="89"/>
        <v>2812</v>
      </c>
      <c r="AU231">
        <f t="shared" si="98"/>
        <v>3416</v>
      </c>
      <c r="AV231">
        <f t="shared" si="90"/>
        <v>3416</v>
      </c>
      <c r="AX231">
        <f t="shared" si="99"/>
        <v>1471</v>
      </c>
      <c r="AY231">
        <f t="shared" si="100"/>
        <v>1471</v>
      </c>
      <c r="AZ231">
        <f t="shared" si="101"/>
        <v>2812</v>
      </c>
      <c r="BA231">
        <f t="shared" si="102"/>
        <v>2812</v>
      </c>
      <c r="BB231">
        <f t="shared" si="103"/>
        <v>6490</v>
      </c>
      <c r="BC231">
        <f t="shared" si="104"/>
        <v>6490</v>
      </c>
      <c r="BE231">
        <f>IF(K231&gt;=0.6, IF(R231&lt;0, R231+BF230, BF230-100), IF(K231&lt;=0.4, IF(S231&lt;0, S231+BF230, BF230-100), BF230))</f>
        <v>2707</v>
      </c>
      <c r="BF231">
        <f>IF(AND(K231&gt;=0.6, P231=1), BE231+100+ABS(R231), IF(AND(K231&lt;=0.4, P231=1), BE231+100+ABS(S231), BE231))</f>
        <v>3077</v>
      </c>
      <c r="BG231">
        <f>IF(K231&gt;=0.7, IF(R231&lt;0, R231+BH230, BH230-100), IF(K231&lt;=0.3, IF(S231&lt;0, S231+BH230, BH230-100), BH230))</f>
        <v>2953</v>
      </c>
      <c r="BH231">
        <f>IF(AND(K231&gt;=0.7, P231=1), BG231+100+ABS(R231), IF(AND(K231&lt;=0.3, P231=1), BG231+100+ABS(S231), BG231))</f>
        <v>2953</v>
      </c>
      <c r="BI231">
        <f>IF(K231&gt;=0.8, IF(R231&lt;0, R231+BJ230, BJ230-100), IF(K231&lt;=0.2, IF(S231&lt;0, S231+BJ230, BJ230-100), BJ230))</f>
        <v>5400</v>
      </c>
      <c r="BJ231">
        <f>IF(AND(K231&gt;=0.8, P231=1), BI231+100+ABS(R231), IF(AND(K231&lt;=0.2, P231=1), BI231+100+ABS(S231), BI231))</f>
        <v>5400</v>
      </c>
      <c r="BL231">
        <f>IF(L231&gt;=0.6, IF(R231&lt;0, R231+BM230, BM230-100), IF(L231&lt;=0.4, IF(S231&lt;0, S231+BM230, BM230-100), BM230))</f>
        <v>3822</v>
      </c>
      <c r="BM231">
        <f>IF(AND(L231&gt;=0.6, Q231=1), BL231+100+ABS(R231), IF(AND(L231&lt;=0.4, Q231=1), BL231+100+ABS(S231), BL231))</f>
        <v>3822</v>
      </c>
      <c r="BN231">
        <f>IF(L231&gt;=0.7, IF(R231&lt;0, R231+BO230, BO230-100), IF(L231&lt;=0.3, IF(S231&lt;0, S231+BO230, BO230-100), BO230))</f>
        <v>4662</v>
      </c>
      <c r="BO231">
        <f>IF(AND(L231&gt;=0.7, Q231=1), BN231+100+ABS(R231), IF(AND(L231&lt;=0.3, Q231=1), BN231+100+ABS(S231), BN231))</f>
        <v>4662</v>
      </c>
      <c r="BP231">
        <f>IF(L231&gt;=0.8, IF(R231&lt;0, R231+BQ230, BQ230-100), IF(L231&lt;=0.2, IF(S231&lt;0, S231+BQ230, BQ230-100), BQ230))</f>
        <v>4535</v>
      </c>
      <c r="BQ231">
        <f>IF(AND(L231&gt;=0.8, Q231=1), BP231+100+ABS(R231), IF(AND(L231&lt;=0.2, Q231=1), BP231+100+ABS(S231), BP231))</f>
        <v>4535</v>
      </c>
      <c r="BT231">
        <f>IF(N231=1, I231, 0)</f>
        <v>0.33612778799999998</v>
      </c>
      <c r="BU231">
        <f t="shared" si="91"/>
        <v>0.66387221200000002</v>
      </c>
      <c r="BW231">
        <f>IF(I231&gt;0.5, IF(R231&gt;0, BX230 - 100, BX230),  IF(S231&gt;0, BX230 - 100, BX230))</f>
        <v>21411</v>
      </c>
      <c r="BX231">
        <f>IF(AND(N231=1, I231&gt;0.5), IF(R231&gt;0, BW231+100+ABS(R231), BW231), IF(S231&gt;0, BW231+100+ABS(S231), BW231))</f>
        <v>21411</v>
      </c>
      <c r="BY231">
        <f>IF(J231&gt;0.5, IF(R231&gt;0, BZ230 - 100, BZ230),  IF(S231&gt;0, BZ230 - 100, BZ230))</f>
        <v>20775</v>
      </c>
      <c r="BZ231">
        <f>IF(AND(O231=1, J231&gt;0.5), IF(R231&gt;0, BY231+100+ABS(R231), BY231), IF(S231&gt;0, BY231+100+ABS(S231), BY231))</f>
        <v>20775</v>
      </c>
      <c r="CA231">
        <f>IF(K231&gt;0.5, IF(R231&gt;0, CB230 - 100, CB230),  IF(S231&gt;0, CB230 - 100, CB230))</f>
        <v>19049</v>
      </c>
      <c r="CB231">
        <f>IF(AND(P231=1, K231&gt;0.5), IF(R231&gt;0, CA231+100+ABS(R231), CA231), IF(S231&gt;0, CA231+100+ABS(S231), CA231))</f>
        <v>19049</v>
      </c>
      <c r="CC231">
        <f>IF(L231&gt;0.5, IF(R231&gt;0, CD230 - 100, CD230),  IF(S231&gt;0, CD230 - 100, CD230))</f>
        <v>18253</v>
      </c>
      <c r="CD231">
        <f>IF(AND(Q231=1, L231&gt;0.5), IF(R231&gt;0, CC231+100+ABS(R231), CC231), IF(S231&gt;0, CC231+100+ABS(S231), CC231))</f>
        <v>18253</v>
      </c>
    </row>
    <row r="232" spans="1:82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92"/>
        <v>31</v>
      </c>
      <c r="U232">
        <f t="shared" si="83"/>
        <v>571</v>
      </c>
      <c r="V232">
        <f t="shared" si="93"/>
        <v>1433</v>
      </c>
      <c r="W232">
        <f t="shared" si="84"/>
        <v>1973</v>
      </c>
      <c r="X232">
        <f t="shared" si="94"/>
        <v>2612</v>
      </c>
      <c r="Y232">
        <f t="shared" si="85"/>
        <v>3152</v>
      </c>
      <c r="Z232">
        <f t="shared" si="95"/>
        <v>1923</v>
      </c>
      <c r="AA232">
        <f t="shared" si="86"/>
        <v>2463</v>
      </c>
      <c r="AG232" t="str">
        <f t="shared" si="87"/>
        <v/>
      </c>
      <c r="AQ232">
        <f t="shared" si="96"/>
        <v>1131</v>
      </c>
      <c r="AR232">
        <f t="shared" si="88"/>
        <v>1671</v>
      </c>
      <c r="AS232">
        <f t="shared" si="97"/>
        <v>2812</v>
      </c>
      <c r="AT232">
        <f t="shared" si="89"/>
        <v>2812</v>
      </c>
      <c r="AU232">
        <f t="shared" si="98"/>
        <v>3416</v>
      </c>
      <c r="AV232">
        <f t="shared" si="90"/>
        <v>3416</v>
      </c>
      <c r="AX232">
        <f t="shared" si="99"/>
        <v>1131</v>
      </c>
      <c r="AY232">
        <f t="shared" si="100"/>
        <v>1671</v>
      </c>
      <c r="AZ232">
        <f t="shared" si="101"/>
        <v>2372</v>
      </c>
      <c r="BA232">
        <f t="shared" si="102"/>
        <v>3352</v>
      </c>
      <c r="BB232">
        <f t="shared" si="103"/>
        <v>6490</v>
      </c>
      <c r="BC232">
        <f t="shared" si="104"/>
        <v>6490</v>
      </c>
      <c r="BE232">
        <f>IF(K232&gt;=0.6, IF(R232&lt;0, R232+BF231, BF231-100), IF(K232&lt;=0.4, IF(S232&lt;0, S232+BF231, BF231-100), BF231))</f>
        <v>2637</v>
      </c>
      <c r="BF232">
        <f>IF(AND(K232&gt;=0.6, P232=1), BE232+100+ABS(R232), IF(AND(K232&lt;=0.4, P232=1), BE232+100+ABS(S232), BE232))</f>
        <v>3177</v>
      </c>
      <c r="BG232">
        <f>IF(K232&gt;=0.7, IF(R232&lt;0, R232+BH231, BH231-100), IF(K232&lt;=0.3, IF(S232&lt;0, S232+BH231, BH231-100), BH231))</f>
        <v>2513</v>
      </c>
      <c r="BH232">
        <f>IF(AND(K232&gt;=0.7, P232=1), BG232+100+ABS(R232), IF(AND(K232&lt;=0.3, P232=1), BG232+100+ABS(S232), BG232))</f>
        <v>3053</v>
      </c>
      <c r="BI232">
        <f>IF(K232&gt;=0.8, IF(R232&lt;0, R232+BJ231, BJ231-100), IF(K232&lt;=0.2, IF(S232&lt;0, S232+BJ231, BJ231-100), BJ231))</f>
        <v>5400</v>
      </c>
      <c r="BJ232">
        <f>IF(AND(K232&gt;=0.8, P232=1), BI232+100+ABS(R232), IF(AND(K232&lt;=0.2, P232=1), BI232+100+ABS(S232), BI232))</f>
        <v>5400</v>
      </c>
      <c r="BL232">
        <f>IF(L232&gt;=0.6, IF(R232&lt;0, R232+BM231, BM231-100), IF(L232&lt;=0.4, IF(S232&lt;0, S232+BM231, BM231-100), BM231))</f>
        <v>3382</v>
      </c>
      <c r="BM232">
        <f>IF(AND(L232&gt;=0.6, Q232=1), BL232+100+ABS(R232), IF(AND(L232&lt;=0.4, Q232=1), BL232+100+ABS(S232), BL232))</f>
        <v>3922</v>
      </c>
      <c r="BN232">
        <f>IF(L232&gt;=0.7, IF(R232&lt;0, R232+BO231, BO231-100), IF(L232&lt;=0.3, IF(S232&lt;0, S232+BO231, BO231-100), BO231))</f>
        <v>4222</v>
      </c>
      <c r="BO232">
        <f>IF(AND(L232&gt;=0.7, Q232=1), BN232+100+ABS(R232), IF(AND(L232&lt;=0.3, Q232=1), BN232+100+ABS(S232), BN232))</f>
        <v>4762</v>
      </c>
      <c r="BP232">
        <f>IF(L232&gt;=0.8, IF(R232&lt;0, R232+BQ231, BQ231-100), IF(L232&lt;=0.2, IF(S232&lt;0, S232+BQ231, BQ231-100), BQ231))</f>
        <v>4535</v>
      </c>
      <c r="BQ232">
        <f>IF(AND(L232&gt;=0.8, Q232=1), BP232+100+ABS(R232), IF(AND(L232&lt;=0.2, Q232=1), BP232+100+ABS(S232), BP232))</f>
        <v>4535</v>
      </c>
      <c r="BT232">
        <f>IF(N232=1, I232, 0)</f>
        <v>0.69698327800000004</v>
      </c>
      <c r="BU232">
        <f t="shared" si="91"/>
        <v>0.69698327800000004</v>
      </c>
      <c r="BW232">
        <f>IF(I232&gt;0.5, IF(R232&gt;0, BX231 - 100, BX231),  IF(S232&gt;0, BX231 - 100, BX231))</f>
        <v>21411</v>
      </c>
      <c r="BX232">
        <f>IF(AND(N232=1, I232&gt;0.5), IF(R232&gt;0, BW232+100+ABS(R232), BW232), IF(S232&gt;0, BW232+100+ABS(S232), BW232))</f>
        <v>21411</v>
      </c>
      <c r="BY232">
        <f>IF(J232&gt;0.5, IF(R232&gt;0, BZ231 - 100, BZ231),  IF(S232&gt;0, BZ231 - 100, BZ231))</f>
        <v>20775</v>
      </c>
      <c r="BZ232">
        <f>IF(AND(O232=1, J232&gt;0.5), IF(R232&gt;0, BY232+100+ABS(R232), BY232), IF(S232&gt;0, BY232+100+ABS(S232), BY232))</f>
        <v>20775</v>
      </c>
      <c r="CA232">
        <f>IF(K232&gt;0.5, IF(R232&gt;0, CB231 - 100, CB231),  IF(S232&gt;0, CB231 - 100, CB231))</f>
        <v>19049</v>
      </c>
      <c r="CB232">
        <f>IF(AND(P232=1, K232&gt;0.5), IF(R232&gt;0, CA232+100+ABS(R232), CA232), IF(S232&gt;0, CA232+100+ABS(S232), CA232))</f>
        <v>19049</v>
      </c>
      <c r="CC232">
        <f>IF(L232&gt;0.5, IF(R232&gt;0, CD231 - 100, CD231),  IF(S232&gt;0, CD231 - 100, CD231))</f>
        <v>18253</v>
      </c>
      <c r="CD232">
        <f>IF(AND(Q232=1, L232&gt;0.5), IF(R232&gt;0, CC232+100+ABS(R232), CC232), IF(S232&gt;0, CC232+100+ABS(S232), CC232))</f>
        <v>18253</v>
      </c>
    </row>
    <row r="233" spans="1:82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92"/>
        <v>406</v>
      </c>
      <c r="U233">
        <f t="shared" si="83"/>
        <v>406</v>
      </c>
      <c r="V233">
        <f t="shared" si="93"/>
        <v>1808</v>
      </c>
      <c r="W233">
        <f t="shared" si="84"/>
        <v>1808</v>
      </c>
      <c r="X233">
        <f t="shared" si="94"/>
        <v>2987</v>
      </c>
      <c r="Y233">
        <f t="shared" si="85"/>
        <v>2987</v>
      </c>
      <c r="Z233">
        <f t="shared" si="95"/>
        <v>2298</v>
      </c>
      <c r="AA233">
        <f t="shared" si="86"/>
        <v>2298</v>
      </c>
      <c r="AG233" t="str">
        <f t="shared" si="87"/>
        <v/>
      </c>
      <c r="AQ233">
        <f t="shared" si="96"/>
        <v>1506</v>
      </c>
      <c r="AR233">
        <f t="shared" si="88"/>
        <v>1506</v>
      </c>
      <c r="AS233">
        <f t="shared" si="97"/>
        <v>2647</v>
      </c>
      <c r="AT233">
        <f t="shared" si="89"/>
        <v>2647</v>
      </c>
      <c r="AU233">
        <f t="shared" si="98"/>
        <v>3251</v>
      </c>
      <c r="AV233">
        <f t="shared" si="90"/>
        <v>3251</v>
      </c>
      <c r="AX233">
        <f t="shared" si="99"/>
        <v>1506</v>
      </c>
      <c r="AY233">
        <f t="shared" si="100"/>
        <v>1506</v>
      </c>
      <c r="AZ233">
        <f t="shared" si="101"/>
        <v>3352</v>
      </c>
      <c r="BA233">
        <f t="shared" si="102"/>
        <v>2647</v>
      </c>
      <c r="BB233">
        <f t="shared" si="103"/>
        <v>6490</v>
      </c>
      <c r="BC233">
        <f t="shared" si="104"/>
        <v>6490</v>
      </c>
      <c r="BE233">
        <f>IF(K233&gt;=0.6, IF(R233&lt;0, R233+BF232, BF232-100), IF(K233&lt;=0.4, IF(S233&lt;0, S233+BF232, BF232-100), BF232))</f>
        <v>3012</v>
      </c>
      <c r="BF233">
        <f>IF(AND(K233&gt;=0.6, P233=1), BE233+100+ABS(R233), IF(AND(K233&lt;=0.4, P233=1), BE233+100+ABS(S233), BE233))</f>
        <v>3012</v>
      </c>
      <c r="BG233">
        <f>IF(K233&gt;=0.7, IF(R233&lt;0, R233+BH232, BH232-100), IF(K233&lt;=0.3, IF(S233&lt;0, S233+BH232, BH232-100), BH232))</f>
        <v>3053</v>
      </c>
      <c r="BH233">
        <f>IF(AND(K233&gt;=0.7, P233=1), BG233+100+ABS(R233), IF(AND(K233&lt;=0.3, P233=1), BG233+100+ABS(S233), BG233))</f>
        <v>3053</v>
      </c>
      <c r="BI233">
        <f>IF(K233&gt;=0.8, IF(R233&lt;0, R233+BJ232, BJ232-100), IF(K233&lt;=0.2, IF(S233&lt;0, S233+BJ232, BJ232-100), BJ232))</f>
        <v>5400</v>
      </c>
      <c r="BJ233">
        <f>IF(AND(K233&gt;=0.8, P233=1), BI233+100+ABS(R233), IF(AND(K233&lt;=0.2, P233=1), BI233+100+ABS(S233), BI233))</f>
        <v>5400</v>
      </c>
      <c r="BL233">
        <f>IF(L233&gt;=0.6, IF(R233&lt;0, R233+BM232, BM232-100), IF(L233&lt;=0.4, IF(S233&lt;0, S233+BM232, BM232-100), BM232))</f>
        <v>3922</v>
      </c>
      <c r="BM233">
        <f>IF(AND(L233&gt;=0.6, Q233=1), BL233+100+ABS(R233), IF(AND(L233&lt;=0.4, Q233=1), BL233+100+ABS(S233), BL233))</f>
        <v>3922</v>
      </c>
      <c r="BN233">
        <f>IF(L233&gt;=0.7, IF(R233&lt;0, R233+BO232, BO232-100), IF(L233&lt;=0.3, IF(S233&lt;0, S233+BO232, BO232-100), BO232))</f>
        <v>4762</v>
      </c>
      <c r="BO233">
        <f>IF(AND(L233&gt;=0.7, Q233=1), BN233+100+ABS(R233), IF(AND(L233&lt;=0.3, Q233=1), BN233+100+ABS(S233), BN233))</f>
        <v>4762</v>
      </c>
      <c r="BP233">
        <f>IF(L233&gt;=0.8, IF(R233&lt;0, R233+BQ232, BQ232-100), IF(L233&lt;=0.2, IF(S233&lt;0, S233+BQ232, BQ232-100), BQ232))</f>
        <v>4535</v>
      </c>
      <c r="BQ233">
        <f>IF(AND(L233&gt;=0.8, Q233=1), BP233+100+ABS(R233), IF(AND(L233&lt;=0.2, Q233=1), BP233+100+ABS(S233), BP233))</f>
        <v>4535</v>
      </c>
      <c r="BT233">
        <f>IF(N233=1, I233, 0)</f>
        <v>0</v>
      </c>
      <c r="BU233">
        <f t="shared" si="91"/>
        <v>0</v>
      </c>
      <c r="BW233">
        <f>IF(I233&gt;0.5, IF(R233&gt;0, BX232 - 100, BX232),  IF(S233&gt;0, BX232 - 100, BX232))</f>
        <v>21411</v>
      </c>
      <c r="BX233">
        <f>IF(AND(N233=1, I233&gt;0.5), IF(R233&gt;0, BW233+100+ABS(R233), BW233), IF(S233&gt;0, BW233+100+ABS(S233), BW233))</f>
        <v>21666</v>
      </c>
      <c r="BY233">
        <f>IF(J233&gt;0.5, IF(R233&gt;0, BZ232 - 100, BZ232),  IF(S233&gt;0, BZ232 - 100, BZ232))</f>
        <v>20775</v>
      </c>
      <c r="BZ233">
        <f>IF(AND(O233=1, J233&gt;0.5), IF(R233&gt;0, BY233+100+ABS(R233), BY233), IF(S233&gt;0, BY233+100+ABS(S233), BY233))</f>
        <v>21030</v>
      </c>
      <c r="CA233">
        <f>IF(K233&gt;0.5, IF(R233&gt;0, CB232 - 100, CB232),  IF(S233&gt;0, CB232 - 100, CB232))</f>
        <v>19049</v>
      </c>
      <c r="CB233">
        <f>IF(AND(P233=1, K233&gt;0.5), IF(R233&gt;0, CA233+100+ABS(R233), CA233), IF(S233&gt;0, CA233+100+ABS(S233), CA233))</f>
        <v>19304</v>
      </c>
      <c r="CC233">
        <f>IF(L233&gt;0.5, IF(R233&gt;0, CD232 - 100, CD232),  IF(S233&gt;0, CD232 - 100, CD232))</f>
        <v>18253</v>
      </c>
      <c r="CD233">
        <f>IF(AND(Q233=1, L233&gt;0.5), IF(R233&gt;0, CC233+100+ABS(R233), CC233), IF(S233&gt;0, CC233+100+ABS(S233), CC233))</f>
        <v>18508</v>
      </c>
    </row>
    <row r="234" spans="1:82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92"/>
        <v>-394</v>
      </c>
      <c r="U234">
        <f t="shared" si="83"/>
        <v>506</v>
      </c>
      <c r="V234">
        <f t="shared" si="93"/>
        <v>1008</v>
      </c>
      <c r="W234">
        <f t="shared" si="84"/>
        <v>1908</v>
      </c>
      <c r="X234">
        <f t="shared" si="94"/>
        <v>2187</v>
      </c>
      <c r="Y234">
        <f t="shared" si="85"/>
        <v>3087</v>
      </c>
      <c r="Z234">
        <f t="shared" si="95"/>
        <v>1498</v>
      </c>
      <c r="AA234">
        <f t="shared" si="86"/>
        <v>2398</v>
      </c>
      <c r="AG234" t="str">
        <f t="shared" si="87"/>
        <v/>
      </c>
      <c r="AQ234">
        <f t="shared" si="96"/>
        <v>706</v>
      </c>
      <c r="AR234">
        <f t="shared" si="88"/>
        <v>1606</v>
      </c>
      <c r="AS234">
        <f t="shared" si="97"/>
        <v>1847</v>
      </c>
      <c r="AT234">
        <f t="shared" si="89"/>
        <v>2747</v>
      </c>
      <c r="AU234">
        <f t="shared" si="98"/>
        <v>2451</v>
      </c>
      <c r="AV234">
        <f t="shared" si="90"/>
        <v>3351</v>
      </c>
      <c r="AX234">
        <f t="shared" si="99"/>
        <v>706</v>
      </c>
      <c r="AY234">
        <f t="shared" si="100"/>
        <v>1606</v>
      </c>
      <c r="AZ234">
        <f t="shared" si="101"/>
        <v>1847</v>
      </c>
      <c r="BA234">
        <f t="shared" si="102"/>
        <v>2747</v>
      </c>
      <c r="BB234">
        <f t="shared" si="103"/>
        <v>5690</v>
      </c>
      <c r="BC234">
        <f t="shared" si="104"/>
        <v>6590</v>
      </c>
      <c r="BE234">
        <f>IF(K234&gt;=0.6, IF(R234&lt;0, R234+BF233, BF233-100), IF(K234&lt;=0.4, IF(S234&lt;0, S234+BF233, BF233-100), BF233))</f>
        <v>2212</v>
      </c>
      <c r="BF234">
        <f>IF(AND(K234&gt;=0.6, P234=1), BE234+100+ABS(R234), IF(AND(K234&lt;=0.4, P234=1), BE234+100+ABS(S234), BE234))</f>
        <v>3112</v>
      </c>
      <c r="BG234">
        <f>IF(K234&gt;=0.7, IF(R234&lt;0, R234+BH233, BH233-100), IF(K234&lt;=0.3, IF(S234&lt;0, S234+BH233, BH233-100), BH233))</f>
        <v>2253</v>
      </c>
      <c r="BH234">
        <f>IF(AND(K234&gt;=0.7, P234=1), BG234+100+ABS(R234), IF(AND(K234&lt;=0.3, P234=1), BG234+100+ABS(S234), BG234))</f>
        <v>3153</v>
      </c>
      <c r="BI234">
        <f>IF(K234&gt;=0.8, IF(R234&lt;0, R234+BJ233, BJ233-100), IF(K234&lt;=0.2, IF(S234&lt;0, S234+BJ233, BJ233-100), BJ233))</f>
        <v>5400</v>
      </c>
      <c r="BJ234">
        <f>IF(AND(K234&gt;=0.8, P234=1), BI234+100+ABS(R234), IF(AND(K234&lt;=0.2, P234=1), BI234+100+ABS(S234), BI234))</f>
        <v>5400</v>
      </c>
      <c r="BL234">
        <f>IF(L234&gt;=0.6, IF(R234&lt;0, R234+BM233, BM233-100), IF(L234&lt;=0.4, IF(S234&lt;0, S234+BM233, BM233-100), BM233))</f>
        <v>3122</v>
      </c>
      <c r="BM234">
        <f>IF(AND(L234&gt;=0.6, Q234=1), BL234+100+ABS(R234), IF(AND(L234&lt;=0.4, Q234=1), BL234+100+ABS(S234), BL234))</f>
        <v>4022</v>
      </c>
      <c r="BN234">
        <f>IF(L234&gt;=0.7, IF(R234&lt;0, R234+BO233, BO233-100), IF(L234&lt;=0.3, IF(S234&lt;0, S234+BO233, BO233-100), BO233))</f>
        <v>3962</v>
      </c>
      <c r="BO234">
        <f>IF(AND(L234&gt;=0.7, Q234=1), BN234+100+ABS(R234), IF(AND(L234&lt;=0.3, Q234=1), BN234+100+ABS(S234), BN234))</f>
        <v>4862</v>
      </c>
      <c r="BP234">
        <f>IF(L234&gt;=0.8, IF(R234&lt;0, R234+BQ233, BQ233-100), IF(L234&lt;=0.2, IF(S234&lt;0, S234+BQ233, BQ233-100), BQ233))</f>
        <v>3735</v>
      </c>
      <c r="BQ234">
        <f>IF(AND(L234&gt;=0.8, Q234=1), BP234+100+ABS(R234), IF(AND(L234&lt;=0.2, Q234=1), BP234+100+ABS(S234), BP234))</f>
        <v>4635</v>
      </c>
      <c r="BT234">
        <f>IF(N234=1, I234, 0)</f>
        <v>0.83398485200000005</v>
      </c>
      <c r="BU234">
        <f t="shared" si="91"/>
        <v>0.83398485200000005</v>
      </c>
      <c r="BW234">
        <f>IF(I234&gt;0.5, IF(R234&gt;0, BX233 - 100, BX233),  IF(S234&gt;0, BX233 - 100, BX233))</f>
        <v>21666</v>
      </c>
      <c r="BX234">
        <f>IF(AND(N234=1, I234&gt;0.5), IF(R234&gt;0, BW234+100+ABS(R234), BW234), IF(S234&gt;0, BW234+100+ABS(S234), BW234))</f>
        <v>21666</v>
      </c>
      <c r="BY234">
        <f>IF(J234&gt;0.5, IF(R234&gt;0, BZ233 - 100, BZ233),  IF(S234&gt;0, BZ233 - 100, BZ233))</f>
        <v>21030</v>
      </c>
      <c r="BZ234">
        <f>IF(AND(O234=1, J234&gt;0.5), IF(R234&gt;0, BY234+100+ABS(R234), BY234), IF(S234&gt;0, BY234+100+ABS(S234), BY234))</f>
        <v>21030</v>
      </c>
      <c r="CA234">
        <f>IF(K234&gt;0.5, IF(R234&gt;0, CB233 - 100, CB233),  IF(S234&gt;0, CB233 - 100, CB233))</f>
        <v>19304</v>
      </c>
      <c r="CB234">
        <f>IF(AND(P234=1, K234&gt;0.5), IF(R234&gt;0, CA234+100+ABS(R234), CA234), IF(S234&gt;0, CA234+100+ABS(S234), CA234))</f>
        <v>19304</v>
      </c>
      <c r="CC234">
        <f>IF(L234&gt;0.5, IF(R234&gt;0, CD233 - 100, CD233),  IF(S234&gt;0, CD233 - 100, CD233))</f>
        <v>18508</v>
      </c>
      <c r="CD234">
        <f>IF(AND(Q234=1, L234&gt;0.5), IF(R234&gt;0, CC234+100+ABS(R234), CC234), IF(S234&gt;0, CC234+100+ABS(S234), CC234))</f>
        <v>18508</v>
      </c>
    </row>
    <row r="235" spans="1:82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92"/>
        <v>351</v>
      </c>
      <c r="U235">
        <f t="shared" si="83"/>
        <v>606</v>
      </c>
      <c r="V235">
        <f t="shared" si="93"/>
        <v>1753</v>
      </c>
      <c r="W235">
        <f t="shared" si="84"/>
        <v>2008</v>
      </c>
      <c r="X235">
        <f t="shared" si="94"/>
        <v>2987</v>
      </c>
      <c r="Y235">
        <f t="shared" si="85"/>
        <v>2987</v>
      </c>
      <c r="Z235">
        <f t="shared" si="95"/>
        <v>2243</v>
      </c>
      <c r="AA235">
        <f t="shared" si="86"/>
        <v>2498</v>
      </c>
      <c r="AG235" t="str">
        <f t="shared" si="87"/>
        <v/>
      </c>
      <c r="AQ235">
        <f t="shared" si="96"/>
        <v>1451</v>
      </c>
      <c r="AR235">
        <f t="shared" si="88"/>
        <v>1706</v>
      </c>
      <c r="AS235">
        <f t="shared" si="97"/>
        <v>2592</v>
      </c>
      <c r="AT235">
        <f t="shared" si="89"/>
        <v>2847</v>
      </c>
      <c r="AU235">
        <f t="shared" si="98"/>
        <v>3351</v>
      </c>
      <c r="AV235">
        <f t="shared" si="90"/>
        <v>3351</v>
      </c>
      <c r="AX235">
        <f t="shared" si="99"/>
        <v>1606</v>
      </c>
      <c r="AY235">
        <f t="shared" si="100"/>
        <v>1606</v>
      </c>
      <c r="AZ235">
        <f t="shared" si="101"/>
        <v>2747</v>
      </c>
      <c r="BA235">
        <f t="shared" si="102"/>
        <v>2592</v>
      </c>
      <c r="BB235">
        <f t="shared" si="103"/>
        <v>6590</v>
      </c>
      <c r="BC235">
        <f t="shared" si="104"/>
        <v>6590</v>
      </c>
      <c r="BE235">
        <f>IF(K235&gt;=0.6, IF(R235&lt;0, R235+BF234, BF234-100), IF(K235&lt;=0.4, IF(S235&lt;0, S235+BF234, BF234-100), BF234))</f>
        <v>3112</v>
      </c>
      <c r="BF235">
        <f>IF(AND(K235&gt;=0.6, P235=1), BE235+100+ABS(R235), IF(AND(K235&lt;=0.4, P235=1), BE235+100+ABS(S235), BE235))</f>
        <v>3112</v>
      </c>
      <c r="BG235">
        <f>IF(K235&gt;=0.7, IF(R235&lt;0, R235+BH234, BH234-100), IF(K235&lt;=0.3, IF(S235&lt;0, S235+BH234, BH234-100), BH234))</f>
        <v>3153</v>
      </c>
      <c r="BH235">
        <f>IF(AND(K235&gt;=0.7, P235=1), BG235+100+ABS(R235), IF(AND(K235&lt;=0.3, P235=1), BG235+100+ABS(S235), BG235))</f>
        <v>3153</v>
      </c>
      <c r="BI235">
        <f>IF(K235&gt;=0.8, IF(R235&lt;0, R235+BJ234, BJ234-100), IF(K235&lt;=0.2, IF(S235&lt;0, S235+BJ234, BJ234-100), BJ234))</f>
        <v>5400</v>
      </c>
      <c r="BJ235">
        <f>IF(AND(K235&gt;=0.8, P235=1), BI235+100+ABS(R235), IF(AND(K235&lt;=0.2, P235=1), BI235+100+ABS(S235), BI235))</f>
        <v>5400</v>
      </c>
      <c r="BL235">
        <f>IF(L235&gt;=0.6, IF(R235&lt;0, R235+BM234, BM234-100), IF(L235&lt;=0.4, IF(S235&lt;0, S235+BM234, BM234-100), BM234))</f>
        <v>3867</v>
      </c>
      <c r="BM235">
        <f>IF(AND(L235&gt;=0.6, Q235=1), BL235+100+ABS(R235), IF(AND(L235&lt;=0.4, Q235=1), BL235+100+ABS(S235), BL235))</f>
        <v>4122</v>
      </c>
      <c r="BN235">
        <f>IF(L235&gt;=0.7, IF(R235&lt;0, R235+BO234, BO234-100), IF(L235&lt;=0.3, IF(S235&lt;0, S235+BO234, BO234-100), BO234))</f>
        <v>4862</v>
      </c>
      <c r="BO235">
        <f>IF(AND(L235&gt;=0.7, Q235=1), BN235+100+ABS(R235), IF(AND(L235&lt;=0.3, Q235=1), BN235+100+ABS(S235), BN235))</f>
        <v>4862</v>
      </c>
      <c r="BP235">
        <f>IF(L235&gt;=0.8, IF(R235&lt;0, R235+BQ234, BQ234-100), IF(L235&lt;=0.2, IF(S235&lt;0, S235+BQ234, BQ234-100), BQ234))</f>
        <v>4635</v>
      </c>
      <c r="BQ235">
        <f>IF(AND(L235&gt;=0.8, Q235=1), BP235+100+ABS(R235), IF(AND(L235&lt;=0.2, Q235=1), BP235+100+ABS(S235), BP235))</f>
        <v>4635</v>
      </c>
      <c r="BT235">
        <f>IF(N235=1, I235, 0)</f>
        <v>0.28289872399999999</v>
      </c>
      <c r="BU235">
        <f t="shared" si="91"/>
        <v>0.71710127599999995</v>
      </c>
      <c r="BW235">
        <f>IF(I235&gt;0.5, IF(R235&gt;0, BX234 - 100, BX234),  IF(S235&gt;0, BX234 - 100, BX234))</f>
        <v>21666</v>
      </c>
      <c r="BX235">
        <f>IF(AND(N235=1, I235&gt;0.5), IF(R235&gt;0, BW235+100+ABS(R235), BW235), IF(S235&gt;0, BW235+100+ABS(S235), BW235))</f>
        <v>21666</v>
      </c>
      <c r="BY235">
        <f>IF(J235&gt;0.5, IF(R235&gt;0, BZ234 - 100, BZ234),  IF(S235&gt;0, BZ234 - 100, BZ234))</f>
        <v>21030</v>
      </c>
      <c r="BZ235">
        <f>IF(AND(O235=1, J235&gt;0.5), IF(R235&gt;0, BY235+100+ABS(R235), BY235), IF(S235&gt;0, BY235+100+ABS(S235), BY235))</f>
        <v>21030</v>
      </c>
      <c r="CA235">
        <f>IF(K235&gt;0.5, IF(R235&gt;0, CB234 - 100, CB234),  IF(S235&gt;0, CB234 - 100, CB234))</f>
        <v>19204</v>
      </c>
      <c r="CB235">
        <f>IF(AND(P235=1, K235&gt;0.5), IF(R235&gt;0, CA235+100+ABS(R235), CA235), IF(S235&gt;0, CA235+100+ABS(S235), CA235))</f>
        <v>19204</v>
      </c>
      <c r="CC235">
        <f>IF(L235&gt;0.5, IF(R235&gt;0, CD234 - 100, CD234),  IF(S235&gt;0, CD234 - 100, CD234))</f>
        <v>18508</v>
      </c>
      <c r="CD235">
        <f>IF(AND(Q235=1, L235&gt;0.5), IF(R235&gt;0, CC235+100+ABS(R235), CC235), IF(S235&gt;0, CC235+100+ABS(S235), CC235))</f>
        <v>18508</v>
      </c>
    </row>
    <row r="236" spans="1:82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92"/>
        <v>484</v>
      </c>
      <c r="U236">
        <f t="shared" si="83"/>
        <v>706</v>
      </c>
      <c r="V236">
        <f t="shared" si="93"/>
        <v>1886</v>
      </c>
      <c r="W236">
        <f t="shared" si="84"/>
        <v>2108</v>
      </c>
      <c r="X236">
        <f t="shared" si="94"/>
        <v>2887</v>
      </c>
      <c r="Y236">
        <f t="shared" si="85"/>
        <v>2887</v>
      </c>
      <c r="Z236">
        <f t="shared" si="95"/>
        <v>2376</v>
      </c>
      <c r="AA236">
        <f t="shared" si="86"/>
        <v>2598</v>
      </c>
      <c r="AG236" t="str">
        <f t="shared" si="87"/>
        <v/>
      </c>
      <c r="AQ236">
        <f t="shared" si="96"/>
        <v>1584</v>
      </c>
      <c r="AR236">
        <f t="shared" si="88"/>
        <v>1806</v>
      </c>
      <c r="AS236">
        <f t="shared" si="97"/>
        <v>2725</v>
      </c>
      <c r="AT236">
        <f t="shared" si="89"/>
        <v>2947</v>
      </c>
      <c r="AU236">
        <f t="shared" si="98"/>
        <v>3351</v>
      </c>
      <c r="AV236">
        <f t="shared" si="90"/>
        <v>3351</v>
      </c>
      <c r="AX236">
        <f t="shared" si="99"/>
        <v>1584</v>
      </c>
      <c r="AY236">
        <f t="shared" si="100"/>
        <v>1806</v>
      </c>
      <c r="AZ236">
        <f t="shared" si="101"/>
        <v>2592</v>
      </c>
      <c r="BA236">
        <f t="shared" si="102"/>
        <v>2725</v>
      </c>
      <c r="BB236">
        <f t="shared" si="103"/>
        <v>6590</v>
      </c>
      <c r="BC236">
        <f t="shared" si="104"/>
        <v>6590</v>
      </c>
      <c r="BE236">
        <f>IF(K236&gt;=0.6, IF(R236&lt;0, R236+BF235, BF235-100), IF(K236&lt;=0.4, IF(S236&lt;0, S236+BF235, BF235-100), BF235))</f>
        <v>3012</v>
      </c>
      <c r="BF236">
        <f>IF(AND(K236&gt;=0.6, P236=1), BE236+100+ABS(R236), IF(AND(K236&lt;=0.4, P236=1), BE236+100+ABS(S236), BE236))</f>
        <v>3012</v>
      </c>
      <c r="BG236">
        <f>IF(K236&gt;=0.7, IF(R236&lt;0, R236+BH235, BH235-100), IF(K236&lt;=0.3, IF(S236&lt;0, S236+BH235, BH235-100), BH235))</f>
        <v>3153</v>
      </c>
      <c r="BH236">
        <f>IF(AND(K236&gt;=0.7, P236=1), BG236+100+ABS(R236), IF(AND(K236&lt;=0.3, P236=1), BG236+100+ABS(S236), BG236))</f>
        <v>3153</v>
      </c>
      <c r="BI236">
        <f>IF(K236&gt;=0.8, IF(R236&lt;0, R236+BJ235, BJ235-100), IF(K236&lt;=0.2, IF(S236&lt;0, S236+BJ235, BJ235-100), BJ235))</f>
        <v>5400</v>
      </c>
      <c r="BJ236">
        <f>IF(AND(K236&gt;=0.8, P236=1), BI236+100+ABS(R236), IF(AND(K236&lt;=0.2, P236=1), BI236+100+ABS(S236), BI236))</f>
        <v>5400</v>
      </c>
      <c r="BL236">
        <f>IF(L236&gt;=0.6, IF(R236&lt;0, R236+BM235, BM235-100), IF(L236&lt;=0.4, IF(S236&lt;0, S236+BM235, BM235-100), BM235))</f>
        <v>4122</v>
      </c>
      <c r="BM236">
        <f>IF(AND(L236&gt;=0.6, Q236=1), BL236+100+ABS(R236), IF(AND(L236&lt;=0.4, Q236=1), BL236+100+ABS(S236), BL236))</f>
        <v>4122</v>
      </c>
      <c r="BN236">
        <f>IF(L236&gt;=0.7, IF(R236&lt;0, R236+BO235, BO235-100), IF(L236&lt;=0.3, IF(S236&lt;0, S236+BO235, BO235-100), BO235))</f>
        <v>4862</v>
      </c>
      <c r="BO236">
        <f>IF(AND(L236&gt;=0.7, Q236=1), BN236+100+ABS(R236), IF(AND(L236&lt;=0.3, Q236=1), BN236+100+ABS(S236), BN236))</f>
        <v>4862</v>
      </c>
      <c r="BP236">
        <f>IF(L236&gt;=0.8, IF(R236&lt;0, R236+BQ235, BQ235-100), IF(L236&lt;=0.2, IF(S236&lt;0, S236+BQ235, BQ235-100), BQ235))</f>
        <v>4635</v>
      </c>
      <c r="BQ236">
        <f>IF(AND(L236&gt;=0.8, Q236=1), BP236+100+ABS(R236), IF(AND(L236&lt;=0.2, Q236=1), BP236+100+ABS(S236), BP236))</f>
        <v>4635</v>
      </c>
      <c r="BT236">
        <f>IF(N236=1, I236, 0)</f>
        <v>0.71813434399999998</v>
      </c>
      <c r="BU236">
        <f t="shared" si="91"/>
        <v>0.71813434399999998</v>
      </c>
      <c r="BW236">
        <f>IF(I236&gt;0.5, IF(R236&gt;0, BX235 - 100, BX235),  IF(S236&gt;0, BX235 - 100, BX235))</f>
        <v>21666</v>
      </c>
      <c r="BX236">
        <f>IF(AND(N236=1, I236&gt;0.5), IF(R236&gt;0, BW236+100+ABS(R236), BW236), IF(S236&gt;0, BW236+100+ABS(S236), BW236))</f>
        <v>21666</v>
      </c>
      <c r="BY236">
        <f>IF(J236&gt;0.5, IF(R236&gt;0, BZ235 - 100, BZ235),  IF(S236&gt;0, BZ235 - 100, BZ235))</f>
        <v>21030</v>
      </c>
      <c r="BZ236">
        <f>IF(AND(O236=1, J236&gt;0.5), IF(R236&gt;0, BY236+100+ABS(R236), BY236), IF(S236&gt;0, BY236+100+ABS(S236), BY236))</f>
        <v>21030</v>
      </c>
      <c r="CA236">
        <f>IF(K236&gt;0.5, IF(R236&gt;0, CB235 - 100, CB235),  IF(S236&gt;0, CB235 - 100, CB235))</f>
        <v>19104</v>
      </c>
      <c r="CB236">
        <f>IF(AND(P236=1, K236&gt;0.5), IF(R236&gt;0, CA236+100+ABS(R236), CA236), IF(S236&gt;0, CA236+100+ABS(S236), CA236))</f>
        <v>19316</v>
      </c>
      <c r="CC236">
        <f>IF(L236&gt;0.5, IF(R236&gt;0, CD235 - 100, CD235),  IF(S236&gt;0, CD235 - 100, CD235))</f>
        <v>18508</v>
      </c>
      <c r="CD236">
        <f>IF(AND(Q236=1, L236&gt;0.5), IF(R236&gt;0, CC236+100+ABS(R236), CC236), IF(S236&gt;0, CC236+100+ABS(S236), CC236))</f>
        <v>18508</v>
      </c>
    </row>
    <row r="237" spans="1:82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92"/>
        <v>6</v>
      </c>
      <c r="U237">
        <f t="shared" si="83"/>
        <v>806</v>
      </c>
      <c r="V237">
        <f t="shared" si="93"/>
        <v>1408</v>
      </c>
      <c r="W237">
        <f t="shared" si="84"/>
        <v>2208</v>
      </c>
      <c r="X237">
        <f t="shared" si="94"/>
        <v>2187</v>
      </c>
      <c r="Y237">
        <f t="shared" si="85"/>
        <v>2987</v>
      </c>
      <c r="Z237">
        <f t="shared" si="95"/>
        <v>1898</v>
      </c>
      <c r="AA237">
        <f t="shared" si="86"/>
        <v>2698</v>
      </c>
      <c r="AG237" t="str">
        <f t="shared" si="87"/>
        <v/>
      </c>
      <c r="AQ237">
        <f t="shared" si="96"/>
        <v>1106</v>
      </c>
      <c r="AR237">
        <f t="shared" si="88"/>
        <v>1906</v>
      </c>
      <c r="AS237">
        <f t="shared" si="97"/>
        <v>2947</v>
      </c>
      <c r="AT237">
        <f t="shared" si="89"/>
        <v>2947</v>
      </c>
      <c r="AU237">
        <f t="shared" si="98"/>
        <v>3351</v>
      </c>
      <c r="AV237">
        <f t="shared" si="90"/>
        <v>3351</v>
      </c>
      <c r="AX237">
        <f t="shared" si="99"/>
        <v>1106</v>
      </c>
      <c r="AY237">
        <f t="shared" si="100"/>
        <v>1906</v>
      </c>
      <c r="AZ237">
        <f t="shared" si="101"/>
        <v>2025</v>
      </c>
      <c r="BA237">
        <f t="shared" si="102"/>
        <v>3747</v>
      </c>
      <c r="BB237">
        <f t="shared" si="103"/>
        <v>6590</v>
      </c>
      <c r="BC237">
        <f t="shared" si="104"/>
        <v>6590</v>
      </c>
      <c r="BE237">
        <f>IF(K237&gt;=0.6, IF(R237&lt;0, R237+BF236, BF236-100), IF(K237&lt;=0.4, IF(S237&lt;0, S237+BF236, BF236-100), BF236))</f>
        <v>2312</v>
      </c>
      <c r="BF237">
        <f>IF(AND(K237&gt;=0.6, P237=1), BE237+100+ABS(R237), IF(AND(K237&lt;=0.4, P237=1), BE237+100+ABS(S237), BE237))</f>
        <v>3112</v>
      </c>
      <c r="BG237">
        <f>IF(K237&gt;=0.7, IF(R237&lt;0, R237+BH236, BH236-100), IF(K237&lt;=0.3, IF(S237&lt;0, S237+BH236, BH236-100), BH236))</f>
        <v>2453</v>
      </c>
      <c r="BH237">
        <f>IF(AND(K237&gt;=0.7, P237=1), BG237+100+ABS(R237), IF(AND(K237&lt;=0.3, P237=1), BG237+100+ABS(S237), BG237))</f>
        <v>3253</v>
      </c>
      <c r="BI237">
        <f>IF(K237&gt;=0.8, IF(R237&lt;0, R237+BJ236, BJ236-100), IF(K237&lt;=0.2, IF(S237&lt;0, S237+BJ236, BJ236-100), BJ236))</f>
        <v>5400</v>
      </c>
      <c r="BJ237">
        <f>IF(AND(K237&gt;=0.8, P237=1), BI237+100+ABS(R237), IF(AND(K237&lt;=0.2, P237=1), BI237+100+ABS(S237), BI237))</f>
        <v>5400</v>
      </c>
      <c r="BL237">
        <f>IF(L237&gt;=0.6, IF(R237&lt;0, R237+BM236, BM236-100), IF(L237&lt;=0.4, IF(S237&lt;0, S237+BM236, BM236-100), BM236))</f>
        <v>3422</v>
      </c>
      <c r="BM237">
        <f>IF(AND(L237&gt;=0.6, Q237=1), BL237+100+ABS(R237), IF(AND(L237&lt;=0.4, Q237=1), BL237+100+ABS(S237), BL237))</f>
        <v>4222</v>
      </c>
      <c r="BN237">
        <f>IF(L237&gt;=0.7, IF(R237&lt;0, R237+BO236, BO236-100), IF(L237&lt;=0.3, IF(S237&lt;0, S237+BO236, BO236-100), BO236))</f>
        <v>4162</v>
      </c>
      <c r="BO237">
        <f>IF(AND(L237&gt;=0.7, Q237=1), BN237+100+ABS(R237), IF(AND(L237&lt;=0.3, Q237=1), BN237+100+ABS(S237), BN237))</f>
        <v>4962</v>
      </c>
      <c r="BP237">
        <f>IF(L237&gt;=0.8, IF(R237&lt;0, R237+BQ236, BQ236-100), IF(L237&lt;=0.2, IF(S237&lt;0, S237+BQ236, BQ236-100), BQ236))</f>
        <v>3935</v>
      </c>
      <c r="BQ237">
        <f>IF(AND(L237&gt;=0.8, Q237=1), BP237+100+ABS(R237), IF(AND(L237&lt;=0.2, Q237=1), BP237+100+ABS(S237), BP237))</f>
        <v>4735</v>
      </c>
      <c r="BT237">
        <f>IF(N237=1, I237, 0)</f>
        <v>0.32765749100000002</v>
      </c>
      <c r="BU237">
        <f t="shared" si="91"/>
        <v>0.67234250899999992</v>
      </c>
      <c r="BW237">
        <f>IF(I237&gt;0.5, IF(R237&gt;0, BX236 - 100, BX236),  IF(S237&gt;0, BX236 - 100, BX236))</f>
        <v>21666</v>
      </c>
      <c r="BX237">
        <f>IF(AND(N237=1, I237&gt;0.5), IF(R237&gt;0, BW237+100+ABS(R237), BW237), IF(S237&gt;0, BW237+100+ABS(S237), BW237))</f>
        <v>21666</v>
      </c>
      <c r="BY237">
        <f>IF(J237&gt;0.5, IF(R237&gt;0, BZ236 - 100, BZ236),  IF(S237&gt;0, BZ236 - 100, BZ236))</f>
        <v>21030</v>
      </c>
      <c r="BZ237">
        <f>IF(AND(O237=1, J237&gt;0.5), IF(R237&gt;0, BY237+100+ABS(R237), BY237), IF(S237&gt;0, BY237+100+ABS(S237), BY237))</f>
        <v>21030</v>
      </c>
      <c r="CA237">
        <f>IF(K237&gt;0.5, IF(R237&gt;0, CB236 - 100, CB236),  IF(S237&gt;0, CB236 - 100, CB236))</f>
        <v>19316</v>
      </c>
      <c r="CB237">
        <f>IF(AND(P237=1, K237&gt;0.5), IF(R237&gt;0, CA237+100+ABS(R237), CA237), IF(S237&gt;0, CA237+100+ABS(S237), CA237))</f>
        <v>19316</v>
      </c>
      <c r="CC237">
        <f>IF(L237&gt;0.5, IF(R237&gt;0, CD236 - 100, CD236),  IF(S237&gt;0, CD236 - 100, CD236))</f>
        <v>18508</v>
      </c>
      <c r="CD237">
        <f>IF(AND(Q237=1, L237&gt;0.5), IF(R237&gt;0, CC237+100+ABS(R237), CC237), IF(S237&gt;0, CC237+100+ABS(S237), CC237))</f>
        <v>18508</v>
      </c>
    </row>
    <row r="238" spans="1:82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92"/>
        <v>621</v>
      </c>
      <c r="U238">
        <f t="shared" si="83"/>
        <v>906</v>
      </c>
      <c r="V238">
        <f t="shared" si="93"/>
        <v>2023</v>
      </c>
      <c r="W238">
        <f t="shared" si="84"/>
        <v>2308</v>
      </c>
      <c r="X238">
        <f t="shared" si="94"/>
        <v>2802</v>
      </c>
      <c r="Y238">
        <f t="shared" si="85"/>
        <v>3087</v>
      </c>
      <c r="Z238">
        <f t="shared" si="95"/>
        <v>2513</v>
      </c>
      <c r="AA238">
        <f t="shared" si="86"/>
        <v>2798</v>
      </c>
      <c r="AG238" t="str">
        <f t="shared" si="87"/>
        <v/>
      </c>
      <c r="AQ238">
        <f t="shared" si="96"/>
        <v>1721</v>
      </c>
      <c r="AR238">
        <f t="shared" si="88"/>
        <v>2006</v>
      </c>
      <c r="AS238">
        <f t="shared" si="97"/>
        <v>2947</v>
      </c>
      <c r="AT238">
        <f t="shared" si="89"/>
        <v>2947</v>
      </c>
      <c r="AU238">
        <f t="shared" si="98"/>
        <v>3351</v>
      </c>
      <c r="AV238">
        <f t="shared" si="90"/>
        <v>3351</v>
      </c>
      <c r="AX238">
        <f t="shared" si="99"/>
        <v>1721</v>
      </c>
      <c r="AY238">
        <f t="shared" si="100"/>
        <v>2006</v>
      </c>
      <c r="AZ238">
        <f t="shared" si="101"/>
        <v>3747</v>
      </c>
      <c r="BA238">
        <f t="shared" si="102"/>
        <v>2947</v>
      </c>
      <c r="BB238">
        <f t="shared" si="103"/>
        <v>6590</v>
      </c>
      <c r="BC238">
        <f t="shared" si="104"/>
        <v>6590</v>
      </c>
      <c r="BE238">
        <f>IF(K238&gt;=0.6, IF(R238&lt;0, R238+BF237, BF237-100), IF(K238&lt;=0.4, IF(S238&lt;0, S238+BF237, BF237-100), BF237))</f>
        <v>2927</v>
      </c>
      <c r="BF238">
        <f>IF(AND(K238&gt;=0.6, P238=1), BE238+100+ABS(R238), IF(AND(K238&lt;=0.4, P238=1), BE238+100+ABS(S238), BE238))</f>
        <v>3212</v>
      </c>
      <c r="BG238">
        <f>IF(K238&gt;=0.7, IF(R238&lt;0, R238+BH237, BH237-100), IF(K238&lt;=0.3, IF(S238&lt;0, S238+BH237, BH237-100), BH237))</f>
        <v>3253</v>
      </c>
      <c r="BH238">
        <f>IF(AND(K238&gt;=0.7, P238=1), BG238+100+ABS(R238), IF(AND(K238&lt;=0.3, P238=1), BG238+100+ABS(S238), BG238))</f>
        <v>3253</v>
      </c>
      <c r="BI238">
        <f>IF(K238&gt;=0.8, IF(R238&lt;0, R238+BJ237, BJ237-100), IF(K238&lt;=0.2, IF(S238&lt;0, S238+BJ237, BJ237-100), BJ237))</f>
        <v>5400</v>
      </c>
      <c r="BJ238">
        <f>IF(AND(K238&gt;=0.8, P238=1), BI238+100+ABS(R238), IF(AND(K238&lt;=0.2, P238=1), BI238+100+ABS(S238), BI238))</f>
        <v>5400</v>
      </c>
      <c r="BL238">
        <f>IF(L238&gt;=0.6, IF(R238&lt;0, R238+BM237, BM237-100), IF(L238&lt;=0.4, IF(S238&lt;0, S238+BM237, BM237-100), BM237))</f>
        <v>4037</v>
      </c>
      <c r="BM238">
        <f>IF(AND(L238&gt;=0.6, Q238=1), BL238+100+ABS(R238), IF(AND(L238&lt;=0.4, Q238=1), BL238+100+ABS(S238), BL238))</f>
        <v>4322</v>
      </c>
      <c r="BN238">
        <f>IF(L238&gt;=0.7, IF(R238&lt;0, R238+BO237, BO237-100), IF(L238&lt;=0.3, IF(S238&lt;0, S238+BO237, BO237-100), BO237))</f>
        <v>4962</v>
      </c>
      <c r="BO238">
        <f>IF(AND(L238&gt;=0.7, Q238=1), BN238+100+ABS(R238), IF(AND(L238&lt;=0.3, Q238=1), BN238+100+ABS(S238), BN238))</f>
        <v>4962</v>
      </c>
      <c r="BP238">
        <f>IF(L238&gt;=0.8, IF(R238&lt;0, R238+BQ237, BQ237-100), IF(L238&lt;=0.2, IF(S238&lt;0, S238+BQ237, BQ237-100), BQ237))</f>
        <v>4735</v>
      </c>
      <c r="BQ238">
        <f>IF(AND(L238&gt;=0.8, Q238=1), BP238+100+ABS(R238), IF(AND(L238&lt;=0.2, Q238=1), BP238+100+ABS(S238), BP238))</f>
        <v>4735</v>
      </c>
      <c r="BT238">
        <f>IF(N238=1, I238, 0)</f>
        <v>0.36680632800000001</v>
      </c>
      <c r="BU238">
        <f t="shared" si="91"/>
        <v>0.63319367199999999</v>
      </c>
      <c r="BW238">
        <f>IF(I238&gt;0.5, IF(R238&gt;0, BX237 - 100, BX237),  IF(S238&gt;0, BX237 - 100, BX237))</f>
        <v>21666</v>
      </c>
      <c r="BX238">
        <f>IF(AND(N238=1, I238&gt;0.5), IF(R238&gt;0, BW238+100+ABS(R238), BW238), IF(S238&gt;0, BW238+100+ABS(S238), BW238))</f>
        <v>21666</v>
      </c>
      <c r="BY238">
        <f>IF(J238&gt;0.5, IF(R238&gt;0, BZ237 - 100, BZ237),  IF(S238&gt;0, BZ237 - 100, BZ237))</f>
        <v>21030</v>
      </c>
      <c r="BZ238">
        <f>IF(AND(O238=1, J238&gt;0.5), IF(R238&gt;0, BY238+100+ABS(R238), BY238), IF(S238&gt;0, BY238+100+ABS(S238), BY238))</f>
        <v>21030</v>
      </c>
      <c r="CA238">
        <f>IF(K238&gt;0.5, IF(R238&gt;0, CB237 - 100, CB237),  IF(S238&gt;0, CB237 - 100, CB237))</f>
        <v>19316</v>
      </c>
      <c r="CB238">
        <f>IF(AND(P238=1, K238&gt;0.5), IF(R238&gt;0, CA238+100+ABS(R238), CA238), IF(S238&gt;0, CA238+100+ABS(S238), CA238))</f>
        <v>19316</v>
      </c>
      <c r="CC238">
        <f>IF(L238&gt;0.5, IF(R238&gt;0, CD237 - 100, CD237),  IF(S238&gt;0, CD237 - 100, CD237))</f>
        <v>18508</v>
      </c>
      <c r="CD238">
        <f>IF(AND(Q238=1, L238&gt;0.5), IF(R238&gt;0, CC238+100+ABS(R238), CC238), IF(S238&gt;0, CC238+100+ABS(S238), CC238))</f>
        <v>18508</v>
      </c>
    </row>
    <row r="239" spans="1:82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92"/>
        <v>641</v>
      </c>
      <c r="U239">
        <f t="shared" si="83"/>
        <v>1006</v>
      </c>
      <c r="V239">
        <f t="shared" si="93"/>
        <v>2043</v>
      </c>
      <c r="W239">
        <f t="shared" si="84"/>
        <v>2408</v>
      </c>
      <c r="X239">
        <f t="shared" si="94"/>
        <v>2822</v>
      </c>
      <c r="Y239">
        <f t="shared" si="85"/>
        <v>3187</v>
      </c>
      <c r="Z239">
        <f t="shared" si="95"/>
        <v>2533</v>
      </c>
      <c r="AA239">
        <f t="shared" si="86"/>
        <v>2898</v>
      </c>
      <c r="AG239" t="str">
        <f t="shared" si="87"/>
        <v/>
      </c>
      <c r="AQ239">
        <f t="shared" si="96"/>
        <v>1741</v>
      </c>
      <c r="AR239">
        <f t="shared" si="88"/>
        <v>2106</v>
      </c>
      <c r="AS239">
        <f t="shared" si="97"/>
        <v>2682</v>
      </c>
      <c r="AT239">
        <f t="shared" si="89"/>
        <v>3047</v>
      </c>
      <c r="AU239">
        <f t="shared" si="98"/>
        <v>3086</v>
      </c>
      <c r="AV239">
        <f t="shared" si="90"/>
        <v>3451</v>
      </c>
      <c r="AX239">
        <f t="shared" si="99"/>
        <v>1741</v>
      </c>
      <c r="AY239">
        <f t="shared" si="100"/>
        <v>2106</v>
      </c>
      <c r="AZ239">
        <f t="shared" si="101"/>
        <v>2682</v>
      </c>
      <c r="BA239">
        <f t="shared" si="102"/>
        <v>3047</v>
      </c>
      <c r="BB239">
        <f t="shared" si="103"/>
        <v>6590</v>
      </c>
      <c r="BC239">
        <f t="shared" si="104"/>
        <v>6590</v>
      </c>
      <c r="BE239">
        <f>IF(K239&gt;=0.6, IF(R239&lt;0, R239+BF238, BF238-100), IF(K239&lt;=0.4, IF(S239&lt;0, S239+BF238, BF238-100), BF238))</f>
        <v>2947</v>
      </c>
      <c r="BF239">
        <f>IF(AND(K239&gt;=0.6, P239=1), BE239+100+ABS(R239), IF(AND(K239&lt;=0.4, P239=1), BE239+100+ABS(S239), BE239))</f>
        <v>3312</v>
      </c>
      <c r="BG239">
        <f>IF(K239&gt;=0.7, IF(R239&lt;0, R239+BH238, BH238-100), IF(K239&lt;=0.3, IF(S239&lt;0, S239+BH238, BH238-100), BH238))</f>
        <v>3253</v>
      </c>
      <c r="BH239">
        <f>IF(AND(K239&gt;=0.7, P239=1), BG239+100+ABS(R239), IF(AND(K239&lt;=0.3, P239=1), BG239+100+ABS(S239), BG239))</f>
        <v>3253</v>
      </c>
      <c r="BI239">
        <f>IF(K239&gt;=0.8, IF(R239&lt;0, R239+BJ238, BJ238-100), IF(K239&lt;=0.2, IF(S239&lt;0, S239+BJ238, BJ238-100), BJ238))</f>
        <v>5400</v>
      </c>
      <c r="BJ239">
        <f>IF(AND(K239&gt;=0.8, P239=1), BI239+100+ABS(R239), IF(AND(K239&lt;=0.2, P239=1), BI239+100+ABS(S239), BI239))</f>
        <v>5400</v>
      </c>
      <c r="BL239">
        <f>IF(L239&gt;=0.6, IF(R239&lt;0, R239+BM238, BM238-100), IF(L239&lt;=0.4, IF(S239&lt;0, S239+BM238, BM238-100), BM238))</f>
        <v>4057</v>
      </c>
      <c r="BM239">
        <f>IF(AND(L239&gt;=0.6, Q239=1), BL239+100+ABS(R239), IF(AND(L239&lt;=0.4, Q239=1), BL239+100+ABS(S239), BL239))</f>
        <v>4422</v>
      </c>
      <c r="BN239">
        <f>IF(L239&gt;=0.7, IF(R239&lt;0, R239+BO238, BO238-100), IF(L239&lt;=0.3, IF(S239&lt;0, S239+BO238, BO238-100), BO238))</f>
        <v>4697</v>
      </c>
      <c r="BO239">
        <f>IF(AND(L239&gt;=0.7, Q239=1), BN239+100+ABS(R239), IF(AND(L239&lt;=0.3, Q239=1), BN239+100+ABS(S239), BN239))</f>
        <v>5062</v>
      </c>
      <c r="BP239">
        <f>IF(L239&gt;=0.8, IF(R239&lt;0, R239+BQ238, BQ238-100), IF(L239&lt;=0.2, IF(S239&lt;0, S239+BQ238, BQ238-100), BQ238))</f>
        <v>4735</v>
      </c>
      <c r="BQ239">
        <f>IF(AND(L239&gt;=0.8, Q239=1), BP239+100+ABS(R239), IF(AND(L239&lt;=0.2, Q239=1), BP239+100+ABS(S239), BP239))</f>
        <v>4735</v>
      </c>
      <c r="BT239">
        <f>IF(N239=1, I239, 0)</f>
        <v>0.80961126100000003</v>
      </c>
      <c r="BU239">
        <f t="shared" si="91"/>
        <v>0.80961126100000003</v>
      </c>
      <c r="BW239">
        <f>IF(I239&gt;0.5, IF(R239&gt;0, BX238 - 100, BX238),  IF(S239&gt;0, BX238 - 100, BX238))</f>
        <v>21666</v>
      </c>
      <c r="BX239">
        <f>IF(AND(N239=1, I239&gt;0.5), IF(R239&gt;0, BW239+100+ABS(R239), BW239), IF(S239&gt;0, BW239+100+ABS(S239), BW239))</f>
        <v>21666</v>
      </c>
      <c r="BY239">
        <f>IF(J239&gt;0.5, IF(R239&gt;0, BZ238 - 100, BZ238),  IF(S239&gt;0, BZ238 - 100, BZ238))</f>
        <v>21030</v>
      </c>
      <c r="BZ239">
        <f>IF(AND(O239=1, J239&gt;0.5), IF(R239&gt;0, BY239+100+ABS(R239), BY239), IF(S239&gt;0, BY239+100+ABS(S239), BY239))</f>
        <v>21030</v>
      </c>
      <c r="CA239">
        <f>IF(K239&gt;0.5, IF(R239&gt;0, CB238 - 100, CB238),  IF(S239&gt;0, CB238 - 100, CB238))</f>
        <v>19316</v>
      </c>
      <c r="CB239">
        <f>IF(AND(P239=1, K239&gt;0.5), IF(R239&gt;0, CA239+100+ABS(R239), CA239), IF(S239&gt;0, CA239+100+ABS(S239), CA239))</f>
        <v>19316</v>
      </c>
      <c r="CC239">
        <f>IF(L239&gt;0.5, IF(R239&gt;0, CD238 - 100, CD238),  IF(S239&gt;0, CD238 - 100, CD238))</f>
        <v>18508</v>
      </c>
      <c r="CD239">
        <f>IF(AND(Q239=1, L239&gt;0.5), IF(R239&gt;0, CC239+100+ABS(R239), CC239), IF(S239&gt;0, CC239+100+ABS(S239), CC239))</f>
        <v>18508</v>
      </c>
    </row>
    <row r="240" spans="1:82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92"/>
        <v>906</v>
      </c>
      <c r="U240">
        <f t="shared" si="83"/>
        <v>1108</v>
      </c>
      <c r="V240">
        <f t="shared" si="93"/>
        <v>2286</v>
      </c>
      <c r="W240">
        <f t="shared" si="84"/>
        <v>2286</v>
      </c>
      <c r="X240">
        <f t="shared" si="94"/>
        <v>3065</v>
      </c>
      <c r="Y240">
        <f t="shared" si="85"/>
        <v>3065</v>
      </c>
      <c r="Z240">
        <f t="shared" si="95"/>
        <v>2776</v>
      </c>
      <c r="AA240">
        <f t="shared" si="86"/>
        <v>2776</v>
      </c>
      <c r="AG240" t="str">
        <f t="shared" si="87"/>
        <v/>
      </c>
      <c r="AQ240">
        <f t="shared" si="96"/>
        <v>2106</v>
      </c>
      <c r="AR240">
        <f t="shared" si="88"/>
        <v>2106</v>
      </c>
      <c r="AS240">
        <f t="shared" si="97"/>
        <v>3047</v>
      </c>
      <c r="AT240">
        <f t="shared" si="89"/>
        <v>3047</v>
      </c>
      <c r="AU240">
        <f t="shared" si="98"/>
        <v>3451</v>
      </c>
      <c r="AV240">
        <f t="shared" si="90"/>
        <v>3451</v>
      </c>
      <c r="AX240">
        <f t="shared" si="99"/>
        <v>2106</v>
      </c>
      <c r="AY240">
        <f t="shared" si="100"/>
        <v>2106</v>
      </c>
      <c r="AZ240">
        <f t="shared" si="101"/>
        <v>3047</v>
      </c>
      <c r="BA240">
        <f t="shared" si="102"/>
        <v>3047</v>
      </c>
      <c r="BB240">
        <f t="shared" si="103"/>
        <v>6590</v>
      </c>
      <c r="BC240">
        <f t="shared" si="104"/>
        <v>6590</v>
      </c>
      <c r="BE240">
        <f>IF(K240&gt;=0.6, IF(R240&lt;0, R240+BF239, BF239-100), IF(K240&lt;=0.4, IF(S240&lt;0, S240+BF239, BF239-100), BF239))</f>
        <v>3312</v>
      </c>
      <c r="BF240">
        <f>IF(AND(K240&gt;=0.6, P240=1), BE240+100+ABS(R240), IF(AND(K240&lt;=0.4, P240=1), BE240+100+ABS(S240), BE240))</f>
        <v>3312</v>
      </c>
      <c r="BG240">
        <f>IF(K240&gt;=0.7, IF(R240&lt;0, R240+BH239, BH239-100), IF(K240&lt;=0.3, IF(S240&lt;0, S240+BH239, BH239-100), BH239))</f>
        <v>3253</v>
      </c>
      <c r="BH240">
        <f>IF(AND(K240&gt;=0.7, P240=1), BG240+100+ABS(R240), IF(AND(K240&lt;=0.3, P240=1), BG240+100+ABS(S240), BG240))</f>
        <v>3253</v>
      </c>
      <c r="BI240">
        <f>IF(K240&gt;=0.8, IF(R240&lt;0, R240+BJ239, BJ239-100), IF(K240&lt;=0.2, IF(S240&lt;0, S240+BJ239, BJ239-100), BJ239))</f>
        <v>5400</v>
      </c>
      <c r="BJ240">
        <f>IF(AND(K240&gt;=0.8, P240=1), BI240+100+ABS(R240), IF(AND(K240&lt;=0.2, P240=1), BI240+100+ABS(S240), BI240))</f>
        <v>5400</v>
      </c>
      <c r="BL240">
        <f>IF(L240&gt;=0.6, IF(R240&lt;0, R240+BM239, BM239-100), IF(L240&lt;=0.4, IF(S240&lt;0, S240+BM239, BM239-100), BM239))</f>
        <v>4422</v>
      </c>
      <c r="BM240">
        <f>IF(AND(L240&gt;=0.6, Q240=1), BL240+100+ABS(R240), IF(AND(L240&lt;=0.4, Q240=1), BL240+100+ABS(S240), BL240))</f>
        <v>4422</v>
      </c>
      <c r="BN240">
        <f>IF(L240&gt;=0.7, IF(R240&lt;0, R240+BO239, BO239-100), IF(L240&lt;=0.3, IF(S240&lt;0, S240+BO239, BO239-100), BO239))</f>
        <v>5062</v>
      </c>
      <c r="BO240">
        <f>IF(AND(L240&gt;=0.7, Q240=1), BN240+100+ABS(R240), IF(AND(L240&lt;=0.3, Q240=1), BN240+100+ABS(S240), BN240))</f>
        <v>5062</v>
      </c>
      <c r="BP240">
        <f>IF(L240&gt;=0.8, IF(R240&lt;0, R240+BQ239, BQ239-100), IF(L240&lt;=0.2, IF(S240&lt;0, S240+BQ239, BQ239-100), BQ239))</f>
        <v>4735</v>
      </c>
      <c r="BQ240">
        <f>IF(AND(L240&gt;=0.8, Q240=1), BP240+100+ABS(R240), IF(AND(L240&lt;=0.2, Q240=1), BP240+100+ABS(S240), BP240))</f>
        <v>4735</v>
      </c>
      <c r="BT240">
        <f>IF(N240=1, I240, 0)</f>
        <v>0.51881629200000001</v>
      </c>
      <c r="BU240">
        <f t="shared" si="91"/>
        <v>0.51881629200000001</v>
      </c>
      <c r="BW240">
        <f>IF(I240&gt;0.5, IF(R240&gt;0, BX239 - 100, BX239),  IF(S240&gt;0, BX239 - 100, BX239))</f>
        <v>21566</v>
      </c>
      <c r="BX240">
        <f>IF(AND(N240=1, I240&gt;0.5), IF(R240&gt;0, BW240+100+ABS(R240), BW240), IF(S240&gt;0, BW240+100+ABS(S240), BW240))</f>
        <v>21768</v>
      </c>
      <c r="BY240">
        <f>IF(J240&gt;0.5, IF(R240&gt;0, BZ239 - 100, BZ239),  IF(S240&gt;0, BZ239 - 100, BZ239))</f>
        <v>21030</v>
      </c>
      <c r="BZ240">
        <f>IF(AND(O240=1, J240&gt;0.5), IF(R240&gt;0, BY240+100+ABS(R240), BY240), IF(S240&gt;0, BY240+100+ABS(S240), BY240))</f>
        <v>21030</v>
      </c>
      <c r="CA240">
        <f>IF(K240&gt;0.5, IF(R240&gt;0, CB239 - 100, CB239),  IF(S240&gt;0, CB239 - 100, CB239))</f>
        <v>19316</v>
      </c>
      <c r="CB240">
        <f>IF(AND(P240=1, K240&gt;0.5), IF(R240&gt;0, CA240+100+ABS(R240), CA240), IF(S240&gt;0, CA240+100+ABS(S240), CA240))</f>
        <v>19316</v>
      </c>
      <c r="CC240">
        <f>IF(L240&gt;0.5, IF(R240&gt;0, CD239 - 100, CD239),  IF(S240&gt;0, CD239 - 100, CD239))</f>
        <v>18508</v>
      </c>
      <c r="CD240">
        <f>IF(AND(Q240=1, L240&gt;0.5), IF(R240&gt;0, CC240+100+ABS(R240), CC240), IF(S240&gt;0, CC240+100+ABS(S240), CC240))</f>
        <v>18508</v>
      </c>
    </row>
    <row r="241" spans="1:82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92"/>
        <v>985</v>
      </c>
      <c r="U241">
        <f t="shared" si="83"/>
        <v>985</v>
      </c>
      <c r="V241">
        <f t="shared" si="93"/>
        <v>2163</v>
      </c>
      <c r="W241">
        <f t="shared" si="84"/>
        <v>2163</v>
      </c>
      <c r="X241">
        <f t="shared" si="94"/>
        <v>2942</v>
      </c>
      <c r="Y241">
        <f t="shared" si="85"/>
        <v>2942</v>
      </c>
      <c r="Z241">
        <f t="shared" si="95"/>
        <v>2653</v>
      </c>
      <c r="AA241">
        <f t="shared" si="86"/>
        <v>2653</v>
      </c>
      <c r="AG241" t="str">
        <f t="shared" si="87"/>
        <v/>
      </c>
      <c r="AQ241">
        <f t="shared" si="96"/>
        <v>1983</v>
      </c>
      <c r="AR241">
        <f t="shared" si="88"/>
        <v>1983</v>
      </c>
      <c r="AS241">
        <f t="shared" si="97"/>
        <v>3047</v>
      </c>
      <c r="AT241">
        <f t="shared" si="89"/>
        <v>3047</v>
      </c>
      <c r="AU241">
        <f t="shared" si="98"/>
        <v>3451</v>
      </c>
      <c r="AV241">
        <f t="shared" si="90"/>
        <v>3451</v>
      </c>
      <c r="AX241">
        <f t="shared" si="99"/>
        <v>1983</v>
      </c>
      <c r="AY241">
        <f t="shared" si="100"/>
        <v>1983</v>
      </c>
      <c r="AZ241">
        <f t="shared" si="101"/>
        <v>3047</v>
      </c>
      <c r="BA241">
        <f t="shared" si="102"/>
        <v>3047</v>
      </c>
      <c r="BB241">
        <f t="shared" si="103"/>
        <v>6590</v>
      </c>
      <c r="BC241">
        <f t="shared" si="104"/>
        <v>6590</v>
      </c>
      <c r="BE241">
        <f>IF(K241&gt;=0.6, IF(R241&lt;0, R241+BF240, BF240-100), IF(K241&lt;=0.4, IF(S241&lt;0, S241+BF240, BF240-100), BF240))</f>
        <v>3189</v>
      </c>
      <c r="BF241">
        <f>IF(AND(K241&gt;=0.6, P241=1), BE241+100+ABS(R241), IF(AND(K241&lt;=0.4, P241=1), BE241+100+ABS(S241), BE241))</f>
        <v>3189</v>
      </c>
      <c r="BG241">
        <f>IF(K241&gt;=0.7, IF(R241&lt;0, R241+BH240, BH240-100), IF(K241&lt;=0.3, IF(S241&lt;0, S241+BH240, BH240-100), BH240))</f>
        <v>3253</v>
      </c>
      <c r="BH241">
        <f>IF(AND(K241&gt;=0.7, P241=1), BG241+100+ABS(R241), IF(AND(K241&lt;=0.3, P241=1), BG241+100+ABS(S241), BG241))</f>
        <v>3253</v>
      </c>
      <c r="BI241">
        <f>IF(K241&gt;=0.8, IF(R241&lt;0, R241+BJ240, BJ240-100), IF(K241&lt;=0.2, IF(S241&lt;0, S241+BJ240, BJ240-100), BJ240))</f>
        <v>5400</v>
      </c>
      <c r="BJ241">
        <f>IF(AND(K241&gt;=0.8, P241=1), BI241+100+ABS(R241), IF(AND(K241&lt;=0.2, P241=1), BI241+100+ABS(S241), BI241))</f>
        <v>5400</v>
      </c>
      <c r="BL241">
        <f>IF(L241&gt;=0.6, IF(R241&lt;0, R241+BM240, BM240-100), IF(L241&lt;=0.4, IF(S241&lt;0, S241+BM240, BM240-100), BM240))</f>
        <v>4299</v>
      </c>
      <c r="BM241">
        <f>IF(AND(L241&gt;=0.6, Q241=1), BL241+100+ABS(R241), IF(AND(L241&lt;=0.4, Q241=1), BL241+100+ABS(S241), BL241))</f>
        <v>4299</v>
      </c>
      <c r="BN241">
        <f>IF(L241&gt;=0.7, IF(R241&lt;0, R241+BO240, BO240-100), IF(L241&lt;=0.3, IF(S241&lt;0, S241+BO240, BO240-100), BO240))</f>
        <v>5062</v>
      </c>
      <c r="BO241">
        <f>IF(AND(L241&gt;=0.7, Q241=1), BN241+100+ABS(R241), IF(AND(L241&lt;=0.3, Q241=1), BN241+100+ABS(S241), BN241))</f>
        <v>5062</v>
      </c>
      <c r="BP241">
        <f>IF(L241&gt;=0.8, IF(R241&lt;0, R241+BQ240, BQ240-100), IF(L241&lt;=0.2, IF(S241&lt;0, S241+BQ240, BQ240-100), BQ240))</f>
        <v>4735</v>
      </c>
      <c r="BQ241">
        <f>IF(AND(L241&gt;=0.8, Q241=1), BP241+100+ABS(R241), IF(AND(L241&lt;=0.2, Q241=1), BP241+100+ABS(S241), BP241))</f>
        <v>4735</v>
      </c>
      <c r="BT241">
        <f>IF(N241=1, I241, 0)</f>
        <v>0</v>
      </c>
      <c r="BU241">
        <f t="shared" si="91"/>
        <v>0</v>
      </c>
      <c r="BW241">
        <f>IF(I241&gt;0.5, IF(R241&gt;0, BX240 - 100, BX240),  IF(S241&gt;0, BX240 - 100, BX240))</f>
        <v>21768</v>
      </c>
      <c r="BX241">
        <f>IF(AND(N241=1, I241&gt;0.5), IF(R241&gt;0, BW241+100+ABS(R241), BW241), IF(S241&gt;0, BW241+100+ABS(S241), BW241))</f>
        <v>21768</v>
      </c>
      <c r="BY241">
        <f>IF(J241&gt;0.5, IF(R241&gt;0, BZ240 - 100, BZ240),  IF(S241&gt;0, BZ240 - 100, BZ240))</f>
        <v>21030</v>
      </c>
      <c r="BZ241">
        <f>IF(AND(O241=1, J241&gt;0.5), IF(R241&gt;0, BY241+100+ABS(R241), BY241), IF(S241&gt;0, BY241+100+ABS(S241), BY241))</f>
        <v>21030</v>
      </c>
      <c r="CA241">
        <f>IF(K241&gt;0.5, IF(R241&gt;0, CB240 - 100, CB240),  IF(S241&gt;0, CB240 - 100, CB240))</f>
        <v>19316</v>
      </c>
      <c r="CB241">
        <f>IF(AND(P241=1, K241&gt;0.5), IF(R241&gt;0, CA241+100+ABS(R241), CA241), IF(S241&gt;0, CA241+100+ABS(S241), CA241))</f>
        <v>19316</v>
      </c>
      <c r="CC241">
        <f>IF(L241&gt;0.5, IF(R241&gt;0, CD240 - 100, CD240),  IF(S241&gt;0, CD240 - 100, CD240))</f>
        <v>18508</v>
      </c>
      <c r="CD241">
        <f>IF(AND(Q241=1, L241&gt;0.5), IF(R241&gt;0, CC241+100+ABS(R241), CC241), IF(S241&gt;0, CC241+100+ABS(S241), CC241))</f>
        <v>18508</v>
      </c>
    </row>
    <row r="242" spans="1:82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92"/>
        <v>695</v>
      </c>
      <c r="U242">
        <f t="shared" si="83"/>
        <v>1085</v>
      </c>
      <c r="V242">
        <f t="shared" si="93"/>
        <v>1873</v>
      </c>
      <c r="W242">
        <f t="shared" si="84"/>
        <v>2263</v>
      </c>
      <c r="X242">
        <f t="shared" si="94"/>
        <v>2652</v>
      </c>
      <c r="Y242">
        <f t="shared" si="85"/>
        <v>3042</v>
      </c>
      <c r="Z242">
        <f t="shared" si="95"/>
        <v>2363</v>
      </c>
      <c r="AA242">
        <f t="shared" si="86"/>
        <v>2753</v>
      </c>
      <c r="AG242" t="str">
        <f t="shared" si="87"/>
        <v/>
      </c>
      <c r="AQ242">
        <f t="shared" si="96"/>
        <v>1693</v>
      </c>
      <c r="AR242">
        <f t="shared" si="88"/>
        <v>2083</v>
      </c>
      <c r="AS242">
        <f t="shared" si="97"/>
        <v>2757</v>
      </c>
      <c r="AT242">
        <f t="shared" si="89"/>
        <v>3147</v>
      </c>
      <c r="AU242">
        <f t="shared" si="98"/>
        <v>3451</v>
      </c>
      <c r="AV242">
        <f t="shared" si="90"/>
        <v>3451</v>
      </c>
      <c r="AX242">
        <f t="shared" si="99"/>
        <v>1693</v>
      </c>
      <c r="AY242">
        <f t="shared" si="100"/>
        <v>2083</v>
      </c>
      <c r="AZ242">
        <f t="shared" si="101"/>
        <v>2757</v>
      </c>
      <c r="BA242">
        <f t="shared" si="102"/>
        <v>3147</v>
      </c>
      <c r="BB242">
        <f t="shared" si="103"/>
        <v>6300</v>
      </c>
      <c r="BC242">
        <f t="shared" si="104"/>
        <v>6690</v>
      </c>
      <c r="BE242">
        <f>IF(K242&gt;=0.6, IF(R242&lt;0, R242+BF241, BF241-100), IF(K242&lt;=0.4, IF(S242&lt;0, S242+BF241, BF241-100), BF241))</f>
        <v>2899</v>
      </c>
      <c r="BF242">
        <f>IF(AND(K242&gt;=0.6, P242=1), BE242+100+ABS(R242), IF(AND(K242&lt;=0.4, P242=1), BE242+100+ABS(S242), BE242))</f>
        <v>3289</v>
      </c>
      <c r="BG242">
        <f>IF(K242&gt;=0.7, IF(R242&lt;0, R242+BH241, BH241-100), IF(K242&lt;=0.3, IF(S242&lt;0, S242+BH241, BH241-100), BH241))</f>
        <v>3253</v>
      </c>
      <c r="BH242">
        <f>IF(AND(K242&gt;=0.7, P242=1), BG242+100+ABS(R242), IF(AND(K242&lt;=0.3, P242=1), BG242+100+ABS(S242), BG242))</f>
        <v>3253</v>
      </c>
      <c r="BI242">
        <f>IF(K242&gt;=0.8, IF(R242&lt;0, R242+BJ241, BJ241-100), IF(K242&lt;=0.2, IF(S242&lt;0, S242+BJ241, BJ241-100), BJ241))</f>
        <v>5400</v>
      </c>
      <c r="BJ242">
        <f>IF(AND(K242&gt;=0.8, P242=1), BI242+100+ABS(R242), IF(AND(K242&lt;=0.2, P242=1), BI242+100+ABS(S242), BI242))</f>
        <v>5400</v>
      </c>
      <c r="BL242">
        <f>IF(L242&gt;=0.6, IF(R242&lt;0, R242+BM241, BM241-100), IF(L242&lt;=0.4, IF(S242&lt;0, S242+BM241, BM241-100), BM241))</f>
        <v>4009</v>
      </c>
      <c r="BM242">
        <f>IF(AND(L242&gt;=0.6, Q242=1), BL242+100+ABS(R242), IF(AND(L242&lt;=0.4, Q242=1), BL242+100+ABS(S242), BL242))</f>
        <v>4399</v>
      </c>
      <c r="BN242">
        <f>IF(L242&gt;=0.7, IF(R242&lt;0, R242+BO241, BO241-100), IF(L242&lt;=0.3, IF(S242&lt;0, S242+BO241, BO241-100), BO241))</f>
        <v>4772</v>
      </c>
      <c r="BO242">
        <f>IF(AND(L242&gt;=0.7, Q242=1), BN242+100+ABS(R242), IF(AND(L242&lt;=0.3, Q242=1), BN242+100+ABS(S242), BN242))</f>
        <v>5162</v>
      </c>
      <c r="BP242">
        <f>IF(L242&gt;=0.8, IF(R242&lt;0, R242+BQ241, BQ241-100), IF(L242&lt;=0.2, IF(S242&lt;0, S242+BQ241, BQ241-100), BQ241))</f>
        <v>4735</v>
      </c>
      <c r="BQ242">
        <f>IF(AND(L242&gt;=0.8, Q242=1), BP242+100+ABS(R242), IF(AND(L242&lt;=0.2, Q242=1), BP242+100+ABS(S242), BP242))</f>
        <v>4735</v>
      </c>
      <c r="BT242">
        <f>IF(N242=1, I242, 0)</f>
        <v>0.737878382</v>
      </c>
      <c r="BU242">
        <f t="shared" si="91"/>
        <v>0.737878382</v>
      </c>
      <c r="BW242">
        <f>IF(I242&gt;0.5, IF(R242&gt;0, BX241 - 100, BX241),  IF(S242&gt;0, BX241 - 100, BX241))</f>
        <v>21768</v>
      </c>
      <c r="BX242">
        <f>IF(AND(N242=1, I242&gt;0.5), IF(R242&gt;0, BW242+100+ABS(R242), BW242), IF(S242&gt;0, BW242+100+ABS(S242), BW242))</f>
        <v>21768</v>
      </c>
      <c r="BY242">
        <f>IF(J242&gt;0.5, IF(R242&gt;0, BZ241 - 100, BZ241),  IF(S242&gt;0, BZ241 - 100, BZ241))</f>
        <v>21030</v>
      </c>
      <c r="BZ242">
        <f>IF(AND(O242=1, J242&gt;0.5), IF(R242&gt;0, BY242+100+ABS(R242), BY242), IF(S242&gt;0, BY242+100+ABS(S242), BY242))</f>
        <v>21030</v>
      </c>
      <c r="CA242">
        <f>IF(K242&gt;0.5, IF(R242&gt;0, CB241 - 100, CB241),  IF(S242&gt;0, CB241 - 100, CB241))</f>
        <v>19316</v>
      </c>
      <c r="CB242">
        <f>IF(AND(P242=1, K242&gt;0.5), IF(R242&gt;0, CA242+100+ABS(R242), CA242), IF(S242&gt;0, CA242+100+ABS(S242), CA242))</f>
        <v>19316</v>
      </c>
      <c r="CC242">
        <f>IF(L242&gt;0.5, IF(R242&gt;0, CD241 - 100, CD241),  IF(S242&gt;0, CD241 - 100, CD241))</f>
        <v>18508</v>
      </c>
      <c r="CD242">
        <f>IF(AND(Q242=1, L242&gt;0.5), IF(R242&gt;0, CC242+100+ABS(R242), CC242), IF(S242&gt;0, CC242+100+ABS(S242), CC242))</f>
        <v>18508</v>
      </c>
    </row>
    <row r="243" spans="1:82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92"/>
        <v>845</v>
      </c>
      <c r="U243">
        <f t="shared" si="83"/>
        <v>1185</v>
      </c>
      <c r="V243">
        <f t="shared" si="93"/>
        <v>2023</v>
      </c>
      <c r="W243">
        <f t="shared" si="84"/>
        <v>2363</v>
      </c>
      <c r="X243">
        <f t="shared" si="94"/>
        <v>2802</v>
      </c>
      <c r="Y243">
        <f t="shared" si="85"/>
        <v>3142</v>
      </c>
      <c r="Z243">
        <f t="shared" si="95"/>
        <v>2513</v>
      </c>
      <c r="AA243">
        <f t="shared" si="86"/>
        <v>2853</v>
      </c>
      <c r="AG243" t="str">
        <f t="shared" si="87"/>
        <v/>
      </c>
      <c r="AQ243">
        <f t="shared" si="96"/>
        <v>1843</v>
      </c>
      <c r="AR243">
        <f t="shared" si="88"/>
        <v>2183</v>
      </c>
      <c r="AS243">
        <f t="shared" si="97"/>
        <v>3147</v>
      </c>
      <c r="AT243">
        <f t="shared" si="89"/>
        <v>3147</v>
      </c>
      <c r="AU243">
        <f t="shared" si="98"/>
        <v>3451</v>
      </c>
      <c r="AV243">
        <f t="shared" si="90"/>
        <v>3451</v>
      </c>
      <c r="AX243">
        <f t="shared" si="99"/>
        <v>2083</v>
      </c>
      <c r="AY243">
        <f t="shared" si="100"/>
        <v>2083</v>
      </c>
      <c r="AZ243">
        <f t="shared" si="101"/>
        <v>3147</v>
      </c>
      <c r="BA243">
        <f t="shared" si="102"/>
        <v>3147</v>
      </c>
      <c r="BB243">
        <f t="shared" si="103"/>
        <v>6690</v>
      </c>
      <c r="BC243">
        <f t="shared" si="104"/>
        <v>6690</v>
      </c>
      <c r="BE243">
        <f>IF(K243&gt;=0.6, IF(R243&lt;0, R243+BF242, BF242-100), IF(K243&lt;=0.4, IF(S243&lt;0, S243+BF242, BF242-100), BF242))</f>
        <v>3049</v>
      </c>
      <c r="BF243">
        <f>IF(AND(K243&gt;=0.6, P243=1), BE243+100+ABS(R243), IF(AND(K243&lt;=0.4, P243=1), BE243+100+ABS(S243), BE243))</f>
        <v>3389</v>
      </c>
      <c r="BG243">
        <f>IF(K243&gt;=0.7, IF(R243&lt;0, R243+BH242, BH242-100), IF(K243&lt;=0.3, IF(S243&lt;0, S243+BH242, BH242-100), BH242))</f>
        <v>3253</v>
      </c>
      <c r="BH243">
        <f>IF(AND(K243&gt;=0.7, P243=1), BG243+100+ABS(R243), IF(AND(K243&lt;=0.3, P243=1), BG243+100+ABS(S243), BG243))</f>
        <v>3253</v>
      </c>
      <c r="BI243">
        <f>IF(K243&gt;=0.8, IF(R243&lt;0, R243+BJ242, BJ242-100), IF(K243&lt;=0.2, IF(S243&lt;0, S243+BJ242, BJ242-100), BJ242))</f>
        <v>5400</v>
      </c>
      <c r="BJ243">
        <f>IF(AND(K243&gt;=0.8, P243=1), BI243+100+ABS(R243), IF(AND(K243&lt;=0.2, P243=1), BI243+100+ABS(S243), BI243))</f>
        <v>5400</v>
      </c>
      <c r="BL243">
        <f>IF(L243&gt;=0.6, IF(R243&lt;0, R243+BM242, BM242-100), IF(L243&lt;=0.4, IF(S243&lt;0, S243+BM242, BM242-100), BM242))</f>
        <v>4159</v>
      </c>
      <c r="BM243">
        <f>IF(AND(L243&gt;=0.6, Q243=1), BL243+100+ABS(R243), IF(AND(L243&lt;=0.4, Q243=1), BL243+100+ABS(S243), BL243))</f>
        <v>4499</v>
      </c>
      <c r="BN243">
        <f>IF(L243&gt;=0.7, IF(R243&lt;0, R243+BO242, BO242-100), IF(L243&lt;=0.3, IF(S243&lt;0, S243+BO242, BO242-100), BO242))</f>
        <v>5162</v>
      </c>
      <c r="BO243">
        <f>IF(AND(L243&gt;=0.7, Q243=1), BN243+100+ABS(R243), IF(AND(L243&lt;=0.3, Q243=1), BN243+100+ABS(S243), BN243))</f>
        <v>5162</v>
      </c>
      <c r="BP243">
        <f>IF(L243&gt;=0.8, IF(R243&lt;0, R243+BQ242, BQ242-100), IF(L243&lt;=0.2, IF(S243&lt;0, S243+BQ242, BQ242-100), BQ242))</f>
        <v>4735</v>
      </c>
      <c r="BQ243">
        <f>IF(AND(L243&gt;=0.8, Q243=1), BP243+100+ABS(R243), IF(AND(L243&lt;=0.2, Q243=1), BP243+100+ABS(S243), BP243))</f>
        <v>4735</v>
      </c>
      <c r="BT243">
        <f>IF(N243=1, I243, 0)</f>
        <v>0.67566120600000001</v>
      </c>
      <c r="BU243">
        <f t="shared" si="91"/>
        <v>0.67566120600000001</v>
      </c>
      <c r="BW243">
        <f>IF(I243&gt;0.5, IF(R243&gt;0, BX242 - 100, BX242),  IF(S243&gt;0, BX242 - 100, BX242))</f>
        <v>21768</v>
      </c>
      <c r="BX243">
        <f>IF(AND(N243=1, I243&gt;0.5), IF(R243&gt;0, BW243+100+ABS(R243), BW243), IF(S243&gt;0, BW243+100+ABS(S243), BW243))</f>
        <v>21768</v>
      </c>
      <c r="BY243">
        <f>IF(J243&gt;0.5, IF(R243&gt;0, BZ242 - 100, BZ242),  IF(S243&gt;0, BZ242 - 100, BZ242))</f>
        <v>21030</v>
      </c>
      <c r="BZ243">
        <f>IF(AND(O243=1, J243&gt;0.5), IF(R243&gt;0, BY243+100+ABS(R243), BY243), IF(S243&gt;0, BY243+100+ABS(S243), BY243))</f>
        <v>21030</v>
      </c>
      <c r="CA243">
        <f>IF(K243&gt;0.5, IF(R243&gt;0, CB242 - 100, CB242),  IF(S243&gt;0, CB242 - 100, CB242))</f>
        <v>19316</v>
      </c>
      <c r="CB243">
        <f>IF(AND(P243=1, K243&gt;0.5), IF(R243&gt;0, CA243+100+ABS(R243), CA243), IF(S243&gt;0, CA243+100+ABS(S243), CA243))</f>
        <v>19316</v>
      </c>
      <c r="CC243">
        <f>IF(L243&gt;0.5, IF(R243&gt;0, CD242 - 100, CD242),  IF(S243&gt;0, CD242 - 100, CD242))</f>
        <v>18508</v>
      </c>
      <c r="CD243">
        <f>IF(AND(Q243=1, L243&gt;0.5), IF(R243&gt;0, CC243+100+ABS(R243), CC243), IF(S243&gt;0, CC243+100+ABS(S243), CC243))</f>
        <v>18508</v>
      </c>
    </row>
    <row r="244" spans="1:82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92"/>
        <v>875</v>
      </c>
      <c r="U244">
        <f t="shared" si="83"/>
        <v>875</v>
      </c>
      <c r="V244">
        <f t="shared" si="93"/>
        <v>2053</v>
      </c>
      <c r="W244">
        <f t="shared" si="84"/>
        <v>2053</v>
      </c>
      <c r="X244">
        <f t="shared" si="94"/>
        <v>2832</v>
      </c>
      <c r="Y244">
        <f t="shared" si="85"/>
        <v>2832</v>
      </c>
      <c r="Z244">
        <f t="shared" si="95"/>
        <v>2543</v>
      </c>
      <c r="AA244">
        <f t="shared" si="86"/>
        <v>2543</v>
      </c>
      <c r="AG244" t="str">
        <f t="shared" si="87"/>
        <v/>
      </c>
      <c r="AQ244">
        <f t="shared" si="96"/>
        <v>2183</v>
      </c>
      <c r="AR244">
        <f t="shared" si="88"/>
        <v>2183</v>
      </c>
      <c r="AS244">
        <f t="shared" si="97"/>
        <v>3147</v>
      </c>
      <c r="AT244">
        <f t="shared" si="89"/>
        <v>3147</v>
      </c>
      <c r="AU244">
        <f t="shared" si="98"/>
        <v>3451</v>
      </c>
      <c r="AV244">
        <f t="shared" si="90"/>
        <v>3451</v>
      </c>
      <c r="AX244">
        <f t="shared" si="99"/>
        <v>1873</v>
      </c>
      <c r="AY244">
        <f t="shared" si="100"/>
        <v>1873</v>
      </c>
      <c r="AZ244">
        <f t="shared" si="101"/>
        <v>3147</v>
      </c>
      <c r="BA244">
        <f t="shared" si="102"/>
        <v>3147</v>
      </c>
      <c r="BB244">
        <f t="shared" si="103"/>
        <v>6690</v>
      </c>
      <c r="BC244">
        <f t="shared" si="104"/>
        <v>6690</v>
      </c>
      <c r="BE244">
        <f>IF(K244&gt;=0.6, IF(R244&lt;0, R244+BF243, BF243-100), IF(K244&lt;=0.4, IF(S244&lt;0, S244+BF243, BF243-100), BF243))</f>
        <v>3079</v>
      </c>
      <c r="BF244">
        <f>IF(AND(K244&gt;=0.6, P244=1), BE244+100+ABS(R244), IF(AND(K244&lt;=0.4, P244=1), BE244+100+ABS(S244), BE244))</f>
        <v>3079</v>
      </c>
      <c r="BG244">
        <f>IF(K244&gt;=0.7, IF(R244&lt;0, R244+BH243, BH243-100), IF(K244&lt;=0.3, IF(S244&lt;0, S244+BH243, BH243-100), BH243))</f>
        <v>2943</v>
      </c>
      <c r="BH244">
        <f>IF(AND(K244&gt;=0.7, P244=1), BG244+100+ABS(R244), IF(AND(K244&lt;=0.3, P244=1), BG244+100+ABS(S244), BG244))</f>
        <v>2943</v>
      </c>
      <c r="BI244">
        <f>IF(K244&gt;=0.8, IF(R244&lt;0, R244+BJ243, BJ243-100), IF(K244&lt;=0.2, IF(S244&lt;0, S244+BJ243, BJ243-100), BJ243))</f>
        <v>5400</v>
      </c>
      <c r="BJ244">
        <f>IF(AND(K244&gt;=0.8, P244=1), BI244+100+ABS(R244), IF(AND(K244&lt;=0.2, P244=1), BI244+100+ABS(S244), BI244))</f>
        <v>5400</v>
      </c>
      <c r="BL244">
        <f>IF(L244&gt;=0.6, IF(R244&lt;0, R244+BM243, BM243-100), IF(L244&lt;=0.4, IF(S244&lt;0, S244+BM243, BM243-100), BM243))</f>
        <v>4189</v>
      </c>
      <c r="BM244">
        <f>IF(AND(L244&gt;=0.6, Q244=1), BL244+100+ABS(R244), IF(AND(L244&lt;=0.4, Q244=1), BL244+100+ABS(S244), BL244))</f>
        <v>4189</v>
      </c>
      <c r="BN244">
        <f>IF(L244&gt;=0.7, IF(R244&lt;0, R244+BO243, BO243-100), IF(L244&lt;=0.3, IF(S244&lt;0, S244+BO243, BO243-100), BO243))</f>
        <v>4852</v>
      </c>
      <c r="BO244">
        <f>IF(AND(L244&gt;=0.7, Q244=1), BN244+100+ABS(R244), IF(AND(L244&lt;=0.3, Q244=1), BN244+100+ABS(S244), BN244))</f>
        <v>4852</v>
      </c>
      <c r="BP244">
        <f>IF(L244&gt;=0.8, IF(R244&lt;0, R244+BQ243, BQ243-100), IF(L244&lt;=0.2, IF(S244&lt;0, S244+BQ243, BQ243-100), BQ243))</f>
        <v>4425</v>
      </c>
      <c r="BQ244">
        <f>IF(AND(L244&gt;=0.8, Q244=1), BP244+100+ABS(R244), IF(AND(L244&lt;=0.2, Q244=1), BP244+100+ABS(S244), BP244))</f>
        <v>4425</v>
      </c>
      <c r="BT244">
        <f>IF(N244=1, I244, 0)</f>
        <v>0</v>
      </c>
      <c r="BU244">
        <f t="shared" si="91"/>
        <v>0</v>
      </c>
      <c r="BW244">
        <f>IF(I244&gt;0.5, IF(R244&gt;0, BX243 - 100, BX243),  IF(S244&gt;0, BX243 - 100, BX243))</f>
        <v>21768</v>
      </c>
      <c r="BX244">
        <f>IF(AND(N244=1, I244&gt;0.5), IF(R244&gt;0, BW244+100+ABS(R244), BW244), IF(S244&gt;0, BW244+100+ABS(S244), BW244))</f>
        <v>22148</v>
      </c>
      <c r="BY244">
        <f>IF(J244&gt;0.5, IF(R244&gt;0, BZ243 - 100, BZ243),  IF(S244&gt;0, BZ243 - 100, BZ243))</f>
        <v>21030</v>
      </c>
      <c r="BZ244">
        <f>IF(AND(O244=1, J244&gt;0.5), IF(R244&gt;0, BY244+100+ABS(R244), BY244), IF(S244&gt;0, BY244+100+ABS(S244), BY244))</f>
        <v>21410</v>
      </c>
      <c r="CA244">
        <f>IF(K244&gt;0.5, IF(R244&gt;0, CB243 - 100, CB243),  IF(S244&gt;0, CB243 - 100, CB243))</f>
        <v>19316</v>
      </c>
      <c r="CB244">
        <f>IF(AND(P244=1, K244&gt;0.5), IF(R244&gt;0, CA244+100+ABS(R244), CA244), IF(S244&gt;0, CA244+100+ABS(S244), CA244))</f>
        <v>19696</v>
      </c>
      <c r="CC244">
        <f>IF(L244&gt;0.5, IF(R244&gt;0, CD243 - 100, CD243),  IF(S244&gt;0, CD243 - 100, CD243))</f>
        <v>18508</v>
      </c>
      <c r="CD244">
        <f>IF(AND(Q244=1, L244&gt;0.5), IF(R244&gt;0, CC244+100+ABS(R244), CC244), IF(S244&gt;0, CC244+100+ABS(S244), CC244))</f>
        <v>18888</v>
      </c>
    </row>
    <row r="245" spans="1:82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92"/>
        <v>570</v>
      </c>
      <c r="U245">
        <f t="shared" si="83"/>
        <v>975</v>
      </c>
      <c r="V245">
        <f t="shared" si="93"/>
        <v>1748</v>
      </c>
      <c r="W245">
        <f t="shared" si="84"/>
        <v>2153</v>
      </c>
      <c r="X245">
        <f t="shared" si="94"/>
        <v>2527</v>
      </c>
      <c r="Y245">
        <f t="shared" si="85"/>
        <v>2932</v>
      </c>
      <c r="Z245">
        <f t="shared" si="95"/>
        <v>2238</v>
      </c>
      <c r="AA245">
        <f t="shared" si="86"/>
        <v>2643</v>
      </c>
      <c r="AG245" t="str">
        <f t="shared" si="87"/>
        <v/>
      </c>
      <c r="AQ245">
        <f t="shared" si="96"/>
        <v>1878</v>
      </c>
      <c r="AR245">
        <f t="shared" si="88"/>
        <v>2283</v>
      </c>
      <c r="AS245">
        <f t="shared" si="97"/>
        <v>2842</v>
      </c>
      <c r="AT245">
        <f t="shared" si="89"/>
        <v>3247</v>
      </c>
      <c r="AU245">
        <f t="shared" si="98"/>
        <v>3451</v>
      </c>
      <c r="AV245">
        <f t="shared" si="90"/>
        <v>3451</v>
      </c>
      <c r="AX245">
        <f t="shared" si="99"/>
        <v>1878</v>
      </c>
      <c r="AY245">
        <f t="shared" si="100"/>
        <v>2283</v>
      </c>
      <c r="AZ245">
        <f t="shared" si="101"/>
        <v>2842</v>
      </c>
      <c r="BA245">
        <f t="shared" si="102"/>
        <v>3247</v>
      </c>
      <c r="BB245">
        <f t="shared" si="103"/>
        <v>6690</v>
      </c>
      <c r="BC245">
        <f t="shared" si="104"/>
        <v>6690</v>
      </c>
      <c r="BE245">
        <f>IF(K245&gt;=0.6, IF(R245&lt;0, R245+BF244, BF244-100), IF(K245&lt;=0.4, IF(S245&lt;0, S245+BF244, BF244-100), BF244))</f>
        <v>2774</v>
      </c>
      <c r="BF245">
        <f>IF(AND(K245&gt;=0.6, P245=1), BE245+100+ABS(R245), IF(AND(K245&lt;=0.4, P245=1), BE245+100+ABS(S245), BE245))</f>
        <v>3179</v>
      </c>
      <c r="BG245">
        <f>IF(K245&gt;=0.7, IF(R245&lt;0, R245+BH244, BH244-100), IF(K245&lt;=0.3, IF(S245&lt;0, S245+BH244, BH244-100), BH244))</f>
        <v>2638</v>
      </c>
      <c r="BH245">
        <f>IF(AND(K245&gt;=0.7, P245=1), BG245+100+ABS(R245), IF(AND(K245&lt;=0.3, P245=1), BG245+100+ABS(S245), BG245))</f>
        <v>3043</v>
      </c>
      <c r="BI245">
        <f>IF(K245&gt;=0.8, IF(R245&lt;0, R245+BJ244, BJ244-100), IF(K245&lt;=0.2, IF(S245&lt;0, S245+BJ244, BJ244-100), BJ244))</f>
        <v>5400</v>
      </c>
      <c r="BJ245">
        <f>IF(AND(K245&gt;=0.8, P245=1), BI245+100+ABS(R245), IF(AND(K245&lt;=0.2, P245=1), BI245+100+ABS(S245), BI245))</f>
        <v>5400</v>
      </c>
      <c r="BL245">
        <f>IF(L245&gt;=0.6, IF(R245&lt;0, R245+BM244, BM244-100), IF(L245&lt;=0.4, IF(S245&lt;0, S245+BM244, BM244-100), BM244))</f>
        <v>3884</v>
      </c>
      <c r="BM245">
        <f>IF(AND(L245&gt;=0.6, Q245=1), BL245+100+ABS(R245), IF(AND(L245&lt;=0.4, Q245=1), BL245+100+ABS(S245), BL245))</f>
        <v>4289</v>
      </c>
      <c r="BN245">
        <f>IF(L245&gt;=0.7, IF(R245&lt;0, R245+BO244, BO244-100), IF(L245&lt;=0.3, IF(S245&lt;0, S245+BO244, BO244-100), BO244))</f>
        <v>4547</v>
      </c>
      <c r="BO245">
        <f>IF(AND(L245&gt;=0.7, Q245=1), BN245+100+ABS(R245), IF(AND(L245&lt;=0.3, Q245=1), BN245+100+ABS(S245), BN245))</f>
        <v>4952</v>
      </c>
      <c r="BP245">
        <f>IF(L245&gt;=0.8, IF(R245&lt;0, R245+BQ244, BQ244-100), IF(L245&lt;=0.2, IF(S245&lt;0, S245+BQ244, BQ244-100), BQ244))</f>
        <v>4425</v>
      </c>
      <c r="BQ245">
        <f>IF(AND(L245&gt;=0.8, Q245=1), BP245+100+ABS(R245), IF(AND(L245&lt;=0.2, Q245=1), BP245+100+ABS(S245), BP245))</f>
        <v>4425</v>
      </c>
      <c r="BT245">
        <f>IF(N245=1, I245, 0)</f>
        <v>0.77009570599999999</v>
      </c>
      <c r="BU245">
        <f t="shared" si="91"/>
        <v>0.77009570599999999</v>
      </c>
      <c r="BW245">
        <f>IF(I245&gt;0.5, IF(R245&gt;0, BX244 - 100, BX244),  IF(S245&gt;0, BX244 - 100, BX244))</f>
        <v>22148</v>
      </c>
      <c r="BX245">
        <f>IF(AND(N245=1, I245&gt;0.5), IF(R245&gt;0, BW245+100+ABS(R245), BW245), IF(S245&gt;0, BW245+100+ABS(S245), BW245))</f>
        <v>22148</v>
      </c>
      <c r="BY245">
        <f>IF(J245&gt;0.5, IF(R245&gt;0, BZ244 - 100, BZ244),  IF(S245&gt;0, BZ244 - 100, BZ244))</f>
        <v>21410</v>
      </c>
      <c r="BZ245">
        <f>IF(AND(O245=1, J245&gt;0.5), IF(R245&gt;0, BY245+100+ABS(R245), BY245), IF(S245&gt;0, BY245+100+ABS(S245), BY245))</f>
        <v>21410</v>
      </c>
      <c r="CA245">
        <f>IF(K245&gt;0.5, IF(R245&gt;0, CB244 - 100, CB244),  IF(S245&gt;0, CB244 - 100, CB244))</f>
        <v>19696</v>
      </c>
      <c r="CB245">
        <f>IF(AND(P245=1, K245&gt;0.5), IF(R245&gt;0, CA245+100+ABS(R245), CA245), IF(S245&gt;0, CA245+100+ABS(S245), CA245))</f>
        <v>19696</v>
      </c>
      <c r="CC245">
        <f>IF(L245&gt;0.5, IF(R245&gt;0, CD244 - 100, CD244),  IF(S245&gt;0, CD244 - 100, CD244))</f>
        <v>18888</v>
      </c>
      <c r="CD245">
        <f>IF(AND(Q245=1, L245&gt;0.5), IF(R245&gt;0, CC245+100+ABS(R245), CC245), IF(S245&gt;0, CC245+100+ABS(S245), CC245))</f>
        <v>18888</v>
      </c>
    </row>
    <row r="246" spans="1:82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92"/>
        <v>75</v>
      </c>
      <c r="U246">
        <f t="shared" si="83"/>
        <v>1075</v>
      </c>
      <c r="V246">
        <f t="shared" si="93"/>
        <v>1253</v>
      </c>
      <c r="W246">
        <f t="shared" si="84"/>
        <v>2253</v>
      </c>
      <c r="X246">
        <f t="shared" si="94"/>
        <v>2032</v>
      </c>
      <c r="Y246">
        <f t="shared" si="85"/>
        <v>3032</v>
      </c>
      <c r="Z246">
        <f t="shared" si="95"/>
        <v>1743</v>
      </c>
      <c r="AA246">
        <f t="shared" si="86"/>
        <v>2743</v>
      </c>
      <c r="AG246" t="str">
        <f t="shared" si="87"/>
        <v/>
      </c>
      <c r="AQ246">
        <f t="shared" si="96"/>
        <v>1383</v>
      </c>
      <c r="AR246">
        <f t="shared" si="88"/>
        <v>2383</v>
      </c>
      <c r="AS246">
        <f t="shared" si="97"/>
        <v>2347</v>
      </c>
      <c r="AT246">
        <f t="shared" si="89"/>
        <v>3347</v>
      </c>
      <c r="AU246">
        <f t="shared" si="98"/>
        <v>2551</v>
      </c>
      <c r="AV246">
        <f t="shared" si="90"/>
        <v>3551</v>
      </c>
      <c r="AX246">
        <f t="shared" si="99"/>
        <v>1383</v>
      </c>
      <c r="AY246">
        <f t="shared" si="100"/>
        <v>2383</v>
      </c>
      <c r="AZ246">
        <f t="shared" si="101"/>
        <v>2347</v>
      </c>
      <c r="BA246">
        <f t="shared" si="102"/>
        <v>3347</v>
      </c>
      <c r="BB246">
        <f t="shared" si="103"/>
        <v>5790</v>
      </c>
      <c r="BC246">
        <f t="shared" si="104"/>
        <v>6790</v>
      </c>
      <c r="BE246">
        <f>IF(K246&gt;=0.6, IF(R246&lt;0, R246+BF245, BF245-100), IF(K246&lt;=0.4, IF(S246&lt;0, S246+BF245, BF245-100), BF245))</f>
        <v>2279</v>
      </c>
      <c r="BF246">
        <f>IF(AND(K246&gt;=0.6, P246=1), BE246+100+ABS(R246), IF(AND(K246&lt;=0.4, P246=1), BE246+100+ABS(S246), BE246))</f>
        <v>3279</v>
      </c>
      <c r="BG246">
        <f>IF(K246&gt;=0.7, IF(R246&lt;0, R246+BH245, BH245-100), IF(K246&lt;=0.3, IF(S246&lt;0, S246+BH245, BH245-100), BH245))</f>
        <v>2143</v>
      </c>
      <c r="BH246">
        <f>IF(AND(K246&gt;=0.7, P246=1), BG246+100+ABS(R246), IF(AND(K246&lt;=0.3, P246=1), BG246+100+ABS(S246), BG246))</f>
        <v>3143</v>
      </c>
      <c r="BI246">
        <f>IF(K246&gt;=0.8, IF(R246&lt;0, R246+BJ245, BJ245-100), IF(K246&lt;=0.2, IF(S246&lt;0, S246+BJ245, BJ245-100), BJ245))</f>
        <v>5400</v>
      </c>
      <c r="BJ246">
        <f>IF(AND(K246&gt;=0.8, P246=1), BI246+100+ABS(R246), IF(AND(K246&lt;=0.2, P246=1), BI246+100+ABS(S246), BI246))</f>
        <v>5400</v>
      </c>
      <c r="BL246">
        <f>IF(L246&gt;=0.6, IF(R246&lt;0, R246+BM245, BM245-100), IF(L246&lt;=0.4, IF(S246&lt;0, S246+BM245, BM245-100), BM245))</f>
        <v>3389</v>
      </c>
      <c r="BM246">
        <f>IF(AND(L246&gt;=0.6, Q246=1), BL246+100+ABS(R246), IF(AND(L246&lt;=0.4, Q246=1), BL246+100+ABS(S246), BL246))</f>
        <v>4389</v>
      </c>
      <c r="BN246">
        <f>IF(L246&gt;=0.7, IF(R246&lt;0, R246+BO245, BO245-100), IF(L246&lt;=0.3, IF(S246&lt;0, S246+BO245, BO245-100), BO245))</f>
        <v>4052</v>
      </c>
      <c r="BO246">
        <f>IF(AND(L246&gt;=0.7, Q246=1), BN246+100+ABS(R246), IF(AND(L246&lt;=0.3, Q246=1), BN246+100+ABS(S246), BN246))</f>
        <v>5052</v>
      </c>
      <c r="BP246">
        <f>IF(L246&gt;=0.8, IF(R246&lt;0, R246+BQ245, BQ245-100), IF(L246&lt;=0.2, IF(S246&lt;0, S246+BQ245, BQ245-100), BQ245))</f>
        <v>3525</v>
      </c>
      <c r="BQ246">
        <f>IF(AND(L246&gt;=0.8, Q246=1), BP246+100+ABS(R246), IF(AND(L246&lt;=0.2, Q246=1), BP246+100+ABS(S246), BP246))</f>
        <v>4525</v>
      </c>
      <c r="BT246">
        <f>IF(N246=1, I246, 0)</f>
        <v>0.83398485200000005</v>
      </c>
      <c r="BU246">
        <f t="shared" si="91"/>
        <v>0.83398485200000005</v>
      </c>
      <c r="BW246">
        <f>IF(I246&gt;0.5, IF(R246&gt;0, BX245 - 100, BX245),  IF(S246&gt;0, BX245 - 100, BX245))</f>
        <v>22148</v>
      </c>
      <c r="BX246">
        <f>IF(AND(N246=1, I246&gt;0.5), IF(R246&gt;0, BW246+100+ABS(R246), BW246), IF(S246&gt;0, BW246+100+ABS(S246), BW246))</f>
        <v>22148</v>
      </c>
      <c r="BY246">
        <f>IF(J246&gt;0.5, IF(R246&gt;0, BZ245 - 100, BZ245),  IF(S246&gt;0, BZ245 - 100, BZ245))</f>
        <v>21410</v>
      </c>
      <c r="BZ246">
        <f>IF(AND(O246=1, J246&gt;0.5), IF(R246&gt;0, BY246+100+ABS(R246), BY246), IF(S246&gt;0, BY246+100+ABS(S246), BY246))</f>
        <v>21410</v>
      </c>
      <c r="CA246">
        <f>IF(K246&gt;0.5, IF(R246&gt;0, CB245 - 100, CB245),  IF(S246&gt;0, CB245 - 100, CB245))</f>
        <v>19696</v>
      </c>
      <c r="CB246">
        <f>IF(AND(P246=1, K246&gt;0.5), IF(R246&gt;0, CA246+100+ABS(R246), CA246), IF(S246&gt;0, CA246+100+ABS(S246), CA246))</f>
        <v>19696</v>
      </c>
      <c r="CC246">
        <f>IF(L246&gt;0.5, IF(R246&gt;0, CD245 - 100, CD245),  IF(S246&gt;0, CD245 - 100, CD245))</f>
        <v>18888</v>
      </c>
      <c r="CD246">
        <f>IF(AND(Q246=1, L246&gt;0.5), IF(R246&gt;0, CC246+100+ABS(R246), CC246), IF(S246&gt;0, CC246+100+ABS(S246), CC246))</f>
        <v>18888</v>
      </c>
    </row>
    <row r="247" spans="1:82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92"/>
        <v>840</v>
      </c>
      <c r="U247">
        <f t="shared" si="83"/>
        <v>840</v>
      </c>
      <c r="V247">
        <f t="shared" si="93"/>
        <v>2018</v>
      </c>
      <c r="W247">
        <f t="shared" si="84"/>
        <v>2018</v>
      </c>
      <c r="X247">
        <f t="shared" si="94"/>
        <v>2797</v>
      </c>
      <c r="Y247">
        <f t="shared" si="85"/>
        <v>2797</v>
      </c>
      <c r="Z247">
        <f t="shared" si="95"/>
        <v>2508</v>
      </c>
      <c r="AA247">
        <f t="shared" si="86"/>
        <v>2508</v>
      </c>
      <c r="AG247" t="str">
        <f t="shared" si="87"/>
        <v/>
      </c>
      <c r="AQ247">
        <f t="shared" si="96"/>
        <v>2148</v>
      </c>
      <c r="AR247">
        <f t="shared" si="88"/>
        <v>2148</v>
      </c>
      <c r="AS247">
        <f t="shared" si="97"/>
        <v>3347</v>
      </c>
      <c r="AT247">
        <f t="shared" si="89"/>
        <v>3347</v>
      </c>
      <c r="AU247">
        <f t="shared" si="98"/>
        <v>3551</v>
      </c>
      <c r="AV247">
        <f t="shared" si="90"/>
        <v>3551</v>
      </c>
      <c r="AX247">
        <f t="shared" si="99"/>
        <v>2383</v>
      </c>
      <c r="AY247">
        <f t="shared" si="100"/>
        <v>2383</v>
      </c>
      <c r="AZ247">
        <f t="shared" si="101"/>
        <v>3347</v>
      </c>
      <c r="BA247">
        <f t="shared" si="102"/>
        <v>3347</v>
      </c>
      <c r="BB247">
        <f t="shared" si="103"/>
        <v>6790</v>
      </c>
      <c r="BC247">
        <f t="shared" si="104"/>
        <v>6790</v>
      </c>
      <c r="BE247">
        <f>IF(K247&gt;=0.6, IF(R247&lt;0, R247+BF246, BF246-100), IF(K247&lt;=0.4, IF(S247&lt;0, S247+BF246, BF246-100), BF246))</f>
        <v>3044</v>
      </c>
      <c r="BF247">
        <f>IF(AND(K247&gt;=0.6, P247=1), BE247+100+ABS(R247), IF(AND(K247&lt;=0.4, P247=1), BE247+100+ABS(S247), BE247))</f>
        <v>3044</v>
      </c>
      <c r="BG247">
        <f>IF(K247&gt;=0.7, IF(R247&lt;0, R247+BH246, BH246-100), IF(K247&lt;=0.3, IF(S247&lt;0, S247+BH246, BH246-100), BH246))</f>
        <v>3143</v>
      </c>
      <c r="BH247">
        <f>IF(AND(K247&gt;=0.7, P247=1), BG247+100+ABS(R247), IF(AND(K247&lt;=0.3, P247=1), BG247+100+ABS(S247), BG247))</f>
        <v>3143</v>
      </c>
      <c r="BI247">
        <f>IF(K247&gt;=0.8, IF(R247&lt;0, R247+BJ246, BJ246-100), IF(K247&lt;=0.2, IF(S247&lt;0, S247+BJ246, BJ246-100), BJ246))</f>
        <v>5400</v>
      </c>
      <c r="BJ247">
        <f>IF(AND(K247&gt;=0.8, P247=1), BI247+100+ABS(R247), IF(AND(K247&lt;=0.2, P247=1), BI247+100+ABS(S247), BI247))</f>
        <v>5400</v>
      </c>
      <c r="BL247">
        <f>IF(L247&gt;=0.6, IF(R247&lt;0, R247+BM246, BM246-100), IF(L247&lt;=0.4, IF(S247&lt;0, S247+BM246, BM246-100), BM246))</f>
        <v>4389</v>
      </c>
      <c r="BM247">
        <f>IF(AND(L247&gt;=0.6, Q247=1), BL247+100+ABS(R247), IF(AND(L247&lt;=0.4, Q247=1), BL247+100+ABS(S247), BL247))</f>
        <v>4389</v>
      </c>
      <c r="BN247">
        <f>IF(L247&gt;=0.7, IF(R247&lt;0, R247+BO246, BO246-100), IF(L247&lt;=0.3, IF(S247&lt;0, S247+BO246, BO246-100), BO246))</f>
        <v>5052</v>
      </c>
      <c r="BO247">
        <f>IF(AND(L247&gt;=0.7, Q247=1), BN247+100+ABS(R247), IF(AND(L247&lt;=0.3, Q247=1), BN247+100+ABS(S247), BN247))</f>
        <v>5052</v>
      </c>
      <c r="BP247">
        <f>IF(L247&gt;=0.8, IF(R247&lt;0, R247+BQ246, BQ246-100), IF(L247&lt;=0.2, IF(S247&lt;0, S247+BQ246, BQ246-100), BQ246))</f>
        <v>4525</v>
      </c>
      <c r="BQ247">
        <f>IF(AND(L247&gt;=0.8, Q247=1), BP247+100+ABS(R247), IF(AND(L247&lt;=0.2, Q247=1), BP247+100+ABS(S247), BP247))</f>
        <v>4525</v>
      </c>
      <c r="BT247">
        <f>IF(N247=1, I247, 0)</f>
        <v>0</v>
      </c>
      <c r="BU247">
        <f t="shared" si="91"/>
        <v>0</v>
      </c>
      <c r="BW247">
        <f>IF(I247&gt;0.5, IF(R247&gt;0, BX246 - 100, BX246),  IF(S247&gt;0, BX246 - 100, BX246))</f>
        <v>22148</v>
      </c>
      <c r="BX247">
        <f>IF(AND(N247=1, I247&gt;0.5), IF(R247&gt;0, BW247+100+ABS(R247), BW247), IF(S247&gt;0, BW247+100+ABS(S247), BW247))</f>
        <v>22463</v>
      </c>
      <c r="BY247">
        <f>IF(J247&gt;0.5, IF(R247&gt;0, BZ246 - 100, BZ246),  IF(S247&gt;0, BZ246 - 100, BZ246))</f>
        <v>21410</v>
      </c>
      <c r="BZ247">
        <f>IF(AND(O247=1, J247&gt;0.5), IF(R247&gt;0, BY247+100+ABS(R247), BY247), IF(S247&gt;0, BY247+100+ABS(S247), BY247))</f>
        <v>21725</v>
      </c>
      <c r="CA247">
        <f>IF(K247&gt;0.5, IF(R247&gt;0, CB246 - 100, CB246),  IF(S247&gt;0, CB246 - 100, CB246))</f>
        <v>19696</v>
      </c>
      <c r="CB247">
        <f>IF(AND(P247=1, K247&gt;0.5), IF(R247&gt;0, CA247+100+ABS(R247), CA247), IF(S247&gt;0, CA247+100+ABS(S247), CA247))</f>
        <v>20011</v>
      </c>
      <c r="CC247">
        <f>IF(L247&gt;0.5, IF(R247&gt;0, CD246 - 100, CD246),  IF(S247&gt;0, CD246 - 100, CD246))</f>
        <v>18888</v>
      </c>
      <c r="CD247">
        <f>IF(AND(Q247=1, L247&gt;0.5), IF(R247&gt;0, CC247+100+ABS(R247), CC247), IF(S247&gt;0, CC247+100+ABS(S247), CC247))</f>
        <v>19203</v>
      </c>
    </row>
    <row r="248" spans="1:82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92"/>
        <v>40</v>
      </c>
      <c r="U248">
        <f t="shared" si="83"/>
        <v>940</v>
      </c>
      <c r="V248">
        <f t="shared" si="93"/>
        <v>1218</v>
      </c>
      <c r="W248">
        <f t="shared" si="84"/>
        <v>2118</v>
      </c>
      <c r="X248">
        <f t="shared" si="94"/>
        <v>1997</v>
      </c>
      <c r="Y248">
        <f t="shared" si="85"/>
        <v>2897</v>
      </c>
      <c r="Z248">
        <f t="shared" si="95"/>
        <v>1708</v>
      </c>
      <c r="AA248">
        <f t="shared" si="86"/>
        <v>2608</v>
      </c>
      <c r="AG248" t="str">
        <f t="shared" si="87"/>
        <v/>
      </c>
      <c r="AQ248">
        <f t="shared" si="96"/>
        <v>1348</v>
      </c>
      <c r="AR248">
        <f t="shared" si="88"/>
        <v>2248</v>
      </c>
      <c r="AS248">
        <f t="shared" si="97"/>
        <v>2547</v>
      </c>
      <c r="AT248">
        <f t="shared" si="89"/>
        <v>3447</v>
      </c>
      <c r="AU248">
        <f t="shared" si="98"/>
        <v>2751</v>
      </c>
      <c r="AV248">
        <f t="shared" si="90"/>
        <v>3651</v>
      </c>
      <c r="AX248">
        <f t="shared" si="99"/>
        <v>1348</v>
      </c>
      <c r="AY248">
        <f t="shared" si="100"/>
        <v>2248</v>
      </c>
      <c r="AZ248">
        <f t="shared" si="101"/>
        <v>2547</v>
      </c>
      <c r="BA248">
        <f t="shared" si="102"/>
        <v>3447</v>
      </c>
      <c r="BB248">
        <f t="shared" si="103"/>
        <v>5990</v>
      </c>
      <c r="BC248">
        <f t="shared" si="104"/>
        <v>6890</v>
      </c>
      <c r="BE248">
        <f>IF(K248&gt;=0.6, IF(R248&lt;0, R248+BF247, BF247-100), IF(K248&lt;=0.4, IF(S248&lt;0, S248+BF247, BF247-100), BF247))</f>
        <v>2244</v>
      </c>
      <c r="BF248">
        <f>IF(AND(K248&gt;=0.6, P248=1), BE248+100+ABS(R248), IF(AND(K248&lt;=0.4, P248=1), BE248+100+ABS(S248), BE248))</f>
        <v>3144</v>
      </c>
      <c r="BG248">
        <f>IF(K248&gt;=0.7, IF(R248&lt;0, R248+BH247, BH247-100), IF(K248&lt;=0.3, IF(S248&lt;0, S248+BH247, BH247-100), BH247))</f>
        <v>2343</v>
      </c>
      <c r="BH248">
        <f>IF(AND(K248&gt;=0.7, P248=1), BG248+100+ABS(R248), IF(AND(K248&lt;=0.3, P248=1), BG248+100+ABS(S248), BG248))</f>
        <v>3243</v>
      </c>
      <c r="BI248">
        <f>IF(K248&gt;=0.8, IF(R248&lt;0, R248+BJ247, BJ247-100), IF(K248&lt;=0.2, IF(S248&lt;0, S248+BJ247, BJ247-100), BJ247))</f>
        <v>5400</v>
      </c>
      <c r="BJ248">
        <f>IF(AND(K248&gt;=0.8, P248=1), BI248+100+ABS(R248), IF(AND(K248&lt;=0.2, P248=1), BI248+100+ABS(S248), BI248))</f>
        <v>5400</v>
      </c>
      <c r="BL248">
        <f>IF(L248&gt;=0.6, IF(R248&lt;0, R248+BM247, BM247-100), IF(L248&lt;=0.4, IF(S248&lt;0, S248+BM247, BM247-100), BM247))</f>
        <v>3589</v>
      </c>
      <c r="BM248">
        <f>IF(AND(L248&gt;=0.6, Q248=1), BL248+100+ABS(R248), IF(AND(L248&lt;=0.4, Q248=1), BL248+100+ABS(S248), BL248))</f>
        <v>4489</v>
      </c>
      <c r="BN248">
        <f>IF(L248&gt;=0.7, IF(R248&lt;0, R248+BO247, BO247-100), IF(L248&lt;=0.3, IF(S248&lt;0, S248+BO247, BO247-100), BO247))</f>
        <v>4252</v>
      </c>
      <c r="BO248">
        <f>IF(AND(L248&gt;=0.7, Q248=1), BN248+100+ABS(R248), IF(AND(L248&lt;=0.3, Q248=1), BN248+100+ABS(S248), BN248))</f>
        <v>5152</v>
      </c>
      <c r="BP248">
        <f>IF(L248&gt;=0.8, IF(R248&lt;0, R248+BQ247, BQ247-100), IF(L248&lt;=0.2, IF(S248&lt;0, S248+BQ247, BQ247-100), BQ247))</f>
        <v>3725</v>
      </c>
      <c r="BQ248">
        <f>IF(AND(L248&gt;=0.8, Q248=1), BP248+100+ABS(R248), IF(AND(L248&lt;=0.2, Q248=1), BP248+100+ABS(S248), BP248))</f>
        <v>4625</v>
      </c>
      <c r="BT248">
        <f>IF(N248=1, I248, 0)</f>
        <v>0.83398485200000005</v>
      </c>
      <c r="BU248">
        <f t="shared" si="91"/>
        <v>0.83398485200000005</v>
      </c>
      <c r="BW248">
        <f>IF(I248&gt;0.5, IF(R248&gt;0, BX247 - 100, BX247),  IF(S248&gt;0, BX247 - 100, BX247))</f>
        <v>22463</v>
      </c>
      <c r="BX248">
        <f>IF(AND(N248=1, I248&gt;0.5), IF(R248&gt;0, BW248+100+ABS(R248), BW248), IF(S248&gt;0, BW248+100+ABS(S248), BW248))</f>
        <v>22463</v>
      </c>
      <c r="BY248">
        <f>IF(J248&gt;0.5, IF(R248&gt;0, BZ247 - 100, BZ247),  IF(S248&gt;0, BZ247 - 100, BZ247))</f>
        <v>21725</v>
      </c>
      <c r="BZ248">
        <f>IF(AND(O248=1, J248&gt;0.5), IF(R248&gt;0, BY248+100+ABS(R248), BY248), IF(S248&gt;0, BY248+100+ABS(S248), BY248))</f>
        <v>21725</v>
      </c>
      <c r="CA248">
        <f>IF(K248&gt;0.5, IF(R248&gt;0, CB247 - 100, CB247),  IF(S248&gt;0, CB247 - 100, CB247))</f>
        <v>20011</v>
      </c>
      <c r="CB248">
        <f>IF(AND(P248=1, K248&gt;0.5), IF(R248&gt;0, CA248+100+ABS(R248), CA248), IF(S248&gt;0, CA248+100+ABS(S248), CA248))</f>
        <v>20011</v>
      </c>
      <c r="CC248">
        <f>IF(L248&gt;0.5, IF(R248&gt;0, CD247 - 100, CD247),  IF(S248&gt;0, CD247 - 100, CD247))</f>
        <v>19203</v>
      </c>
      <c r="CD248">
        <f>IF(AND(Q248=1, L248&gt;0.5), IF(R248&gt;0, CC248+100+ABS(R248), CC248), IF(S248&gt;0, CC248+100+ABS(S248), CC248))</f>
        <v>19203</v>
      </c>
    </row>
    <row r="249" spans="1:82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92"/>
        <v>615</v>
      </c>
      <c r="U249">
        <f t="shared" si="83"/>
        <v>615</v>
      </c>
      <c r="V249">
        <f t="shared" si="93"/>
        <v>1793</v>
      </c>
      <c r="W249">
        <f t="shared" si="84"/>
        <v>1793</v>
      </c>
      <c r="X249">
        <f t="shared" si="94"/>
        <v>2572</v>
      </c>
      <c r="Y249">
        <f t="shared" si="85"/>
        <v>2572</v>
      </c>
      <c r="Z249">
        <f t="shared" si="95"/>
        <v>2283</v>
      </c>
      <c r="AA249">
        <f t="shared" si="86"/>
        <v>2283</v>
      </c>
      <c r="AG249" t="str">
        <f t="shared" si="87"/>
        <v/>
      </c>
      <c r="AQ249">
        <f t="shared" si="96"/>
        <v>1923</v>
      </c>
      <c r="AR249">
        <f t="shared" si="88"/>
        <v>1923</v>
      </c>
      <c r="AS249">
        <f t="shared" si="97"/>
        <v>3122</v>
      </c>
      <c r="AT249">
        <f t="shared" si="89"/>
        <v>3122</v>
      </c>
      <c r="AU249">
        <f t="shared" si="98"/>
        <v>3651</v>
      </c>
      <c r="AV249">
        <f t="shared" si="90"/>
        <v>3651</v>
      </c>
      <c r="AX249">
        <f t="shared" si="99"/>
        <v>1923</v>
      </c>
      <c r="AY249">
        <f t="shared" si="100"/>
        <v>1923</v>
      </c>
      <c r="AZ249">
        <f t="shared" si="101"/>
        <v>3122</v>
      </c>
      <c r="BA249">
        <f t="shared" si="102"/>
        <v>3122</v>
      </c>
      <c r="BB249">
        <f t="shared" si="103"/>
        <v>6565</v>
      </c>
      <c r="BC249">
        <f t="shared" si="104"/>
        <v>6565</v>
      </c>
      <c r="BE249">
        <f>IF(K249&gt;=0.6, IF(R249&lt;0, R249+BF248, BF248-100), IF(K249&lt;=0.4, IF(S249&lt;0, S249+BF248, BF248-100), BF248))</f>
        <v>3144</v>
      </c>
      <c r="BF249">
        <f>IF(AND(K249&gt;=0.6, P249=1), BE249+100+ABS(R249), IF(AND(K249&lt;=0.4, P249=1), BE249+100+ABS(S249), BE249))</f>
        <v>3144</v>
      </c>
      <c r="BG249">
        <f>IF(K249&gt;=0.7, IF(R249&lt;0, R249+BH248, BH248-100), IF(K249&lt;=0.3, IF(S249&lt;0, S249+BH248, BH248-100), BH248))</f>
        <v>3243</v>
      </c>
      <c r="BH249">
        <f>IF(AND(K249&gt;=0.7, P249=1), BG249+100+ABS(R249), IF(AND(K249&lt;=0.3, P249=1), BG249+100+ABS(S249), BG249))</f>
        <v>3243</v>
      </c>
      <c r="BI249">
        <f>IF(K249&gt;=0.8, IF(R249&lt;0, R249+BJ248, BJ248-100), IF(K249&lt;=0.2, IF(S249&lt;0, S249+BJ248, BJ248-100), BJ248))</f>
        <v>5400</v>
      </c>
      <c r="BJ249">
        <f>IF(AND(K249&gt;=0.8, P249=1), BI249+100+ABS(R249), IF(AND(K249&lt;=0.2, P249=1), BI249+100+ABS(S249), BI249))</f>
        <v>5400</v>
      </c>
      <c r="BL249">
        <f>IF(L249&gt;=0.6, IF(R249&lt;0, R249+BM248, BM248-100), IF(L249&lt;=0.4, IF(S249&lt;0, S249+BM248, BM248-100), BM248))</f>
        <v>4164</v>
      </c>
      <c r="BM249">
        <f>IF(AND(L249&gt;=0.6, Q249=1), BL249+100+ABS(R249), IF(AND(L249&lt;=0.4, Q249=1), BL249+100+ABS(S249), BL249))</f>
        <v>4164</v>
      </c>
      <c r="BN249">
        <f>IF(L249&gt;=0.7, IF(R249&lt;0, R249+BO248, BO248-100), IF(L249&lt;=0.3, IF(S249&lt;0, S249+BO248, BO248-100), BO248))</f>
        <v>4827</v>
      </c>
      <c r="BO249">
        <f>IF(AND(L249&gt;=0.7, Q249=1), BN249+100+ABS(R249), IF(AND(L249&lt;=0.3, Q249=1), BN249+100+ABS(S249), BN249))</f>
        <v>4827</v>
      </c>
      <c r="BP249">
        <f>IF(L249&gt;=0.8, IF(R249&lt;0, R249+BQ248, BQ248-100), IF(L249&lt;=0.2, IF(S249&lt;0, S249+BQ248, BQ248-100), BQ248))</f>
        <v>4300</v>
      </c>
      <c r="BQ249">
        <f>IF(AND(L249&gt;=0.8, Q249=1), BP249+100+ABS(R249), IF(AND(L249&lt;=0.2, Q249=1), BP249+100+ABS(S249), BP249))</f>
        <v>4300</v>
      </c>
      <c r="BT249">
        <f>IF(N249=1, I249, 0)</f>
        <v>0</v>
      </c>
      <c r="BU249">
        <f t="shared" si="91"/>
        <v>0</v>
      </c>
      <c r="BW249">
        <f>IF(I249&gt;0.5, IF(R249&gt;0, BX248 - 100, BX248),  IF(S249&gt;0, BX248 - 100, BX248))</f>
        <v>22463</v>
      </c>
      <c r="BX249">
        <f>IF(AND(N249=1, I249&gt;0.5), IF(R249&gt;0, BW249+100+ABS(R249), BW249), IF(S249&gt;0, BW249+100+ABS(S249), BW249))</f>
        <v>22858</v>
      </c>
      <c r="BY249">
        <f>IF(J249&gt;0.5, IF(R249&gt;0, BZ248 - 100, BZ248),  IF(S249&gt;0, BZ248 - 100, BZ248))</f>
        <v>21725</v>
      </c>
      <c r="BZ249">
        <f>IF(AND(O249=1, J249&gt;0.5), IF(R249&gt;0, BY249+100+ABS(R249), BY249), IF(S249&gt;0, BY249+100+ABS(S249), BY249))</f>
        <v>22120</v>
      </c>
      <c r="CA249">
        <f>IF(K249&gt;0.5, IF(R249&gt;0, CB248 - 100, CB248),  IF(S249&gt;0, CB248 - 100, CB248))</f>
        <v>20011</v>
      </c>
      <c r="CB249">
        <f>IF(AND(P249=1, K249&gt;0.5), IF(R249&gt;0, CA249+100+ABS(R249), CA249), IF(S249&gt;0, CA249+100+ABS(S249), CA249))</f>
        <v>20406</v>
      </c>
      <c r="CC249">
        <f>IF(L249&gt;0.5, IF(R249&gt;0, CD248 - 100, CD248),  IF(S249&gt;0, CD248 - 100, CD248))</f>
        <v>19203</v>
      </c>
      <c r="CD249">
        <f>IF(AND(Q249=1, L249&gt;0.5), IF(R249&gt;0, CC249+100+ABS(R249), CC249), IF(S249&gt;0, CC249+100+ABS(S249), CC249))</f>
        <v>19598</v>
      </c>
    </row>
    <row r="250" spans="1:82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92"/>
        <v>515</v>
      </c>
      <c r="U250">
        <f t="shared" si="83"/>
        <v>895</v>
      </c>
      <c r="V250">
        <f t="shared" si="93"/>
        <v>1693</v>
      </c>
      <c r="W250">
        <f t="shared" si="84"/>
        <v>2073</v>
      </c>
      <c r="X250">
        <f t="shared" si="94"/>
        <v>2262</v>
      </c>
      <c r="Y250">
        <f t="shared" si="85"/>
        <v>2262</v>
      </c>
      <c r="Z250">
        <f t="shared" si="95"/>
        <v>1973</v>
      </c>
      <c r="AA250">
        <f t="shared" si="86"/>
        <v>1973</v>
      </c>
      <c r="AG250" t="str">
        <f t="shared" si="87"/>
        <v/>
      </c>
      <c r="AQ250">
        <f t="shared" si="96"/>
        <v>1823</v>
      </c>
      <c r="AR250">
        <f t="shared" si="88"/>
        <v>2203</v>
      </c>
      <c r="AS250">
        <f t="shared" si="97"/>
        <v>3122</v>
      </c>
      <c r="AT250">
        <f t="shared" si="89"/>
        <v>3122</v>
      </c>
      <c r="AU250">
        <f t="shared" si="98"/>
        <v>3651</v>
      </c>
      <c r="AV250">
        <f t="shared" si="90"/>
        <v>3651</v>
      </c>
      <c r="AX250">
        <f t="shared" si="99"/>
        <v>1823</v>
      </c>
      <c r="AY250">
        <f t="shared" si="100"/>
        <v>2203</v>
      </c>
      <c r="AZ250">
        <f t="shared" si="101"/>
        <v>3122</v>
      </c>
      <c r="BA250">
        <f t="shared" si="102"/>
        <v>3122</v>
      </c>
      <c r="BB250">
        <f t="shared" si="103"/>
        <v>6565</v>
      </c>
      <c r="BC250">
        <f t="shared" si="104"/>
        <v>6565</v>
      </c>
      <c r="BE250">
        <f>IF(K250&gt;=0.6, IF(R250&lt;0, R250+BF249, BF249-100), IF(K250&lt;=0.4, IF(S250&lt;0, S250+BF249, BF249-100), BF249))</f>
        <v>2834</v>
      </c>
      <c r="BF250">
        <f>IF(AND(K250&gt;=0.6, P250=1), BE250+100+ABS(R250), IF(AND(K250&lt;=0.4, P250=1), BE250+100+ABS(S250), BE250))</f>
        <v>2834</v>
      </c>
      <c r="BG250">
        <f>IF(K250&gt;=0.7, IF(R250&lt;0, R250+BH249, BH249-100), IF(K250&lt;=0.3, IF(S250&lt;0, S250+BH249, BH249-100), BH249))</f>
        <v>3243</v>
      </c>
      <c r="BH250">
        <f>IF(AND(K250&gt;=0.7, P250=1), BG250+100+ABS(R250), IF(AND(K250&lt;=0.3, P250=1), BG250+100+ABS(S250), BG250))</f>
        <v>3243</v>
      </c>
      <c r="BI250">
        <f>IF(K250&gt;=0.8, IF(R250&lt;0, R250+BJ249, BJ249-100), IF(K250&lt;=0.2, IF(S250&lt;0, S250+BJ249, BJ249-100), BJ249))</f>
        <v>5400</v>
      </c>
      <c r="BJ250">
        <f>IF(AND(K250&gt;=0.8, P250=1), BI250+100+ABS(R250), IF(AND(K250&lt;=0.2, P250=1), BI250+100+ABS(S250), BI250))</f>
        <v>5400</v>
      </c>
      <c r="BL250">
        <f>IF(L250&gt;=0.6, IF(R250&lt;0, R250+BM249, BM249-100), IF(L250&lt;=0.4, IF(S250&lt;0, S250+BM249, BM249-100), BM249))</f>
        <v>4164</v>
      </c>
      <c r="BM250">
        <f>IF(AND(L250&gt;=0.6, Q250=1), BL250+100+ABS(R250), IF(AND(L250&lt;=0.4, Q250=1), BL250+100+ABS(S250), BL250))</f>
        <v>4164</v>
      </c>
      <c r="BN250">
        <f>IF(L250&gt;=0.7, IF(R250&lt;0, R250+BO249, BO249-100), IF(L250&lt;=0.3, IF(S250&lt;0, S250+BO249, BO249-100), BO249))</f>
        <v>4827</v>
      </c>
      <c r="BO250">
        <f>IF(AND(L250&gt;=0.7, Q250=1), BN250+100+ABS(R250), IF(AND(L250&lt;=0.3, Q250=1), BN250+100+ABS(S250), BN250))</f>
        <v>4827</v>
      </c>
      <c r="BP250">
        <f>IF(L250&gt;=0.8, IF(R250&lt;0, R250+BQ249, BQ249-100), IF(L250&lt;=0.2, IF(S250&lt;0, S250+BQ249, BQ249-100), BQ249))</f>
        <v>4300</v>
      </c>
      <c r="BQ250">
        <f>IF(AND(L250&gt;=0.8, Q250=1), BP250+100+ABS(R250), IF(AND(L250&lt;=0.2, Q250=1), BP250+100+ABS(S250), BP250))</f>
        <v>4300</v>
      </c>
      <c r="BT250">
        <f>IF(N250=1, I250, 0)</f>
        <v>0.33612778799999998</v>
      </c>
      <c r="BU250">
        <f t="shared" si="91"/>
        <v>0.66387221200000002</v>
      </c>
      <c r="BW250">
        <f>IF(I250&gt;0.5, IF(R250&gt;0, BX249 - 100, BX249),  IF(S250&gt;0, BX249 - 100, BX249))</f>
        <v>22758</v>
      </c>
      <c r="BX250">
        <f>IF(AND(N250=1, I250&gt;0.5), IF(R250&gt;0, BW250+100+ABS(R250), BW250), IF(S250&gt;0, BW250+100+ABS(S250), BW250))</f>
        <v>23138</v>
      </c>
      <c r="BY250">
        <f>IF(J250&gt;0.5, IF(R250&gt;0, BZ249 - 100, BZ249),  IF(S250&gt;0, BZ249 - 100, BZ249))</f>
        <v>22020</v>
      </c>
      <c r="BZ250">
        <f>IF(AND(O250=1, J250&gt;0.5), IF(R250&gt;0, BY250+100+ABS(R250), BY250), IF(S250&gt;0, BY250+100+ABS(S250), BY250))</f>
        <v>22400</v>
      </c>
      <c r="CA250">
        <f>IF(K250&gt;0.5, IF(R250&gt;0, CB249 - 100, CB249),  IF(S250&gt;0, CB249 - 100, CB249))</f>
        <v>20406</v>
      </c>
      <c r="CB250">
        <f>IF(AND(P250=1, K250&gt;0.5), IF(R250&gt;0, CA250+100+ABS(R250), CA250), IF(S250&gt;0, CA250+100+ABS(S250), CA250))</f>
        <v>20786</v>
      </c>
      <c r="CC250">
        <f>IF(L250&gt;0.5, IF(R250&gt;0, CD249 - 100, CD249),  IF(S250&gt;0, CD249 - 100, CD249))</f>
        <v>19598</v>
      </c>
      <c r="CD250">
        <f>IF(AND(Q250=1, L250&gt;0.5), IF(R250&gt;0, CC250+100+ABS(R250), CC250), IF(S250&gt;0, CC250+100+ABS(S250), CC250))</f>
        <v>19978</v>
      </c>
    </row>
    <row r="251" spans="1:82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92"/>
        <v>185</v>
      </c>
      <c r="U251">
        <f t="shared" si="83"/>
        <v>995</v>
      </c>
      <c r="V251">
        <f t="shared" si="93"/>
        <v>1363</v>
      </c>
      <c r="W251">
        <f t="shared" si="84"/>
        <v>2173</v>
      </c>
      <c r="X251">
        <f t="shared" si="94"/>
        <v>1552</v>
      </c>
      <c r="Y251">
        <f t="shared" si="85"/>
        <v>2362</v>
      </c>
      <c r="Z251">
        <f t="shared" si="95"/>
        <v>1263</v>
      </c>
      <c r="AA251">
        <f t="shared" si="86"/>
        <v>2073</v>
      </c>
      <c r="AG251" t="str">
        <f t="shared" si="87"/>
        <v/>
      </c>
      <c r="AQ251">
        <f t="shared" si="96"/>
        <v>1493</v>
      </c>
      <c r="AR251">
        <f t="shared" si="88"/>
        <v>2303</v>
      </c>
      <c r="AS251">
        <f t="shared" si="97"/>
        <v>2412</v>
      </c>
      <c r="AT251">
        <f t="shared" si="89"/>
        <v>3222</v>
      </c>
      <c r="AU251">
        <f t="shared" si="98"/>
        <v>2941</v>
      </c>
      <c r="AV251">
        <f t="shared" si="90"/>
        <v>3751</v>
      </c>
      <c r="AX251">
        <f t="shared" si="99"/>
        <v>1493</v>
      </c>
      <c r="AY251">
        <f t="shared" si="100"/>
        <v>2303</v>
      </c>
      <c r="AZ251">
        <f t="shared" si="101"/>
        <v>2412</v>
      </c>
      <c r="BA251">
        <f t="shared" si="102"/>
        <v>3222</v>
      </c>
      <c r="BB251">
        <f t="shared" si="103"/>
        <v>5855</v>
      </c>
      <c r="BC251">
        <f t="shared" si="104"/>
        <v>6665</v>
      </c>
      <c r="BE251">
        <f>IF(K251&gt;=0.6, IF(R251&lt;0, R251+BF250, BF250-100), IF(K251&lt;=0.4, IF(S251&lt;0, S251+BF250, BF250-100), BF250))</f>
        <v>2124</v>
      </c>
      <c r="BF251">
        <f>IF(AND(K251&gt;=0.6, P251=1), BE251+100+ABS(R251), IF(AND(K251&lt;=0.4, P251=1), BE251+100+ABS(S251), BE251))</f>
        <v>2934</v>
      </c>
      <c r="BG251">
        <f>IF(K251&gt;=0.7, IF(R251&lt;0, R251+BH250, BH250-100), IF(K251&lt;=0.3, IF(S251&lt;0, S251+BH250, BH250-100), BH250))</f>
        <v>2533</v>
      </c>
      <c r="BH251">
        <f>IF(AND(K251&gt;=0.7, P251=1), BG251+100+ABS(R251), IF(AND(K251&lt;=0.3, P251=1), BG251+100+ABS(S251), BG251))</f>
        <v>3343</v>
      </c>
      <c r="BI251">
        <f>IF(K251&gt;=0.8, IF(R251&lt;0, R251+BJ250, BJ250-100), IF(K251&lt;=0.2, IF(S251&lt;0, S251+BJ250, BJ250-100), BJ250))</f>
        <v>5400</v>
      </c>
      <c r="BJ251">
        <f>IF(AND(K251&gt;=0.8, P251=1), BI251+100+ABS(R251), IF(AND(K251&lt;=0.2, P251=1), BI251+100+ABS(S251), BI251))</f>
        <v>5400</v>
      </c>
      <c r="BL251">
        <f>IF(L251&gt;=0.6, IF(R251&lt;0, R251+BM250, BM250-100), IF(L251&lt;=0.4, IF(S251&lt;0, S251+BM250, BM250-100), BM250))</f>
        <v>3454</v>
      </c>
      <c r="BM251">
        <f>IF(AND(L251&gt;=0.6, Q251=1), BL251+100+ABS(R251), IF(AND(L251&lt;=0.4, Q251=1), BL251+100+ABS(S251), BL251))</f>
        <v>4264</v>
      </c>
      <c r="BN251">
        <f>IF(L251&gt;=0.7, IF(R251&lt;0, R251+BO250, BO250-100), IF(L251&lt;=0.3, IF(S251&lt;0, S251+BO250, BO250-100), BO250))</f>
        <v>4117</v>
      </c>
      <c r="BO251">
        <f>IF(AND(L251&gt;=0.7, Q251=1), BN251+100+ABS(R251), IF(AND(L251&lt;=0.3, Q251=1), BN251+100+ABS(S251), BN251))</f>
        <v>4927</v>
      </c>
      <c r="BP251">
        <f>IF(L251&gt;=0.8, IF(R251&lt;0, R251+BQ250, BQ250-100), IF(L251&lt;=0.2, IF(S251&lt;0, S251+BQ250, BQ250-100), BQ250))</f>
        <v>3590</v>
      </c>
      <c r="BQ251">
        <f>IF(AND(L251&gt;=0.8, Q251=1), BP251+100+ABS(R251), IF(AND(L251&lt;=0.2, Q251=1), BP251+100+ABS(S251), BP251))</f>
        <v>4400</v>
      </c>
      <c r="BT251">
        <f>IF(N251=1, I251, 0)</f>
        <v>0.83398485200000005</v>
      </c>
      <c r="BU251">
        <f t="shared" si="91"/>
        <v>0.83398485200000005</v>
      </c>
      <c r="BW251">
        <f>IF(I251&gt;0.5, IF(R251&gt;0, BX250 - 100, BX250),  IF(S251&gt;0, BX250 - 100, BX250))</f>
        <v>23138</v>
      </c>
      <c r="BX251">
        <f>IF(AND(N251=1, I251&gt;0.5), IF(R251&gt;0, BW251+100+ABS(R251), BW251), IF(S251&gt;0, BW251+100+ABS(S251), BW251))</f>
        <v>23138</v>
      </c>
      <c r="BY251">
        <f>IF(J251&gt;0.5, IF(R251&gt;0, BZ250 - 100, BZ250),  IF(S251&gt;0, BZ250 - 100, BZ250))</f>
        <v>22400</v>
      </c>
      <c r="BZ251">
        <f>IF(AND(O251=1, J251&gt;0.5), IF(R251&gt;0, BY251+100+ABS(R251), BY251), IF(S251&gt;0, BY251+100+ABS(S251), BY251))</f>
        <v>22400</v>
      </c>
      <c r="CA251">
        <f>IF(K251&gt;0.5, IF(R251&gt;0, CB250 - 100, CB250),  IF(S251&gt;0, CB250 - 100, CB250))</f>
        <v>20786</v>
      </c>
      <c r="CB251">
        <f>IF(AND(P251=1, K251&gt;0.5), IF(R251&gt;0, CA251+100+ABS(R251), CA251), IF(S251&gt;0, CA251+100+ABS(S251), CA251))</f>
        <v>20786</v>
      </c>
      <c r="CC251">
        <f>IF(L251&gt;0.5, IF(R251&gt;0, CD250 - 100, CD250),  IF(S251&gt;0, CD250 - 100, CD250))</f>
        <v>19978</v>
      </c>
      <c r="CD251">
        <f>IF(AND(Q251=1, L251&gt;0.5), IF(R251&gt;0, CC251+100+ABS(R251), CC251), IF(S251&gt;0, CC251+100+ABS(S251), CC251))</f>
        <v>19978</v>
      </c>
    </row>
    <row r="252" spans="1:82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92"/>
        <v>855</v>
      </c>
      <c r="U252">
        <f t="shared" si="83"/>
        <v>1095</v>
      </c>
      <c r="V252">
        <f t="shared" si="93"/>
        <v>2033</v>
      </c>
      <c r="W252">
        <f t="shared" si="84"/>
        <v>2273</v>
      </c>
      <c r="X252">
        <f t="shared" si="94"/>
        <v>2262</v>
      </c>
      <c r="Y252">
        <f t="shared" si="85"/>
        <v>2262</v>
      </c>
      <c r="Z252">
        <f t="shared" si="95"/>
        <v>1933</v>
      </c>
      <c r="AA252">
        <f t="shared" si="86"/>
        <v>2173</v>
      </c>
      <c r="AG252" t="str">
        <f t="shared" si="87"/>
        <v/>
      </c>
      <c r="AQ252">
        <f t="shared" si="96"/>
        <v>2163</v>
      </c>
      <c r="AR252">
        <f t="shared" si="88"/>
        <v>2403</v>
      </c>
      <c r="AS252">
        <f t="shared" si="97"/>
        <v>3222</v>
      </c>
      <c r="AT252">
        <f t="shared" si="89"/>
        <v>3222</v>
      </c>
      <c r="AU252">
        <f t="shared" si="98"/>
        <v>3751</v>
      </c>
      <c r="AV252">
        <f t="shared" si="90"/>
        <v>3751</v>
      </c>
      <c r="AX252">
        <f t="shared" si="99"/>
        <v>2303</v>
      </c>
      <c r="AY252">
        <f t="shared" si="100"/>
        <v>2303</v>
      </c>
      <c r="AZ252">
        <f t="shared" si="101"/>
        <v>3222</v>
      </c>
      <c r="BA252">
        <f t="shared" si="102"/>
        <v>3222</v>
      </c>
      <c r="BB252">
        <f t="shared" si="103"/>
        <v>6665</v>
      </c>
      <c r="BC252">
        <f t="shared" si="104"/>
        <v>6665</v>
      </c>
      <c r="BE252">
        <f>IF(K252&gt;=0.6, IF(R252&lt;0, R252+BF251, BF251-100), IF(K252&lt;=0.4, IF(S252&lt;0, S252+BF251, BF251-100), BF251))</f>
        <v>2934</v>
      </c>
      <c r="BF252">
        <f>IF(AND(K252&gt;=0.6, P252=1), BE252+100+ABS(R252), IF(AND(K252&lt;=0.4, P252=1), BE252+100+ABS(S252), BE252))</f>
        <v>2934</v>
      </c>
      <c r="BG252">
        <f>IF(K252&gt;=0.7, IF(R252&lt;0, R252+BH251, BH251-100), IF(K252&lt;=0.3, IF(S252&lt;0, S252+BH251, BH251-100), BH251))</f>
        <v>3343</v>
      </c>
      <c r="BH252">
        <f>IF(AND(K252&gt;=0.7, P252=1), BG252+100+ABS(R252), IF(AND(K252&lt;=0.3, P252=1), BG252+100+ABS(S252), BG252))</f>
        <v>3343</v>
      </c>
      <c r="BI252">
        <f>IF(K252&gt;=0.8, IF(R252&lt;0, R252+BJ251, BJ251-100), IF(K252&lt;=0.2, IF(S252&lt;0, S252+BJ251, BJ251-100), BJ251))</f>
        <v>5400</v>
      </c>
      <c r="BJ252">
        <f>IF(AND(K252&gt;=0.8, P252=1), BI252+100+ABS(R252), IF(AND(K252&lt;=0.2, P252=1), BI252+100+ABS(S252), BI252))</f>
        <v>5400</v>
      </c>
      <c r="BL252">
        <f>IF(L252&gt;=0.6, IF(R252&lt;0, R252+BM251, BM251-100), IF(L252&lt;=0.4, IF(S252&lt;0, S252+BM251, BM251-100), BM251))</f>
        <v>4264</v>
      </c>
      <c r="BM252">
        <f>IF(AND(L252&gt;=0.6, Q252=1), BL252+100+ABS(R252), IF(AND(L252&lt;=0.4, Q252=1), BL252+100+ABS(S252), BL252))</f>
        <v>4264</v>
      </c>
      <c r="BN252">
        <f>IF(L252&gt;=0.7, IF(R252&lt;0, R252+BO251, BO251-100), IF(L252&lt;=0.3, IF(S252&lt;0, S252+BO251, BO251-100), BO251))</f>
        <v>4927</v>
      </c>
      <c r="BO252">
        <f>IF(AND(L252&gt;=0.7, Q252=1), BN252+100+ABS(R252), IF(AND(L252&lt;=0.3, Q252=1), BN252+100+ABS(S252), BN252))</f>
        <v>4927</v>
      </c>
      <c r="BP252">
        <f>IF(L252&gt;=0.8, IF(R252&lt;0, R252+BQ251, BQ251-100), IF(L252&lt;=0.2, IF(S252&lt;0, S252+BQ251, BQ251-100), BQ251))</f>
        <v>4400</v>
      </c>
      <c r="BQ252">
        <f>IF(AND(L252&gt;=0.8, Q252=1), BP252+100+ABS(R252), IF(AND(L252&lt;=0.2, Q252=1), BP252+100+ABS(S252), BP252))</f>
        <v>4400</v>
      </c>
      <c r="BT252">
        <f>IF(N252=1, I252, 0)</f>
        <v>0.30220791699999999</v>
      </c>
      <c r="BU252">
        <f t="shared" si="91"/>
        <v>0.69779208299999995</v>
      </c>
      <c r="BW252">
        <f>IF(I252&gt;0.5, IF(R252&gt;0, BX251 - 100, BX251),  IF(S252&gt;0, BX251 - 100, BX251))</f>
        <v>23138</v>
      </c>
      <c r="BX252">
        <f>IF(AND(N252=1, I252&gt;0.5), IF(R252&gt;0, BW252+100+ABS(R252), BW252), IF(S252&gt;0, BW252+100+ABS(S252), BW252))</f>
        <v>23138</v>
      </c>
      <c r="BY252">
        <f>IF(J252&gt;0.5, IF(R252&gt;0, BZ251 - 100, BZ251),  IF(S252&gt;0, BZ251 - 100, BZ251))</f>
        <v>22400</v>
      </c>
      <c r="BZ252">
        <f>IF(AND(O252=1, J252&gt;0.5), IF(R252&gt;0, BY252+100+ABS(R252), BY252), IF(S252&gt;0, BY252+100+ABS(S252), BY252))</f>
        <v>22400</v>
      </c>
      <c r="CA252">
        <f>IF(K252&gt;0.5, IF(R252&gt;0, CB251 - 100, CB251),  IF(S252&gt;0, CB251 - 100, CB251))</f>
        <v>20686</v>
      </c>
      <c r="CB252">
        <f>IF(AND(P252=1, K252&gt;0.5), IF(R252&gt;0, CA252+100+ABS(R252), CA252), IF(S252&gt;0, CA252+100+ABS(S252), CA252))</f>
        <v>20686</v>
      </c>
      <c r="CC252">
        <f>IF(L252&gt;0.5, IF(R252&gt;0, CD251 - 100, CD251),  IF(S252&gt;0, CD251 - 100, CD251))</f>
        <v>19978</v>
      </c>
      <c r="CD252">
        <f>IF(AND(Q252=1, L252&gt;0.5), IF(R252&gt;0, CC252+100+ABS(R252), CC252), IF(S252&gt;0, CC252+100+ABS(S252), CC252))</f>
        <v>19978</v>
      </c>
    </row>
    <row r="253" spans="1:82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92"/>
        <v>995</v>
      </c>
      <c r="U253">
        <f t="shared" si="83"/>
        <v>995</v>
      </c>
      <c r="V253">
        <f t="shared" si="93"/>
        <v>2173</v>
      </c>
      <c r="W253">
        <f t="shared" si="84"/>
        <v>2173</v>
      </c>
      <c r="X253">
        <f t="shared" si="94"/>
        <v>2027</v>
      </c>
      <c r="Y253">
        <f t="shared" si="85"/>
        <v>2362</v>
      </c>
      <c r="Z253">
        <f t="shared" si="95"/>
        <v>1938</v>
      </c>
      <c r="AA253">
        <f t="shared" si="86"/>
        <v>2273</v>
      </c>
      <c r="AG253" t="str">
        <f t="shared" si="87"/>
        <v/>
      </c>
      <c r="AQ253">
        <f t="shared" si="96"/>
        <v>2403</v>
      </c>
      <c r="AR253">
        <f t="shared" si="88"/>
        <v>2403</v>
      </c>
      <c r="AS253">
        <f t="shared" si="97"/>
        <v>3222</v>
      </c>
      <c r="AT253">
        <f t="shared" si="89"/>
        <v>3222</v>
      </c>
      <c r="AU253">
        <f t="shared" si="98"/>
        <v>3751</v>
      </c>
      <c r="AV253">
        <f t="shared" si="90"/>
        <v>3751</v>
      </c>
      <c r="AX253">
        <f t="shared" si="99"/>
        <v>2303</v>
      </c>
      <c r="AY253">
        <f t="shared" si="100"/>
        <v>2303</v>
      </c>
      <c r="AZ253">
        <f t="shared" si="101"/>
        <v>3222</v>
      </c>
      <c r="BA253">
        <f t="shared" si="102"/>
        <v>3222</v>
      </c>
      <c r="BB253">
        <f t="shared" si="103"/>
        <v>6665</v>
      </c>
      <c r="BC253">
        <f t="shared" si="104"/>
        <v>6665</v>
      </c>
      <c r="BE253">
        <f>IF(K253&gt;=0.6, IF(R253&lt;0, R253+BF252, BF252-100), IF(K253&lt;=0.4, IF(S253&lt;0, S253+BF252, BF252-100), BF252))</f>
        <v>2934</v>
      </c>
      <c r="BF253">
        <f>IF(AND(K253&gt;=0.6, P253=1), BE253+100+ABS(R253), IF(AND(K253&lt;=0.4, P253=1), BE253+100+ABS(S253), BE253))</f>
        <v>2934</v>
      </c>
      <c r="BG253">
        <f>IF(K253&gt;=0.7, IF(R253&lt;0, R253+BH252, BH252-100), IF(K253&lt;=0.3, IF(S253&lt;0, S253+BH252, BH252-100), BH252))</f>
        <v>3343</v>
      </c>
      <c r="BH253">
        <f>IF(AND(K253&gt;=0.7, P253=1), BG253+100+ABS(R253), IF(AND(K253&lt;=0.3, P253=1), BG253+100+ABS(S253), BG253))</f>
        <v>3343</v>
      </c>
      <c r="BI253">
        <f>IF(K253&gt;=0.8, IF(R253&lt;0, R253+BJ252, BJ252-100), IF(K253&lt;=0.2, IF(S253&lt;0, S253+BJ252, BJ252-100), BJ252))</f>
        <v>5400</v>
      </c>
      <c r="BJ253">
        <f>IF(AND(K253&gt;=0.8, P253=1), BI253+100+ABS(R253), IF(AND(K253&lt;=0.2, P253=1), BI253+100+ABS(S253), BI253))</f>
        <v>5400</v>
      </c>
      <c r="BL253">
        <f>IF(L253&gt;=0.6, IF(R253&lt;0, R253+BM252, BM252-100), IF(L253&lt;=0.4, IF(S253&lt;0, S253+BM252, BM252-100), BM252))</f>
        <v>4264</v>
      </c>
      <c r="BM253">
        <f>IF(AND(L253&gt;=0.6, Q253=1), BL253+100+ABS(R253), IF(AND(L253&lt;=0.4, Q253=1), BL253+100+ABS(S253), BL253))</f>
        <v>4264</v>
      </c>
      <c r="BN253">
        <f>IF(L253&gt;=0.7, IF(R253&lt;0, R253+BO252, BO252-100), IF(L253&lt;=0.3, IF(S253&lt;0, S253+BO252, BO252-100), BO252))</f>
        <v>4927</v>
      </c>
      <c r="BO253">
        <f>IF(AND(L253&gt;=0.7, Q253=1), BN253+100+ABS(R253), IF(AND(L253&lt;=0.3, Q253=1), BN253+100+ABS(S253), BN253))</f>
        <v>4927</v>
      </c>
      <c r="BP253">
        <f>IF(L253&gt;=0.8, IF(R253&lt;0, R253+BQ252, BQ252-100), IF(L253&lt;=0.2, IF(S253&lt;0, S253+BQ252, BQ252-100), BQ252))</f>
        <v>4400</v>
      </c>
      <c r="BQ253">
        <f>IF(AND(L253&gt;=0.8, Q253=1), BP253+100+ABS(R253), IF(AND(L253&lt;=0.2, Q253=1), BP253+100+ABS(S253), BP253))</f>
        <v>4400</v>
      </c>
      <c r="BT253">
        <f>IF(N253=1, I253, 0)</f>
        <v>0</v>
      </c>
      <c r="BU253">
        <f t="shared" si="91"/>
        <v>0</v>
      </c>
      <c r="BW253">
        <f>IF(I253&gt;0.5, IF(R253&gt;0, BX252 - 100, BX252),  IF(S253&gt;0, BX252 - 100, BX252))</f>
        <v>23038</v>
      </c>
      <c r="BX253">
        <f>IF(AND(N253=1, I253&gt;0.5), IF(R253&gt;0, BW253+100+ABS(R253), BW253), IF(S253&gt;0, BW253+100+ABS(S253), BW253))</f>
        <v>23038</v>
      </c>
      <c r="BY253">
        <f>IF(J253&gt;0.5, IF(R253&gt;0, BZ252 - 100, BZ252),  IF(S253&gt;0, BZ252 - 100, BZ252))</f>
        <v>22300</v>
      </c>
      <c r="BZ253">
        <f>IF(AND(O253=1, J253&gt;0.5), IF(R253&gt;0, BY253+100+ABS(R253), BY253), IF(S253&gt;0, BY253+100+ABS(S253), BY253))</f>
        <v>22300</v>
      </c>
      <c r="CA253">
        <f>IF(K253&gt;0.5, IF(R253&gt;0, CB252 - 100, CB252),  IF(S253&gt;0, CB252 - 100, CB252))</f>
        <v>20686</v>
      </c>
      <c r="CB253">
        <f>IF(AND(P253=1, K253&gt;0.5), IF(R253&gt;0, CA253+100+ABS(R253), CA253), IF(S253&gt;0, CA253+100+ABS(S253), CA253))</f>
        <v>20686</v>
      </c>
      <c r="CC253">
        <f>IF(L253&gt;0.5, IF(R253&gt;0, CD252 - 100, CD252),  IF(S253&gt;0, CD252 - 100, CD252))</f>
        <v>19978</v>
      </c>
      <c r="CD253">
        <f>IF(AND(Q253=1, L253&gt;0.5), IF(R253&gt;0, CC253+100+ABS(R253), CC253), IF(S253&gt;0, CC253+100+ABS(S253), CC253))</f>
        <v>19978</v>
      </c>
    </row>
    <row r="254" spans="1:82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92"/>
        <v>755</v>
      </c>
      <c r="U254">
        <f t="shared" si="83"/>
        <v>1095</v>
      </c>
      <c r="V254">
        <f t="shared" si="93"/>
        <v>1933</v>
      </c>
      <c r="W254">
        <f t="shared" si="84"/>
        <v>2273</v>
      </c>
      <c r="X254">
        <f t="shared" si="94"/>
        <v>2122</v>
      </c>
      <c r="Y254">
        <f t="shared" si="85"/>
        <v>2462</v>
      </c>
      <c r="Z254">
        <f t="shared" si="95"/>
        <v>2033</v>
      </c>
      <c r="AA254">
        <f t="shared" si="86"/>
        <v>2373</v>
      </c>
      <c r="AG254" t="str">
        <f t="shared" si="87"/>
        <v/>
      </c>
      <c r="AQ254">
        <f t="shared" si="96"/>
        <v>2163</v>
      </c>
      <c r="AR254">
        <f t="shared" si="88"/>
        <v>2503</v>
      </c>
      <c r="AS254">
        <f t="shared" si="97"/>
        <v>3222</v>
      </c>
      <c r="AT254">
        <f t="shared" si="89"/>
        <v>3222</v>
      </c>
      <c r="AU254">
        <f t="shared" si="98"/>
        <v>3751</v>
      </c>
      <c r="AV254">
        <f t="shared" si="90"/>
        <v>3751</v>
      </c>
      <c r="AX254">
        <f t="shared" si="99"/>
        <v>2163</v>
      </c>
      <c r="AY254">
        <f t="shared" si="100"/>
        <v>2503</v>
      </c>
      <c r="AZ254">
        <f t="shared" si="101"/>
        <v>3222</v>
      </c>
      <c r="BA254">
        <f t="shared" si="102"/>
        <v>3222</v>
      </c>
      <c r="BB254">
        <f t="shared" si="103"/>
        <v>6665</v>
      </c>
      <c r="BC254">
        <f t="shared" si="104"/>
        <v>6665</v>
      </c>
      <c r="BE254">
        <f>IF(K254&gt;=0.6, IF(R254&lt;0, R254+BF253, BF253-100), IF(K254&lt;=0.4, IF(S254&lt;0, S254+BF253, BF253-100), BF253))</f>
        <v>2694</v>
      </c>
      <c r="BF254">
        <f>IF(AND(K254&gt;=0.6, P254=1), BE254+100+ABS(R254), IF(AND(K254&lt;=0.4, P254=1), BE254+100+ABS(S254), BE254))</f>
        <v>3034</v>
      </c>
      <c r="BG254">
        <f>IF(K254&gt;=0.7, IF(R254&lt;0, R254+BH253, BH253-100), IF(K254&lt;=0.3, IF(S254&lt;0, S254+BH253, BH253-100), BH253))</f>
        <v>3343</v>
      </c>
      <c r="BH254">
        <f>IF(AND(K254&gt;=0.7, P254=1), BG254+100+ABS(R254), IF(AND(K254&lt;=0.3, P254=1), BG254+100+ABS(S254), BG254))</f>
        <v>3343</v>
      </c>
      <c r="BI254">
        <f>IF(K254&gt;=0.8, IF(R254&lt;0, R254+BJ253, BJ253-100), IF(K254&lt;=0.2, IF(S254&lt;0, S254+BJ253, BJ253-100), BJ253))</f>
        <v>5400</v>
      </c>
      <c r="BJ254">
        <f>IF(AND(K254&gt;=0.8, P254=1), BI254+100+ABS(R254), IF(AND(K254&lt;=0.2, P254=1), BI254+100+ABS(S254), BI254))</f>
        <v>5400</v>
      </c>
      <c r="BL254">
        <f>IF(L254&gt;=0.6, IF(R254&lt;0, R254+BM253, BM253-100), IF(L254&lt;=0.4, IF(S254&lt;0, S254+BM253, BM253-100), BM253))</f>
        <v>4264</v>
      </c>
      <c r="BM254">
        <f>IF(AND(L254&gt;=0.6, Q254=1), BL254+100+ABS(R254), IF(AND(L254&lt;=0.4, Q254=1), BL254+100+ABS(S254), BL254))</f>
        <v>4264</v>
      </c>
      <c r="BN254">
        <f>IF(L254&gt;=0.7, IF(R254&lt;0, R254+BO253, BO253-100), IF(L254&lt;=0.3, IF(S254&lt;0, S254+BO253, BO253-100), BO253))</f>
        <v>4927</v>
      </c>
      <c r="BO254">
        <f>IF(AND(L254&gt;=0.7, Q254=1), BN254+100+ABS(R254), IF(AND(L254&lt;=0.3, Q254=1), BN254+100+ABS(S254), BN254))</f>
        <v>4927</v>
      </c>
      <c r="BP254">
        <f>IF(L254&gt;=0.8, IF(R254&lt;0, R254+BQ253, BQ253-100), IF(L254&lt;=0.2, IF(S254&lt;0, S254+BQ253, BQ253-100), BQ253))</f>
        <v>4400</v>
      </c>
      <c r="BQ254">
        <f>IF(AND(L254&gt;=0.8, Q254=1), BP254+100+ABS(R254), IF(AND(L254&lt;=0.2, Q254=1), BP254+100+ABS(S254), BP254))</f>
        <v>4400</v>
      </c>
      <c r="BT254">
        <f>IF(N254=1, I254, 0)</f>
        <v>0.33612778799999998</v>
      </c>
      <c r="BU254">
        <f t="shared" si="91"/>
        <v>0.66387221200000002</v>
      </c>
      <c r="BW254">
        <f>IF(I254&gt;0.5, IF(R254&gt;0, BX253 - 100, BX253),  IF(S254&gt;0, BX253 - 100, BX253))</f>
        <v>23038</v>
      </c>
      <c r="BX254">
        <f>IF(AND(N254=1, I254&gt;0.5), IF(R254&gt;0, BW254+100+ABS(R254), BW254), IF(S254&gt;0, BW254+100+ABS(S254), BW254))</f>
        <v>23038</v>
      </c>
      <c r="BY254">
        <f>IF(J254&gt;0.5, IF(R254&gt;0, BZ253 - 100, BZ253),  IF(S254&gt;0, BZ253 - 100, BZ253))</f>
        <v>22300</v>
      </c>
      <c r="BZ254">
        <f>IF(AND(O254=1, J254&gt;0.5), IF(R254&gt;0, BY254+100+ABS(R254), BY254), IF(S254&gt;0, BY254+100+ABS(S254), BY254))</f>
        <v>22300</v>
      </c>
      <c r="CA254">
        <f>IF(K254&gt;0.5, IF(R254&gt;0, CB253 - 100, CB253),  IF(S254&gt;0, CB253 - 100, CB253))</f>
        <v>20686</v>
      </c>
      <c r="CB254">
        <f>IF(AND(P254=1, K254&gt;0.5), IF(R254&gt;0, CA254+100+ABS(R254), CA254), IF(S254&gt;0, CA254+100+ABS(S254), CA254))</f>
        <v>20686</v>
      </c>
      <c r="CC254">
        <f>IF(L254&gt;0.5, IF(R254&gt;0, CD253 - 100, CD253),  IF(S254&gt;0, CD253 - 100, CD253))</f>
        <v>19978</v>
      </c>
      <c r="CD254">
        <f>IF(AND(Q254=1, L254&gt;0.5), IF(R254&gt;0, CC254+100+ABS(R254), CC254), IF(S254&gt;0, CC254+100+ABS(S254), CC254))</f>
        <v>19978</v>
      </c>
    </row>
    <row r="255" spans="1:82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92"/>
        <v>805</v>
      </c>
      <c r="U255">
        <f t="shared" si="83"/>
        <v>1195</v>
      </c>
      <c r="V255">
        <f t="shared" si="93"/>
        <v>1983</v>
      </c>
      <c r="W255">
        <f t="shared" si="84"/>
        <v>2373</v>
      </c>
      <c r="X255">
        <f t="shared" si="94"/>
        <v>2172</v>
      </c>
      <c r="Y255">
        <f t="shared" si="85"/>
        <v>2562</v>
      </c>
      <c r="Z255">
        <f t="shared" si="95"/>
        <v>2083</v>
      </c>
      <c r="AA255">
        <f t="shared" si="86"/>
        <v>2473</v>
      </c>
      <c r="AG255" t="str">
        <f t="shared" si="87"/>
        <v/>
      </c>
      <c r="AQ255">
        <f t="shared" si="96"/>
        <v>2213</v>
      </c>
      <c r="AR255">
        <f t="shared" si="88"/>
        <v>2603</v>
      </c>
      <c r="AS255">
        <f t="shared" si="97"/>
        <v>3222</v>
      </c>
      <c r="AT255">
        <f t="shared" si="89"/>
        <v>3222</v>
      </c>
      <c r="AU255">
        <f t="shared" si="98"/>
        <v>3751</v>
      </c>
      <c r="AV255">
        <f t="shared" si="90"/>
        <v>3751</v>
      </c>
      <c r="AX255">
        <f t="shared" si="99"/>
        <v>2213</v>
      </c>
      <c r="AY255">
        <f t="shared" si="100"/>
        <v>2603</v>
      </c>
      <c r="AZ255">
        <f t="shared" si="101"/>
        <v>3222</v>
      </c>
      <c r="BA255">
        <f t="shared" si="102"/>
        <v>3222</v>
      </c>
      <c r="BB255">
        <f t="shared" si="103"/>
        <v>6665</v>
      </c>
      <c r="BC255">
        <f t="shared" si="104"/>
        <v>6665</v>
      </c>
      <c r="BE255">
        <f>IF(K255&gt;=0.6, IF(R255&lt;0, R255+BF254, BF254-100), IF(K255&lt;=0.4, IF(S255&lt;0, S255+BF254, BF254-100), BF254))</f>
        <v>2744</v>
      </c>
      <c r="BF255">
        <f>IF(AND(K255&gt;=0.6, P255=1), BE255+100+ABS(R255), IF(AND(K255&lt;=0.4, P255=1), BE255+100+ABS(S255), BE255))</f>
        <v>3134</v>
      </c>
      <c r="BG255">
        <f>IF(K255&gt;=0.7, IF(R255&lt;0, R255+BH254, BH254-100), IF(K255&lt;=0.3, IF(S255&lt;0, S255+BH254, BH254-100), BH254))</f>
        <v>3053</v>
      </c>
      <c r="BH255">
        <f>IF(AND(K255&gt;=0.7, P255=1), BG255+100+ABS(R255), IF(AND(K255&lt;=0.3, P255=1), BG255+100+ABS(S255), BG255))</f>
        <v>3443</v>
      </c>
      <c r="BI255">
        <f>IF(K255&gt;=0.8, IF(R255&lt;0, R255+BJ254, BJ254-100), IF(K255&lt;=0.2, IF(S255&lt;0, S255+BJ254, BJ254-100), BJ254))</f>
        <v>5400</v>
      </c>
      <c r="BJ255">
        <f>IF(AND(K255&gt;=0.8, P255=1), BI255+100+ABS(R255), IF(AND(K255&lt;=0.2, P255=1), BI255+100+ABS(S255), BI255))</f>
        <v>5400</v>
      </c>
      <c r="BL255">
        <f>IF(L255&gt;=0.6, IF(R255&lt;0, R255+BM254, BM254-100), IF(L255&lt;=0.4, IF(S255&lt;0, S255+BM254, BM254-100), BM254))</f>
        <v>3974</v>
      </c>
      <c r="BM255">
        <f>IF(AND(L255&gt;=0.6, Q255=1), BL255+100+ABS(R255), IF(AND(L255&lt;=0.4, Q255=1), BL255+100+ABS(S255), BL255))</f>
        <v>4364</v>
      </c>
      <c r="BN255">
        <f>IF(L255&gt;=0.7, IF(R255&lt;0, R255+BO254, BO254-100), IF(L255&lt;=0.3, IF(S255&lt;0, S255+BO254, BO254-100), BO254))</f>
        <v>4927</v>
      </c>
      <c r="BO255">
        <f>IF(AND(L255&gt;=0.7, Q255=1), BN255+100+ABS(R255), IF(AND(L255&lt;=0.3, Q255=1), BN255+100+ABS(S255), BN255))</f>
        <v>4927</v>
      </c>
      <c r="BP255">
        <f>IF(L255&gt;=0.8, IF(R255&lt;0, R255+BQ254, BQ254-100), IF(L255&lt;=0.2, IF(S255&lt;0, S255+BQ254, BQ254-100), BQ254))</f>
        <v>4400</v>
      </c>
      <c r="BQ255">
        <f>IF(AND(L255&gt;=0.8, Q255=1), BP255+100+ABS(R255), IF(AND(L255&lt;=0.2, Q255=1), BP255+100+ABS(S255), BP255))</f>
        <v>4400</v>
      </c>
      <c r="BT255">
        <f>IF(N255=1, I255, 0)</f>
        <v>0.33612778799999998</v>
      </c>
      <c r="BU255">
        <f t="shared" si="91"/>
        <v>0.66387221200000002</v>
      </c>
      <c r="BW255">
        <f>IF(I255&gt;0.5, IF(R255&gt;0, BX254 - 100, BX254),  IF(S255&gt;0, BX254 - 100, BX254))</f>
        <v>23038</v>
      </c>
      <c r="BX255">
        <f>IF(AND(N255=1, I255&gt;0.5), IF(R255&gt;0, BW255+100+ABS(R255), BW255), IF(S255&gt;0, BW255+100+ABS(S255), BW255))</f>
        <v>23038</v>
      </c>
      <c r="BY255">
        <f>IF(J255&gt;0.5, IF(R255&gt;0, BZ254 - 100, BZ254),  IF(S255&gt;0, BZ254 - 100, BZ254))</f>
        <v>22300</v>
      </c>
      <c r="BZ255">
        <f>IF(AND(O255=1, J255&gt;0.5), IF(R255&gt;0, BY255+100+ABS(R255), BY255), IF(S255&gt;0, BY255+100+ABS(S255), BY255))</f>
        <v>22300</v>
      </c>
      <c r="CA255">
        <f>IF(K255&gt;0.5, IF(R255&gt;0, CB254 - 100, CB254),  IF(S255&gt;0, CB254 - 100, CB254))</f>
        <v>20686</v>
      </c>
      <c r="CB255">
        <f>IF(AND(P255=1, K255&gt;0.5), IF(R255&gt;0, CA255+100+ABS(R255), CA255), IF(S255&gt;0, CA255+100+ABS(S255), CA255))</f>
        <v>20686</v>
      </c>
      <c r="CC255">
        <f>IF(L255&gt;0.5, IF(R255&gt;0, CD254 - 100, CD254),  IF(S255&gt;0, CD254 - 100, CD254))</f>
        <v>19978</v>
      </c>
      <c r="CD255">
        <f>IF(AND(Q255=1, L255&gt;0.5), IF(R255&gt;0, CC255+100+ABS(R255), CC255), IF(S255&gt;0, CC255+100+ABS(S255), CC255))</f>
        <v>19978</v>
      </c>
    </row>
    <row r="256" spans="1:82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92"/>
        <v>755</v>
      </c>
      <c r="U256">
        <f t="shared" si="83"/>
        <v>1295</v>
      </c>
      <c r="V256">
        <f t="shared" si="93"/>
        <v>1933</v>
      </c>
      <c r="W256">
        <f t="shared" si="84"/>
        <v>2473</v>
      </c>
      <c r="X256">
        <f t="shared" si="94"/>
        <v>2122</v>
      </c>
      <c r="Y256">
        <f t="shared" si="85"/>
        <v>2662</v>
      </c>
      <c r="Z256">
        <f t="shared" si="95"/>
        <v>2033</v>
      </c>
      <c r="AA256">
        <f t="shared" si="86"/>
        <v>2573</v>
      </c>
      <c r="AG256" t="str">
        <f t="shared" si="87"/>
        <v/>
      </c>
      <c r="AQ256">
        <f t="shared" si="96"/>
        <v>2163</v>
      </c>
      <c r="AR256">
        <f t="shared" si="88"/>
        <v>2703</v>
      </c>
      <c r="AS256">
        <f t="shared" si="97"/>
        <v>2782</v>
      </c>
      <c r="AT256">
        <f t="shared" si="89"/>
        <v>3322</v>
      </c>
      <c r="AU256">
        <f t="shared" si="98"/>
        <v>3311</v>
      </c>
      <c r="AV256">
        <f t="shared" si="90"/>
        <v>3851</v>
      </c>
      <c r="AX256">
        <f t="shared" si="99"/>
        <v>2163</v>
      </c>
      <c r="AY256">
        <f t="shared" si="100"/>
        <v>2703</v>
      </c>
      <c r="AZ256">
        <f t="shared" si="101"/>
        <v>2782</v>
      </c>
      <c r="BA256">
        <f t="shared" si="102"/>
        <v>3322</v>
      </c>
      <c r="BB256">
        <f t="shared" si="103"/>
        <v>6225</v>
      </c>
      <c r="BC256">
        <f t="shared" si="104"/>
        <v>6765</v>
      </c>
      <c r="BE256">
        <f>IF(K256&gt;=0.6, IF(R256&lt;0, R256+BF255, BF255-100), IF(K256&lt;=0.4, IF(S256&lt;0, S256+BF255, BF255-100), BF255))</f>
        <v>2694</v>
      </c>
      <c r="BF256">
        <f>IF(AND(K256&gt;=0.6, P256=1), BE256+100+ABS(R256), IF(AND(K256&lt;=0.4, P256=1), BE256+100+ABS(S256), BE256))</f>
        <v>3234</v>
      </c>
      <c r="BG256">
        <f>IF(K256&gt;=0.7, IF(R256&lt;0, R256+BH255, BH255-100), IF(K256&lt;=0.3, IF(S256&lt;0, S256+BH255, BH255-100), BH255))</f>
        <v>3003</v>
      </c>
      <c r="BH256">
        <f>IF(AND(K256&gt;=0.7, P256=1), BG256+100+ABS(R256), IF(AND(K256&lt;=0.3, P256=1), BG256+100+ABS(S256), BG256))</f>
        <v>3543</v>
      </c>
      <c r="BI256">
        <f>IF(K256&gt;=0.8, IF(R256&lt;0, R256+BJ255, BJ255-100), IF(K256&lt;=0.2, IF(S256&lt;0, S256+BJ255, BJ255-100), BJ255))</f>
        <v>5400</v>
      </c>
      <c r="BJ256">
        <f>IF(AND(K256&gt;=0.8, P256=1), BI256+100+ABS(R256), IF(AND(K256&lt;=0.2, P256=1), BI256+100+ABS(S256), BI256))</f>
        <v>5400</v>
      </c>
      <c r="BL256">
        <f>IF(L256&gt;=0.6, IF(R256&lt;0, R256+BM255, BM255-100), IF(L256&lt;=0.4, IF(S256&lt;0, S256+BM255, BM255-100), BM255))</f>
        <v>3924</v>
      </c>
      <c r="BM256">
        <f>IF(AND(L256&gt;=0.6, Q256=1), BL256+100+ABS(R256), IF(AND(L256&lt;=0.4, Q256=1), BL256+100+ABS(S256), BL256))</f>
        <v>4464</v>
      </c>
      <c r="BN256">
        <f>IF(L256&gt;=0.7, IF(R256&lt;0, R256+BO255, BO255-100), IF(L256&lt;=0.3, IF(S256&lt;0, S256+BO255, BO255-100), BO255))</f>
        <v>4487</v>
      </c>
      <c r="BO256">
        <f>IF(AND(L256&gt;=0.7, Q256=1), BN256+100+ABS(R256), IF(AND(L256&lt;=0.3, Q256=1), BN256+100+ABS(S256), BN256))</f>
        <v>5027</v>
      </c>
      <c r="BP256">
        <f>IF(L256&gt;=0.8, IF(R256&lt;0, R256+BQ255, BQ255-100), IF(L256&lt;=0.2, IF(S256&lt;0, S256+BQ255, BQ255-100), BQ255))</f>
        <v>3960</v>
      </c>
      <c r="BQ256">
        <f>IF(AND(L256&gt;=0.8, Q256=1), BP256+100+ABS(R256), IF(AND(L256&lt;=0.2, Q256=1), BP256+100+ABS(S256), BP256))</f>
        <v>4500</v>
      </c>
      <c r="BT256">
        <f>IF(N256=1, I256, 0)</f>
        <v>0.83398485200000005</v>
      </c>
      <c r="BU256">
        <f t="shared" si="91"/>
        <v>0.83398485200000005</v>
      </c>
      <c r="BW256">
        <f>IF(I256&gt;0.5, IF(R256&gt;0, BX255 - 100, BX255),  IF(S256&gt;0, BX255 - 100, BX255))</f>
        <v>23038</v>
      </c>
      <c r="BX256">
        <f>IF(AND(N256=1, I256&gt;0.5), IF(R256&gt;0, BW256+100+ABS(R256), BW256), IF(S256&gt;0, BW256+100+ABS(S256), BW256))</f>
        <v>23038</v>
      </c>
      <c r="BY256">
        <f>IF(J256&gt;0.5, IF(R256&gt;0, BZ255 - 100, BZ255),  IF(S256&gt;0, BZ255 - 100, BZ255))</f>
        <v>22300</v>
      </c>
      <c r="BZ256">
        <f>IF(AND(O256=1, J256&gt;0.5), IF(R256&gt;0, BY256+100+ABS(R256), BY256), IF(S256&gt;0, BY256+100+ABS(S256), BY256))</f>
        <v>22300</v>
      </c>
      <c r="CA256">
        <f>IF(K256&gt;0.5, IF(R256&gt;0, CB255 - 100, CB255),  IF(S256&gt;0, CB255 - 100, CB255))</f>
        <v>20686</v>
      </c>
      <c r="CB256">
        <f>IF(AND(P256=1, K256&gt;0.5), IF(R256&gt;0, CA256+100+ABS(R256), CA256), IF(S256&gt;0, CA256+100+ABS(S256), CA256))</f>
        <v>20686</v>
      </c>
      <c r="CC256">
        <f>IF(L256&gt;0.5, IF(R256&gt;0, CD255 - 100, CD255),  IF(S256&gt;0, CD255 - 100, CD255))</f>
        <v>19978</v>
      </c>
      <c r="CD256">
        <f>IF(AND(Q256=1, L256&gt;0.5), IF(R256&gt;0, CC256+100+ABS(R256), CC256), IF(S256&gt;0, CC256+100+ABS(S256), CC256))</f>
        <v>19978</v>
      </c>
    </row>
    <row r="257" spans="1:82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92"/>
        <v>435</v>
      </c>
      <c r="U257">
        <f t="shared" si="83"/>
        <v>1395</v>
      </c>
      <c r="V257">
        <f t="shared" si="93"/>
        <v>1613</v>
      </c>
      <c r="W257">
        <f t="shared" si="84"/>
        <v>2573</v>
      </c>
      <c r="X257">
        <f t="shared" si="94"/>
        <v>1802</v>
      </c>
      <c r="Y257">
        <f t="shared" si="85"/>
        <v>2762</v>
      </c>
      <c r="Z257">
        <f t="shared" si="95"/>
        <v>1713</v>
      </c>
      <c r="AA257">
        <f t="shared" si="86"/>
        <v>2673</v>
      </c>
      <c r="AG257" t="str">
        <f t="shared" si="87"/>
        <v/>
      </c>
      <c r="AQ257">
        <f t="shared" si="96"/>
        <v>1843</v>
      </c>
      <c r="AR257">
        <f t="shared" si="88"/>
        <v>2803</v>
      </c>
      <c r="AS257">
        <f t="shared" si="97"/>
        <v>2462</v>
      </c>
      <c r="AT257">
        <f t="shared" si="89"/>
        <v>3422</v>
      </c>
      <c r="AU257">
        <f t="shared" si="98"/>
        <v>3851</v>
      </c>
      <c r="AV257">
        <f t="shared" si="90"/>
        <v>3851</v>
      </c>
      <c r="AX257">
        <f t="shared" si="99"/>
        <v>1843</v>
      </c>
      <c r="AY257">
        <f t="shared" si="100"/>
        <v>2803</v>
      </c>
      <c r="AZ257">
        <f t="shared" si="101"/>
        <v>2462</v>
      </c>
      <c r="BA257">
        <f t="shared" si="102"/>
        <v>3422</v>
      </c>
      <c r="BB257">
        <f t="shared" si="103"/>
        <v>5905</v>
      </c>
      <c r="BC257">
        <f t="shared" si="104"/>
        <v>6865</v>
      </c>
      <c r="BE257">
        <f>IF(K257&gt;=0.6, IF(R257&lt;0, R257+BF256, BF256-100), IF(K257&lt;=0.4, IF(S257&lt;0, S257+BF256, BF256-100), BF256))</f>
        <v>2374</v>
      </c>
      <c r="BF257">
        <f>IF(AND(K257&gt;=0.6, P257=1), BE257+100+ABS(R257), IF(AND(K257&lt;=0.4, P257=1), BE257+100+ABS(S257), BE257))</f>
        <v>3334</v>
      </c>
      <c r="BG257">
        <f>IF(K257&gt;=0.7, IF(R257&lt;0, R257+BH256, BH256-100), IF(K257&lt;=0.3, IF(S257&lt;0, S257+BH256, BH256-100), BH256))</f>
        <v>3543</v>
      </c>
      <c r="BH257">
        <f>IF(AND(K257&gt;=0.7, P257=1), BG257+100+ABS(R257), IF(AND(K257&lt;=0.3, P257=1), BG257+100+ABS(S257), BG257))</f>
        <v>3543</v>
      </c>
      <c r="BI257">
        <f>IF(K257&gt;=0.8, IF(R257&lt;0, R257+BJ256, BJ256-100), IF(K257&lt;=0.2, IF(S257&lt;0, S257+BJ256, BJ256-100), BJ256))</f>
        <v>5400</v>
      </c>
      <c r="BJ257">
        <f>IF(AND(K257&gt;=0.8, P257=1), BI257+100+ABS(R257), IF(AND(K257&lt;=0.2, P257=1), BI257+100+ABS(S257), BI257))</f>
        <v>5400</v>
      </c>
      <c r="BL257">
        <f>IF(L257&gt;=0.6, IF(R257&lt;0, R257+BM256, BM256-100), IF(L257&lt;=0.4, IF(S257&lt;0, S257+BM256, BM256-100), BM256))</f>
        <v>3604</v>
      </c>
      <c r="BM257">
        <f>IF(AND(L257&gt;=0.6, Q257=1), BL257+100+ABS(R257), IF(AND(L257&lt;=0.4, Q257=1), BL257+100+ABS(S257), BL257))</f>
        <v>4564</v>
      </c>
      <c r="BN257">
        <f>IF(L257&gt;=0.7, IF(R257&lt;0, R257+BO256, BO256-100), IF(L257&lt;=0.3, IF(S257&lt;0, S257+BO256, BO256-100), BO256))</f>
        <v>4167</v>
      </c>
      <c r="BO257">
        <f>IF(AND(L257&gt;=0.7, Q257=1), BN257+100+ABS(R257), IF(AND(L257&lt;=0.3, Q257=1), BN257+100+ABS(S257), BN257))</f>
        <v>5127</v>
      </c>
      <c r="BP257">
        <f>IF(L257&gt;=0.8, IF(R257&lt;0, R257+BQ256, BQ256-100), IF(L257&lt;=0.2, IF(S257&lt;0, S257+BQ256, BQ256-100), BQ256))</f>
        <v>3640</v>
      </c>
      <c r="BQ257">
        <f>IF(AND(L257&gt;=0.8, Q257=1), BP257+100+ABS(R257), IF(AND(L257&lt;=0.2, Q257=1), BP257+100+ABS(S257), BP257))</f>
        <v>4600</v>
      </c>
      <c r="BT257">
        <f>IF(N257=1, I257, 0)</f>
        <v>0.79892575700000001</v>
      </c>
      <c r="BU257">
        <f t="shared" si="91"/>
        <v>0.79892575700000001</v>
      </c>
      <c r="BW257">
        <f>IF(I257&gt;0.5, IF(R257&gt;0, BX256 - 100, BX256),  IF(S257&gt;0, BX256 - 100, BX256))</f>
        <v>23038</v>
      </c>
      <c r="BX257">
        <f>IF(AND(N257=1, I257&gt;0.5), IF(R257&gt;0, BW257+100+ABS(R257), BW257), IF(S257&gt;0, BW257+100+ABS(S257), BW257))</f>
        <v>23038</v>
      </c>
      <c r="BY257">
        <f>IF(J257&gt;0.5, IF(R257&gt;0, BZ256 - 100, BZ256),  IF(S257&gt;0, BZ256 - 100, BZ256))</f>
        <v>22300</v>
      </c>
      <c r="BZ257">
        <f>IF(AND(O257=1, J257&gt;0.5), IF(R257&gt;0, BY257+100+ABS(R257), BY257), IF(S257&gt;0, BY257+100+ABS(S257), BY257))</f>
        <v>22300</v>
      </c>
      <c r="CA257">
        <f>IF(K257&gt;0.5, IF(R257&gt;0, CB256 - 100, CB256),  IF(S257&gt;0, CB256 - 100, CB256))</f>
        <v>20686</v>
      </c>
      <c r="CB257">
        <f>IF(AND(P257=1, K257&gt;0.5), IF(R257&gt;0, CA257+100+ABS(R257), CA257), IF(S257&gt;0, CA257+100+ABS(S257), CA257))</f>
        <v>20686</v>
      </c>
      <c r="CC257">
        <f>IF(L257&gt;0.5, IF(R257&gt;0, CD256 - 100, CD256),  IF(S257&gt;0, CD256 - 100, CD256))</f>
        <v>19978</v>
      </c>
      <c r="CD257">
        <f>IF(AND(Q257=1, L257&gt;0.5), IF(R257&gt;0, CC257+100+ABS(R257), CC257), IF(S257&gt;0, CC257+100+ABS(S257), CC257))</f>
        <v>19978</v>
      </c>
    </row>
    <row r="258" spans="1:82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8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A250" zoomScaleNormal="100" workbookViewId="0">
      <selection activeCell="P279" sqref="P2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2019-01-16T23:21:32Z</dcterms:modified>
</cp:coreProperties>
</file>