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f_zzz\Desktop\"/>
    </mc:Choice>
  </mc:AlternateContent>
  <xr:revisionPtr revIDLastSave="0" documentId="13_ncr:1_{1FC5E381-CA66-4B7D-BEDC-204657654475}" xr6:coauthVersionLast="47" xr6:coauthVersionMax="47" xr10:uidLastSave="{00000000-0000-0000-0000-000000000000}"/>
  <bookViews>
    <workbookView xWindow="-120" yWindow="-120" windowWidth="29040" windowHeight="15840" xr2:uid="{CBBF923D-1C9D-4D46-BC44-F07E6A336A6A}"/>
  </bookViews>
  <sheets>
    <sheet name="Hazard Data" sheetId="3" r:id="rId1"/>
    <sheet name="Corr Matrix" sheetId="7" r:id="rId2"/>
    <sheet name="Pivot Table" sheetId="4" r:id="rId3"/>
    <sheet name="Sheet2" sheetId="5" r:id="rId4"/>
  </sheets>
  <definedNames>
    <definedName name="_xlnm._FilterDatabase" localSheetId="0" hidden="1">'Hazard Data'!$B$13:$K$3379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84" i="3" l="1"/>
  <c r="G3426" i="3" l="1"/>
  <c r="H3426" i="3"/>
  <c r="I3426" i="3"/>
  <c r="G3427" i="3"/>
  <c r="H3427" i="3"/>
  <c r="I3427" i="3"/>
  <c r="G3428" i="3"/>
  <c r="H3428" i="3"/>
  <c r="I3428" i="3"/>
  <c r="G3429" i="3"/>
  <c r="H3429" i="3"/>
  <c r="I3429" i="3"/>
  <c r="G3430" i="3"/>
  <c r="H3430" i="3"/>
  <c r="I3430" i="3"/>
  <c r="H3425" i="3"/>
  <c r="I3425" i="3"/>
  <c r="G3425" i="3"/>
  <c r="K3377" i="3"/>
  <c r="J14" i="3" l="1"/>
  <c r="J3379" i="3"/>
  <c r="J3378" i="3"/>
  <c r="K3378" i="3" s="1"/>
  <c r="J3377" i="3"/>
  <c r="J3376" i="3"/>
  <c r="K3376" i="3" s="1"/>
  <c r="J3375" i="3"/>
  <c r="K3375" i="3" s="1"/>
  <c r="J3374" i="3"/>
  <c r="K3374" i="3" s="1"/>
  <c r="J3373" i="3"/>
  <c r="K3373" i="3" s="1"/>
  <c r="J3372" i="3"/>
  <c r="J3371" i="3"/>
  <c r="J3370" i="3"/>
  <c r="J3369" i="3"/>
  <c r="J3368" i="3"/>
  <c r="K3368" i="3" s="1"/>
  <c r="J3367" i="3"/>
  <c r="K3367" i="3" s="1"/>
  <c r="J3366" i="3"/>
  <c r="K3366" i="3" s="1"/>
  <c r="J3365" i="3"/>
  <c r="K3365" i="3" s="1"/>
  <c r="J3364" i="3"/>
  <c r="J3363" i="3"/>
  <c r="J3362" i="3"/>
  <c r="K3362" i="3" s="1"/>
  <c r="J3361" i="3"/>
  <c r="K3361" i="3" s="1"/>
  <c r="J3360" i="3"/>
  <c r="K3360" i="3" s="1"/>
  <c r="J3359" i="3"/>
  <c r="K3359" i="3" s="1"/>
  <c r="J3358" i="3"/>
  <c r="K3358" i="3" s="1"/>
  <c r="J3357" i="3"/>
  <c r="K3357" i="3" s="1"/>
  <c r="J3356" i="3"/>
  <c r="J3355" i="3"/>
  <c r="J3354" i="3"/>
  <c r="J3353" i="3"/>
  <c r="J3352" i="3"/>
  <c r="K3352" i="3" s="1"/>
  <c r="J3351" i="3"/>
  <c r="K3351" i="3" s="1"/>
  <c r="J3350" i="3"/>
  <c r="K3350" i="3" s="1"/>
  <c r="J3349" i="3"/>
  <c r="K3349" i="3" s="1"/>
  <c r="J3348" i="3"/>
  <c r="J3347" i="3"/>
  <c r="J3346" i="3"/>
  <c r="K3346" i="3" s="1"/>
  <c r="J3345" i="3"/>
  <c r="K3345" i="3" s="1"/>
  <c r="J3344" i="3"/>
  <c r="K3344" i="3" s="1"/>
  <c r="J3343" i="3"/>
  <c r="K3343" i="3" s="1"/>
  <c r="J3342" i="3"/>
  <c r="K3342" i="3" s="1"/>
  <c r="J3341" i="3"/>
  <c r="K3341" i="3" s="1"/>
  <c r="J3340" i="3"/>
  <c r="J3339" i="3"/>
  <c r="J3338" i="3"/>
  <c r="K3338" i="3" s="1"/>
  <c r="J3337" i="3"/>
  <c r="K3337" i="3" s="1"/>
  <c r="J3336" i="3"/>
  <c r="K3336" i="3" s="1"/>
  <c r="J3335" i="3"/>
  <c r="K3335" i="3" s="1"/>
  <c r="J3334" i="3"/>
  <c r="K3334" i="3" s="1"/>
  <c r="J3333" i="3"/>
  <c r="K3333" i="3" s="1"/>
  <c r="J3332" i="3"/>
  <c r="J3331" i="3"/>
  <c r="J3330" i="3"/>
  <c r="J3329" i="3"/>
  <c r="K3329" i="3" s="1"/>
  <c r="J3328" i="3"/>
  <c r="K3328" i="3" s="1"/>
  <c r="J3327" i="3"/>
  <c r="K3327" i="3" s="1"/>
  <c r="J3326" i="3"/>
  <c r="K3326" i="3" s="1"/>
  <c r="J3325" i="3"/>
  <c r="K3325" i="3" s="1"/>
  <c r="J3324" i="3"/>
  <c r="J3323" i="3"/>
  <c r="J3322" i="3"/>
  <c r="J3321" i="3"/>
  <c r="J3320" i="3"/>
  <c r="K3320" i="3" s="1"/>
  <c r="J3319" i="3"/>
  <c r="K3319" i="3" s="1"/>
  <c r="J3318" i="3"/>
  <c r="K3318" i="3" s="1"/>
  <c r="J3317" i="3"/>
  <c r="K3317" i="3" s="1"/>
  <c r="J3316" i="3"/>
  <c r="J3315" i="3"/>
  <c r="J3314" i="3"/>
  <c r="K3314" i="3" s="1"/>
  <c r="J3313" i="3"/>
  <c r="K3313" i="3" s="1"/>
  <c r="J3312" i="3"/>
  <c r="K3312" i="3" s="1"/>
  <c r="J3311" i="3"/>
  <c r="K3311" i="3" s="1"/>
  <c r="J3310" i="3"/>
  <c r="K3310" i="3" s="1"/>
  <c r="J3309" i="3"/>
  <c r="K3309" i="3" s="1"/>
  <c r="J3308" i="3"/>
  <c r="J3307" i="3"/>
  <c r="J3306" i="3"/>
  <c r="J3305" i="3"/>
  <c r="K3305" i="3" s="1"/>
  <c r="J3304" i="3"/>
  <c r="K3304" i="3" s="1"/>
  <c r="J3303" i="3"/>
  <c r="K3303" i="3" s="1"/>
  <c r="J3302" i="3"/>
  <c r="K3302" i="3" s="1"/>
  <c r="J3301" i="3"/>
  <c r="K3301" i="3" s="1"/>
  <c r="J3300" i="3"/>
  <c r="J3299" i="3"/>
  <c r="J3298" i="3"/>
  <c r="K3298" i="3" s="1"/>
  <c r="J3297" i="3"/>
  <c r="K3297" i="3" s="1"/>
  <c r="J3296" i="3"/>
  <c r="J3295" i="3"/>
  <c r="K3295" i="3" s="1"/>
  <c r="J3294" i="3"/>
  <c r="K3294" i="3" s="1"/>
  <c r="J3293" i="3"/>
  <c r="K3293" i="3" s="1"/>
  <c r="J3292" i="3"/>
  <c r="J3291" i="3"/>
  <c r="J3290" i="3"/>
  <c r="K3290" i="3" s="1"/>
  <c r="J3289" i="3"/>
  <c r="J3288" i="3"/>
  <c r="K3288" i="3" s="1"/>
  <c r="J3287" i="3"/>
  <c r="K3287" i="3" s="1"/>
  <c r="J3286" i="3"/>
  <c r="K3286" i="3" s="1"/>
  <c r="J3285" i="3"/>
  <c r="K3285" i="3" s="1"/>
  <c r="J3284" i="3"/>
  <c r="J3283" i="3"/>
  <c r="J3282" i="3"/>
  <c r="J3281" i="3"/>
  <c r="K3281" i="3" s="1"/>
  <c r="J3280" i="3"/>
  <c r="J3279" i="3"/>
  <c r="K3279" i="3" s="1"/>
  <c r="J3278" i="3"/>
  <c r="K3278" i="3" s="1"/>
  <c r="J3277" i="3"/>
  <c r="K3277" i="3" s="1"/>
  <c r="J3276" i="3"/>
  <c r="J3275" i="3"/>
  <c r="J3274" i="3"/>
  <c r="J3273" i="3"/>
  <c r="K3273" i="3" s="1"/>
  <c r="J3272" i="3"/>
  <c r="K3272" i="3" s="1"/>
  <c r="J3271" i="3"/>
  <c r="K3271" i="3" s="1"/>
  <c r="J3270" i="3"/>
  <c r="K3270" i="3" s="1"/>
  <c r="J3269" i="3"/>
  <c r="K3269" i="3" s="1"/>
  <c r="J3268" i="3"/>
  <c r="J3267" i="3"/>
  <c r="J3266" i="3"/>
  <c r="J3265" i="3"/>
  <c r="J3264" i="3"/>
  <c r="K3264" i="3" s="1"/>
  <c r="J3263" i="3"/>
  <c r="K3263" i="3" s="1"/>
  <c r="J3262" i="3"/>
  <c r="K3262" i="3" s="1"/>
  <c r="J3261" i="3"/>
  <c r="K3261" i="3" s="1"/>
  <c r="J3260" i="3"/>
  <c r="J3259" i="3"/>
  <c r="J3258" i="3"/>
  <c r="K3258" i="3" s="1"/>
  <c r="J3257" i="3"/>
  <c r="K3257" i="3" s="1"/>
  <c r="J3256" i="3"/>
  <c r="K3256" i="3" s="1"/>
  <c r="J3255" i="3"/>
  <c r="K3255" i="3" s="1"/>
  <c r="J3254" i="3"/>
  <c r="K3254" i="3" s="1"/>
  <c r="J3253" i="3"/>
  <c r="K3253" i="3" s="1"/>
  <c r="J3252" i="3"/>
  <c r="J3251" i="3"/>
  <c r="J3250" i="3"/>
  <c r="K3250" i="3" s="1"/>
  <c r="J3249" i="3"/>
  <c r="K3249" i="3" s="1"/>
  <c r="J3248" i="3"/>
  <c r="K3248" i="3" s="1"/>
  <c r="J3247" i="3"/>
  <c r="K3247" i="3" s="1"/>
  <c r="J3246" i="3"/>
  <c r="K3246" i="3" s="1"/>
  <c r="J3245" i="3"/>
  <c r="K3245" i="3" s="1"/>
  <c r="J3244" i="3"/>
  <c r="J3243" i="3"/>
  <c r="J3242" i="3"/>
  <c r="J3241" i="3"/>
  <c r="K3241" i="3" s="1"/>
  <c r="J3240" i="3"/>
  <c r="K3240" i="3" s="1"/>
  <c r="J3239" i="3"/>
  <c r="K3239" i="3" s="1"/>
  <c r="J3238" i="3"/>
  <c r="K3238" i="3" s="1"/>
  <c r="J3237" i="3"/>
  <c r="K3237" i="3" s="1"/>
  <c r="J3236" i="3"/>
  <c r="J3235" i="3"/>
  <c r="J3234" i="3"/>
  <c r="K3234" i="3" s="1"/>
  <c r="J3233" i="3"/>
  <c r="K3233" i="3" s="1"/>
  <c r="J3232" i="3"/>
  <c r="K3232" i="3" s="1"/>
  <c r="J3231" i="3"/>
  <c r="K3231" i="3" s="1"/>
  <c r="J3230" i="3"/>
  <c r="K3230" i="3" s="1"/>
  <c r="J3229" i="3"/>
  <c r="K3229" i="3" s="1"/>
  <c r="J3228" i="3"/>
  <c r="J3227" i="3"/>
  <c r="J3226" i="3"/>
  <c r="J3225" i="3"/>
  <c r="J3224" i="3"/>
  <c r="K3224" i="3" s="1"/>
  <c r="J3223" i="3"/>
  <c r="K3223" i="3" s="1"/>
  <c r="J3222" i="3"/>
  <c r="K3222" i="3" s="1"/>
  <c r="J3221" i="3"/>
  <c r="K3221" i="3" s="1"/>
  <c r="J3220" i="3"/>
  <c r="J3219" i="3"/>
  <c r="J3218" i="3"/>
  <c r="K3218" i="3" s="1"/>
  <c r="J3217" i="3"/>
  <c r="J3216" i="3"/>
  <c r="K3216" i="3" s="1"/>
  <c r="J3215" i="3"/>
  <c r="K3215" i="3" s="1"/>
  <c r="J3214" i="3"/>
  <c r="K3214" i="3" s="1"/>
  <c r="J3213" i="3"/>
  <c r="K3213" i="3" s="1"/>
  <c r="J3212" i="3"/>
  <c r="J3211" i="3"/>
  <c r="J3210" i="3"/>
  <c r="J3209" i="3"/>
  <c r="K3209" i="3" s="1"/>
  <c r="J3208" i="3"/>
  <c r="K3208" i="3" s="1"/>
  <c r="J3207" i="3"/>
  <c r="K3207" i="3" s="1"/>
  <c r="J3206" i="3"/>
  <c r="K3206" i="3" s="1"/>
  <c r="J3205" i="3"/>
  <c r="K3205" i="3" s="1"/>
  <c r="J3204" i="3"/>
  <c r="J3203" i="3"/>
  <c r="J3202" i="3"/>
  <c r="J3201" i="3"/>
  <c r="J3200" i="3"/>
  <c r="K3200" i="3" s="1"/>
  <c r="J3199" i="3"/>
  <c r="K3199" i="3" s="1"/>
  <c r="J3198" i="3"/>
  <c r="K3198" i="3" s="1"/>
  <c r="J3197" i="3"/>
  <c r="K3197" i="3" s="1"/>
  <c r="J3196" i="3"/>
  <c r="J3195" i="3"/>
  <c r="J3194" i="3"/>
  <c r="J3193" i="3"/>
  <c r="J3192" i="3"/>
  <c r="K3192" i="3" s="1"/>
  <c r="J3191" i="3"/>
  <c r="K3191" i="3" s="1"/>
  <c r="J3190" i="3"/>
  <c r="K3190" i="3" s="1"/>
  <c r="J3189" i="3"/>
  <c r="K3189" i="3" s="1"/>
  <c r="J3188" i="3"/>
  <c r="J3187" i="3"/>
  <c r="J3186" i="3"/>
  <c r="K3186" i="3" s="1"/>
  <c r="J3185" i="3"/>
  <c r="K3185" i="3" s="1"/>
  <c r="J3184" i="3"/>
  <c r="K3184" i="3" s="1"/>
  <c r="J3183" i="3"/>
  <c r="K3183" i="3" s="1"/>
  <c r="J3182" i="3"/>
  <c r="K3182" i="3" s="1"/>
  <c r="J3181" i="3"/>
  <c r="K3181" i="3" s="1"/>
  <c r="J3180" i="3"/>
  <c r="J3179" i="3"/>
  <c r="J3178" i="3"/>
  <c r="J3177" i="3"/>
  <c r="K3177" i="3" s="1"/>
  <c r="J3176" i="3"/>
  <c r="K3176" i="3" s="1"/>
  <c r="J3175" i="3"/>
  <c r="K3175" i="3" s="1"/>
  <c r="J3174" i="3"/>
  <c r="K3174" i="3" s="1"/>
  <c r="J3173" i="3"/>
  <c r="K3173" i="3" s="1"/>
  <c r="J3172" i="3"/>
  <c r="J3171" i="3"/>
  <c r="J3170" i="3"/>
  <c r="K3170" i="3" s="1"/>
  <c r="J3169" i="3"/>
  <c r="K3169" i="3" s="1"/>
  <c r="J3168" i="3"/>
  <c r="J3167" i="3"/>
  <c r="K3167" i="3" s="1"/>
  <c r="J3166" i="3"/>
  <c r="K3166" i="3" s="1"/>
  <c r="J3165" i="3"/>
  <c r="K3165" i="3" s="1"/>
  <c r="J3164" i="3"/>
  <c r="J3163" i="3"/>
  <c r="J3162" i="3"/>
  <c r="J3161" i="3"/>
  <c r="K3161" i="3" s="1"/>
  <c r="J3160" i="3"/>
  <c r="K3160" i="3" s="1"/>
  <c r="J3159" i="3"/>
  <c r="K3159" i="3" s="1"/>
  <c r="J3158" i="3"/>
  <c r="K3158" i="3" s="1"/>
  <c r="J3157" i="3"/>
  <c r="K3157" i="3" s="1"/>
  <c r="J3156" i="3"/>
  <c r="J3155" i="3"/>
  <c r="J3154" i="3"/>
  <c r="J3153" i="3"/>
  <c r="J3152" i="3"/>
  <c r="K3152" i="3" s="1"/>
  <c r="J3151" i="3"/>
  <c r="K3151" i="3" s="1"/>
  <c r="J3150" i="3"/>
  <c r="K3150" i="3" s="1"/>
  <c r="J3149" i="3"/>
  <c r="K3149" i="3" s="1"/>
  <c r="J3148" i="3"/>
  <c r="J3147" i="3"/>
  <c r="J3146" i="3"/>
  <c r="J3145" i="3"/>
  <c r="K3145" i="3" s="1"/>
  <c r="J3144" i="3"/>
  <c r="K3144" i="3" s="1"/>
  <c r="J3143" i="3"/>
  <c r="K3143" i="3" s="1"/>
  <c r="J3142" i="3"/>
  <c r="K3142" i="3" s="1"/>
  <c r="J3141" i="3"/>
  <c r="K3141" i="3" s="1"/>
  <c r="J3140" i="3"/>
  <c r="J3139" i="3"/>
  <c r="J3138" i="3"/>
  <c r="K3138" i="3" s="1"/>
  <c r="J3137" i="3"/>
  <c r="K3137" i="3" s="1"/>
  <c r="J3136" i="3"/>
  <c r="K3136" i="3" s="1"/>
  <c r="J3135" i="3"/>
  <c r="K3135" i="3" s="1"/>
  <c r="J3134" i="3"/>
  <c r="K3134" i="3" s="1"/>
  <c r="J3133" i="3"/>
  <c r="K3133" i="3" s="1"/>
  <c r="J3132" i="3"/>
  <c r="J3131" i="3"/>
  <c r="J3130" i="3"/>
  <c r="K3130" i="3" s="1"/>
  <c r="J3129" i="3"/>
  <c r="K3129" i="3" s="1"/>
  <c r="J3128" i="3"/>
  <c r="K3128" i="3" s="1"/>
  <c r="J3127" i="3"/>
  <c r="K3127" i="3" s="1"/>
  <c r="J3126" i="3"/>
  <c r="K3126" i="3" s="1"/>
  <c r="J3125" i="3"/>
  <c r="K3125" i="3" s="1"/>
  <c r="J3124" i="3"/>
  <c r="J3123" i="3"/>
  <c r="J3122" i="3"/>
  <c r="K3122" i="3" s="1"/>
  <c r="J3121" i="3"/>
  <c r="K3121" i="3" s="1"/>
  <c r="J3120" i="3"/>
  <c r="J3119" i="3"/>
  <c r="K3119" i="3" s="1"/>
  <c r="J3118" i="3"/>
  <c r="K3118" i="3" s="1"/>
  <c r="J3117" i="3"/>
  <c r="K3117" i="3" s="1"/>
  <c r="J3116" i="3"/>
  <c r="J3115" i="3"/>
  <c r="J3114" i="3"/>
  <c r="K3114" i="3" s="1"/>
  <c r="J3113" i="3"/>
  <c r="K3113" i="3" s="1"/>
  <c r="J3112" i="3"/>
  <c r="K3112" i="3" s="1"/>
  <c r="J3111" i="3"/>
  <c r="K3111" i="3" s="1"/>
  <c r="J3110" i="3"/>
  <c r="K3110" i="3" s="1"/>
  <c r="J3109" i="3"/>
  <c r="K3109" i="3" s="1"/>
  <c r="J3108" i="3"/>
  <c r="J3107" i="3"/>
  <c r="J3106" i="3"/>
  <c r="K3106" i="3" s="1"/>
  <c r="J3105" i="3"/>
  <c r="J3104" i="3"/>
  <c r="K3104" i="3" s="1"/>
  <c r="J3103" i="3"/>
  <c r="K3103" i="3" s="1"/>
  <c r="J3102" i="3"/>
  <c r="K3102" i="3" s="1"/>
  <c r="J3101" i="3"/>
  <c r="K3101" i="3" s="1"/>
  <c r="J3100" i="3"/>
  <c r="J3099" i="3"/>
  <c r="J3098" i="3"/>
  <c r="J3097" i="3"/>
  <c r="J3096" i="3"/>
  <c r="K3096" i="3" s="1"/>
  <c r="J3095" i="3"/>
  <c r="K3095" i="3" s="1"/>
  <c r="J3094" i="3"/>
  <c r="J3093" i="3"/>
  <c r="K3093" i="3" s="1"/>
  <c r="J3092" i="3"/>
  <c r="J3091" i="3"/>
  <c r="J3090" i="3"/>
  <c r="K3090" i="3" s="1"/>
  <c r="J3089" i="3"/>
  <c r="K3089" i="3" s="1"/>
  <c r="J3088" i="3"/>
  <c r="K3088" i="3" s="1"/>
  <c r="J3087" i="3"/>
  <c r="K3087" i="3" s="1"/>
  <c r="J3086" i="3"/>
  <c r="K3086" i="3" s="1"/>
  <c r="J3085" i="3"/>
  <c r="K3085" i="3" s="1"/>
  <c r="J3084" i="3"/>
  <c r="J3083" i="3"/>
  <c r="J3082" i="3"/>
  <c r="J3081" i="3"/>
  <c r="K3081" i="3" s="1"/>
  <c r="J3080" i="3"/>
  <c r="K3080" i="3" s="1"/>
  <c r="J3079" i="3"/>
  <c r="K3079" i="3" s="1"/>
  <c r="J3078" i="3"/>
  <c r="K3078" i="3" s="1"/>
  <c r="J3077" i="3"/>
  <c r="K3077" i="3" s="1"/>
  <c r="J3076" i="3"/>
  <c r="J3075" i="3"/>
  <c r="J3074" i="3"/>
  <c r="J3073" i="3"/>
  <c r="K3073" i="3" s="1"/>
  <c r="J3072" i="3"/>
  <c r="K3072" i="3" s="1"/>
  <c r="J3071" i="3"/>
  <c r="K3071" i="3" s="1"/>
  <c r="J3070" i="3"/>
  <c r="K3070" i="3" s="1"/>
  <c r="J3069" i="3"/>
  <c r="K3069" i="3" s="1"/>
  <c r="J3068" i="3"/>
  <c r="J3067" i="3"/>
  <c r="J3066" i="3"/>
  <c r="K3066" i="3" s="1"/>
  <c r="J3065" i="3"/>
  <c r="K3065" i="3" s="1"/>
  <c r="J3064" i="3"/>
  <c r="K3064" i="3" s="1"/>
  <c r="J3063" i="3"/>
  <c r="K3063" i="3" s="1"/>
  <c r="J3062" i="3"/>
  <c r="K3062" i="3" s="1"/>
  <c r="J3061" i="3"/>
  <c r="K3061" i="3" s="1"/>
  <c r="J3060" i="3"/>
  <c r="J3059" i="3"/>
  <c r="J3058" i="3"/>
  <c r="K3058" i="3" s="1"/>
  <c r="J3057" i="3"/>
  <c r="J3056" i="3"/>
  <c r="K3056" i="3" s="1"/>
  <c r="J3055" i="3"/>
  <c r="K3055" i="3" s="1"/>
  <c r="J3054" i="3"/>
  <c r="K3054" i="3" s="1"/>
  <c r="J3053" i="3"/>
  <c r="K3053" i="3" s="1"/>
  <c r="J3052" i="3"/>
  <c r="J3051" i="3"/>
  <c r="J3050" i="3"/>
  <c r="J3049" i="3"/>
  <c r="K3049" i="3" s="1"/>
  <c r="J3048" i="3"/>
  <c r="J3047" i="3"/>
  <c r="K3047" i="3" s="1"/>
  <c r="J3046" i="3"/>
  <c r="K3046" i="3" s="1"/>
  <c r="J3045" i="3"/>
  <c r="K3045" i="3" s="1"/>
  <c r="J3044" i="3"/>
  <c r="J3043" i="3"/>
  <c r="J3042" i="3"/>
  <c r="K3042" i="3" s="1"/>
  <c r="J3041" i="3"/>
  <c r="K3041" i="3" s="1"/>
  <c r="J3040" i="3"/>
  <c r="K3040" i="3" s="1"/>
  <c r="J3039" i="3"/>
  <c r="K3039" i="3" s="1"/>
  <c r="J3038" i="3"/>
  <c r="K3038" i="3" s="1"/>
  <c r="J3037" i="3"/>
  <c r="K3037" i="3" s="1"/>
  <c r="J3036" i="3"/>
  <c r="J3035" i="3"/>
  <c r="J3034" i="3"/>
  <c r="J3033" i="3"/>
  <c r="J3032" i="3"/>
  <c r="K3032" i="3" s="1"/>
  <c r="J3031" i="3"/>
  <c r="K3031" i="3" s="1"/>
  <c r="J3030" i="3"/>
  <c r="K3030" i="3" s="1"/>
  <c r="J3029" i="3"/>
  <c r="K3029" i="3" s="1"/>
  <c r="J3028" i="3"/>
  <c r="J3027" i="3"/>
  <c r="J3026" i="3"/>
  <c r="J3025" i="3"/>
  <c r="K3025" i="3" s="1"/>
  <c r="J3024" i="3"/>
  <c r="K3024" i="3" s="1"/>
  <c r="J3023" i="3"/>
  <c r="K3023" i="3" s="1"/>
  <c r="J3022" i="3"/>
  <c r="K3022" i="3" s="1"/>
  <c r="J3021" i="3"/>
  <c r="K3021" i="3" s="1"/>
  <c r="J3020" i="3"/>
  <c r="J3019" i="3"/>
  <c r="J3018" i="3"/>
  <c r="K3018" i="3" s="1"/>
  <c r="J3017" i="3"/>
  <c r="K3017" i="3" s="1"/>
  <c r="J3016" i="3"/>
  <c r="K3016" i="3" s="1"/>
  <c r="J3015" i="3"/>
  <c r="K3015" i="3" s="1"/>
  <c r="J3014" i="3"/>
  <c r="K3014" i="3" s="1"/>
  <c r="J3013" i="3"/>
  <c r="K3013" i="3" s="1"/>
  <c r="J3012" i="3"/>
  <c r="J3011" i="3"/>
  <c r="J3010" i="3"/>
  <c r="J3009" i="3"/>
  <c r="K3009" i="3" s="1"/>
  <c r="J3008" i="3"/>
  <c r="K3008" i="3" s="1"/>
  <c r="J3007" i="3"/>
  <c r="K3007" i="3" s="1"/>
  <c r="J3006" i="3"/>
  <c r="J3005" i="3"/>
  <c r="K3005" i="3" s="1"/>
  <c r="J3004" i="3"/>
  <c r="J3003" i="3"/>
  <c r="J3002" i="3"/>
  <c r="K3002" i="3" s="1"/>
  <c r="J3001" i="3"/>
  <c r="K3001" i="3" s="1"/>
  <c r="J3000" i="3"/>
  <c r="K3000" i="3" s="1"/>
  <c r="J2999" i="3"/>
  <c r="K2999" i="3" s="1"/>
  <c r="J2998" i="3"/>
  <c r="K2998" i="3" s="1"/>
  <c r="J2997" i="3"/>
  <c r="K2997" i="3" s="1"/>
  <c r="J2996" i="3"/>
  <c r="J2995" i="3"/>
  <c r="J2994" i="3"/>
  <c r="K2994" i="3" s="1"/>
  <c r="J2993" i="3"/>
  <c r="K2993" i="3" s="1"/>
  <c r="J2992" i="3"/>
  <c r="K2992" i="3" s="1"/>
  <c r="J2991" i="3"/>
  <c r="K2991" i="3" s="1"/>
  <c r="J2990" i="3"/>
  <c r="K2990" i="3" s="1"/>
  <c r="J2989" i="3"/>
  <c r="K2989" i="3" s="1"/>
  <c r="J2988" i="3"/>
  <c r="J2987" i="3"/>
  <c r="J2986" i="3"/>
  <c r="J2985" i="3"/>
  <c r="K2985" i="3" s="1"/>
  <c r="J2984" i="3"/>
  <c r="K2984" i="3" s="1"/>
  <c r="J2983" i="3"/>
  <c r="K2983" i="3" s="1"/>
  <c r="J2982" i="3"/>
  <c r="K2982" i="3" s="1"/>
  <c r="J2981" i="3"/>
  <c r="K2981" i="3" s="1"/>
  <c r="J2980" i="3"/>
  <c r="J2979" i="3"/>
  <c r="J2978" i="3"/>
  <c r="K2978" i="3" s="1"/>
  <c r="J2977" i="3"/>
  <c r="J2976" i="3"/>
  <c r="K2976" i="3" s="1"/>
  <c r="J2975" i="3"/>
  <c r="K2975" i="3" s="1"/>
  <c r="J2974" i="3"/>
  <c r="K2974" i="3" s="1"/>
  <c r="J2973" i="3"/>
  <c r="K2973" i="3" s="1"/>
  <c r="J2972" i="3"/>
  <c r="J2971" i="3"/>
  <c r="J2970" i="3"/>
  <c r="K2970" i="3" s="1"/>
  <c r="J2969" i="3"/>
  <c r="K2969" i="3" s="1"/>
  <c r="J2968" i="3"/>
  <c r="K2968" i="3" s="1"/>
  <c r="J2967" i="3"/>
  <c r="K2967" i="3" s="1"/>
  <c r="J2966" i="3"/>
  <c r="J2965" i="3"/>
  <c r="K2965" i="3" s="1"/>
  <c r="J2964" i="3"/>
  <c r="J2963" i="3"/>
  <c r="J2962" i="3"/>
  <c r="K2962" i="3" s="1"/>
  <c r="J2961" i="3"/>
  <c r="K2961" i="3" s="1"/>
  <c r="J2960" i="3"/>
  <c r="K2960" i="3" s="1"/>
  <c r="J2959" i="3"/>
  <c r="K2959" i="3" s="1"/>
  <c r="J2958" i="3"/>
  <c r="K2958" i="3" s="1"/>
  <c r="J2957" i="3"/>
  <c r="K2957" i="3" s="1"/>
  <c r="J2956" i="3"/>
  <c r="J2955" i="3"/>
  <c r="J2954" i="3"/>
  <c r="J2953" i="3"/>
  <c r="K2953" i="3" s="1"/>
  <c r="J2952" i="3"/>
  <c r="K2952" i="3" s="1"/>
  <c r="J2951" i="3"/>
  <c r="K2951" i="3" s="1"/>
  <c r="J2950" i="3"/>
  <c r="K2950" i="3" s="1"/>
  <c r="J2949" i="3"/>
  <c r="K2949" i="3" s="1"/>
  <c r="J2948" i="3"/>
  <c r="J2947" i="3"/>
  <c r="J2946" i="3"/>
  <c r="K2946" i="3" s="1"/>
  <c r="J2945" i="3"/>
  <c r="K2945" i="3" s="1"/>
  <c r="J2944" i="3"/>
  <c r="K2944" i="3" s="1"/>
  <c r="J2943" i="3"/>
  <c r="K2943" i="3" s="1"/>
  <c r="J2942" i="3"/>
  <c r="K2942" i="3" s="1"/>
  <c r="J2941" i="3"/>
  <c r="K2941" i="3" s="1"/>
  <c r="J2940" i="3"/>
  <c r="J2939" i="3"/>
  <c r="J2938" i="3"/>
  <c r="J2937" i="3"/>
  <c r="K2937" i="3" s="1"/>
  <c r="J2936" i="3"/>
  <c r="K2936" i="3" s="1"/>
  <c r="J2935" i="3"/>
  <c r="K2935" i="3" s="1"/>
  <c r="J2934" i="3"/>
  <c r="K2934" i="3" s="1"/>
  <c r="J2933" i="3"/>
  <c r="K2933" i="3" s="1"/>
  <c r="J2932" i="3"/>
  <c r="J2931" i="3"/>
  <c r="J2930" i="3"/>
  <c r="K2930" i="3" s="1"/>
  <c r="J2929" i="3"/>
  <c r="J2928" i="3"/>
  <c r="J2927" i="3"/>
  <c r="K2927" i="3" s="1"/>
  <c r="J2926" i="3"/>
  <c r="K2926" i="3" s="1"/>
  <c r="J2925" i="3"/>
  <c r="K2925" i="3" s="1"/>
  <c r="J2924" i="3"/>
  <c r="J2923" i="3"/>
  <c r="J2922" i="3"/>
  <c r="K2922" i="3" s="1"/>
  <c r="J2921" i="3"/>
  <c r="K2921" i="3" s="1"/>
  <c r="J2920" i="3"/>
  <c r="K2920" i="3" s="1"/>
  <c r="J2919" i="3"/>
  <c r="K2919" i="3" s="1"/>
  <c r="J2918" i="3"/>
  <c r="K2918" i="3" s="1"/>
  <c r="J2917" i="3"/>
  <c r="K2917" i="3" s="1"/>
  <c r="J2916" i="3"/>
  <c r="J2915" i="3"/>
  <c r="J2914" i="3"/>
  <c r="K2914" i="3" s="1"/>
  <c r="J2913" i="3"/>
  <c r="K2913" i="3" s="1"/>
  <c r="J2912" i="3"/>
  <c r="K2912" i="3" s="1"/>
  <c r="J2911" i="3"/>
  <c r="K2911" i="3" s="1"/>
  <c r="J2910" i="3"/>
  <c r="K2910" i="3" s="1"/>
  <c r="J2909" i="3"/>
  <c r="K2909" i="3" s="1"/>
  <c r="J2908" i="3"/>
  <c r="J2907" i="3"/>
  <c r="J2906" i="3"/>
  <c r="J2905" i="3"/>
  <c r="K2905" i="3" s="1"/>
  <c r="J2904" i="3"/>
  <c r="K2904" i="3" s="1"/>
  <c r="J2903" i="3"/>
  <c r="K2903" i="3" s="1"/>
  <c r="J2902" i="3"/>
  <c r="K2902" i="3" s="1"/>
  <c r="J2901" i="3"/>
  <c r="K2901" i="3" s="1"/>
  <c r="J2900" i="3"/>
  <c r="J2899" i="3"/>
  <c r="J2898" i="3"/>
  <c r="K2898" i="3" s="1"/>
  <c r="J2897" i="3"/>
  <c r="K2897" i="3" s="1"/>
  <c r="J2896" i="3"/>
  <c r="K2896" i="3" s="1"/>
  <c r="J2895" i="3"/>
  <c r="K2895" i="3" s="1"/>
  <c r="J2894" i="3"/>
  <c r="K2894" i="3" s="1"/>
  <c r="J2893" i="3"/>
  <c r="K2893" i="3" s="1"/>
  <c r="J2892" i="3"/>
  <c r="J2891" i="3"/>
  <c r="J2890" i="3"/>
  <c r="J2889" i="3"/>
  <c r="K2889" i="3" s="1"/>
  <c r="J2888" i="3"/>
  <c r="K2888" i="3" s="1"/>
  <c r="J2887" i="3"/>
  <c r="K2887" i="3" s="1"/>
  <c r="J2886" i="3"/>
  <c r="K2886" i="3" s="1"/>
  <c r="J2885" i="3"/>
  <c r="K2885" i="3" s="1"/>
  <c r="J2884" i="3"/>
  <c r="J2883" i="3"/>
  <c r="J2882" i="3"/>
  <c r="J2881" i="3"/>
  <c r="K2881" i="3" s="1"/>
  <c r="J2880" i="3"/>
  <c r="K2880" i="3" s="1"/>
  <c r="J2879" i="3"/>
  <c r="K2879" i="3" s="1"/>
  <c r="J2878" i="3"/>
  <c r="K2878" i="3" s="1"/>
  <c r="J2877" i="3"/>
  <c r="K2877" i="3" s="1"/>
  <c r="J2876" i="3"/>
  <c r="J2875" i="3"/>
  <c r="J2874" i="3"/>
  <c r="K2874" i="3" s="1"/>
  <c r="J2873" i="3"/>
  <c r="J2872" i="3"/>
  <c r="K2872" i="3" s="1"/>
  <c r="J2871" i="3"/>
  <c r="K2871" i="3" s="1"/>
  <c r="J2870" i="3"/>
  <c r="K2870" i="3" s="1"/>
  <c r="J2869" i="3"/>
  <c r="K2869" i="3" s="1"/>
  <c r="J2868" i="3"/>
  <c r="J2867" i="3"/>
  <c r="J2866" i="3"/>
  <c r="K2866" i="3" s="1"/>
  <c r="J2865" i="3"/>
  <c r="K2865" i="3" s="1"/>
  <c r="J2864" i="3"/>
  <c r="K2864" i="3" s="1"/>
  <c r="J2863" i="3"/>
  <c r="K2863" i="3" s="1"/>
  <c r="J2862" i="3"/>
  <c r="K2862" i="3" s="1"/>
  <c r="J2861" i="3"/>
  <c r="K2861" i="3" s="1"/>
  <c r="J2860" i="3"/>
  <c r="J2859" i="3"/>
  <c r="J2858" i="3"/>
  <c r="J2857" i="3"/>
  <c r="K2857" i="3" s="1"/>
  <c r="J2856" i="3"/>
  <c r="K2856" i="3" s="1"/>
  <c r="J2855" i="3"/>
  <c r="K2855" i="3" s="1"/>
  <c r="J2854" i="3"/>
  <c r="K2854" i="3" s="1"/>
  <c r="J2853" i="3"/>
  <c r="K2853" i="3" s="1"/>
  <c r="J2852" i="3"/>
  <c r="J2851" i="3"/>
  <c r="J2850" i="3"/>
  <c r="K2850" i="3" s="1"/>
  <c r="J2849" i="3"/>
  <c r="K2849" i="3" s="1"/>
  <c r="J2848" i="3"/>
  <c r="K2848" i="3" s="1"/>
  <c r="J2847" i="3"/>
  <c r="K2847" i="3" s="1"/>
  <c r="J2846" i="3"/>
  <c r="K2846" i="3" s="1"/>
  <c r="J2845" i="3"/>
  <c r="K2845" i="3" s="1"/>
  <c r="J2844" i="3"/>
  <c r="J2843" i="3"/>
  <c r="J2842" i="3"/>
  <c r="J2841" i="3"/>
  <c r="K2841" i="3" s="1"/>
  <c r="J2840" i="3"/>
  <c r="K2840" i="3" s="1"/>
  <c r="J2839" i="3"/>
  <c r="K2839" i="3" s="1"/>
  <c r="J2838" i="3"/>
  <c r="K2838" i="3" s="1"/>
  <c r="J2837" i="3"/>
  <c r="K2837" i="3" s="1"/>
  <c r="J2836" i="3"/>
  <c r="J2835" i="3"/>
  <c r="J2834" i="3"/>
  <c r="K2834" i="3" s="1"/>
  <c r="J2833" i="3"/>
  <c r="K2833" i="3" s="1"/>
  <c r="J2832" i="3"/>
  <c r="K2832" i="3" s="1"/>
  <c r="J2831" i="3"/>
  <c r="K2831" i="3" s="1"/>
  <c r="J2830" i="3"/>
  <c r="K2830" i="3" s="1"/>
  <c r="J2829" i="3"/>
  <c r="K2829" i="3" s="1"/>
  <c r="J2828" i="3"/>
  <c r="J2827" i="3"/>
  <c r="J2826" i="3"/>
  <c r="K2826" i="3" s="1"/>
  <c r="J2825" i="3"/>
  <c r="K2825" i="3" s="1"/>
  <c r="J2824" i="3"/>
  <c r="K2824" i="3" s="1"/>
  <c r="J2823" i="3"/>
  <c r="K2823" i="3" s="1"/>
  <c r="J2822" i="3"/>
  <c r="J2821" i="3"/>
  <c r="K2821" i="3" s="1"/>
  <c r="J2820" i="3"/>
  <c r="J2819" i="3"/>
  <c r="J2818" i="3"/>
  <c r="J2817" i="3"/>
  <c r="K2817" i="3" s="1"/>
  <c r="J2816" i="3"/>
  <c r="K2816" i="3" s="1"/>
  <c r="J2815" i="3"/>
  <c r="K2815" i="3" s="1"/>
  <c r="J2814" i="3"/>
  <c r="K2814" i="3" s="1"/>
  <c r="J2813" i="3"/>
  <c r="K2813" i="3" s="1"/>
  <c r="J2812" i="3"/>
  <c r="J2811" i="3"/>
  <c r="J2810" i="3"/>
  <c r="J2809" i="3"/>
  <c r="J2808" i="3"/>
  <c r="K2808" i="3" s="1"/>
  <c r="J2807" i="3"/>
  <c r="K2807" i="3" s="1"/>
  <c r="J2806" i="3"/>
  <c r="K2806" i="3" s="1"/>
  <c r="J2805" i="3"/>
  <c r="K2805" i="3" s="1"/>
  <c r="J2804" i="3"/>
  <c r="J2803" i="3"/>
  <c r="J2802" i="3"/>
  <c r="K2802" i="3" s="1"/>
  <c r="J2801" i="3"/>
  <c r="K2801" i="3" s="1"/>
  <c r="J2800" i="3"/>
  <c r="K2800" i="3" s="1"/>
  <c r="J2799" i="3"/>
  <c r="K2799" i="3" s="1"/>
  <c r="J2798" i="3"/>
  <c r="K2798" i="3" s="1"/>
  <c r="J2797" i="3"/>
  <c r="K2797" i="3" s="1"/>
  <c r="J2796" i="3"/>
  <c r="J2795" i="3"/>
  <c r="J2794" i="3"/>
  <c r="J2793" i="3"/>
  <c r="K2793" i="3" s="1"/>
  <c r="J2792" i="3"/>
  <c r="K2792" i="3" s="1"/>
  <c r="J2791" i="3"/>
  <c r="K2791" i="3" s="1"/>
  <c r="J2790" i="3"/>
  <c r="K2790" i="3" s="1"/>
  <c r="J2789" i="3"/>
  <c r="K2789" i="3" s="1"/>
  <c r="J2788" i="3"/>
  <c r="J2787" i="3"/>
  <c r="J2786" i="3"/>
  <c r="K2786" i="3" s="1"/>
  <c r="J2785" i="3"/>
  <c r="K2785" i="3" s="1"/>
  <c r="J2784" i="3"/>
  <c r="K2784" i="3" s="1"/>
  <c r="J2783" i="3"/>
  <c r="K2783" i="3" s="1"/>
  <c r="J2782" i="3"/>
  <c r="K2782" i="3" s="1"/>
  <c r="J2781" i="3"/>
  <c r="K2781" i="3" s="1"/>
  <c r="J2780" i="3"/>
  <c r="J2779" i="3"/>
  <c r="J2778" i="3"/>
  <c r="K2778" i="3" s="1"/>
  <c r="J2777" i="3"/>
  <c r="K2777" i="3" s="1"/>
  <c r="J2776" i="3"/>
  <c r="J2775" i="3"/>
  <c r="K2775" i="3" s="1"/>
  <c r="J2774" i="3"/>
  <c r="K2774" i="3" s="1"/>
  <c r="J2773" i="3"/>
  <c r="K2773" i="3" s="1"/>
  <c r="J2772" i="3"/>
  <c r="J2771" i="3"/>
  <c r="J2770" i="3"/>
  <c r="J2769" i="3"/>
  <c r="K2769" i="3" s="1"/>
  <c r="J2768" i="3"/>
  <c r="K2768" i="3" s="1"/>
  <c r="J2767" i="3"/>
  <c r="K2767" i="3" s="1"/>
  <c r="J2766" i="3"/>
  <c r="K2766" i="3" s="1"/>
  <c r="J2765" i="3"/>
  <c r="K2765" i="3" s="1"/>
  <c r="J2764" i="3"/>
  <c r="J2763" i="3"/>
  <c r="J2762" i="3"/>
  <c r="J2761" i="3"/>
  <c r="K2761" i="3" s="1"/>
  <c r="J2760" i="3"/>
  <c r="K2760" i="3" s="1"/>
  <c r="J2759" i="3"/>
  <c r="K2759" i="3" s="1"/>
  <c r="J2758" i="3"/>
  <c r="K2758" i="3" s="1"/>
  <c r="J2757" i="3"/>
  <c r="K2757" i="3" s="1"/>
  <c r="J2756" i="3"/>
  <c r="J2755" i="3"/>
  <c r="J2754" i="3"/>
  <c r="J2753" i="3"/>
  <c r="K2753" i="3" s="1"/>
  <c r="J2752" i="3"/>
  <c r="K2752" i="3" s="1"/>
  <c r="J2751" i="3"/>
  <c r="K2751" i="3" s="1"/>
  <c r="J2750" i="3"/>
  <c r="K2750" i="3" s="1"/>
  <c r="J2749" i="3"/>
  <c r="K2749" i="3" s="1"/>
  <c r="J2748" i="3"/>
  <c r="J2747" i="3"/>
  <c r="J2746" i="3"/>
  <c r="K2746" i="3" s="1"/>
  <c r="J2745" i="3"/>
  <c r="K2745" i="3" s="1"/>
  <c r="J2744" i="3"/>
  <c r="K2744" i="3" s="1"/>
  <c r="J2743" i="3"/>
  <c r="K2743" i="3" s="1"/>
  <c r="J2742" i="3"/>
  <c r="K2742" i="3" s="1"/>
  <c r="J2741" i="3"/>
  <c r="K2741" i="3" s="1"/>
  <c r="J2740" i="3"/>
  <c r="J2739" i="3"/>
  <c r="J2738" i="3"/>
  <c r="K2738" i="3" s="1"/>
  <c r="J2737" i="3"/>
  <c r="K2737" i="3" s="1"/>
  <c r="J2736" i="3"/>
  <c r="K2736" i="3" s="1"/>
  <c r="J2735" i="3"/>
  <c r="K2735" i="3" s="1"/>
  <c r="J2734" i="3"/>
  <c r="K2734" i="3" s="1"/>
  <c r="J2733" i="3"/>
  <c r="K2733" i="3" s="1"/>
  <c r="J2732" i="3"/>
  <c r="J2731" i="3"/>
  <c r="J2730" i="3"/>
  <c r="J2729" i="3"/>
  <c r="K2729" i="3" s="1"/>
  <c r="J2728" i="3"/>
  <c r="K2728" i="3" s="1"/>
  <c r="J2727" i="3"/>
  <c r="K2727" i="3" s="1"/>
  <c r="J2726" i="3"/>
  <c r="K2726" i="3" s="1"/>
  <c r="J2725" i="3"/>
  <c r="K2725" i="3" s="1"/>
  <c r="J2724" i="3"/>
  <c r="J2723" i="3"/>
  <c r="J2722" i="3"/>
  <c r="K2722" i="3" s="1"/>
  <c r="J2721" i="3"/>
  <c r="J2720" i="3"/>
  <c r="K2720" i="3" s="1"/>
  <c r="J2719" i="3"/>
  <c r="K2719" i="3" s="1"/>
  <c r="J2718" i="3"/>
  <c r="K2718" i="3" s="1"/>
  <c r="J2717" i="3"/>
  <c r="K2717" i="3" s="1"/>
  <c r="J2716" i="3"/>
  <c r="J2715" i="3"/>
  <c r="J2714" i="3"/>
  <c r="J2713" i="3"/>
  <c r="K2713" i="3" s="1"/>
  <c r="J2712" i="3"/>
  <c r="K2712" i="3" s="1"/>
  <c r="J2711" i="3"/>
  <c r="K2711" i="3" s="1"/>
  <c r="J2710" i="3"/>
  <c r="K2710" i="3" s="1"/>
  <c r="J2709" i="3"/>
  <c r="K2709" i="3" s="1"/>
  <c r="J2708" i="3"/>
  <c r="J2707" i="3"/>
  <c r="J2706" i="3"/>
  <c r="K2706" i="3" s="1"/>
  <c r="J2705" i="3"/>
  <c r="J2704" i="3"/>
  <c r="K2704" i="3" s="1"/>
  <c r="J2703" i="3"/>
  <c r="K2703" i="3" s="1"/>
  <c r="J2702" i="3"/>
  <c r="K2702" i="3" s="1"/>
  <c r="J2701" i="3"/>
  <c r="K2701" i="3" s="1"/>
  <c r="J2700" i="3"/>
  <c r="J2699" i="3"/>
  <c r="J2698" i="3"/>
  <c r="J2697" i="3"/>
  <c r="K2697" i="3" s="1"/>
  <c r="J2696" i="3"/>
  <c r="K2696" i="3" s="1"/>
  <c r="J2695" i="3"/>
  <c r="K2695" i="3" s="1"/>
  <c r="J2694" i="3"/>
  <c r="K2694" i="3" s="1"/>
  <c r="J2693" i="3"/>
  <c r="K2693" i="3" s="1"/>
  <c r="J2692" i="3"/>
  <c r="J2691" i="3"/>
  <c r="J2690" i="3"/>
  <c r="J2689" i="3"/>
  <c r="K2689" i="3" s="1"/>
  <c r="J2688" i="3"/>
  <c r="K2688" i="3" s="1"/>
  <c r="J2687" i="3"/>
  <c r="K2687" i="3" s="1"/>
  <c r="J2686" i="3"/>
  <c r="K2686" i="3" s="1"/>
  <c r="J2685" i="3"/>
  <c r="K2685" i="3" s="1"/>
  <c r="J2684" i="3"/>
  <c r="J2683" i="3"/>
  <c r="J2682" i="3"/>
  <c r="J2681" i="3"/>
  <c r="K2681" i="3" s="1"/>
  <c r="J2680" i="3"/>
  <c r="K2680" i="3" s="1"/>
  <c r="J2679" i="3"/>
  <c r="K2679" i="3" s="1"/>
  <c r="J2678" i="3"/>
  <c r="K2678" i="3" s="1"/>
  <c r="J2677" i="3"/>
  <c r="K2677" i="3" s="1"/>
  <c r="J2676" i="3"/>
  <c r="J2675" i="3"/>
  <c r="J2674" i="3"/>
  <c r="K2674" i="3" s="1"/>
  <c r="J2673" i="3"/>
  <c r="K2673" i="3" s="1"/>
  <c r="J2672" i="3"/>
  <c r="K2672" i="3" s="1"/>
  <c r="J2671" i="3"/>
  <c r="K2671" i="3" s="1"/>
  <c r="J2670" i="3"/>
  <c r="K2670" i="3" s="1"/>
  <c r="J2669" i="3"/>
  <c r="K2669" i="3" s="1"/>
  <c r="J2668" i="3"/>
  <c r="J2667" i="3"/>
  <c r="J2666" i="3"/>
  <c r="K2666" i="3" s="1"/>
  <c r="J2665" i="3"/>
  <c r="K2665" i="3" s="1"/>
  <c r="J2664" i="3"/>
  <c r="J2663" i="3"/>
  <c r="K2663" i="3" s="1"/>
  <c r="J2662" i="3"/>
  <c r="K2662" i="3" s="1"/>
  <c r="J2661" i="3"/>
  <c r="K2661" i="3" s="1"/>
  <c r="J2660" i="3"/>
  <c r="J2659" i="3"/>
  <c r="J2658" i="3"/>
  <c r="J2657" i="3"/>
  <c r="K2657" i="3" s="1"/>
  <c r="J2656" i="3"/>
  <c r="K2656" i="3" s="1"/>
  <c r="J2655" i="3"/>
  <c r="K2655" i="3" s="1"/>
  <c r="J2654" i="3"/>
  <c r="K2654" i="3" s="1"/>
  <c r="J2653" i="3"/>
  <c r="K2653" i="3" s="1"/>
  <c r="J2652" i="3"/>
  <c r="J2651" i="3"/>
  <c r="J2650" i="3"/>
  <c r="J2649" i="3"/>
  <c r="J2648" i="3"/>
  <c r="K2648" i="3" s="1"/>
  <c r="J2647" i="3"/>
  <c r="K2647" i="3" s="1"/>
  <c r="J2646" i="3"/>
  <c r="K2646" i="3" s="1"/>
  <c r="J2645" i="3"/>
  <c r="K2645" i="3" s="1"/>
  <c r="J2644" i="3"/>
  <c r="J2643" i="3"/>
  <c r="J2642" i="3"/>
  <c r="K2642" i="3" s="1"/>
  <c r="J2641" i="3"/>
  <c r="K2641" i="3" s="1"/>
  <c r="J2640" i="3"/>
  <c r="K2640" i="3" s="1"/>
  <c r="J2639" i="3"/>
  <c r="K2639" i="3" s="1"/>
  <c r="J2638" i="3"/>
  <c r="K2638" i="3" s="1"/>
  <c r="J2637" i="3"/>
  <c r="K2637" i="3" s="1"/>
  <c r="J2636" i="3"/>
  <c r="J2635" i="3"/>
  <c r="J2634" i="3"/>
  <c r="J2633" i="3"/>
  <c r="J2632" i="3"/>
  <c r="K2632" i="3" s="1"/>
  <c r="J2631" i="3"/>
  <c r="K2631" i="3" s="1"/>
  <c r="J2630" i="3"/>
  <c r="K2630" i="3" s="1"/>
  <c r="J2629" i="3"/>
  <c r="K2629" i="3" s="1"/>
  <c r="J2628" i="3"/>
  <c r="J2627" i="3"/>
  <c r="J2626" i="3"/>
  <c r="J2625" i="3"/>
  <c r="K2625" i="3" s="1"/>
  <c r="J2624" i="3"/>
  <c r="K2624" i="3" s="1"/>
  <c r="J2623" i="3"/>
  <c r="K2623" i="3" s="1"/>
  <c r="J2622" i="3"/>
  <c r="K2622" i="3" s="1"/>
  <c r="J2621" i="3"/>
  <c r="K2621" i="3" s="1"/>
  <c r="J2620" i="3"/>
  <c r="J2619" i="3"/>
  <c r="J2618" i="3"/>
  <c r="K2618" i="3" s="1"/>
  <c r="J2617" i="3"/>
  <c r="K2617" i="3" s="1"/>
  <c r="J2616" i="3"/>
  <c r="K2616" i="3" s="1"/>
  <c r="J2615" i="3"/>
  <c r="K2615" i="3" s="1"/>
  <c r="J2614" i="3"/>
  <c r="K2614" i="3" s="1"/>
  <c r="J2613" i="3"/>
  <c r="K2613" i="3" s="1"/>
  <c r="J2612" i="3"/>
  <c r="J2611" i="3"/>
  <c r="J2610" i="3"/>
  <c r="J2609" i="3"/>
  <c r="J2608" i="3"/>
  <c r="K2608" i="3" s="1"/>
  <c r="J2607" i="3"/>
  <c r="K2607" i="3" s="1"/>
  <c r="J2606" i="3"/>
  <c r="K2606" i="3" s="1"/>
  <c r="J2605" i="3"/>
  <c r="K2605" i="3" s="1"/>
  <c r="J2604" i="3"/>
  <c r="J2603" i="3"/>
  <c r="J2602" i="3"/>
  <c r="J2601" i="3"/>
  <c r="K2601" i="3" s="1"/>
  <c r="J2600" i="3"/>
  <c r="K2600" i="3" s="1"/>
  <c r="J2599" i="3"/>
  <c r="K2599" i="3" s="1"/>
  <c r="J2598" i="3"/>
  <c r="K2598" i="3" s="1"/>
  <c r="J2597" i="3"/>
  <c r="K2597" i="3" s="1"/>
  <c r="J2596" i="3"/>
  <c r="J2595" i="3"/>
  <c r="J2594" i="3"/>
  <c r="K2594" i="3" s="1"/>
  <c r="J2593" i="3"/>
  <c r="J2592" i="3"/>
  <c r="K2592" i="3" s="1"/>
  <c r="J2591" i="3"/>
  <c r="K2591" i="3" s="1"/>
  <c r="J2590" i="3"/>
  <c r="K2590" i="3" s="1"/>
  <c r="J2589" i="3"/>
  <c r="K2589" i="3" s="1"/>
  <c r="J2588" i="3"/>
  <c r="J2587" i="3"/>
  <c r="J2586" i="3"/>
  <c r="J2585" i="3"/>
  <c r="K2585" i="3" s="1"/>
  <c r="J2584" i="3"/>
  <c r="K2584" i="3" s="1"/>
  <c r="J2583" i="3"/>
  <c r="K2583" i="3" s="1"/>
  <c r="J2582" i="3"/>
  <c r="K2582" i="3" s="1"/>
  <c r="J2581" i="3"/>
  <c r="K2581" i="3" s="1"/>
  <c r="J2580" i="3"/>
  <c r="J2579" i="3"/>
  <c r="J2578" i="3"/>
  <c r="K2578" i="3" s="1"/>
  <c r="J2577" i="3"/>
  <c r="K2577" i="3" s="1"/>
  <c r="J2576" i="3"/>
  <c r="K2576" i="3" s="1"/>
  <c r="J2575" i="3"/>
  <c r="K2575" i="3" s="1"/>
  <c r="J2574" i="3"/>
  <c r="K2574" i="3" s="1"/>
  <c r="J2573" i="3"/>
  <c r="K2573" i="3" s="1"/>
  <c r="J2572" i="3"/>
  <c r="J2571" i="3"/>
  <c r="J2570" i="3"/>
  <c r="J2569" i="3"/>
  <c r="K2569" i="3" s="1"/>
  <c r="J2568" i="3"/>
  <c r="K2568" i="3" s="1"/>
  <c r="J2567" i="3"/>
  <c r="K2567" i="3" s="1"/>
  <c r="J2566" i="3"/>
  <c r="K2566" i="3" s="1"/>
  <c r="J2565" i="3"/>
  <c r="K2565" i="3" s="1"/>
  <c r="J2564" i="3"/>
  <c r="J2563" i="3"/>
  <c r="J2562" i="3"/>
  <c r="J2561" i="3"/>
  <c r="J2560" i="3"/>
  <c r="K2560" i="3" s="1"/>
  <c r="J2559" i="3"/>
  <c r="K2559" i="3" s="1"/>
  <c r="J2558" i="3"/>
  <c r="K2558" i="3" s="1"/>
  <c r="J2557" i="3"/>
  <c r="K2557" i="3" s="1"/>
  <c r="J2556" i="3"/>
  <c r="J2555" i="3"/>
  <c r="J2554" i="3"/>
  <c r="K2554" i="3" s="1"/>
  <c r="J2553" i="3"/>
  <c r="K2553" i="3" s="1"/>
  <c r="J2552" i="3"/>
  <c r="K2552" i="3" s="1"/>
  <c r="J2551" i="3"/>
  <c r="K2551" i="3" s="1"/>
  <c r="J2550" i="3"/>
  <c r="K2550" i="3" s="1"/>
  <c r="J2549" i="3"/>
  <c r="K2549" i="3" s="1"/>
  <c r="J2548" i="3"/>
  <c r="J2547" i="3"/>
  <c r="J2546" i="3"/>
  <c r="J2545" i="3"/>
  <c r="K2545" i="3" s="1"/>
  <c r="J2544" i="3"/>
  <c r="K2544" i="3" s="1"/>
  <c r="J2543" i="3"/>
  <c r="K2543" i="3" s="1"/>
  <c r="J2542" i="3"/>
  <c r="K2542" i="3" s="1"/>
  <c r="J2541" i="3"/>
  <c r="K2541" i="3" s="1"/>
  <c r="J2540" i="3"/>
  <c r="J2539" i="3"/>
  <c r="J2538" i="3"/>
  <c r="K2538" i="3" s="1"/>
  <c r="J2537" i="3"/>
  <c r="K2537" i="3" s="1"/>
  <c r="J2536" i="3"/>
  <c r="J2535" i="3"/>
  <c r="K2535" i="3" s="1"/>
  <c r="J2534" i="3"/>
  <c r="K2534" i="3" s="1"/>
  <c r="J2533" i="3"/>
  <c r="K2533" i="3" s="1"/>
  <c r="J2532" i="3"/>
  <c r="J2531" i="3"/>
  <c r="J2530" i="3"/>
  <c r="K2530" i="3" s="1"/>
  <c r="J2529" i="3"/>
  <c r="K2529" i="3" s="1"/>
  <c r="J2528" i="3"/>
  <c r="K2528" i="3" s="1"/>
  <c r="J2527" i="3"/>
  <c r="K2527" i="3" s="1"/>
  <c r="J2526" i="3"/>
  <c r="K2526" i="3" s="1"/>
  <c r="J2525" i="3"/>
  <c r="K2525" i="3" s="1"/>
  <c r="J2524" i="3"/>
  <c r="J2523" i="3"/>
  <c r="J2522" i="3"/>
  <c r="K2522" i="3" s="1"/>
  <c r="J2521" i="3"/>
  <c r="K2521" i="3" s="1"/>
  <c r="J2520" i="3"/>
  <c r="K2520" i="3" s="1"/>
  <c r="J2519" i="3"/>
  <c r="K2519" i="3" s="1"/>
  <c r="J2518" i="3"/>
  <c r="K2518" i="3" s="1"/>
  <c r="J2517" i="3"/>
  <c r="K2517" i="3" s="1"/>
  <c r="J2516" i="3"/>
  <c r="J2515" i="3"/>
  <c r="J2514" i="3"/>
  <c r="K2514" i="3" s="1"/>
  <c r="J2513" i="3"/>
  <c r="J2512" i="3"/>
  <c r="K2512" i="3" s="1"/>
  <c r="J2511" i="3"/>
  <c r="K2511" i="3" s="1"/>
  <c r="J2510" i="3"/>
  <c r="K2510" i="3" s="1"/>
  <c r="J2509" i="3"/>
  <c r="K2509" i="3" s="1"/>
  <c r="J2508" i="3"/>
  <c r="J2507" i="3"/>
  <c r="J2506" i="3"/>
  <c r="K2506" i="3" s="1"/>
  <c r="J2505" i="3"/>
  <c r="K2505" i="3" s="1"/>
  <c r="J2504" i="3"/>
  <c r="K2504" i="3" s="1"/>
  <c r="J2503" i="3"/>
  <c r="K2503" i="3" s="1"/>
  <c r="J2502" i="3"/>
  <c r="K2502" i="3" s="1"/>
  <c r="J2501" i="3"/>
  <c r="K2501" i="3" s="1"/>
  <c r="J2500" i="3"/>
  <c r="J2499" i="3"/>
  <c r="J2498" i="3"/>
  <c r="J2497" i="3"/>
  <c r="K2497" i="3" s="1"/>
  <c r="J2496" i="3"/>
  <c r="K2496" i="3" s="1"/>
  <c r="J2495" i="3"/>
  <c r="K2495" i="3" s="1"/>
  <c r="J2494" i="3"/>
  <c r="K2494" i="3" s="1"/>
  <c r="J2493" i="3"/>
  <c r="K2493" i="3" s="1"/>
  <c r="J2492" i="3"/>
  <c r="J2491" i="3"/>
  <c r="J2490" i="3"/>
  <c r="K2490" i="3" s="1"/>
  <c r="J2489" i="3"/>
  <c r="J2488" i="3"/>
  <c r="K2488" i="3" s="1"/>
  <c r="J2487" i="3"/>
  <c r="K2487" i="3" s="1"/>
  <c r="J2486" i="3"/>
  <c r="K2486" i="3" s="1"/>
  <c r="J2485" i="3"/>
  <c r="K2485" i="3" s="1"/>
  <c r="J2484" i="3"/>
  <c r="J2483" i="3"/>
  <c r="J2482" i="3"/>
  <c r="K2482" i="3" s="1"/>
  <c r="J2481" i="3"/>
  <c r="K2481" i="3" s="1"/>
  <c r="J2480" i="3"/>
  <c r="K2480" i="3" s="1"/>
  <c r="J2479" i="3"/>
  <c r="K2479" i="3" s="1"/>
  <c r="J2478" i="3"/>
  <c r="K2478" i="3" s="1"/>
  <c r="J2477" i="3"/>
  <c r="K2477" i="3" s="1"/>
  <c r="J2476" i="3"/>
  <c r="J2475" i="3"/>
  <c r="J2474" i="3"/>
  <c r="J2473" i="3"/>
  <c r="K2473" i="3" s="1"/>
  <c r="J2472" i="3"/>
  <c r="K2472" i="3" s="1"/>
  <c r="J2471" i="3"/>
  <c r="K2471" i="3" s="1"/>
  <c r="J2470" i="3"/>
  <c r="K2470" i="3" s="1"/>
  <c r="J2469" i="3"/>
  <c r="K2469" i="3" s="1"/>
  <c r="J2468" i="3"/>
  <c r="J2467" i="3"/>
  <c r="J2466" i="3"/>
  <c r="K2466" i="3" s="1"/>
  <c r="J2465" i="3"/>
  <c r="K2465" i="3" s="1"/>
  <c r="J2464" i="3"/>
  <c r="K2464" i="3" s="1"/>
  <c r="J2463" i="3"/>
  <c r="K2463" i="3" s="1"/>
  <c r="J2462" i="3"/>
  <c r="K2462" i="3" s="1"/>
  <c r="J2461" i="3"/>
  <c r="K2461" i="3" s="1"/>
  <c r="J2460" i="3"/>
  <c r="J2459" i="3"/>
  <c r="J2458" i="3"/>
  <c r="J2457" i="3"/>
  <c r="K2457" i="3" s="1"/>
  <c r="J2456" i="3"/>
  <c r="K2456" i="3" s="1"/>
  <c r="J2455" i="3"/>
  <c r="K2455" i="3" s="1"/>
  <c r="J2454" i="3"/>
  <c r="K2454" i="3" s="1"/>
  <c r="J2453" i="3"/>
  <c r="K2453" i="3" s="1"/>
  <c r="J2452" i="3"/>
  <c r="J2451" i="3"/>
  <c r="J2450" i="3"/>
  <c r="K2450" i="3" s="1"/>
  <c r="J2449" i="3"/>
  <c r="K2449" i="3" s="1"/>
  <c r="J2448" i="3"/>
  <c r="J2447" i="3"/>
  <c r="K2447" i="3" s="1"/>
  <c r="J2446" i="3"/>
  <c r="K2446" i="3" s="1"/>
  <c r="J2445" i="3"/>
  <c r="K2445" i="3" s="1"/>
  <c r="J2444" i="3"/>
  <c r="J2443" i="3"/>
  <c r="J2442" i="3"/>
  <c r="J2441" i="3"/>
  <c r="K2441" i="3" s="1"/>
  <c r="J2440" i="3"/>
  <c r="K2440" i="3" s="1"/>
  <c r="J2439" i="3"/>
  <c r="K2439" i="3" s="1"/>
  <c r="J2438" i="3"/>
  <c r="K2438" i="3" s="1"/>
  <c r="J2437" i="3"/>
  <c r="K2437" i="3" s="1"/>
  <c r="J2436" i="3"/>
  <c r="J2435" i="3"/>
  <c r="J2434" i="3"/>
  <c r="J2433" i="3"/>
  <c r="K2433" i="3" s="1"/>
  <c r="J2432" i="3"/>
  <c r="K2432" i="3" s="1"/>
  <c r="J2431" i="3"/>
  <c r="K2431" i="3" s="1"/>
  <c r="J2430" i="3"/>
  <c r="K2430" i="3" s="1"/>
  <c r="J2429" i="3"/>
  <c r="K2429" i="3" s="1"/>
  <c r="J2428" i="3"/>
  <c r="J2427" i="3"/>
  <c r="J2426" i="3"/>
  <c r="K2426" i="3" s="1"/>
  <c r="J2425" i="3"/>
  <c r="K2425" i="3" s="1"/>
  <c r="J2424" i="3"/>
  <c r="K2424" i="3" s="1"/>
  <c r="J2423" i="3"/>
  <c r="K2423" i="3" s="1"/>
  <c r="J2422" i="3"/>
  <c r="K2422" i="3" s="1"/>
  <c r="J2421" i="3"/>
  <c r="J2420" i="3"/>
  <c r="J2419" i="3"/>
  <c r="J2418" i="3"/>
  <c r="J2417" i="3"/>
  <c r="K2417" i="3" s="1"/>
  <c r="J2416" i="3"/>
  <c r="K2416" i="3" s="1"/>
  <c r="J2415" i="3"/>
  <c r="K2415" i="3" s="1"/>
  <c r="J2414" i="3"/>
  <c r="K2414" i="3" s="1"/>
  <c r="J2413" i="3"/>
  <c r="K2413" i="3" s="1"/>
  <c r="J2412" i="3"/>
  <c r="J2411" i="3"/>
  <c r="J2410" i="3"/>
  <c r="J2409" i="3"/>
  <c r="K2409" i="3" s="1"/>
  <c r="J2408" i="3"/>
  <c r="K2408" i="3" s="1"/>
  <c r="J2407" i="3"/>
  <c r="K2407" i="3" s="1"/>
  <c r="J2406" i="3"/>
  <c r="K2406" i="3" s="1"/>
  <c r="J2405" i="3"/>
  <c r="K2405" i="3" s="1"/>
  <c r="J2404" i="3"/>
  <c r="J2403" i="3"/>
  <c r="J2402" i="3"/>
  <c r="K2402" i="3" s="1"/>
  <c r="J2401" i="3"/>
  <c r="K2401" i="3" s="1"/>
  <c r="J2400" i="3"/>
  <c r="K2400" i="3" s="1"/>
  <c r="J2399" i="3"/>
  <c r="K2399" i="3" s="1"/>
  <c r="J2398" i="3"/>
  <c r="K2398" i="3" s="1"/>
  <c r="J2397" i="3"/>
  <c r="K2397" i="3" s="1"/>
  <c r="J2396" i="3"/>
  <c r="J2395" i="3"/>
  <c r="J2394" i="3"/>
  <c r="J2393" i="3"/>
  <c r="K2393" i="3" s="1"/>
  <c r="J2392" i="3"/>
  <c r="K2392" i="3" s="1"/>
  <c r="J2391" i="3"/>
  <c r="K2391" i="3" s="1"/>
  <c r="J2390" i="3"/>
  <c r="K2390" i="3" s="1"/>
  <c r="J2389" i="3"/>
  <c r="K2389" i="3" s="1"/>
  <c r="J2388" i="3"/>
  <c r="J2387" i="3"/>
  <c r="J2386" i="3"/>
  <c r="K2386" i="3" s="1"/>
  <c r="J2385" i="3"/>
  <c r="J2384" i="3"/>
  <c r="K2384" i="3" s="1"/>
  <c r="J2383" i="3"/>
  <c r="K2383" i="3" s="1"/>
  <c r="J2382" i="3"/>
  <c r="K2382" i="3" s="1"/>
  <c r="J2381" i="3"/>
  <c r="K2381" i="3" s="1"/>
  <c r="J2380" i="3"/>
  <c r="J2379" i="3"/>
  <c r="J2378" i="3"/>
  <c r="K2378" i="3" s="1"/>
  <c r="J2377" i="3"/>
  <c r="K2377" i="3" s="1"/>
  <c r="J2376" i="3"/>
  <c r="K2376" i="3" s="1"/>
  <c r="J2375" i="3"/>
  <c r="K2375" i="3" s="1"/>
  <c r="J2374" i="3"/>
  <c r="K2374" i="3" s="1"/>
  <c r="J2373" i="3"/>
  <c r="K2373" i="3" s="1"/>
  <c r="J2372" i="3"/>
  <c r="J2371" i="3"/>
  <c r="J2370" i="3"/>
  <c r="J2369" i="3"/>
  <c r="K2369" i="3" s="1"/>
  <c r="J2368" i="3"/>
  <c r="K2368" i="3" s="1"/>
  <c r="J2367" i="3"/>
  <c r="K2367" i="3" s="1"/>
  <c r="J2366" i="3"/>
  <c r="K2366" i="3" s="1"/>
  <c r="J2365" i="3"/>
  <c r="K2365" i="3" s="1"/>
  <c r="J2364" i="3"/>
  <c r="J2363" i="3"/>
  <c r="J2362" i="3"/>
  <c r="J2361" i="3"/>
  <c r="K2361" i="3" s="1"/>
  <c r="J2360" i="3"/>
  <c r="K2360" i="3" s="1"/>
  <c r="J2359" i="3"/>
  <c r="K2359" i="3" s="1"/>
  <c r="J2358" i="3"/>
  <c r="K2358" i="3" s="1"/>
  <c r="J2357" i="3"/>
  <c r="K2357" i="3" s="1"/>
  <c r="J2356" i="3"/>
  <c r="J2355" i="3"/>
  <c r="J2354" i="3"/>
  <c r="K2354" i="3" s="1"/>
  <c r="J2353" i="3"/>
  <c r="J2352" i="3"/>
  <c r="J2351" i="3"/>
  <c r="K2351" i="3" s="1"/>
  <c r="J2350" i="3"/>
  <c r="K2350" i="3" s="1"/>
  <c r="J2349" i="3"/>
  <c r="K2349" i="3" s="1"/>
  <c r="J2348" i="3"/>
  <c r="J2347" i="3"/>
  <c r="J2346" i="3"/>
  <c r="K2346" i="3" s="1"/>
  <c r="J2345" i="3"/>
  <c r="K2345" i="3" s="1"/>
  <c r="J2344" i="3"/>
  <c r="K2344" i="3" s="1"/>
  <c r="J2343" i="3"/>
  <c r="K2343" i="3" s="1"/>
  <c r="J2342" i="3"/>
  <c r="K2342" i="3" s="1"/>
  <c r="J2341" i="3"/>
  <c r="K2341" i="3" s="1"/>
  <c r="J2340" i="3"/>
  <c r="J2339" i="3"/>
  <c r="J2338" i="3"/>
  <c r="J2337" i="3"/>
  <c r="J2336" i="3"/>
  <c r="J2335" i="3"/>
  <c r="K2335" i="3" s="1"/>
  <c r="J2334" i="3"/>
  <c r="K2334" i="3" s="1"/>
  <c r="J2333" i="3"/>
  <c r="K2333" i="3" s="1"/>
  <c r="J2332" i="3"/>
  <c r="J2331" i="3"/>
  <c r="J2330" i="3"/>
  <c r="K2330" i="3" s="1"/>
  <c r="J2329" i="3"/>
  <c r="K2329" i="3" s="1"/>
  <c r="J2328" i="3"/>
  <c r="K2328" i="3" s="1"/>
  <c r="J2327" i="3"/>
  <c r="K2327" i="3" s="1"/>
  <c r="J2326" i="3"/>
  <c r="K2326" i="3" s="1"/>
  <c r="J2325" i="3"/>
  <c r="K2325" i="3" s="1"/>
  <c r="J2324" i="3"/>
  <c r="J2323" i="3"/>
  <c r="J2322" i="3"/>
  <c r="J2321" i="3"/>
  <c r="K2321" i="3" s="1"/>
  <c r="J2320" i="3"/>
  <c r="K2320" i="3" s="1"/>
  <c r="J2319" i="3"/>
  <c r="K2319" i="3" s="1"/>
  <c r="J2318" i="3"/>
  <c r="K2318" i="3" s="1"/>
  <c r="J2317" i="3"/>
  <c r="K2317" i="3" s="1"/>
  <c r="J2316" i="3"/>
  <c r="J2315" i="3"/>
  <c r="J2314" i="3"/>
  <c r="J2313" i="3"/>
  <c r="J2312" i="3"/>
  <c r="K2312" i="3" s="1"/>
  <c r="J2311" i="3"/>
  <c r="K2311" i="3" s="1"/>
  <c r="J2310" i="3"/>
  <c r="K2310" i="3" s="1"/>
  <c r="J2309" i="3"/>
  <c r="K2309" i="3" s="1"/>
  <c r="J2308" i="3"/>
  <c r="J2307" i="3"/>
  <c r="J2306" i="3"/>
  <c r="K2306" i="3" s="1"/>
  <c r="J2305" i="3"/>
  <c r="K2305" i="3" s="1"/>
  <c r="J2304" i="3"/>
  <c r="K2304" i="3" s="1"/>
  <c r="J2303" i="3"/>
  <c r="K2303" i="3" s="1"/>
  <c r="J2302" i="3"/>
  <c r="K2302" i="3" s="1"/>
  <c r="J2301" i="3"/>
  <c r="K2301" i="3" s="1"/>
  <c r="J2300" i="3"/>
  <c r="J2299" i="3"/>
  <c r="J2298" i="3"/>
  <c r="J2297" i="3"/>
  <c r="J2296" i="3"/>
  <c r="K2296" i="3" s="1"/>
  <c r="J2295" i="3"/>
  <c r="K2295" i="3" s="1"/>
  <c r="J2294" i="3"/>
  <c r="K2294" i="3" s="1"/>
  <c r="J2293" i="3"/>
  <c r="K2293" i="3" s="1"/>
  <c r="J2292" i="3"/>
  <c r="J2291" i="3"/>
  <c r="J2290" i="3"/>
  <c r="K2290" i="3" s="1"/>
  <c r="J2289" i="3"/>
  <c r="K2289" i="3" s="1"/>
  <c r="J2288" i="3"/>
  <c r="K2288" i="3" s="1"/>
  <c r="J2287" i="3"/>
  <c r="K2287" i="3" s="1"/>
  <c r="J2286" i="3"/>
  <c r="K2286" i="3" s="1"/>
  <c r="J2285" i="3"/>
  <c r="K2285" i="3" s="1"/>
  <c r="J2284" i="3"/>
  <c r="J2283" i="3"/>
  <c r="J2282" i="3"/>
  <c r="J2281" i="3"/>
  <c r="K2281" i="3" s="1"/>
  <c r="J2280" i="3"/>
  <c r="K2280" i="3" s="1"/>
  <c r="J2279" i="3"/>
  <c r="K2279" i="3" s="1"/>
  <c r="J2278" i="3"/>
  <c r="K2278" i="3" s="1"/>
  <c r="J2277" i="3"/>
  <c r="K2277" i="3" s="1"/>
  <c r="J2276" i="3"/>
  <c r="J2275" i="3"/>
  <c r="J2274" i="3"/>
  <c r="J2273" i="3"/>
  <c r="K2273" i="3" s="1"/>
  <c r="J2272" i="3"/>
  <c r="K2272" i="3" s="1"/>
  <c r="J2271" i="3"/>
  <c r="K2271" i="3" s="1"/>
  <c r="J2270" i="3"/>
  <c r="K2270" i="3" s="1"/>
  <c r="J2269" i="3"/>
  <c r="K2269" i="3" s="1"/>
  <c r="J2268" i="3"/>
  <c r="J2267" i="3"/>
  <c r="J2266" i="3"/>
  <c r="K2266" i="3" s="1"/>
  <c r="J2265" i="3"/>
  <c r="K2265" i="3" s="1"/>
  <c r="J2264" i="3"/>
  <c r="K2264" i="3" s="1"/>
  <c r="J2263" i="3"/>
  <c r="K2263" i="3" s="1"/>
  <c r="J2262" i="3"/>
  <c r="K2262" i="3" s="1"/>
  <c r="J2261" i="3"/>
  <c r="K2261" i="3" s="1"/>
  <c r="J2260" i="3"/>
  <c r="J2259" i="3"/>
  <c r="J2258" i="3"/>
  <c r="J2257" i="3"/>
  <c r="K2257" i="3" s="1"/>
  <c r="J2256" i="3"/>
  <c r="J2255" i="3"/>
  <c r="K2255" i="3" s="1"/>
  <c r="J2254" i="3"/>
  <c r="K2254" i="3" s="1"/>
  <c r="J2253" i="3"/>
  <c r="K2253" i="3" s="1"/>
  <c r="J2252" i="3"/>
  <c r="J2251" i="3"/>
  <c r="J2250" i="3"/>
  <c r="K2250" i="3" s="1"/>
  <c r="J2249" i="3"/>
  <c r="K2249" i="3" s="1"/>
  <c r="J2248" i="3"/>
  <c r="K2248" i="3" s="1"/>
  <c r="J2247" i="3"/>
  <c r="K2247" i="3" s="1"/>
  <c r="J2246" i="3"/>
  <c r="K2246" i="3" s="1"/>
  <c r="J2245" i="3"/>
  <c r="K2245" i="3" s="1"/>
  <c r="J2244" i="3"/>
  <c r="J2243" i="3"/>
  <c r="J2242" i="3"/>
  <c r="K2242" i="3" s="1"/>
  <c r="J2241" i="3"/>
  <c r="K2241" i="3" s="1"/>
  <c r="J2240" i="3"/>
  <c r="K2240" i="3" s="1"/>
  <c r="J2239" i="3"/>
  <c r="K2239" i="3" s="1"/>
  <c r="J2238" i="3"/>
  <c r="K2238" i="3" s="1"/>
  <c r="J2237" i="3"/>
  <c r="K2237" i="3" s="1"/>
  <c r="J2236" i="3"/>
  <c r="J2235" i="3"/>
  <c r="J2234" i="3"/>
  <c r="K2234" i="3" s="1"/>
  <c r="J2233" i="3"/>
  <c r="J2232" i="3"/>
  <c r="J2231" i="3"/>
  <c r="K2231" i="3" s="1"/>
  <c r="J2230" i="3"/>
  <c r="K2230" i="3" s="1"/>
  <c r="J2229" i="3"/>
  <c r="K2229" i="3" s="1"/>
  <c r="J2228" i="3"/>
  <c r="J2227" i="3"/>
  <c r="J2226" i="3"/>
  <c r="J2225" i="3"/>
  <c r="K2225" i="3" s="1"/>
  <c r="J2224" i="3"/>
  <c r="K2224" i="3" s="1"/>
  <c r="J2223" i="3"/>
  <c r="K2223" i="3" s="1"/>
  <c r="J2222" i="3"/>
  <c r="K2222" i="3" s="1"/>
  <c r="J2221" i="3"/>
  <c r="K2221" i="3" s="1"/>
  <c r="J2220" i="3"/>
  <c r="J2219" i="3"/>
  <c r="J2218" i="3"/>
  <c r="K2218" i="3" s="1"/>
  <c r="J2217" i="3"/>
  <c r="K2217" i="3" s="1"/>
  <c r="J2216" i="3"/>
  <c r="K2216" i="3" s="1"/>
  <c r="J2215" i="3"/>
  <c r="K2215" i="3" s="1"/>
  <c r="J2214" i="3"/>
  <c r="K2214" i="3" s="1"/>
  <c r="J2213" i="3"/>
  <c r="K2213" i="3" s="1"/>
  <c r="J2212" i="3"/>
  <c r="J2211" i="3"/>
  <c r="J2210" i="3"/>
  <c r="J2209" i="3"/>
  <c r="K2209" i="3" s="1"/>
  <c r="J2208" i="3"/>
  <c r="K2208" i="3" s="1"/>
  <c r="J2207" i="3"/>
  <c r="K2207" i="3" s="1"/>
  <c r="J2206" i="3"/>
  <c r="K2206" i="3" s="1"/>
  <c r="J2205" i="3"/>
  <c r="K2205" i="3" s="1"/>
  <c r="J2204" i="3"/>
  <c r="J2203" i="3"/>
  <c r="J2202" i="3"/>
  <c r="K2202" i="3" s="1"/>
  <c r="J2201" i="3"/>
  <c r="J2200" i="3"/>
  <c r="K2200" i="3" s="1"/>
  <c r="J2199" i="3"/>
  <c r="K2199" i="3" s="1"/>
  <c r="J2198" i="3"/>
  <c r="K2198" i="3" s="1"/>
  <c r="J2197" i="3"/>
  <c r="K2197" i="3" s="1"/>
  <c r="J2196" i="3"/>
  <c r="J2195" i="3"/>
  <c r="J2194" i="3"/>
  <c r="K2194" i="3" s="1"/>
  <c r="J2193" i="3"/>
  <c r="K2193" i="3" s="1"/>
  <c r="J2192" i="3"/>
  <c r="K2192" i="3" s="1"/>
  <c r="J2191" i="3"/>
  <c r="K2191" i="3" s="1"/>
  <c r="J2190" i="3"/>
  <c r="K2190" i="3" s="1"/>
  <c r="J2189" i="3"/>
  <c r="K2189" i="3" s="1"/>
  <c r="J2188" i="3"/>
  <c r="J2187" i="3"/>
  <c r="J2186" i="3"/>
  <c r="K2186" i="3" s="1"/>
  <c r="J2185" i="3"/>
  <c r="J2184" i="3"/>
  <c r="K2184" i="3" s="1"/>
  <c r="J2183" i="3"/>
  <c r="K2183" i="3" s="1"/>
  <c r="J2182" i="3"/>
  <c r="K2182" i="3" s="1"/>
  <c r="J2181" i="3"/>
  <c r="K2181" i="3" s="1"/>
  <c r="J2180" i="3"/>
  <c r="J2179" i="3"/>
  <c r="J2178" i="3"/>
  <c r="K2178" i="3" s="1"/>
  <c r="J2177" i="3"/>
  <c r="K2177" i="3" s="1"/>
  <c r="J2176" i="3"/>
  <c r="K2176" i="3" s="1"/>
  <c r="J2175" i="3"/>
  <c r="K2175" i="3" s="1"/>
  <c r="J2174" i="3"/>
  <c r="K2174" i="3" s="1"/>
  <c r="J2173" i="3"/>
  <c r="K2173" i="3" s="1"/>
  <c r="J2172" i="3"/>
  <c r="J2171" i="3"/>
  <c r="J2170" i="3"/>
  <c r="J2169" i="3"/>
  <c r="K2169" i="3" s="1"/>
  <c r="J2168" i="3"/>
  <c r="K2168" i="3" s="1"/>
  <c r="J2167" i="3"/>
  <c r="K2167" i="3" s="1"/>
  <c r="J2166" i="3"/>
  <c r="K2166" i="3" s="1"/>
  <c r="J2165" i="3"/>
  <c r="K2165" i="3" s="1"/>
  <c r="J2164" i="3"/>
  <c r="J2163" i="3"/>
  <c r="J2162" i="3"/>
  <c r="K2162" i="3" s="1"/>
  <c r="J2161" i="3"/>
  <c r="K2161" i="3" s="1"/>
  <c r="J2160" i="3"/>
  <c r="K2160" i="3" s="1"/>
  <c r="J2159" i="3"/>
  <c r="K2159" i="3" s="1"/>
  <c r="J2158" i="3"/>
  <c r="K2158" i="3" s="1"/>
  <c r="J2157" i="3"/>
  <c r="K2157" i="3" s="1"/>
  <c r="J2156" i="3"/>
  <c r="J2155" i="3"/>
  <c r="J2154" i="3"/>
  <c r="K2154" i="3" s="1"/>
  <c r="J2153" i="3"/>
  <c r="J2152" i="3"/>
  <c r="K2152" i="3" s="1"/>
  <c r="J2151" i="3"/>
  <c r="K2151" i="3" s="1"/>
  <c r="J2150" i="3"/>
  <c r="K2150" i="3" s="1"/>
  <c r="J2149" i="3"/>
  <c r="K2149" i="3" s="1"/>
  <c r="J2148" i="3"/>
  <c r="J2147" i="3"/>
  <c r="J2146" i="3"/>
  <c r="J2145" i="3"/>
  <c r="J2144" i="3"/>
  <c r="K2144" i="3" s="1"/>
  <c r="J2143" i="3"/>
  <c r="K2143" i="3" s="1"/>
  <c r="J2142" i="3"/>
  <c r="K2142" i="3" s="1"/>
  <c r="J2141" i="3"/>
  <c r="K2141" i="3" s="1"/>
  <c r="J2140" i="3"/>
  <c r="J2139" i="3"/>
  <c r="J2138" i="3"/>
  <c r="K2138" i="3" s="1"/>
  <c r="J2137" i="3"/>
  <c r="K2137" i="3" s="1"/>
  <c r="J2136" i="3"/>
  <c r="K2136" i="3" s="1"/>
  <c r="J2135" i="3"/>
  <c r="K2135" i="3" s="1"/>
  <c r="J2134" i="3"/>
  <c r="K2134" i="3" s="1"/>
  <c r="J2133" i="3"/>
  <c r="K2133" i="3" s="1"/>
  <c r="J2132" i="3"/>
  <c r="J2131" i="3"/>
  <c r="J2130" i="3"/>
  <c r="K2130" i="3" s="1"/>
  <c r="J2129" i="3"/>
  <c r="K2129" i="3" s="1"/>
  <c r="J2128" i="3"/>
  <c r="J2127" i="3"/>
  <c r="K2127" i="3" s="1"/>
  <c r="J2126" i="3"/>
  <c r="K2126" i="3" s="1"/>
  <c r="J2125" i="3"/>
  <c r="K2125" i="3" s="1"/>
  <c r="J2124" i="3"/>
  <c r="J2123" i="3"/>
  <c r="J2122" i="3"/>
  <c r="K2122" i="3" s="1"/>
  <c r="J2121" i="3"/>
  <c r="K2121" i="3" s="1"/>
  <c r="J2120" i="3"/>
  <c r="K2120" i="3" s="1"/>
  <c r="J2119" i="3"/>
  <c r="K2119" i="3" s="1"/>
  <c r="J2118" i="3"/>
  <c r="K2118" i="3" s="1"/>
  <c r="J2117" i="3"/>
  <c r="K2117" i="3" s="1"/>
  <c r="J2116" i="3"/>
  <c r="J2115" i="3"/>
  <c r="J2114" i="3"/>
  <c r="K2114" i="3" s="1"/>
  <c r="J2113" i="3"/>
  <c r="K2113" i="3" s="1"/>
  <c r="J2112" i="3"/>
  <c r="K2112" i="3" s="1"/>
  <c r="J2111" i="3"/>
  <c r="K2111" i="3" s="1"/>
  <c r="J2110" i="3"/>
  <c r="K2110" i="3" s="1"/>
  <c r="J2109" i="3"/>
  <c r="K2109" i="3" s="1"/>
  <c r="J2108" i="3"/>
  <c r="J2107" i="3"/>
  <c r="J2106" i="3"/>
  <c r="J2105" i="3"/>
  <c r="K2105" i="3" s="1"/>
  <c r="J2104" i="3"/>
  <c r="K2104" i="3" s="1"/>
  <c r="J2103" i="3"/>
  <c r="K2103" i="3" s="1"/>
  <c r="J2102" i="3"/>
  <c r="K2102" i="3" s="1"/>
  <c r="J2101" i="3"/>
  <c r="K2101" i="3" s="1"/>
  <c r="J2100" i="3"/>
  <c r="J2099" i="3"/>
  <c r="J2098" i="3"/>
  <c r="J2097" i="3"/>
  <c r="K2097" i="3" s="1"/>
  <c r="J2096" i="3"/>
  <c r="K2096" i="3" s="1"/>
  <c r="J2095" i="3"/>
  <c r="K2095" i="3" s="1"/>
  <c r="J2094" i="3"/>
  <c r="K2094" i="3" s="1"/>
  <c r="J2093" i="3"/>
  <c r="K2093" i="3" s="1"/>
  <c r="J2092" i="3"/>
  <c r="J2091" i="3"/>
  <c r="J2090" i="3"/>
  <c r="J2089" i="3"/>
  <c r="K2089" i="3" s="1"/>
  <c r="J2088" i="3"/>
  <c r="K2088" i="3" s="1"/>
  <c r="J2087" i="3"/>
  <c r="K2087" i="3" s="1"/>
  <c r="J2086" i="3"/>
  <c r="K2086" i="3" s="1"/>
  <c r="J2085" i="3"/>
  <c r="K2085" i="3" s="1"/>
  <c r="J2084" i="3"/>
  <c r="J2083" i="3"/>
  <c r="J2082" i="3"/>
  <c r="K2082" i="3" s="1"/>
  <c r="J2081" i="3"/>
  <c r="K2081" i="3" s="1"/>
  <c r="J2080" i="3"/>
  <c r="K2080" i="3" s="1"/>
  <c r="J2079" i="3"/>
  <c r="K2079" i="3" s="1"/>
  <c r="J2078" i="3"/>
  <c r="K2078" i="3" s="1"/>
  <c r="J2077" i="3"/>
  <c r="K2077" i="3" s="1"/>
  <c r="J2076" i="3"/>
  <c r="J2075" i="3"/>
  <c r="J2074" i="3"/>
  <c r="J2073" i="3"/>
  <c r="K2073" i="3" s="1"/>
  <c r="J2072" i="3"/>
  <c r="K2072" i="3" s="1"/>
  <c r="J2071" i="3"/>
  <c r="K2071" i="3" s="1"/>
  <c r="J2070" i="3"/>
  <c r="K2070" i="3" s="1"/>
  <c r="J2069" i="3"/>
  <c r="K2069" i="3" s="1"/>
  <c r="J2068" i="3"/>
  <c r="J2067" i="3"/>
  <c r="J2066" i="3"/>
  <c r="K2066" i="3" s="1"/>
  <c r="J2065" i="3"/>
  <c r="J2064" i="3"/>
  <c r="K2064" i="3" s="1"/>
  <c r="J2063" i="3"/>
  <c r="K2063" i="3" s="1"/>
  <c r="J2062" i="3"/>
  <c r="K2062" i="3" s="1"/>
  <c r="J2061" i="3"/>
  <c r="K2061" i="3" s="1"/>
  <c r="J2060" i="3"/>
  <c r="J2059" i="3"/>
  <c r="J2058" i="3"/>
  <c r="J2057" i="3"/>
  <c r="K2057" i="3" s="1"/>
  <c r="J2056" i="3"/>
  <c r="K2056" i="3" s="1"/>
  <c r="J2055" i="3"/>
  <c r="K2055" i="3" s="1"/>
  <c r="J2054" i="3"/>
  <c r="K2054" i="3" s="1"/>
  <c r="J2053" i="3"/>
  <c r="K2053" i="3" s="1"/>
  <c r="J2052" i="3"/>
  <c r="J2051" i="3"/>
  <c r="J2050" i="3"/>
  <c r="K2050" i="3" s="1"/>
  <c r="J2049" i="3"/>
  <c r="J2048" i="3"/>
  <c r="K2048" i="3" s="1"/>
  <c r="J2047" i="3"/>
  <c r="K2047" i="3" s="1"/>
  <c r="J2046" i="3"/>
  <c r="K2046" i="3" s="1"/>
  <c r="J2045" i="3"/>
  <c r="K2045" i="3" s="1"/>
  <c r="J2044" i="3"/>
  <c r="J2043" i="3"/>
  <c r="J2042" i="3"/>
  <c r="K2042" i="3" s="1"/>
  <c r="J2041" i="3"/>
  <c r="K2041" i="3" s="1"/>
  <c r="J2040" i="3"/>
  <c r="J2039" i="3"/>
  <c r="K2039" i="3" s="1"/>
  <c r="J2038" i="3"/>
  <c r="K2038" i="3" s="1"/>
  <c r="J2037" i="3"/>
  <c r="K2037" i="3" s="1"/>
  <c r="J2036" i="3"/>
  <c r="J2035" i="3"/>
  <c r="J2034" i="3"/>
  <c r="K2034" i="3" s="1"/>
  <c r="J2033" i="3"/>
  <c r="J2032" i="3"/>
  <c r="K2032" i="3" s="1"/>
  <c r="J2031" i="3"/>
  <c r="K2031" i="3" s="1"/>
  <c r="J2030" i="3"/>
  <c r="K2030" i="3" s="1"/>
  <c r="J2029" i="3"/>
  <c r="K2029" i="3" s="1"/>
  <c r="J2028" i="3"/>
  <c r="J2027" i="3"/>
  <c r="J2026" i="3"/>
  <c r="K2026" i="3" s="1"/>
  <c r="J2025" i="3"/>
  <c r="K2025" i="3" s="1"/>
  <c r="J2024" i="3"/>
  <c r="K2024" i="3" s="1"/>
  <c r="J2023" i="3"/>
  <c r="K2023" i="3" s="1"/>
  <c r="J2022" i="3"/>
  <c r="K2022" i="3" s="1"/>
  <c r="J2021" i="3"/>
  <c r="K2021" i="3" s="1"/>
  <c r="J2020" i="3"/>
  <c r="J2019" i="3"/>
  <c r="J2018" i="3"/>
  <c r="K2018" i="3" s="1"/>
  <c r="J2017" i="3"/>
  <c r="K2017" i="3" s="1"/>
  <c r="J2016" i="3"/>
  <c r="K2016" i="3" s="1"/>
  <c r="J2015" i="3"/>
  <c r="K2015" i="3" s="1"/>
  <c r="J2014" i="3"/>
  <c r="K2014" i="3" s="1"/>
  <c r="J2013" i="3"/>
  <c r="K2013" i="3" s="1"/>
  <c r="J2012" i="3"/>
  <c r="J2011" i="3"/>
  <c r="J2010" i="3"/>
  <c r="K2010" i="3" s="1"/>
  <c r="J2009" i="3"/>
  <c r="K2009" i="3" s="1"/>
  <c r="J2008" i="3"/>
  <c r="K2008" i="3" s="1"/>
  <c r="J2007" i="3"/>
  <c r="K2007" i="3" s="1"/>
  <c r="J2006" i="3"/>
  <c r="K2006" i="3" s="1"/>
  <c r="J2005" i="3"/>
  <c r="K2005" i="3" s="1"/>
  <c r="J2004" i="3"/>
  <c r="J2003" i="3"/>
  <c r="J2002" i="3"/>
  <c r="J2001" i="3"/>
  <c r="K2001" i="3" s="1"/>
  <c r="J2000" i="3"/>
  <c r="K2000" i="3" s="1"/>
  <c r="J1999" i="3"/>
  <c r="K1999" i="3" s="1"/>
  <c r="J1998" i="3"/>
  <c r="K1998" i="3" s="1"/>
  <c r="J1997" i="3"/>
  <c r="K1997" i="3" s="1"/>
  <c r="J1996" i="3"/>
  <c r="J1995" i="3"/>
  <c r="J1994" i="3"/>
  <c r="K1994" i="3" s="1"/>
  <c r="J1993" i="3"/>
  <c r="K1993" i="3" s="1"/>
  <c r="J1992" i="3"/>
  <c r="K1992" i="3" s="1"/>
  <c r="J1991" i="3"/>
  <c r="K1991" i="3" s="1"/>
  <c r="J1990" i="3"/>
  <c r="K1990" i="3" s="1"/>
  <c r="J1989" i="3"/>
  <c r="K1989" i="3" s="1"/>
  <c r="J1988" i="3"/>
  <c r="J1987" i="3"/>
  <c r="J1986" i="3"/>
  <c r="K1986" i="3" s="1"/>
  <c r="J1985" i="3"/>
  <c r="K1985" i="3" s="1"/>
  <c r="J1984" i="3"/>
  <c r="K1984" i="3" s="1"/>
  <c r="J1983" i="3"/>
  <c r="K1983" i="3" s="1"/>
  <c r="J1982" i="3"/>
  <c r="K1982" i="3" s="1"/>
  <c r="J1981" i="3"/>
  <c r="K1981" i="3" s="1"/>
  <c r="J1980" i="3"/>
  <c r="J1979" i="3"/>
  <c r="J1978" i="3"/>
  <c r="K1978" i="3" s="1"/>
  <c r="J1977" i="3"/>
  <c r="K1977" i="3" s="1"/>
  <c r="J1976" i="3"/>
  <c r="K1976" i="3" s="1"/>
  <c r="J1975" i="3"/>
  <c r="K1975" i="3" s="1"/>
  <c r="J1974" i="3"/>
  <c r="K1974" i="3" s="1"/>
  <c r="J1973" i="3"/>
  <c r="K1973" i="3" s="1"/>
  <c r="J1972" i="3"/>
  <c r="J1971" i="3"/>
  <c r="J1970" i="3"/>
  <c r="K1970" i="3" s="1"/>
  <c r="J1969" i="3"/>
  <c r="K1969" i="3" s="1"/>
  <c r="J1968" i="3"/>
  <c r="K1968" i="3" s="1"/>
  <c r="J1967" i="3"/>
  <c r="K1967" i="3" s="1"/>
  <c r="J1966" i="3"/>
  <c r="K1966" i="3" s="1"/>
  <c r="J1965" i="3"/>
  <c r="K1965" i="3" s="1"/>
  <c r="J1964" i="3"/>
  <c r="J1963" i="3"/>
  <c r="J1962" i="3"/>
  <c r="K1962" i="3" s="1"/>
  <c r="J1961" i="3"/>
  <c r="K1961" i="3" s="1"/>
  <c r="J1960" i="3"/>
  <c r="K1960" i="3" s="1"/>
  <c r="J1959" i="3"/>
  <c r="K1959" i="3" s="1"/>
  <c r="J1958" i="3"/>
  <c r="K1958" i="3" s="1"/>
  <c r="J1957" i="3"/>
  <c r="K1957" i="3" s="1"/>
  <c r="J1956" i="3"/>
  <c r="J1955" i="3"/>
  <c r="J1954" i="3"/>
  <c r="K1954" i="3" s="1"/>
  <c r="J1953" i="3"/>
  <c r="K1953" i="3" s="1"/>
  <c r="J1952" i="3"/>
  <c r="K1952" i="3" s="1"/>
  <c r="J1951" i="3"/>
  <c r="K1951" i="3" s="1"/>
  <c r="J1950" i="3"/>
  <c r="K1950" i="3" s="1"/>
  <c r="J1949" i="3"/>
  <c r="K1949" i="3" s="1"/>
  <c r="J1948" i="3"/>
  <c r="J1947" i="3"/>
  <c r="J1946" i="3"/>
  <c r="K1946" i="3" s="1"/>
  <c r="J1945" i="3"/>
  <c r="K1945" i="3" s="1"/>
  <c r="J1944" i="3"/>
  <c r="K1944" i="3" s="1"/>
  <c r="J1943" i="3"/>
  <c r="K1943" i="3" s="1"/>
  <c r="J1942" i="3"/>
  <c r="K1942" i="3" s="1"/>
  <c r="J1941" i="3"/>
  <c r="K1941" i="3" s="1"/>
  <c r="J1940" i="3"/>
  <c r="J1939" i="3"/>
  <c r="J1938" i="3"/>
  <c r="J1937" i="3"/>
  <c r="J1936" i="3"/>
  <c r="K1936" i="3" s="1"/>
  <c r="J1935" i="3"/>
  <c r="K1935" i="3" s="1"/>
  <c r="J1934" i="3"/>
  <c r="K1934" i="3" s="1"/>
  <c r="J1933" i="3"/>
  <c r="K1933" i="3" s="1"/>
  <c r="J1932" i="3"/>
  <c r="J1931" i="3"/>
  <c r="J1930" i="3"/>
  <c r="K1930" i="3" s="1"/>
  <c r="J1929" i="3"/>
  <c r="K1929" i="3" s="1"/>
  <c r="J1928" i="3"/>
  <c r="K1928" i="3" s="1"/>
  <c r="J1927" i="3"/>
  <c r="K1927" i="3" s="1"/>
  <c r="J1926" i="3"/>
  <c r="K1926" i="3" s="1"/>
  <c r="J1925" i="3"/>
  <c r="K1925" i="3" s="1"/>
  <c r="J1924" i="3"/>
  <c r="J1923" i="3"/>
  <c r="J1922" i="3"/>
  <c r="J1921" i="3"/>
  <c r="J1920" i="3"/>
  <c r="K1920" i="3" s="1"/>
  <c r="J1919" i="3"/>
  <c r="K1919" i="3" s="1"/>
  <c r="J1918" i="3"/>
  <c r="K1918" i="3" s="1"/>
  <c r="J1917" i="3"/>
  <c r="K1917" i="3" s="1"/>
  <c r="J1916" i="3"/>
  <c r="J1915" i="3"/>
  <c r="J1914" i="3"/>
  <c r="K1914" i="3" s="1"/>
  <c r="J1913" i="3"/>
  <c r="K1913" i="3" s="1"/>
  <c r="J1912" i="3"/>
  <c r="K1912" i="3" s="1"/>
  <c r="J1911" i="3"/>
  <c r="K1911" i="3" s="1"/>
  <c r="J1910" i="3"/>
  <c r="K1910" i="3" s="1"/>
  <c r="J1909" i="3"/>
  <c r="K1909" i="3" s="1"/>
  <c r="J1908" i="3"/>
  <c r="J1907" i="3"/>
  <c r="J1906" i="3"/>
  <c r="J1905" i="3"/>
  <c r="J1904" i="3"/>
  <c r="K1904" i="3" s="1"/>
  <c r="J1903" i="3"/>
  <c r="K1903" i="3" s="1"/>
  <c r="J1902" i="3"/>
  <c r="K1902" i="3" s="1"/>
  <c r="J1901" i="3"/>
  <c r="K1901" i="3" s="1"/>
  <c r="J1900" i="3"/>
  <c r="J1899" i="3"/>
  <c r="J1898" i="3"/>
  <c r="J1897" i="3"/>
  <c r="J1896" i="3"/>
  <c r="K1896" i="3" s="1"/>
  <c r="J1895" i="3"/>
  <c r="K1895" i="3" s="1"/>
  <c r="J1894" i="3"/>
  <c r="K1894" i="3" s="1"/>
  <c r="J1893" i="3"/>
  <c r="K1893" i="3" s="1"/>
  <c r="J1892" i="3"/>
  <c r="J1891" i="3"/>
  <c r="J1890" i="3"/>
  <c r="K1890" i="3" s="1"/>
  <c r="J1889" i="3"/>
  <c r="K1889" i="3" s="1"/>
  <c r="J1888" i="3"/>
  <c r="K1888" i="3" s="1"/>
  <c r="J1887" i="3"/>
  <c r="K1887" i="3" s="1"/>
  <c r="J1886" i="3"/>
  <c r="K1886" i="3" s="1"/>
  <c r="J1885" i="3"/>
  <c r="K1885" i="3" s="1"/>
  <c r="J1884" i="3"/>
  <c r="J1883" i="3"/>
  <c r="J1882" i="3"/>
  <c r="K1882" i="3" s="1"/>
  <c r="J1881" i="3"/>
  <c r="K1881" i="3" s="1"/>
  <c r="J1880" i="3"/>
  <c r="K1880" i="3" s="1"/>
  <c r="J1879" i="3"/>
  <c r="K1879" i="3" s="1"/>
  <c r="J1878" i="3"/>
  <c r="J1877" i="3"/>
  <c r="K1877" i="3" s="1"/>
  <c r="J1876" i="3"/>
  <c r="J1875" i="3"/>
  <c r="J1874" i="3"/>
  <c r="K1874" i="3" s="1"/>
  <c r="J1873" i="3"/>
  <c r="K1873" i="3" s="1"/>
  <c r="J1872" i="3"/>
  <c r="K1872" i="3" s="1"/>
  <c r="J1871" i="3"/>
  <c r="K1871" i="3" s="1"/>
  <c r="J1870" i="3"/>
  <c r="K1870" i="3" s="1"/>
  <c r="J1869" i="3"/>
  <c r="K1869" i="3" s="1"/>
  <c r="J1868" i="3"/>
  <c r="J1867" i="3"/>
  <c r="J1866" i="3"/>
  <c r="J1865" i="3"/>
  <c r="K1865" i="3" s="1"/>
  <c r="J1864" i="3"/>
  <c r="K1864" i="3" s="1"/>
  <c r="J1863" i="3"/>
  <c r="K1863" i="3" s="1"/>
  <c r="J1862" i="3"/>
  <c r="K1862" i="3" s="1"/>
  <c r="J1861" i="3"/>
  <c r="K1861" i="3" s="1"/>
  <c r="J1860" i="3"/>
  <c r="J1859" i="3"/>
  <c r="J1858" i="3"/>
  <c r="K1858" i="3" s="1"/>
  <c r="J1857" i="3"/>
  <c r="K1857" i="3" s="1"/>
  <c r="J1856" i="3"/>
  <c r="J1855" i="3"/>
  <c r="K1855" i="3" s="1"/>
  <c r="J1854" i="3"/>
  <c r="K1854" i="3" s="1"/>
  <c r="J1853" i="3"/>
  <c r="K1853" i="3" s="1"/>
  <c r="J1852" i="3"/>
  <c r="J1851" i="3"/>
  <c r="J1850" i="3"/>
  <c r="J1849" i="3"/>
  <c r="K1849" i="3" s="1"/>
  <c r="J1848" i="3"/>
  <c r="K1848" i="3" s="1"/>
  <c r="J1847" i="3"/>
  <c r="K1847" i="3" s="1"/>
  <c r="J1846" i="3"/>
  <c r="K1846" i="3" s="1"/>
  <c r="J1845" i="3"/>
  <c r="K1845" i="3" s="1"/>
  <c r="J1844" i="3"/>
  <c r="J1843" i="3"/>
  <c r="J1842" i="3"/>
  <c r="K1842" i="3" s="1"/>
  <c r="J1841" i="3"/>
  <c r="K1841" i="3" s="1"/>
  <c r="J1840" i="3"/>
  <c r="K1840" i="3" s="1"/>
  <c r="J1839" i="3"/>
  <c r="K1839" i="3" s="1"/>
  <c r="J1838" i="3"/>
  <c r="K1838" i="3" s="1"/>
  <c r="J1837" i="3"/>
  <c r="K1837" i="3" s="1"/>
  <c r="J1836" i="3"/>
  <c r="J1835" i="3"/>
  <c r="J1834" i="3"/>
  <c r="K1834" i="3" s="1"/>
  <c r="J1833" i="3"/>
  <c r="K1833" i="3" s="1"/>
  <c r="J1832" i="3"/>
  <c r="K1832" i="3" s="1"/>
  <c r="J1831" i="3"/>
  <c r="K1831" i="3" s="1"/>
  <c r="J1830" i="3"/>
  <c r="K1830" i="3" s="1"/>
  <c r="J1829" i="3"/>
  <c r="K1829" i="3" s="1"/>
  <c r="J1828" i="3"/>
  <c r="J1827" i="3"/>
  <c r="J1826" i="3"/>
  <c r="J1825" i="3"/>
  <c r="K1825" i="3" s="1"/>
  <c r="J1824" i="3"/>
  <c r="K1824" i="3" s="1"/>
  <c r="J1823" i="3"/>
  <c r="K1823" i="3" s="1"/>
  <c r="J1822" i="3"/>
  <c r="K1822" i="3" s="1"/>
  <c r="J1821" i="3"/>
  <c r="K1821" i="3" s="1"/>
  <c r="J1820" i="3"/>
  <c r="J1819" i="3"/>
  <c r="J1818" i="3"/>
  <c r="J1817" i="3"/>
  <c r="K1817" i="3" s="1"/>
  <c r="J1816" i="3"/>
  <c r="K1816" i="3" s="1"/>
  <c r="J1815" i="3"/>
  <c r="K1815" i="3" s="1"/>
  <c r="J1814" i="3"/>
  <c r="K1814" i="3" s="1"/>
  <c r="J1813" i="3"/>
  <c r="K1813" i="3" s="1"/>
  <c r="J1812" i="3"/>
  <c r="J1811" i="3"/>
  <c r="J1810" i="3"/>
  <c r="J1809" i="3"/>
  <c r="J1808" i="3"/>
  <c r="K1808" i="3" s="1"/>
  <c r="J1807" i="3"/>
  <c r="K1807" i="3" s="1"/>
  <c r="J1806" i="3"/>
  <c r="K1806" i="3" s="1"/>
  <c r="J1805" i="3"/>
  <c r="K1805" i="3" s="1"/>
  <c r="J1804" i="3"/>
  <c r="J1803" i="3"/>
  <c r="J1802" i="3"/>
  <c r="J1801" i="3"/>
  <c r="K1801" i="3" s="1"/>
  <c r="J1800" i="3"/>
  <c r="K1800" i="3" s="1"/>
  <c r="J1799" i="3"/>
  <c r="K1799" i="3" s="1"/>
  <c r="J1798" i="3"/>
  <c r="K1798" i="3" s="1"/>
  <c r="J1797" i="3"/>
  <c r="K1797" i="3" s="1"/>
  <c r="J1796" i="3"/>
  <c r="J1795" i="3"/>
  <c r="J1794" i="3"/>
  <c r="J1793" i="3"/>
  <c r="K1793" i="3" s="1"/>
  <c r="J1792" i="3"/>
  <c r="K1792" i="3" s="1"/>
  <c r="J1791" i="3"/>
  <c r="K1791" i="3" s="1"/>
  <c r="J1790" i="3"/>
  <c r="K1790" i="3" s="1"/>
  <c r="J1789" i="3"/>
  <c r="K1789" i="3" s="1"/>
  <c r="J1788" i="3"/>
  <c r="J1787" i="3"/>
  <c r="J1786" i="3"/>
  <c r="K1786" i="3" s="1"/>
  <c r="J1785" i="3"/>
  <c r="K1785" i="3" s="1"/>
  <c r="J1784" i="3"/>
  <c r="K1784" i="3" s="1"/>
  <c r="J1783" i="3"/>
  <c r="K1783" i="3" s="1"/>
  <c r="J1782" i="3"/>
  <c r="K1782" i="3" s="1"/>
  <c r="J1781" i="3"/>
  <c r="K1781" i="3" s="1"/>
  <c r="J1780" i="3"/>
  <c r="J1779" i="3"/>
  <c r="J1778" i="3"/>
  <c r="J1777" i="3"/>
  <c r="K1777" i="3" s="1"/>
  <c r="J1776" i="3"/>
  <c r="J1775" i="3"/>
  <c r="K1775" i="3" s="1"/>
  <c r="J1774" i="3"/>
  <c r="K1774" i="3" s="1"/>
  <c r="J1773" i="3"/>
  <c r="K1773" i="3" s="1"/>
  <c r="J1772" i="3"/>
  <c r="J1771" i="3"/>
  <c r="J1770" i="3"/>
  <c r="K1770" i="3" s="1"/>
  <c r="J1769" i="3"/>
  <c r="J1768" i="3"/>
  <c r="K1768" i="3" s="1"/>
  <c r="J1767" i="3"/>
  <c r="K1767" i="3" s="1"/>
  <c r="J1766" i="3"/>
  <c r="K1766" i="3" s="1"/>
  <c r="J1765" i="3"/>
  <c r="K1765" i="3" s="1"/>
  <c r="J1764" i="3"/>
  <c r="J1763" i="3"/>
  <c r="J1762" i="3"/>
  <c r="K1762" i="3" s="1"/>
  <c r="J1761" i="3"/>
  <c r="K1761" i="3" s="1"/>
  <c r="J1760" i="3"/>
  <c r="K1760" i="3" s="1"/>
  <c r="J1759" i="3"/>
  <c r="K1759" i="3" s="1"/>
  <c r="J1758" i="3"/>
  <c r="K1758" i="3" s="1"/>
  <c r="J1757" i="3"/>
  <c r="K1757" i="3" s="1"/>
  <c r="J1756" i="3"/>
  <c r="J1755" i="3"/>
  <c r="J1754" i="3"/>
  <c r="K1754" i="3" s="1"/>
  <c r="J1753" i="3"/>
  <c r="K1753" i="3" s="1"/>
  <c r="J1752" i="3"/>
  <c r="J1751" i="3"/>
  <c r="K1751" i="3" s="1"/>
  <c r="J1750" i="3"/>
  <c r="K1750" i="3" s="1"/>
  <c r="J1749" i="3"/>
  <c r="K1749" i="3" s="1"/>
  <c r="J1748" i="3"/>
  <c r="J1747" i="3"/>
  <c r="J1746" i="3"/>
  <c r="K1746" i="3" s="1"/>
  <c r="J1745" i="3"/>
  <c r="K1745" i="3" s="1"/>
  <c r="J1744" i="3"/>
  <c r="K1744" i="3" s="1"/>
  <c r="J1743" i="3"/>
  <c r="K1743" i="3" s="1"/>
  <c r="J1742" i="3"/>
  <c r="K1742" i="3" s="1"/>
  <c r="J1741" i="3"/>
  <c r="K1741" i="3" s="1"/>
  <c r="J1740" i="3"/>
  <c r="J1739" i="3"/>
  <c r="J1738" i="3"/>
  <c r="J1737" i="3"/>
  <c r="J1736" i="3"/>
  <c r="J1735" i="3"/>
  <c r="K1735" i="3" s="1"/>
  <c r="J1734" i="3"/>
  <c r="K1734" i="3" s="1"/>
  <c r="J1733" i="3"/>
  <c r="K1733" i="3" s="1"/>
  <c r="J1732" i="3"/>
  <c r="J1731" i="3"/>
  <c r="J1730" i="3"/>
  <c r="K1730" i="3" s="1"/>
  <c r="J1729" i="3"/>
  <c r="K1729" i="3" s="1"/>
  <c r="J1728" i="3"/>
  <c r="K1728" i="3" s="1"/>
  <c r="J1727" i="3"/>
  <c r="K1727" i="3" s="1"/>
  <c r="J1726" i="3"/>
  <c r="K1726" i="3" s="1"/>
  <c r="J1725" i="3"/>
  <c r="K1725" i="3" s="1"/>
  <c r="J1724" i="3"/>
  <c r="J1723" i="3"/>
  <c r="J1722" i="3"/>
  <c r="J1721" i="3"/>
  <c r="J1720" i="3"/>
  <c r="K1720" i="3" s="1"/>
  <c r="J1719" i="3"/>
  <c r="K1719" i="3" s="1"/>
  <c r="J1718" i="3"/>
  <c r="K1718" i="3" s="1"/>
  <c r="J1717" i="3"/>
  <c r="K1717" i="3" s="1"/>
  <c r="J1716" i="3"/>
  <c r="J1715" i="3"/>
  <c r="J1714" i="3"/>
  <c r="J1713" i="3"/>
  <c r="J1712" i="3"/>
  <c r="K1712" i="3" s="1"/>
  <c r="J1711" i="3"/>
  <c r="K1711" i="3" s="1"/>
  <c r="J1710" i="3"/>
  <c r="K1710" i="3" s="1"/>
  <c r="J1709" i="3"/>
  <c r="K1709" i="3" s="1"/>
  <c r="J1708" i="3"/>
  <c r="J1707" i="3"/>
  <c r="J1706" i="3"/>
  <c r="K1706" i="3" s="1"/>
  <c r="J1705" i="3"/>
  <c r="K1705" i="3" s="1"/>
  <c r="J1704" i="3"/>
  <c r="K1704" i="3" s="1"/>
  <c r="J1703" i="3"/>
  <c r="K1703" i="3" s="1"/>
  <c r="J1702" i="3"/>
  <c r="K1702" i="3" s="1"/>
  <c r="J1701" i="3"/>
  <c r="K1701" i="3" s="1"/>
  <c r="J1700" i="3"/>
  <c r="J1699" i="3"/>
  <c r="J1698" i="3"/>
  <c r="J1697" i="3"/>
  <c r="K1697" i="3" s="1"/>
  <c r="J1696" i="3"/>
  <c r="K1696" i="3" s="1"/>
  <c r="J1695" i="3"/>
  <c r="K1695" i="3" s="1"/>
  <c r="J1694" i="3"/>
  <c r="K1694" i="3" s="1"/>
  <c r="J1693" i="3"/>
  <c r="K1693" i="3" s="1"/>
  <c r="J1692" i="3"/>
  <c r="J1691" i="3"/>
  <c r="J1690" i="3"/>
  <c r="K1690" i="3" s="1"/>
  <c r="J1689" i="3"/>
  <c r="K1689" i="3" s="1"/>
  <c r="J1688" i="3"/>
  <c r="K1688" i="3" s="1"/>
  <c r="J1687" i="3"/>
  <c r="K1687" i="3" s="1"/>
  <c r="J1686" i="3"/>
  <c r="K1686" i="3" s="1"/>
  <c r="J1685" i="3"/>
  <c r="K1685" i="3" s="1"/>
  <c r="J1684" i="3"/>
  <c r="J1683" i="3"/>
  <c r="J1682" i="3"/>
  <c r="K1682" i="3" s="1"/>
  <c r="J1681" i="3"/>
  <c r="K1681" i="3" s="1"/>
  <c r="J1680" i="3"/>
  <c r="K1680" i="3" s="1"/>
  <c r="J1679" i="3"/>
  <c r="K1679" i="3" s="1"/>
  <c r="J1678" i="3"/>
  <c r="K1678" i="3" s="1"/>
  <c r="J1677" i="3"/>
  <c r="K1677" i="3" s="1"/>
  <c r="J1676" i="3"/>
  <c r="J1675" i="3"/>
  <c r="J1674" i="3"/>
  <c r="K1674" i="3" s="1"/>
  <c r="J1673" i="3"/>
  <c r="K1673" i="3" s="1"/>
  <c r="J1672" i="3"/>
  <c r="K1672" i="3" s="1"/>
  <c r="J1671" i="3"/>
  <c r="K1671" i="3" s="1"/>
  <c r="J1670" i="3"/>
  <c r="K1670" i="3" s="1"/>
  <c r="J1669" i="3"/>
  <c r="K1669" i="3" s="1"/>
  <c r="J1668" i="3"/>
  <c r="J1667" i="3"/>
  <c r="J1666" i="3"/>
  <c r="K1666" i="3" s="1"/>
  <c r="J1665" i="3"/>
  <c r="J1664" i="3"/>
  <c r="K1664" i="3" s="1"/>
  <c r="J1663" i="3"/>
  <c r="K1663" i="3" s="1"/>
  <c r="J1662" i="3"/>
  <c r="K1662" i="3" s="1"/>
  <c r="J1661" i="3"/>
  <c r="K1661" i="3" s="1"/>
  <c r="J1660" i="3"/>
  <c r="J1659" i="3"/>
  <c r="J1658" i="3"/>
  <c r="K1658" i="3" s="1"/>
  <c r="J1657" i="3"/>
  <c r="K1657" i="3" s="1"/>
  <c r="J1656" i="3"/>
  <c r="K1656" i="3" s="1"/>
  <c r="J1655" i="3"/>
  <c r="K1655" i="3" s="1"/>
  <c r="J1654" i="3"/>
  <c r="K1654" i="3" s="1"/>
  <c r="J1653" i="3"/>
  <c r="K1653" i="3" s="1"/>
  <c r="J1652" i="3"/>
  <c r="J1651" i="3"/>
  <c r="J1650" i="3"/>
  <c r="K1650" i="3" s="1"/>
  <c r="J1649" i="3"/>
  <c r="J1648" i="3"/>
  <c r="J1647" i="3"/>
  <c r="K1647" i="3" s="1"/>
  <c r="J1646" i="3"/>
  <c r="K1646" i="3" s="1"/>
  <c r="J1645" i="3"/>
  <c r="K1645" i="3" s="1"/>
  <c r="J1644" i="3"/>
  <c r="J1643" i="3"/>
  <c r="J1642" i="3"/>
  <c r="K1642" i="3" s="1"/>
  <c r="J1641" i="3"/>
  <c r="K1641" i="3" s="1"/>
  <c r="J1640" i="3"/>
  <c r="K1640" i="3" s="1"/>
  <c r="J1639" i="3"/>
  <c r="K1639" i="3" s="1"/>
  <c r="J1638" i="3"/>
  <c r="K1638" i="3" s="1"/>
  <c r="J1637" i="3"/>
  <c r="K1637" i="3" s="1"/>
  <c r="J1636" i="3"/>
  <c r="J1635" i="3"/>
  <c r="J1634" i="3"/>
  <c r="K1634" i="3" s="1"/>
  <c r="J1633" i="3"/>
  <c r="K1633" i="3" s="1"/>
  <c r="J1632" i="3"/>
  <c r="K1632" i="3" s="1"/>
  <c r="J1631" i="3"/>
  <c r="K1631" i="3" s="1"/>
  <c r="J1630" i="3"/>
  <c r="K1630" i="3" s="1"/>
  <c r="J1629" i="3"/>
  <c r="K1629" i="3" s="1"/>
  <c r="J1628" i="3"/>
  <c r="J1627" i="3"/>
  <c r="J1626" i="3"/>
  <c r="K1626" i="3" s="1"/>
  <c r="J1625" i="3"/>
  <c r="K1625" i="3" s="1"/>
  <c r="J1624" i="3"/>
  <c r="K1624" i="3" s="1"/>
  <c r="J1623" i="3"/>
  <c r="K1623" i="3" s="1"/>
  <c r="J1622" i="3"/>
  <c r="K1622" i="3" s="1"/>
  <c r="J1621" i="3"/>
  <c r="K1621" i="3" s="1"/>
  <c r="J1620" i="3"/>
  <c r="J1619" i="3"/>
  <c r="J1618" i="3"/>
  <c r="K1618" i="3" s="1"/>
  <c r="J1617" i="3"/>
  <c r="K1617" i="3" s="1"/>
  <c r="J1616" i="3"/>
  <c r="K1616" i="3" s="1"/>
  <c r="J1615" i="3"/>
  <c r="K1615" i="3" s="1"/>
  <c r="J1614" i="3"/>
  <c r="K1614" i="3" s="1"/>
  <c r="J1613" i="3"/>
  <c r="K1613" i="3" s="1"/>
  <c r="J1612" i="3"/>
  <c r="J1611" i="3"/>
  <c r="J1610" i="3"/>
  <c r="K1610" i="3" s="1"/>
  <c r="J1609" i="3"/>
  <c r="J1608" i="3"/>
  <c r="K1608" i="3" s="1"/>
  <c r="J1607" i="3"/>
  <c r="K1607" i="3" s="1"/>
  <c r="J1606" i="3"/>
  <c r="K1606" i="3" s="1"/>
  <c r="J1605" i="3"/>
  <c r="K1605" i="3" s="1"/>
  <c r="J1604" i="3"/>
  <c r="J1603" i="3"/>
  <c r="J1602" i="3"/>
  <c r="K1602" i="3" s="1"/>
  <c r="J1601" i="3"/>
  <c r="K1601" i="3" s="1"/>
  <c r="J1600" i="3"/>
  <c r="K1600" i="3" s="1"/>
  <c r="J1599" i="3"/>
  <c r="K1599" i="3" s="1"/>
  <c r="J1598" i="3"/>
  <c r="K1598" i="3" s="1"/>
  <c r="J1597" i="3"/>
  <c r="K1597" i="3" s="1"/>
  <c r="J1596" i="3"/>
  <c r="J1595" i="3"/>
  <c r="J1594" i="3"/>
  <c r="K1594" i="3" s="1"/>
  <c r="J1593" i="3"/>
  <c r="J1592" i="3"/>
  <c r="K1592" i="3" s="1"/>
  <c r="J1591" i="3"/>
  <c r="K1591" i="3" s="1"/>
  <c r="J1590" i="3"/>
  <c r="K1590" i="3" s="1"/>
  <c r="J1589" i="3"/>
  <c r="K1589" i="3" s="1"/>
  <c r="J1588" i="3"/>
  <c r="J1587" i="3"/>
  <c r="J1586" i="3"/>
  <c r="K1586" i="3" s="1"/>
  <c r="J1585" i="3"/>
  <c r="K1585" i="3" s="1"/>
  <c r="J1584" i="3"/>
  <c r="K1584" i="3" s="1"/>
  <c r="J1583" i="3"/>
  <c r="K1583" i="3" s="1"/>
  <c r="J1582" i="3"/>
  <c r="K1582" i="3" s="1"/>
  <c r="J1581" i="3"/>
  <c r="K1581" i="3" s="1"/>
  <c r="J1580" i="3"/>
  <c r="J1579" i="3"/>
  <c r="J1578" i="3"/>
  <c r="J1577" i="3"/>
  <c r="J1576" i="3"/>
  <c r="K1576" i="3" s="1"/>
  <c r="J1575" i="3"/>
  <c r="K1575" i="3" s="1"/>
  <c r="J1574" i="3"/>
  <c r="K1574" i="3" s="1"/>
  <c r="J1573" i="3"/>
  <c r="K1573" i="3" s="1"/>
  <c r="J1572" i="3"/>
  <c r="J1571" i="3"/>
  <c r="J1570" i="3"/>
  <c r="J1569" i="3"/>
  <c r="J1568" i="3"/>
  <c r="K1568" i="3" s="1"/>
  <c r="J1567" i="3"/>
  <c r="K1567" i="3" s="1"/>
  <c r="J1566" i="3"/>
  <c r="K1566" i="3" s="1"/>
  <c r="J1565" i="3"/>
  <c r="K1565" i="3" s="1"/>
  <c r="J1564" i="3"/>
  <c r="J1563" i="3"/>
  <c r="J1562" i="3"/>
  <c r="K1562" i="3" s="1"/>
  <c r="J1561" i="3"/>
  <c r="K1561" i="3" s="1"/>
  <c r="J1560" i="3"/>
  <c r="K1560" i="3" s="1"/>
  <c r="J1559" i="3"/>
  <c r="K1559" i="3" s="1"/>
  <c r="J1558" i="3"/>
  <c r="K1558" i="3" s="1"/>
  <c r="J1557" i="3"/>
  <c r="K1557" i="3" s="1"/>
  <c r="J1556" i="3"/>
  <c r="J1555" i="3"/>
  <c r="J1554" i="3"/>
  <c r="K1554" i="3" s="1"/>
  <c r="J1553" i="3"/>
  <c r="K1553" i="3" s="1"/>
  <c r="J1552" i="3"/>
  <c r="K1552" i="3" s="1"/>
  <c r="J1551" i="3"/>
  <c r="K1551" i="3" s="1"/>
  <c r="J1550" i="3"/>
  <c r="K1550" i="3" s="1"/>
  <c r="J1549" i="3"/>
  <c r="K1549" i="3" s="1"/>
  <c r="J1548" i="3"/>
  <c r="J1547" i="3"/>
  <c r="J1546" i="3"/>
  <c r="K1546" i="3" s="1"/>
  <c r="J1545" i="3"/>
  <c r="K1545" i="3" s="1"/>
  <c r="J1544" i="3"/>
  <c r="K1544" i="3" s="1"/>
  <c r="J1543" i="3"/>
  <c r="K1543" i="3" s="1"/>
  <c r="J1542" i="3"/>
  <c r="K1542" i="3" s="1"/>
  <c r="J1541" i="3"/>
  <c r="K1541" i="3" s="1"/>
  <c r="J1540" i="3"/>
  <c r="J1539" i="3"/>
  <c r="J1538" i="3"/>
  <c r="K1538" i="3" s="1"/>
  <c r="J1537" i="3"/>
  <c r="J1536" i="3"/>
  <c r="K1536" i="3" s="1"/>
  <c r="J1535" i="3"/>
  <c r="K1535" i="3" s="1"/>
  <c r="J1534" i="3"/>
  <c r="K1534" i="3" s="1"/>
  <c r="J1533" i="3"/>
  <c r="K1533" i="3" s="1"/>
  <c r="J1532" i="3"/>
  <c r="J1531" i="3"/>
  <c r="J1530" i="3"/>
  <c r="J1529" i="3"/>
  <c r="K1529" i="3" s="1"/>
  <c r="J1528" i="3"/>
  <c r="K1528" i="3" s="1"/>
  <c r="J1527" i="3"/>
  <c r="K1527" i="3" s="1"/>
  <c r="J1526" i="3"/>
  <c r="K1526" i="3" s="1"/>
  <c r="J1525" i="3"/>
  <c r="K1525" i="3" s="1"/>
  <c r="J1524" i="3"/>
  <c r="J1523" i="3"/>
  <c r="J1522" i="3"/>
  <c r="J1521" i="3"/>
  <c r="K1521" i="3" s="1"/>
  <c r="J1520" i="3"/>
  <c r="K1520" i="3" s="1"/>
  <c r="J1519" i="3"/>
  <c r="K1519" i="3" s="1"/>
  <c r="J1518" i="3"/>
  <c r="K1518" i="3" s="1"/>
  <c r="J1517" i="3"/>
  <c r="K1517" i="3" s="1"/>
  <c r="J1516" i="3"/>
  <c r="J1515" i="3"/>
  <c r="J1514" i="3"/>
  <c r="J1513" i="3"/>
  <c r="K1513" i="3" s="1"/>
  <c r="J1512" i="3"/>
  <c r="K1512" i="3" s="1"/>
  <c r="J1511" i="3"/>
  <c r="K1511" i="3" s="1"/>
  <c r="J1510" i="3"/>
  <c r="K1510" i="3" s="1"/>
  <c r="J1509" i="3"/>
  <c r="K1509" i="3" s="1"/>
  <c r="J1508" i="3"/>
  <c r="J1507" i="3"/>
  <c r="J1506" i="3"/>
  <c r="K1506" i="3" s="1"/>
  <c r="J1505" i="3"/>
  <c r="K1505" i="3" s="1"/>
  <c r="J1504" i="3"/>
  <c r="K1504" i="3" s="1"/>
  <c r="J1503" i="3"/>
  <c r="K1503" i="3" s="1"/>
  <c r="J1502" i="3"/>
  <c r="K1502" i="3" s="1"/>
  <c r="J1501" i="3"/>
  <c r="K1501" i="3" s="1"/>
  <c r="J1500" i="3"/>
  <c r="J1499" i="3"/>
  <c r="J1498" i="3"/>
  <c r="J1497" i="3"/>
  <c r="J1496" i="3"/>
  <c r="K1496" i="3" s="1"/>
  <c r="J1495" i="3"/>
  <c r="K1495" i="3" s="1"/>
  <c r="J1494" i="3"/>
  <c r="K1494" i="3" s="1"/>
  <c r="J1493" i="3"/>
  <c r="K1493" i="3" s="1"/>
  <c r="J1492" i="3"/>
  <c r="J1491" i="3"/>
  <c r="J1490" i="3"/>
  <c r="J1489" i="3"/>
  <c r="K1489" i="3" s="1"/>
  <c r="J1488" i="3"/>
  <c r="K1488" i="3" s="1"/>
  <c r="J1487" i="3"/>
  <c r="K1487" i="3" s="1"/>
  <c r="J1486" i="3"/>
  <c r="K1486" i="3" s="1"/>
  <c r="J1485" i="3"/>
  <c r="K1485" i="3" s="1"/>
  <c r="J1484" i="3"/>
  <c r="J1483" i="3"/>
  <c r="J1482" i="3"/>
  <c r="K1482" i="3" s="1"/>
  <c r="J1481" i="3"/>
  <c r="J1480" i="3"/>
  <c r="K1480" i="3" s="1"/>
  <c r="J1479" i="3"/>
  <c r="K1479" i="3" s="1"/>
  <c r="J1478" i="3"/>
  <c r="K1478" i="3" s="1"/>
  <c r="J1477" i="3"/>
  <c r="K1477" i="3" s="1"/>
  <c r="J1476" i="3"/>
  <c r="J1475" i="3"/>
  <c r="J1474" i="3"/>
  <c r="K1474" i="3" s="1"/>
  <c r="J1473" i="3"/>
  <c r="K1473" i="3" s="1"/>
  <c r="J1472" i="3"/>
  <c r="K1472" i="3" s="1"/>
  <c r="J1471" i="3"/>
  <c r="K1471" i="3" s="1"/>
  <c r="J1470" i="3"/>
  <c r="K1470" i="3" s="1"/>
  <c r="J1469" i="3"/>
  <c r="K1469" i="3" s="1"/>
  <c r="J1468" i="3"/>
  <c r="J1467" i="3"/>
  <c r="J1466" i="3"/>
  <c r="J1465" i="3"/>
  <c r="J1464" i="3"/>
  <c r="K1464" i="3" s="1"/>
  <c r="J1463" i="3"/>
  <c r="K1463" i="3" s="1"/>
  <c r="J1462" i="3"/>
  <c r="K1462" i="3" s="1"/>
  <c r="J1461" i="3"/>
  <c r="K1461" i="3" s="1"/>
  <c r="J1460" i="3"/>
  <c r="J1459" i="3"/>
  <c r="J1458" i="3"/>
  <c r="J1457" i="3"/>
  <c r="J1456" i="3"/>
  <c r="K1456" i="3" s="1"/>
  <c r="J1455" i="3"/>
  <c r="K1455" i="3" s="1"/>
  <c r="J1454" i="3"/>
  <c r="K1454" i="3" s="1"/>
  <c r="J1453" i="3"/>
  <c r="K1453" i="3" s="1"/>
  <c r="J1452" i="3"/>
  <c r="J1451" i="3"/>
  <c r="J1450" i="3"/>
  <c r="K1450" i="3" s="1"/>
  <c r="J1449" i="3"/>
  <c r="K1449" i="3" s="1"/>
  <c r="J1448" i="3"/>
  <c r="K1448" i="3" s="1"/>
  <c r="J1447" i="3"/>
  <c r="K1447" i="3" s="1"/>
  <c r="J1446" i="3"/>
  <c r="K1446" i="3" s="1"/>
  <c r="J1445" i="3"/>
  <c r="K1445" i="3" s="1"/>
  <c r="J1444" i="3"/>
  <c r="J1443" i="3"/>
  <c r="J1442" i="3"/>
  <c r="K1442" i="3" s="1"/>
  <c r="J1441" i="3"/>
  <c r="J1440" i="3"/>
  <c r="K1440" i="3" s="1"/>
  <c r="J1439" i="3"/>
  <c r="K1439" i="3" s="1"/>
  <c r="J1438" i="3"/>
  <c r="K1438" i="3" s="1"/>
  <c r="J1437" i="3"/>
  <c r="K1437" i="3" s="1"/>
  <c r="J1436" i="3"/>
  <c r="J1435" i="3"/>
  <c r="J1434" i="3"/>
  <c r="K1434" i="3" s="1"/>
  <c r="J1433" i="3"/>
  <c r="K1433" i="3" s="1"/>
  <c r="J1432" i="3"/>
  <c r="K1432" i="3" s="1"/>
  <c r="J1431" i="3"/>
  <c r="K1431" i="3" s="1"/>
  <c r="J1430" i="3"/>
  <c r="K1430" i="3" s="1"/>
  <c r="J1429" i="3"/>
  <c r="K1429" i="3" s="1"/>
  <c r="J1428" i="3"/>
  <c r="J1427" i="3"/>
  <c r="J1426" i="3"/>
  <c r="J1425" i="3"/>
  <c r="K1425" i="3" s="1"/>
  <c r="J1424" i="3"/>
  <c r="K1424" i="3" s="1"/>
  <c r="J1423" i="3"/>
  <c r="K1423" i="3" s="1"/>
  <c r="J1422" i="3"/>
  <c r="K1422" i="3" s="1"/>
  <c r="J1421" i="3"/>
  <c r="K1421" i="3" s="1"/>
  <c r="J1420" i="3"/>
  <c r="J1419" i="3"/>
  <c r="J1418" i="3"/>
  <c r="J1417" i="3"/>
  <c r="J1416" i="3"/>
  <c r="K1416" i="3" s="1"/>
  <c r="J1415" i="3"/>
  <c r="K1415" i="3" s="1"/>
  <c r="J1414" i="3"/>
  <c r="K1414" i="3" s="1"/>
  <c r="J1413" i="3"/>
  <c r="K1413" i="3" s="1"/>
  <c r="J1412" i="3"/>
  <c r="J1411" i="3"/>
  <c r="J1410" i="3"/>
  <c r="K1410" i="3" s="1"/>
  <c r="J1409" i="3"/>
  <c r="K1409" i="3" s="1"/>
  <c r="J1408" i="3"/>
  <c r="K1408" i="3" s="1"/>
  <c r="J1407" i="3"/>
  <c r="K1407" i="3" s="1"/>
  <c r="J1406" i="3"/>
  <c r="K1406" i="3" s="1"/>
  <c r="J1405" i="3"/>
  <c r="K1405" i="3" s="1"/>
  <c r="J1404" i="3"/>
  <c r="J1403" i="3"/>
  <c r="J1402" i="3"/>
  <c r="J1401" i="3"/>
  <c r="K1401" i="3" s="1"/>
  <c r="J1400" i="3"/>
  <c r="K1400" i="3" s="1"/>
  <c r="J1399" i="3"/>
  <c r="K1399" i="3" s="1"/>
  <c r="J1398" i="3"/>
  <c r="K1398" i="3" s="1"/>
  <c r="J1397" i="3"/>
  <c r="K1397" i="3" s="1"/>
  <c r="J1396" i="3"/>
  <c r="J1395" i="3"/>
  <c r="J1394" i="3"/>
  <c r="K1394" i="3" s="1"/>
  <c r="J1393" i="3"/>
  <c r="K1393" i="3" s="1"/>
  <c r="J1392" i="3"/>
  <c r="K1392" i="3" s="1"/>
  <c r="J1391" i="3"/>
  <c r="K1391" i="3" s="1"/>
  <c r="J1390" i="3"/>
  <c r="K1390" i="3" s="1"/>
  <c r="J1389" i="3"/>
  <c r="K1389" i="3" s="1"/>
  <c r="J1388" i="3"/>
  <c r="J1387" i="3"/>
  <c r="J1386" i="3"/>
  <c r="K1386" i="3" s="1"/>
  <c r="J1385" i="3"/>
  <c r="K1385" i="3" s="1"/>
  <c r="J1384" i="3"/>
  <c r="K1384" i="3" s="1"/>
  <c r="J1383" i="3"/>
  <c r="K1383" i="3" s="1"/>
  <c r="J1382" i="3"/>
  <c r="K1382" i="3" s="1"/>
  <c r="J1381" i="3"/>
  <c r="K1381" i="3" s="1"/>
  <c r="J1380" i="3"/>
  <c r="J1379" i="3"/>
  <c r="J1378" i="3"/>
  <c r="K1378" i="3" s="1"/>
  <c r="J1377" i="3"/>
  <c r="K1377" i="3" s="1"/>
  <c r="J1376" i="3"/>
  <c r="K1376" i="3" s="1"/>
  <c r="J1375" i="3"/>
  <c r="K1375" i="3" s="1"/>
  <c r="J1374" i="3"/>
  <c r="K1374" i="3" s="1"/>
  <c r="J1373" i="3"/>
  <c r="K1373" i="3" s="1"/>
  <c r="J1372" i="3"/>
  <c r="J1371" i="3"/>
  <c r="J1370" i="3"/>
  <c r="J1369" i="3"/>
  <c r="J1368" i="3"/>
  <c r="K1368" i="3" s="1"/>
  <c r="J1367" i="3"/>
  <c r="K1367" i="3" s="1"/>
  <c r="J1366" i="3"/>
  <c r="K1366" i="3" s="1"/>
  <c r="J1365" i="3"/>
  <c r="K1365" i="3" s="1"/>
  <c r="J1364" i="3"/>
  <c r="J1363" i="3"/>
  <c r="J1362" i="3"/>
  <c r="J1361" i="3"/>
  <c r="K1361" i="3" s="1"/>
  <c r="J1360" i="3"/>
  <c r="K1360" i="3" s="1"/>
  <c r="J1359" i="3"/>
  <c r="K1359" i="3" s="1"/>
  <c r="J1358" i="3"/>
  <c r="K1358" i="3" s="1"/>
  <c r="J1357" i="3"/>
  <c r="K1357" i="3" s="1"/>
  <c r="J1356" i="3"/>
  <c r="J1355" i="3"/>
  <c r="J1354" i="3"/>
  <c r="J1353" i="3"/>
  <c r="K1353" i="3" s="1"/>
  <c r="J1352" i="3"/>
  <c r="K1352" i="3" s="1"/>
  <c r="J1351" i="3"/>
  <c r="K1351" i="3" s="1"/>
  <c r="J1350" i="3"/>
  <c r="K1350" i="3" s="1"/>
  <c r="J1349" i="3"/>
  <c r="K1349" i="3" s="1"/>
  <c r="J1348" i="3"/>
  <c r="J1347" i="3"/>
  <c r="J1346" i="3"/>
  <c r="K1346" i="3" s="1"/>
  <c r="J1345" i="3"/>
  <c r="J1344" i="3"/>
  <c r="K1344" i="3" s="1"/>
  <c r="J1343" i="3"/>
  <c r="K1343" i="3" s="1"/>
  <c r="J1342" i="3"/>
  <c r="K1342" i="3" s="1"/>
  <c r="J1341" i="3"/>
  <c r="K1341" i="3" s="1"/>
  <c r="J1340" i="3"/>
  <c r="J1339" i="3"/>
  <c r="J1338" i="3"/>
  <c r="K1338" i="3" s="1"/>
  <c r="J1337" i="3"/>
  <c r="K1337" i="3" s="1"/>
  <c r="J1336" i="3"/>
  <c r="K1336" i="3" s="1"/>
  <c r="J1335" i="3"/>
  <c r="K1335" i="3" s="1"/>
  <c r="J1334" i="3"/>
  <c r="K1334" i="3" s="1"/>
  <c r="J1333" i="3"/>
  <c r="K1333" i="3" s="1"/>
  <c r="J1332" i="3"/>
  <c r="J1331" i="3"/>
  <c r="J1330" i="3"/>
  <c r="K1330" i="3" s="1"/>
  <c r="J1329" i="3"/>
  <c r="J1328" i="3"/>
  <c r="K1328" i="3" s="1"/>
  <c r="J1327" i="3"/>
  <c r="K1327" i="3" s="1"/>
  <c r="J1326" i="3"/>
  <c r="K1326" i="3" s="1"/>
  <c r="J1325" i="3"/>
  <c r="K1325" i="3" s="1"/>
  <c r="J1324" i="3"/>
  <c r="J1323" i="3"/>
  <c r="J1322" i="3"/>
  <c r="K1322" i="3" s="1"/>
  <c r="J1321" i="3"/>
  <c r="K1321" i="3" s="1"/>
  <c r="J1320" i="3"/>
  <c r="K1320" i="3" s="1"/>
  <c r="J1319" i="3"/>
  <c r="K1319" i="3" s="1"/>
  <c r="J1318" i="3"/>
  <c r="K1318" i="3" s="1"/>
  <c r="J1317" i="3"/>
  <c r="K1317" i="3" s="1"/>
  <c r="J1316" i="3"/>
  <c r="J1315" i="3"/>
  <c r="J1314" i="3"/>
  <c r="K1314" i="3" s="1"/>
  <c r="J1313" i="3"/>
  <c r="J1312" i="3"/>
  <c r="K1312" i="3" s="1"/>
  <c r="J1311" i="3"/>
  <c r="K1311" i="3" s="1"/>
  <c r="J1310" i="3"/>
  <c r="K1310" i="3" s="1"/>
  <c r="J1309" i="3"/>
  <c r="K1309" i="3" s="1"/>
  <c r="J1308" i="3"/>
  <c r="J1307" i="3"/>
  <c r="J1306" i="3"/>
  <c r="K1306" i="3" s="1"/>
  <c r="J1305" i="3"/>
  <c r="K1305" i="3" s="1"/>
  <c r="J1304" i="3"/>
  <c r="K1304" i="3" s="1"/>
  <c r="J1303" i="3"/>
  <c r="K1303" i="3" s="1"/>
  <c r="J1302" i="3"/>
  <c r="K1302" i="3" s="1"/>
  <c r="J1301" i="3"/>
  <c r="K1301" i="3" s="1"/>
  <c r="J1300" i="3"/>
  <c r="J1299" i="3"/>
  <c r="J1298" i="3"/>
  <c r="J1297" i="3"/>
  <c r="K1297" i="3" s="1"/>
  <c r="J1296" i="3"/>
  <c r="K1296" i="3" s="1"/>
  <c r="J1295" i="3"/>
  <c r="K1295" i="3" s="1"/>
  <c r="J1294" i="3"/>
  <c r="K1294" i="3" s="1"/>
  <c r="J1293" i="3"/>
  <c r="K1293" i="3" s="1"/>
  <c r="J1292" i="3"/>
  <c r="J1291" i="3"/>
  <c r="J1290" i="3"/>
  <c r="J1289" i="3"/>
  <c r="J1288" i="3"/>
  <c r="K1288" i="3" s="1"/>
  <c r="J1287" i="3"/>
  <c r="K1287" i="3" s="1"/>
  <c r="J1286" i="3"/>
  <c r="K1286" i="3" s="1"/>
  <c r="J1285" i="3"/>
  <c r="K1285" i="3" s="1"/>
  <c r="J1284" i="3"/>
  <c r="J1283" i="3"/>
  <c r="J1282" i="3"/>
  <c r="K1282" i="3" s="1"/>
  <c r="J1281" i="3"/>
  <c r="K1281" i="3" s="1"/>
  <c r="J1280" i="3"/>
  <c r="K1280" i="3" s="1"/>
  <c r="J1279" i="3"/>
  <c r="K1279" i="3" s="1"/>
  <c r="J1278" i="3"/>
  <c r="K1278" i="3" s="1"/>
  <c r="J1277" i="3"/>
  <c r="K1277" i="3" s="1"/>
  <c r="J1276" i="3"/>
  <c r="J1275" i="3"/>
  <c r="J1274" i="3"/>
  <c r="J1273" i="3"/>
  <c r="K1273" i="3" s="1"/>
  <c r="J1272" i="3"/>
  <c r="J1271" i="3"/>
  <c r="K1271" i="3" s="1"/>
  <c r="J1270" i="3"/>
  <c r="K1270" i="3" s="1"/>
  <c r="J1269" i="3"/>
  <c r="K1269" i="3" s="1"/>
  <c r="J1268" i="3"/>
  <c r="J1267" i="3"/>
  <c r="J1266" i="3"/>
  <c r="K1266" i="3" s="1"/>
  <c r="J1265" i="3"/>
  <c r="K1265" i="3" s="1"/>
  <c r="J1264" i="3"/>
  <c r="K1264" i="3" s="1"/>
  <c r="J1263" i="3"/>
  <c r="K1263" i="3" s="1"/>
  <c r="J1262" i="3"/>
  <c r="K1262" i="3" s="1"/>
  <c r="J1261" i="3"/>
  <c r="K1261" i="3" s="1"/>
  <c r="J1260" i="3"/>
  <c r="J1259" i="3"/>
  <c r="J1258" i="3"/>
  <c r="K1258" i="3" s="1"/>
  <c r="J1257" i="3"/>
  <c r="K1257" i="3" s="1"/>
  <c r="J1256" i="3"/>
  <c r="K1256" i="3" s="1"/>
  <c r="J1255" i="3"/>
  <c r="K1255" i="3" s="1"/>
  <c r="J1254" i="3"/>
  <c r="K1254" i="3" s="1"/>
  <c r="J1253" i="3"/>
  <c r="K1253" i="3" s="1"/>
  <c r="J1252" i="3"/>
  <c r="J1251" i="3"/>
  <c r="J1250" i="3"/>
  <c r="K1250" i="3" s="1"/>
  <c r="J1249" i="3"/>
  <c r="K1249" i="3" s="1"/>
  <c r="J1248" i="3"/>
  <c r="J1247" i="3"/>
  <c r="K1247" i="3" s="1"/>
  <c r="J1246" i="3"/>
  <c r="K1246" i="3" s="1"/>
  <c r="J1245" i="3"/>
  <c r="K1245" i="3" s="1"/>
  <c r="J1244" i="3"/>
  <c r="J1243" i="3"/>
  <c r="J1242" i="3"/>
  <c r="J1241" i="3"/>
  <c r="J1240" i="3"/>
  <c r="K1240" i="3" s="1"/>
  <c r="J1239" i="3"/>
  <c r="K1239" i="3" s="1"/>
  <c r="J1238" i="3"/>
  <c r="K1238" i="3" s="1"/>
  <c r="J1237" i="3"/>
  <c r="K1237" i="3" s="1"/>
  <c r="J1236" i="3"/>
  <c r="J1235" i="3"/>
  <c r="J1234" i="3"/>
  <c r="J1233" i="3"/>
  <c r="K1233" i="3" s="1"/>
  <c r="J1232" i="3"/>
  <c r="K1232" i="3" s="1"/>
  <c r="J1231" i="3"/>
  <c r="K1231" i="3" s="1"/>
  <c r="J1230" i="3"/>
  <c r="K1230" i="3" s="1"/>
  <c r="J1229" i="3"/>
  <c r="K1229" i="3" s="1"/>
  <c r="J1228" i="3"/>
  <c r="J1227" i="3"/>
  <c r="J1226" i="3"/>
  <c r="J1225" i="3"/>
  <c r="K1225" i="3" s="1"/>
  <c r="J1224" i="3"/>
  <c r="K1224" i="3" s="1"/>
  <c r="J1223" i="3"/>
  <c r="K1223" i="3" s="1"/>
  <c r="J1222" i="3"/>
  <c r="K1222" i="3" s="1"/>
  <c r="J1221" i="3"/>
  <c r="K1221" i="3" s="1"/>
  <c r="J1220" i="3"/>
  <c r="J1219" i="3"/>
  <c r="J1218" i="3"/>
  <c r="K1218" i="3" s="1"/>
  <c r="J1217" i="3"/>
  <c r="J1216" i="3"/>
  <c r="K1216" i="3" s="1"/>
  <c r="J1215" i="3"/>
  <c r="K1215" i="3" s="1"/>
  <c r="J1214" i="3"/>
  <c r="K1214" i="3" s="1"/>
  <c r="J1213" i="3"/>
  <c r="K1213" i="3" s="1"/>
  <c r="J1212" i="3"/>
  <c r="J1211" i="3"/>
  <c r="J1210" i="3"/>
  <c r="K1210" i="3" s="1"/>
  <c r="J1209" i="3"/>
  <c r="K1209" i="3" s="1"/>
  <c r="J1208" i="3"/>
  <c r="K1208" i="3" s="1"/>
  <c r="J1207" i="3"/>
  <c r="K1207" i="3" s="1"/>
  <c r="J1206" i="3"/>
  <c r="K1206" i="3" s="1"/>
  <c r="J1205" i="3"/>
  <c r="K1205" i="3" s="1"/>
  <c r="J1204" i="3"/>
  <c r="J1203" i="3"/>
  <c r="J1202" i="3"/>
  <c r="K1202" i="3" s="1"/>
  <c r="J1201" i="3"/>
  <c r="J1200" i="3"/>
  <c r="K1200" i="3" s="1"/>
  <c r="J1199" i="3"/>
  <c r="K1199" i="3" s="1"/>
  <c r="J1198" i="3"/>
  <c r="K1198" i="3" s="1"/>
  <c r="J1197" i="3"/>
  <c r="K1197" i="3" s="1"/>
  <c r="J1196" i="3"/>
  <c r="J1195" i="3"/>
  <c r="J1194" i="3"/>
  <c r="K1194" i="3" s="1"/>
  <c r="J1193" i="3"/>
  <c r="K1193" i="3" s="1"/>
  <c r="J1192" i="3"/>
  <c r="K1192" i="3" s="1"/>
  <c r="J1191" i="3"/>
  <c r="K1191" i="3" s="1"/>
  <c r="J1190" i="3"/>
  <c r="K1190" i="3" s="1"/>
  <c r="J1189" i="3"/>
  <c r="K1189" i="3" s="1"/>
  <c r="J1188" i="3"/>
  <c r="J1187" i="3"/>
  <c r="J1186" i="3"/>
  <c r="K1186" i="3" s="1"/>
  <c r="J1185" i="3"/>
  <c r="J1184" i="3"/>
  <c r="J1183" i="3"/>
  <c r="K1183" i="3" s="1"/>
  <c r="J1182" i="3"/>
  <c r="K1182" i="3" s="1"/>
  <c r="J1181" i="3"/>
  <c r="K1181" i="3" s="1"/>
  <c r="J1180" i="3"/>
  <c r="J1179" i="3"/>
  <c r="J1178" i="3"/>
  <c r="K1178" i="3" s="1"/>
  <c r="J1177" i="3"/>
  <c r="K1177" i="3" s="1"/>
  <c r="J1176" i="3"/>
  <c r="K1176" i="3" s="1"/>
  <c r="J1175" i="3"/>
  <c r="K1175" i="3" s="1"/>
  <c r="J1174" i="3"/>
  <c r="K1174" i="3" s="1"/>
  <c r="J1173" i="3"/>
  <c r="K1173" i="3" s="1"/>
  <c r="J1172" i="3"/>
  <c r="J1171" i="3"/>
  <c r="J1170" i="3"/>
  <c r="J1169" i="3"/>
  <c r="K1169" i="3" s="1"/>
  <c r="J1168" i="3"/>
  <c r="K1168" i="3" s="1"/>
  <c r="J1167" i="3"/>
  <c r="K1167" i="3" s="1"/>
  <c r="J1166" i="3"/>
  <c r="K1166" i="3" s="1"/>
  <c r="J1165" i="3"/>
  <c r="K1165" i="3" s="1"/>
  <c r="J1164" i="3"/>
  <c r="J1163" i="3"/>
  <c r="J1162" i="3"/>
  <c r="J1161" i="3"/>
  <c r="J1160" i="3"/>
  <c r="K1160" i="3" s="1"/>
  <c r="J1159" i="3"/>
  <c r="K1159" i="3" s="1"/>
  <c r="J1158" i="3"/>
  <c r="K1158" i="3" s="1"/>
  <c r="J1157" i="3"/>
  <c r="K1157" i="3" s="1"/>
  <c r="J1156" i="3"/>
  <c r="J1155" i="3"/>
  <c r="J1154" i="3"/>
  <c r="K1154" i="3" s="1"/>
  <c r="J1153" i="3"/>
  <c r="K1153" i="3" s="1"/>
  <c r="J1152" i="3"/>
  <c r="K1152" i="3" s="1"/>
  <c r="J1151" i="3"/>
  <c r="K1151" i="3" s="1"/>
  <c r="J1150" i="3"/>
  <c r="K1150" i="3" s="1"/>
  <c r="J1149" i="3"/>
  <c r="K1149" i="3" s="1"/>
  <c r="J1148" i="3"/>
  <c r="J1147" i="3"/>
  <c r="J1146" i="3"/>
  <c r="J1145" i="3"/>
  <c r="K1145" i="3" s="1"/>
  <c r="J1144" i="3"/>
  <c r="K1144" i="3" s="1"/>
  <c r="J1143" i="3"/>
  <c r="K1143" i="3" s="1"/>
  <c r="J1142" i="3"/>
  <c r="K1142" i="3" s="1"/>
  <c r="J1141" i="3"/>
  <c r="K1141" i="3" s="1"/>
  <c r="J1140" i="3"/>
  <c r="J1139" i="3"/>
  <c r="J1138" i="3"/>
  <c r="K1138" i="3" s="1"/>
  <c r="J1137" i="3"/>
  <c r="K1137" i="3" s="1"/>
  <c r="J1136" i="3"/>
  <c r="K1136" i="3" s="1"/>
  <c r="J1135" i="3"/>
  <c r="K1135" i="3" s="1"/>
  <c r="J1134" i="3"/>
  <c r="K1134" i="3" s="1"/>
  <c r="J1133" i="3"/>
  <c r="K1133" i="3" s="1"/>
  <c r="J1132" i="3"/>
  <c r="J1131" i="3"/>
  <c r="J1130" i="3"/>
  <c r="K1130" i="3" s="1"/>
  <c r="J1129" i="3"/>
  <c r="K1129" i="3" s="1"/>
  <c r="J1128" i="3"/>
  <c r="K1128" i="3" s="1"/>
  <c r="J1127" i="3"/>
  <c r="K1127" i="3" s="1"/>
  <c r="J1126" i="3"/>
  <c r="K1126" i="3" s="1"/>
  <c r="J1125" i="3"/>
  <c r="K1125" i="3" s="1"/>
  <c r="J1124" i="3"/>
  <c r="J1123" i="3"/>
  <c r="J1122" i="3"/>
  <c r="K1122" i="3" s="1"/>
  <c r="J1121" i="3"/>
  <c r="K1121" i="3" s="1"/>
  <c r="J1120" i="3"/>
  <c r="K1120" i="3" s="1"/>
  <c r="J1119" i="3"/>
  <c r="K1119" i="3" s="1"/>
  <c r="J1118" i="3"/>
  <c r="K1118" i="3" s="1"/>
  <c r="J1117" i="3"/>
  <c r="K1117" i="3" s="1"/>
  <c r="J1116" i="3"/>
  <c r="J1115" i="3"/>
  <c r="J1114" i="3"/>
  <c r="J1113" i="3"/>
  <c r="J1112" i="3"/>
  <c r="K1112" i="3" s="1"/>
  <c r="J1111" i="3"/>
  <c r="K1111" i="3" s="1"/>
  <c r="J1110" i="3"/>
  <c r="K1110" i="3" s="1"/>
  <c r="J1109" i="3"/>
  <c r="K1109" i="3" s="1"/>
  <c r="J1108" i="3"/>
  <c r="J1107" i="3"/>
  <c r="J1106" i="3"/>
  <c r="K1106" i="3" s="1"/>
  <c r="J1105" i="3"/>
  <c r="K1105" i="3" s="1"/>
  <c r="J1104" i="3"/>
  <c r="K1104" i="3" s="1"/>
  <c r="J1103" i="3"/>
  <c r="K1103" i="3" s="1"/>
  <c r="J1102" i="3"/>
  <c r="K1102" i="3" s="1"/>
  <c r="J1101" i="3"/>
  <c r="K1101" i="3" s="1"/>
  <c r="J1100" i="3"/>
  <c r="J1099" i="3"/>
  <c r="J1098" i="3"/>
  <c r="J1097" i="3"/>
  <c r="J1096" i="3"/>
  <c r="K1096" i="3" s="1"/>
  <c r="J1095" i="3"/>
  <c r="K1095" i="3" s="1"/>
  <c r="J1094" i="3"/>
  <c r="K1094" i="3" s="1"/>
  <c r="J1093" i="3"/>
  <c r="K1093" i="3" s="1"/>
  <c r="J1092" i="3"/>
  <c r="J1091" i="3"/>
  <c r="J1090" i="3"/>
  <c r="J1089" i="3"/>
  <c r="J1088" i="3"/>
  <c r="K1088" i="3" s="1"/>
  <c r="J1087" i="3"/>
  <c r="K1087" i="3" s="1"/>
  <c r="J1086" i="3"/>
  <c r="K1086" i="3" s="1"/>
  <c r="J1085" i="3"/>
  <c r="K1085" i="3" s="1"/>
  <c r="J1084" i="3"/>
  <c r="J1083" i="3"/>
  <c r="J1082" i="3"/>
  <c r="K1082" i="3" s="1"/>
  <c r="J1081" i="3"/>
  <c r="K1081" i="3" s="1"/>
  <c r="J1080" i="3"/>
  <c r="K1080" i="3" s="1"/>
  <c r="J1079" i="3"/>
  <c r="K1079" i="3" s="1"/>
  <c r="J1078" i="3"/>
  <c r="K1078" i="3" s="1"/>
  <c r="J1077" i="3"/>
  <c r="K1077" i="3" s="1"/>
  <c r="J1076" i="3"/>
  <c r="J1075" i="3"/>
  <c r="J1074" i="3"/>
  <c r="J1073" i="3"/>
  <c r="K1073" i="3" s="1"/>
  <c r="J1072" i="3"/>
  <c r="K1072" i="3" s="1"/>
  <c r="J1071" i="3"/>
  <c r="K1071" i="3" s="1"/>
  <c r="J1070" i="3"/>
  <c r="K1070" i="3" s="1"/>
  <c r="J1069" i="3"/>
  <c r="K1069" i="3" s="1"/>
  <c r="J1068" i="3"/>
  <c r="J1067" i="3"/>
  <c r="J1066" i="3"/>
  <c r="K1066" i="3" s="1"/>
  <c r="J1065" i="3"/>
  <c r="K1065" i="3" s="1"/>
  <c r="J1064" i="3"/>
  <c r="K1064" i="3" s="1"/>
  <c r="J1063" i="3"/>
  <c r="K1063" i="3" s="1"/>
  <c r="J1062" i="3"/>
  <c r="K1062" i="3" s="1"/>
  <c r="J1061" i="3"/>
  <c r="K1061" i="3" s="1"/>
  <c r="J1060" i="3"/>
  <c r="J1059" i="3"/>
  <c r="J1058" i="3"/>
  <c r="K1058" i="3" s="1"/>
  <c r="J1057" i="3"/>
  <c r="J1056" i="3"/>
  <c r="K1056" i="3" s="1"/>
  <c r="J1055" i="3"/>
  <c r="K1055" i="3" s="1"/>
  <c r="J1054" i="3"/>
  <c r="K1054" i="3" s="1"/>
  <c r="J1053" i="3"/>
  <c r="K1053" i="3" s="1"/>
  <c r="J1052" i="3"/>
  <c r="J1051" i="3"/>
  <c r="J1050" i="3"/>
  <c r="K1050" i="3" s="1"/>
  <c r="J1049" i="3"/>
  <c r="K1049" i="3" s="1"/>
  <c r="J1048" i="3"/>
  <c r="J1047" i="3"/>
  <c r="K1047" i="3" s="1"/>
  <c r="J1046" i="3"/>
  <c r="K1046" i="3" s="1"/>
  <c r="J1045" i="3"/>
  <c r="K1045" i="3" s="1"/>
  <c r="J1044" i="3"/>
  <c r="J1043" i="3"/>
  <c r="J1042" i="3"/>
  <c r="K1042" i="3" s="1"/>
  <c r="J1041" i="3"/>
  <c r="K1041" i="3" s="1"/>
  <c r="J1040" i="3"/>
  <c r="K1040" i="3" s="1"/>
  <c r="J1039" i="3"/>
  <c r="K1039" i="3" s="1"/>
  <c r="J1038" i="3"/>
  <c r="K1038" i="3" s="1"/>
  <c r="J1037" i="3"/>
  <c r="K1037" i="3" s="1"/>
  <c r="J1036" i="3"/>
  <c r="J1035" i="3"/>
  <c r="J1034" i="3"/>
  <c r="K1034" i="3" s="1"/>
  <c r="J1033" i="3"/>
  <c r="K1033" i="3" s="1"/>
  <c r="J1032" i="3"/>
  <c r="K1032" i="3" s="1"/>
  <c r="J1031" i="3"/>
  <c r="K1031" i="3" s="1"/>
  <c r="J1030" i="3"/>
  <c r="K1030" i="3" s="1"/>
  <c r="J1029" i="3"/>
  <c r="K1029" i="3" s="1"/>
  <c r="J1028" i="3"/>
  <c r="J1027" i="3"/>
  <c r="J1026" i="3"/>
  <c r="J1025" i="3"/>
  <c r="K1025" i="3" s="1"/>
  <c r="J1024" i="3"/>
  <c r="J1023" i="3"/>
  <c r="K1023" i="3" s="1"/>
  <c r="J1022" i="3"/>
  <c r="K1022" i="3" s="1"/>
  <c r="J1021" i="3"/>
  <c r="K1021" i="3" s="1"/>
  <c r="J1020" i="3"/>
  <c r="J1019" i="3"/>
  <c r="J1018" i="3"/>
  <c r="J1017" i="3"/>
  <c r="K1017" i="3" s="1"/>
  <c r="J1016" i="3"/>
  <c r="K1016" i="3" s="1"/>
  <c r="J1015" i="3"/>
  <c r="K1015" i="3" s="1"/>
  <c r="J1014" i="3"/>
  <c r="K1014" i="3" s="1"/>
  <c r="J1013" i="3"/>
  <c r="K1013" i="3" s="1"/>
  <c r="J1012" i="3"/>
  <c r="J1011" i="3"/>
  <c r="J1010" i="3"/>
  <c r="K1010" i="3" s="1"/>
  <c r="J1009" i="3"/>
  <c r="K1009" i="3" s="1"/>
  <c r="J1008" i="3"/>
  <c r="K1008" i="3" s="1"/>
  <c r="J1007" i="3"/>
  <c r="K1007" i="3" s="1"/>
  <c r="J1006" i="3"/>
  <c r="K1006" i="3" s="1"/>
  <c r="J1005" i="3"/>
  <c r="K1005" i="3" s="1"/>
  <c r="J1004" i="3"/>
  <c r="J1003" i="3"/>
  <c r="J1002" i="3"/>
  <c r="K1002" i="3" s="1"/>
  <c r="J1001" i="3"/>
  <c r="K1001" i="3" s="1"/>
  <c r="J1000" i="3"/>
  <c r="K1000" i="3" s="1"/>
  <c r="J999" i="3"/>
  <c r="K999" i="3" s="1"/>
  <c r="J998" i="3"/>
  <c r="K998" i="3" s="1"/>
  <c r="J997" i="3"/>
  <c r="K997" i="3" s="1"/>
  <c r="J996" i="3"/>
  <c r="J995" i="3"/>
  <c r="J994" i="3"/>
  <c r="K994" i="3" s="1"/>
  <c r="J993" i="3"/>
  <c r="K993" i="3" s="1"/>
  <c r="J992" i="3"/>
  <c r="K992" i="3" s="1"/>
  <c r="J991" i="3"/>
  <c r="K991" i="3" s="1"/>
  <c r="J990" i="3"/>
  <c r="K990" i="3" s="1"/>
  <c r="J989" i="3"/>
  <c r="K989" i="3" s="1"/>
  <c r="J988" i="3"/>
  <c r="J987" i="3"/>
  <c r="J986" i="3"/>
  <c r="J985" i="3"/>
  <c r="J984" i="3"/>
  <c r="K984" i="3" s="1"/>
  <c r="J983" i="3"/>
  <c r="K983" i="3" s="1"/>
  <c r="J982" i="3"/>
  <c r="K982" i="3" s="1"/>
  <c r="J981" i="3"/>
  <c r="K981" i="3" s="1"/>
  <c r="J980" i="3"/>
  <c r="J979" i="3"/>
  <c r="J978" i="3"/>
  <c r="K978" i="3" s="1"/>
  <c r="J977" i="3"/>
  <c r="K977" i="3" s="1"/>
  <c r="J976" i="3"/>
  <c r="K976" i="3" s="1"/>
  <c r="J975" i="3"/>
  <c r="K975" i="3" s="1"/>
  <c r="J974" i="3"/>
  <c r="K974" i="3" s="1"/>
  <c r="J973" i="3"/>
  <c r="K973" i="3" s="1"/>
  <c r="J972" i="3"/>
  <c r="J971" i="3"/>
  <c r="J970" i="3"/>
  <c r="J969" i="3"/>
  <c r="J968" i="3"/>
  <c r="K968" i="3" s="1"/>
  <c r="J967" i="3"/>
  <c r="K967" i="3" s="1"/>
  <c r="J966" i="3"/>
  <c r="K966" i="3" s="1"/>
  <c r="J965" i="3"/>
  <c r="K965" i="3" s="1"/>
  <c r="J964" i="3"/>
  <c r="J963" i="3"/>
  <c r="J962" i="3"/>
  <c r="J961" i="3"/>
  <c r="J960" i="3"/>
  <c r="K960" i="3" s="1"/>
  <c r="J959" i="3"/>
  <c r="K959" i="3" s="1"/>
  <c r="J958" i="3"/>
  <c r="K958" i="3" s="1"/>
  <c r="J957" i="3"/>
  <c r="K957" i="3" s="1"/>
  <c r="J956" i="3"/>
  <c r="J955" i="3"/>
  <c r="J954" i="3"/>
  <c r="K954" i="3" s="1"/>
  <c r="J953" i="3"/>
  <c r="K953" i="3" s="1"/>
  <c r="J952" i="3"/>
  <c r="K952" i="3" s="1"/>
  <c r="J951" i="3"/>
  <c r="K951" i="3" s="1"/>
  <c r="J950" i="3"/>
  <c r="K950" i="3" s="1"/>
  <c r="J949" i="3"/>
  <c r="K949" i="3" s="1"/>
  <c r="J948" i="3"/>
  <c r="J947" i="3"/>
  <c r="J946" i="3"/>
  <c r="J945" i="3"/>
  <c r="K945" i="3" s="1"/>
  <c r="J944" i="3"/>
  <c r="K944" i="3" s="1"/>
  <c r="J943" i="3"/>
  <c r="K943" i="3" s="1"/>
  <c r="J942" i="3"/>
  <c r="K942" i="3" s="1"/>
  <c r="J941" i="3"/>
  <c r="K941" i="3" s="1"/>
  <c r="J940" i="3"/>
  <c r="J939" i="3"/>
  <c r="J938" i="3"/>
  <c r="K938" i="3" s="1"/>
  <c r="J937" i="3"/>
  <c r="K937" i="3" s="1"/>
  <c r="J936" i="3"/>
  <c r="K936" i="3" s="1"/>
  <c r="J935" i="3"/>
  <c r="K935" i="3" s="1"/>
  <c r="J934" i="3"/>
  <c r="K934" i="3" s="1"/>
  <c r="J933" i="3"/>
  <c r="K933" i="3" s="1"/>
  <c r="J932" i="3"/>
  <c r="J931" i="3"/>
  <c r="J930" i="3"/>
  <c r="K930" i="3" s="1"/>
  <c r="J929" i="3"/>
  <c r="J928" i="3"/>
  <c r="J927" i="3"/>
  <c r="K927" i="3" s="1"/>
  <c r="J926" i="3"/>
  <c r="K926" i="3" s="1"/>
  <c r="J925" i="3"/>
  <c r="K925" i="3" s="1"/>
  <c r="J924" i="3"/>
  <c r="J923" i="3"/>
  <c r="J922" i="3"/>
  <c r="K922" i="3" s="1"/>
  <c r="J921" i="3"/>
  <c r="K921" i="3" s="1"/>
  <c r="J920" i="3"/>
  <c r="K920" i="3" s="1"/>
  <c r="J919" i="3"/>
  <c r="K919" i="3" s="1"/>
  <c r="J918" i="3"/>
  <c r="K918" i="3" s="1"/>
  <c r="J917" i="3"/>
  <c r="K917" i="3" s="1"/>
  <c r="J916" i="3"/>
  <c r="J915" i="3"/>
  <c r="J914" i="3"/>
  <c r="K914" i="3" s="1"/>
  <c r="J913" i="3"/>
  <c r="K913" i="3" s="1"/>
  <c r="J912" i="3"/>
  <c r="K912" i="3" s="1"/>
  <c r="J911" i="3"/>
  <c r="K911" i="3" s="1"/>
  <c r="J910" i="3"/>
  <c r="K910" i="3" s="1"/>
  <c r="J909" i="3"/>
  <c r="K909" i="3" s="1"/>
  <c r="J908" i="3"/>
  <c r="J907" i="3"/>
  <c r="J906" i="3"/>
  <c r="K906" i="3" s="1"/>
  <c r="J905" i="3"/>
  <c r="K905" i="3" s="1"/>
  <c r="J904" i="3"/>
  <c r="J903" i="3"/>
  <c r="K903" i="3" s="1"/>
  <c r="J902" i="3"/>
  <c r="K902" i="3" s="1"/>
  <c r="J901" i="3"/>
  <c r="K901" i="3" s="1"/>
  <c r="J900" i="3"/>
  <c r="J899" i="3"/>
  <c r="J898" i="3"/>
  <c r="J897" i="3"/>
  <c r="K897" i="3" s="1"/>
  <c r="J896" i="3"/>
  <c r="K896" i="3" s="1"/>
  <c r="J895" i="3"/>
  <c r="K895" i="3" s="1"/>
  <c r="J894" i="3"/>
  <c r="K894" i="3" s="1"/>
  <c r="J893" i="3"/>
  <c r="K893" i="3" s="1"/>
  <c r="J892" i="3"/>
  <c r="J891" i="3"/>
  <c r="J890" i="3"/>
  <c r="J889" i="3"/>
  <c r="K889" i="3" s="1"/>
  <c r="J888" i="3"/>
  <c r="K888" i="3" s="1"/>
  <c r="J887" i="3"/>
  <c r="K887" i="3" s="1"/>
  <c r="J886" i="3"/>
  <c r="K886" i="3" s="1"/>
  <c r="J885" i="3"/>
  <c r="K885" i="3" s="1"/>
  <c r="J884" i="3"/>
  <c r="J883" i="3"/>
  <c r="J882" i="3"/>
  <c r="K882" i="3" s="1"/>
  <c r="J881" i="3"/>
  <c r="K881" i="3" s="1"/>
  <c r="J880" i="3"/>
  <c r="K880" i="3" s="1"/>
  <c r="J879" i="3"/>
  <c r="K879" i="3" s="1"/>
  <c r="J878" i="3"/>
  <c r="K878" i="3" s="1"/>
  <c r="J877" i="3"/>
  <c r="K877" i="3" s="1"/>
  <c r="J876" i="3"/>
  <c r="J875" i="3"/>
  <c r="J874" i="3"/>
  <c r="K874" i="3" s="1"/>
  <c r="J873" i="3"/>
  <c r="K873" i="3" s="1"/>
  <c r="J872" i="3"/>
  <c r="K872" i="3" s="1"/>
  <c r="J871" i="3"/>
  <c r="K871" i="3" s="1"/>
  <c r="J870" i="3"/>
  <c r="K870" i="3" s="1"/>
  <c r="J869" i="3"/>
  <c r="K869" i="3" s="1"/>
  <c r="J868" i="3"/>
  <c r="J867" i="3"/>
  <c r="J866" i="3"/>
  <c r="K866" i="3" s="1"/>
  <c r="J865" i="3"/>
  <c r="K865" i="3" s="1"/>
  <c r="J864" i="3"/>
  <c r="K864" i="3" s="1"/>
  <c r="J863" i="3"/>
  <c r="K863" i="3" s="1"/>
  <c r="J862" i="3"/>
  <c r="K862" i="3" s="1"/>
  <c r="J861" i="3"/>
  <c r="K861" i="3" s="1"/>
  <c r="J860" i="3"/>
  <c r="J859" i="3"/>
  <c r="J858" i="3"/>
  <c r="J857" i="3"/>
  <c r="J856" i="3"/>
  <c r="K856" i="3" s="1"/>
  <c r="J855" i="3"/>
  <c r="K855" i="3" s="1"/>
  <c r="J854" i="3"/>
  <c r="K854" i="3" s="1"/>
  <c r="J853" i="3"/>
  <c r="K853" i="3" s="1"/>
  <c r="J852" i="3"/>
  <c r="J851" i="3"/>
  <c r="J850" i="3"/>
  <c r="K850" i="3" s="1"/>
  <c r="J849" i="3"/>
  <c r="K849" i="3" s="1"/>
  <c r="J848" i="3"/>
  <c r="K848" i="3" s="1"/>
  <c r="J847" i="3"/>
  <c r="K847" i="3" s="1"/>
  <c r="J846" i="3"/>
  <c r="K846" i="3" s="1"/>
  <c r="J845" i="3"/>
  <c r="K845" i="3" s="1"/>
  <c r="J844" i="3"/>
  <c r="J843" i="3"/>
  <c r="J842" i="3"/>
  <c r="J841" i="3"/>
  <c r="J840" i="3"/>
  <c r="K840" i="3" s="1"/>
  <c r="J839" i="3"/>
  <c r="K839" i="3" s="1"/>
  <c r="J838" i="3"/>
  <c r="K838" i="3" s="1"/>
  <c r="J837" i="3"/>
  <c r="K837" i="3" s="1"/>
  <c r="J836" i="3"/>
  <c r="J835" i="3"/>
  <c r="J834" i="3"/>
  <c r="J833" i="3"/>
  <c r="J832" i="3"/>
  <c r="K832" i="3" s="1"/>
  <c r="J831" i="3"/>
  <c r="K831" i="3" s="1"/>
  <c r="J830" i="3"/>
  <c r="K830" i="3" s="1"/>
  <c r="J829" i="3"/>
  <c r="K829" i="3" s="1"/>
  <c r="J828" i="3"/>
  <c r="J827" i="3"/>
  <c r="J826" i="3"/>
  <c r="K826" i="3" s="1"/>
  <c r="J825" i="3"/>
  <c r="K825" i="3" s="1"/>
  <c r="J824" i="3"/>
  <c r="K824" i="3" s="1"/>
  <c r="J823" i="3"/>
  <c r="K823" i="3" s="1"/>
  <c r="J822" i="3"/>
  <c r="K822" i="3" s="1"/>
  <c r="J821" i="3"/>
  <c r="K821" i="3" s="1"/>
  <c r="J820" i="3"/>
  <c r="J819" i="3"/>
  <c r="J818" i="3"/>
  <c r="J817" i="3"/>
  <c r="K817" i="3" s="1"/>
  <c r="J816" i="3"/>
  <c r="K816" i="3" s="1"/>
  <c r="J815" i="3"/>
  <c r="K815" i="3" s="1"/>
  <c r="J814" i="3"/>
  <c r="K814" i="3" s="1"/>
  <c r="J813" i="3"/>
  <c r="K813" i="3" s="1"/>
  <c r="J812" i="3"/>
  <c r="J811" i="3"/>
  <c r="J810" i="3"/>
  <c r="K810" i="3" s="1"/>
  <c r="J809" i="3"/>
  <c r="K809" i="3" s="1"/>
  <c r="J808" i="3"/>
  <c r="K808" i="3" s="1"/>
  <c r="J807" i="3"/>
  <c r="K807" i="3" s="1"/>
  <c r="J806" i="3"/>
  <c r="K806" i="3" s="1"/>
  <c r="J805" i="3"/>
  <c r="K805" i="3" s="1"/>
  <c r="J804" i="3"/>
  <c r="J803" i="3"/>
  <c r="J802" i="3"/>
  <c r="K802" i="3" s="1"/>
  <c r="J801" i="3"/>
  <c r="J800" i="3"/>
  <c r="J799" i="3"/>
  <c r="K799" i="3" s="1"/>
  <c r="J798" i="3"/>
  <c r="K798" i="3" s="1"/>
  <c r="J797" i="3"/>
  <c r="K797" i="3" s="1"/>
  <c r="J796" i="3"/>
  <c r="J795" i="3"/>
  <c r="J794" i="3"/>
  <c r="K794" i="3" s="1"/>
  <c r="J793" i="3"/>
  <c r="K793" i="3" s="1"/>
  <c r="J792" i="3"/>
  <c r="K792" i="3" s="1"/>
  <c r="J791" i="3"/>
  <c r="K791" i="3" s="1"/>
  <c r="J790" i="3"/>
  <c r="K790" i="3" s="1"/>
  <c r="J789" i="3"/>
  <c r="K789" i="3" s="1"/>
  <c r="J788" i="3"/>
  <c r="J787" i="3"/>
  <c r="J786" i="3"/>
  <c r="K786" i="3" s="1"/>
  <c r="J785" i="3"/>
  <c r="K785" i="3" s="1"/>
  <c r="J784" i="3"/>
  <c r="K784" i="3" s="1"/>
  <c r="J783" i="3"/>
  <c r="K783" i="3" s="1"/>
  <c r="J782" i="3"/>
  <c r="K782" i="3" s="1"/>
  <c r="J781" i="3"/>
  <c r="K781" i="3" s="1"/>
  <c r="J780" i="3"/>
  <c r="J779" i="3"/>
  <c r="J778" i="3"/>
  <c r="K778" i="3" s="1"/>
  <c r="J777" i="3"/>
  <c r="K777" i="3" s="1"/>
  <c r="J776" i="3"/>
  <c r="J775" i="3"/>
  <c r="K775" i="3" s="1"/>
  <c r="J774" i="3"/>
  <c r="K774" i="3" s="1"/>
  <c r="J773" i="3"/>
  <c r="K773" i="3" s="1"/>
  <c r="J772" i="3"/>
  <c r="J771" i="3"/>
  <c r="J770" i="3"/>
  <c r="J769" i="3"/>
  <c r="K769" i="3" s="1"/>
  <c r="J768" i="3"/>
  <c r="K768" i="3" s="1"/>
  <c r="J767" i="3"/>
  <c r="K767" i="3" s="1"/>
  <c r="J766" i="3"/>
  <c r="K766" i="3" s="1"/>
  <c r="J765" i="3"/>
  <c r="K765" i="3" s="1"/>
  <c r="J764" i="3"/>
  <c r="J763" i="3"/>
  <c r="J762" i="3"/>
  <c r="J761" i="3"/>
  <c r="K761" i="3" s="1"/>
  <c r="J760" i="3"/>
  <c r="K760" i="3" s="1"/>
  <c r="J759" i="3"/>
  <c r="K759" i="3" s="1"/>
  <c r="J758" i="3"/>
  <c r="K758" i="3" s="1"/>
  <c r="J757" i="3"/>
  <c r="K757" i="3" s="1"/>
  <c r="J756" i="3"/>
  <c r="J755" i="3"/>
  <c r="J754" i="3"/>
  <c r="K754" i="3" s="1"/>
  <c r="J753" i="3"/>
  <c r="K753" i="3" s="1"/>
  <c r="J752" i="3"/>
  <c r="K752" i="3" s="1"/>
  <c r="J751" i="3"/>
  <c r="K751" i="3" s="1"/>
  <c r="J750" i="3"/>
  <c r="K750" i="3" s="1"/>
  <c r="J749" i="3"/>
  <c r="K749" i="3" s="1"/>
  <c r="J748" i="3"/>
  <c r="J747" i="3"/>
  <c r="J746" i="3"/>
  <c r="J745" i="3"/>
  <c r="J744" i="3"/>
  <c r="K744" i="3" s="1"/>
  <c r="J743" i="3"/>
  <c r="K743" i="3" s="1"/>
  <c r="J742" i="3"/>
  <c r="K742" i="3" s="1"/>
  <c r="J741" i="3"/>
  <c r="K741" i="3" s="1"/>
  <c r="J740" i="3"/>
  <c r="J739" i="3"/>
  <c r="J738" i="3"/>
  <c r="J737" i="3"/>
  <c r="K737" i="3" s="1"/>
  <c r="J736" i="3"/>
  <c r="K736" i="3" s="1"/>
  <c r="J735" i="3"/>
  <c r="K735" i="3" s="1"/>
  <c r="J734" i="3"/>
  <c r="K734" i="3" s="1"/>
  <c r="J733" i="3"/>
  <c r="K733" i="3" s="1"/>
  <c r="J732" i="3"/>
  <c r="J731" i="3"/>
  <c r="J730" i="3"/>
  <c r="J729" i="3"/>
  <c r="K729" i="3" s="1"/>
  <c r="J728" i="3"/>
  <c r="K728" i="3" s="1"/>
  <c r="J727" i="3"/>
  <c r="K727" i="3" s="1"/>
  <c r="J726" i="3"/>
  <c r="K726" i="3" s="1"/>
  <c r="J725" i="3"/>
  <c r="K725" i="3" s="1"/>
  <c r="J724" i="3"/>
  <c r="J723" i="3"/>
  <c r="J722" i="3"/>
  <c r="J721" i="3"/>
  <c r="K721" i="3" s="1"/>
  <c r="J720" i="3"/>
  <c r="K720" i="3" s="1"/>
  <c r="J719" i="3"/>
  <c r="K719" i="3" s="1"/>
  <c r="J718" i="3"/>
  <c r="K718" i="3" s="1"/>
  <c r="J717" i="3"/>
  <c r="K717" i="3" s="1"/>
  <c r="J716" i="3"/>
  <c r="J715" i="3"/>
  <c r="J714" i="3"/>
  <c r="K714" i="3" s="1"/>
  <c r="J713" i="3"/>
  <c r="K713" i="3" s="1"/>
  <c r="J712" i="3"/>
  <c r="K712" i="3" s="1"/>
  <c r="J711" i="3"/>
  <c r="K711" i="3" s="1"/>
  <c r="J710" i="3"/>
  <c r="K710" i="3" s="1"/>
  <c r="J709" i="3"/>
  <c r="K709" i="3" s="1"/>
  <c r="J708" i="3"/>
  <c r="J707" i="3"/>
  <c r="J706" i="3"/>
  <c r="J705" i="3"/>
  <c r="J704" i="3"/>
  <c r="K704" i="3" s="1"/>
  <c r="J703" i="3"/>
  <c r="K703" i="3" s="1"/>
  <c r="J702" i="3"/>
  <c r="K702" i="3" s="1"/>
  <c r="J701" i="3"/>
  <c r="K701" i="3" s="1"/>
  <c r="J700" i="3"/>
  <c r="J699" i="3"/>
  <c r="J698" i="3"/>
  <c r="K698" i="3" s="1"/>
  <c r="J697" i="3"/>
  <c r="K697" i="3" s="1"/>
  <c r="J696" i="3"/>
  <c r="K696" i="3" s="1"/>
  <c r="J695" i="3"/>
  <c r="K695" i="3" s="1"/>
  <c r="J694" i="3"/>
  <c r="K694" i="3" s="1"/>
  <c r="J693" i="3"/>
  <c r="K693" i="3" s="1"/>
  <c r="J692" i="3"/>
  <c r="J691" i="3"/>
  <c r="J690" i="3"/>
  <c r="J689" i="3"/>
  <c r="K689" i="3" s="1"/>
  <c r="J688" i="3"/>
  <c r="K688" i="3" s="1"/>
  <c r="J687" i="3"/>
  <c r="K687" i="3" s="1"/>
  <c r="J686" i="3"/>
  <c r="K686" i="3" s="1"/>
  <c r="J685" i="3"/>
  <c r="K685" i="3" s="1"/>
  <c r="J684" i="3"/>
  <c r="J683" i="3"/>
  <c r="J682" i="3"/>
  <c r="J681" i="3"/>
  <c r="K681" i="3" s="1"/>
  <c r="J680" i="3"/>
  <c r="K680" i="3" s="1"/>
  <c r="J679" i="3"/>
  <c r="K679" i="3" s="1"/>
  <c r="J678" i="3"/>
  <c r="K678" i="3" s="1"/>
  <c r="J677" i="3"/>
  <c r="J676" i="3"/>
  <c r="J675" i="3"/>
  <c r="J674" i="3"/>
  <c r="K674" i="3" s="1"/>
  <c r="J673" i="3"/>
  <c r="K673" i="3" s="1"/>
  <c r="J672" i="3"/>
  <c r="K672" i="3" s="1"/>
  <c r="J671" i="3"/>
  <c r="K671" i="3" s="1"/>
  <c r="J670" i="3"/>
  <c r="K670" i="3" s="1"/>
  <c r="J669" i="3"/>
  <c r="J668" i="3"/>
  <c r="J667" i="3"/>
  <c r="J666" i="3"/>
  <c r="J665" i="3"/>
  <c r="K665" i="3" s="1"/>
  <c r="J664" i="3"/>
  <c r="K664" i="3" s="1"/>
  <c r="J663" i="3"/>
  <c r="K663" i="3" s="1"/>
  <c r="J662" i="3"/>
  <c r="K662" i="3" s="1"/>
  <c r="J661" i="3"/>
  <c r="J660" i="3"/>
  <c r="J659" i="3"/>
  <c r="J658" i="3"/>
  <c r="K658" i="3" s="1"/>
  <c r="J657" i="3"/>
  <c r="J656" i="3"/>
  <c r="K656" i="3" s="1"/>
  <c r="J655" i="3"/>
  <c r="K655" i="3" s="1"/>
  <c r="J654" i="3"/>
  <c r="K654" i="3" s="1"/>
  <c r="J653" i="3"/>
  <c r="J652" i="3"/>
  <c r="J651" i="3"/>
  <c r="J650" i="3"/>
  <c r="J649" i="3"/>
  <c r="J648" i="3"/>
  <c r="K648" i="3" s="1"/>
  <c r="J647" i="3"/>
  <c r="K647" i="3" s="1"/>
  <c r="J646" i="3"/>
  <c r="K646" i="3" s="1"/>
  <c r="J645" i="3"/>
  <c r="J644" i="3"/>
  <c r="J643" i="3"/>
  <c r="J642" i="3"/>
  <c r="K642" i="3" s="1"/>
  <c r="J641" i="3"/>
  <c r="K641" i="3" s="1"/>
  <c r="J640" i="3"/>
  <c r="J639" i="3"/>
  <c r="K639" i="3" s="1"/>
  <c r="J638" i="3"/>
  <c r="K638" i="3" s="1"/>
  <c r="J637" i="3"/>
  <c r="J636" i="3"/>
  <c r="J635" i="3"/>
  <c r="J634" i="3"/>
  <c r="J633" i="3"/>
  <c r="J632" i="3"/>
  <c r="K632" i="3" s="1"/>
  <c r="J631" i="3"/>
  <c r="K631" i="3" s="1"/>
  <c r="J630" i="3"/>
  <c r="K630" i="3" s="1"/>
  <c r="J629" i="3"/>
  <c r="K629" i="3" s="1"/>
  <c r="J628" i="3"/>
  <c r="J627" i="3"/>
  <c r="J626" i="3"/>
  <c r="J625" i="3"/>
  <c r="K625" i="3" s="1"/>
  <c r="J624" i="3"/>
  <c r="K624" i="3" s="1"/>
  <c r="J623" i="3"/>
  <c r="K623" i="3" s="1"/>
  <c r="J622" i="3"/>
  <c r="K622" i="3" s="1"/>
  <c r="J621" i="3"/>
  <c r="K621" i="3" s="1"/>
  <c r="J620" i="3"/>
  <c r="J619" i="3"/>
  <c r="J618" i="3"/>
  <c r="K618" i="3" s="1"/>
  <c r="J617" i="3"/>
  <c r="K617" i="3" s="1"/>
  <c r="J616" i="3"/>
  <c r="K616" i="3" s="1"/>
  <c r="J615" i="3"/>
  <c r="K615" i="3" s="1"/>
  <c r="J614" i="3"/>
  <c r="K614" i="3" s="1"/>
  <c r="J613" i="3"/>
  <c r="J612" i="3"/>
  <c r="J611" i="3"/>
  <c r="J610" i="3"/>
  <c r="K610" i="3" s="1"/>
  <c r="J609" i="3"/>
  <c r="K609" i="3" s="1"/>
  <c r="J608" i="3"/>
  <c r="K608" i="3" s="1"/>
  <c r="J607" i="3"/>
  <c r="K607" i="3" s="1"/>
  <c r="J606" i="3"/>
  <c r="K606" i="3" s="1"/>
  <c r="J605" i="3"/>
  <c r="K605" i="3" s="1"/>
  <c r="J604" i="3"/>
  <c r="J603" i="3"/>
  <c r="J602" i="3"/>
  <c r="J601" i="3"/>
  <c r="K601" i="3" s="1"/>
  <c r="J600" i="3"/>
  <c r="K600" i="3" s="1"/>
  <c r="J599" i="3"/>
  <c r="K599" i="3" s="1"/>
  <c r="J598" i="3"/>
  <c r="K598" i="3" s="1"/>
  <c r="J597" i="3"/>
  <c r="J596" i="3"/>
  <c r="J595" i="3"/>
  <c r="J594" i="3"/>
  <c r="J593" i="3"/>
  <c r="J592" i="3"/>
  <c r="K592" i="3" s="1"/>
  <c r="J591" i="3"/>
  <c r="K591" i="3" s="1"/>
  <c r="J590" i="3"/>
  <c r="K590" i="3" s="1"/>
  <c r="J589" i="3"/>
  <c r="K589" i="3" s="1"/>
  <c r="J588" i="3"/>
  <c r="J587" i="3"/>
  <c r="J586" i="3"/>
  <c r="K586" i="3" s="1"/>
  <c r="J585" i="3"/>
  <c r="K585" i="3" s="1"/>
  <c r="J584" i="3"/>
  <c r="K584" i="3" s="1"/>
  <c r="J583" i="3"/>
  <c r="K583" i="3" s="1"/>
  <c r="J582" i="3"/>
  <c r="K582" i="3" s="1"/>
  <c r="J581" i="3"/>
  <c r="J580" i="3"/>
  <c r="J579" i="3"/>
  <c r="J578" i="3"/>
  <c r="J577" i="3"/>
  <c r="J576" i="3"/>
  <c r="K576" i="3" s="1"/>
  <c r="J575" i="3"/>
  <c r="K575" i="3" s="1"/>
  <c r="J574" i="3"/>
  <c r="K574" i="3" s="1"/>
  <c r="J573" i="3"/>
  <c r="K573" i="3" s="1"/>
  <c r="J572" i="3"/>
  <c r="J571" i="3"/>
  <c r="J570" i="3"/>
  <c r="J569" i="3"/>
  <c r="K569" i="3" s="1"/>
  <c r="J568" i="3"/>
  <c r="K568" i="3" s="1"/>
  <c r="J567" i="3"/>
  <c r="K567" i="3" s="1"/>
  <c r="J566" i="3"/>
  <c r="K566" i="3" s="1"/>
  <c r="J565" i="3"/>
  <c r="J564" i="3"/>
  <c r="J563" i="3"/>
  <c r="J562" i="3"/>
  <c r="K562" i="3" s="1"/>
  <c r="J561" i="3"/>
  <c r="K561" i="3" s="1"/>
  <c r="J560" i="3"/>
  <c r="K560" i="3" s="1"/>
  <c r="J559" i="3"/>
  <c r="K559" i="3" s="1"/>
  <c r="J558" i="3"/>
  <c r="K558" i="3" s="1"/>
  <c r="J557" i="3"/>
  <c r="K557" i="3" s="1"/>
  <c r="J556" i="3"/>
  <c r="J555" i="3"/>
  <c r="J554" i="3"/>
  <c r="J553" i="3"/>
  <c r="K553" i="3" s="1"/>
  <c r="J552" i="3"/>
  <c r="K552" i="3" s="1"/>
  <c r="J551" i="3"/>
  <c r="K551" i="3" s="1"/>
  <c r="J550" i="3"/>
  <c r="K550" i="3" s="1"/>
  <c r="J549" i="3"/>
  <c r="J548" i="3"/>
  <c r="J547" i="3"/>
  <c r="J546" i="3"/>
  <c r="K546" i="3" s="1"/>
  <c r="J545" i="3"/>
  <c r="J544" i="3"/>
  <c r="K544" i="3" s="1"/>
  <c r="J543" i="3"/>
  <c r="K543" i="3" s="1"/>
  <c r="J542" i="3"/>
  <c r="K542" i="3" s="1"/>
  <c r="J541" i="3"/>
  <c r="K541" i="3" s="1"/>
  <c r="J540" i="3"/>
  <c r="J539" i="3"/>
  <c r="J538" i="3"/>
  <c r="K538" i="3" s="1"/>
  <c r="J537" i="3"/>
  <c r="K537" i="3" s="1"/>
  <c r="J536" i="3"/>
  <c r="K536" i="3" s="1"/>
  <c r="J535" i="3"/>
  <c r="K535" i="3" s="1"/>
  <c r="J534" i="3"/>
  <c r="K534" i="3" s="1"/>
  <c r="J533" i="3"/>
  <c r="J532" i="3"/>
  <c r="J531" i="3"/>
  <c r="J530" i="3"/>
  <c r="K530" i="3" s="1"/>
  <c r="J529" i="3"/>
  <c r="K529" i="3" s="1"/>
  <c r="J528" i="3"/>
  <c r="K528" i="3" s="1"/>
  <c r="J527" i="3"/>
  <c r="K527" i="3" s="1"/>
  <c r="J526" i="3"/>
  <c r="K526" i="3" s="1"/>
  <c r="J525" i="3"/>
  <c r="J524" i="3"/>
  <c r="J523" i="3"/>
  <c r="J522" i="3"/>
  <c r="J521" i="3"/>
  <c r="J520" i="3"/>
  <c r="J519" i="3"/>
  <c r="K519" i="3" s="1"/>
  <c r="J518" i="3"/>
  <c r="K518" i="3" s="1"/>
  <c r="J517" i="3"/>
  <c r="K517" i="3" s="1"/>
  <c r="J516" i="3"/>
  <c r="J515" i="3"/>
  <c r="J514" i="3"/>
  <c r="J513" i="3"/>
  <c r="K513" i="3" s="1"/>
  <c r="J512" i="3"/>
  <c r="K512" i="3" s="1"/>
  <c r="J511" i="3"/>
  <c r="K511" i="3" s="1"/>
  <c r="J510" i="3"/>
  <c r="K510" i="3" s="1"/>
  <c r="J509" i="3"/>
  <c r="J508" i="3"/>
  <c r="J507" i="3"/>
  <c r="J506" i="3"/>
  <c r="K506" i="3" s="1"/>
  <c r="J505" i="3"/>
  <c r="K505" i="3" s="1"/>
  <c r="J504" i="3"/>
  <c r="K504" i="3" s="1"/>
  <c r="J503" i="3"/>
  <c r="K503" i="3" s="1"/>
  <c r="J502" i="3"/>
  <c r="K502" i="3" s="1"/>
  <c r="J501" i="3"/>
  <c r="J500" i="3"/>
  <c r="J499" i="3"/>
  <c r="J498" i="3"/>
  <c r="J497" i="3"/>
  <c r="K497" i="3" s="1"/>
  <c r="J496" i="3"/>
  <c r="K496" i="3" s="1"/>
  <c r="J495" i="3"/>
  <c r="K495" i="3" s="1"/>
  <c r="J494" i="3"/>
  <c r="K494" i="3" s="1"/>
  <c r="J493" i="3"/>
  <c r="J492" i="3"/>
  <c r="J491" i="3"/>
  <c r="J490" i="3"/>
  <c r="J489" i="3"/>
  <c r="J488" i="3"/>
  <c r="K488" i="3" s="1"/>
  <c r="J487" i="3"/>
  <c r="K487" i="3" s="1"/>
  <c r="J486" i="3"/>
  <c r="K486" i="3" s="1"/>
  <c r="J485" i="3"/>
  <c r="K485" i="3" s="1"/>
  <c r="J484" i="3"/>
  <c r="J483" i="3"/>
  <c r="J482" i="3"/>
  <c r="J481" i="3"/>
  <c r="J480" i="3"/>
  <c r="K480" i="3" s="1"/>
  <c r="J479" i="3"/>
  <c r="K479" i="3" s="1"/>
  <c r="J478" i="3"/>
  <c r="K478" i="3" s="1"/>
  <c r="J477" i="3"/>
  <c r="K477" i="3" s="1"/>
  <c r="J476" i="3"/>
  <c r="J475" i="3"/>
  <c r="J474" i="3"/>
  <c r="K474" i="3" s="1"/>
  <c r="J473" i="3"/>
  <c r="K473" i="3" s="1"/>
  <c r="J472" i="3"/>
  <c r="K472" i="3" s="1"/>
  <c r="J471" i="3"/>
  <c r="K471" i="3" s="1"/>
  <c r="J470" i="3"/>
  <c r="K470" i="3" s="1"/>
  <c r="J469" i="3"/>
  <c r="J468" i="3"/>
  <c r="J467" i="3"/>
  <c r="J466" i="3"/>
  <c r="J465" i="3"/>
  <c r="K465" i="3" s="1"/>
  <c r="J464" i="3"/>
  <c r="K464" i="3" s="1"/>
  <c r="J463" i="3"/>
  <c r="K463" i="3" s="1"/>
  <c r="J462" i="3"/>
  <c r="K462" i="3" s="1"/>
  <c r="J461" i="3"/>
  <c r="K461" i="3" s="1"/>
  <c r="J460" i="3"/>
  <c r="J459" i="3"/>
  <c r="J458" i="3"/>
  <c r="K458" i="3" s="1"/>
  <c r="J457" i="3"/>
  <c r="J456" i="3"/>
  <c r="K456" i="3" s="1"/>
  <c r="J455" i="3"/>
  <c r="K455" i="3" s="1"/>
  <c r="J454" i="3"/>
  <c r="K454" i="3" s="1"/>
  <c r="J453" i="3"/>
  <c r="J452" i="3"/>
  <c r="J451" i="3"/>
  <c r="J450" i="3"/>
  <c r="J449" i="3"/>
  <c r="J448" i="3"/>
  <c r="K448" i="3" s="1"/>
  <c r="J447" i="3"/>
  <c r="K447" i="3" s="1"/>
  <c r="J446" i="3"/>
  <c r="K446" i="3" s="1"/>
  <c r="J445" i="3"/>
  <c r="J444" i="3"/>
  <c r="J443" i="3"/>
  <c r="J442" i="3"/>
  <c r="K442" i="3" s="1"/>
  <c r="J441" i="3"/>
  <c r="K441" i="3" s="1"/>
  <c r="J440" i="3"/>
  <c r="K440" i="3" s="1"/>
  <c r="J439" i="3"/>
  <c r="K439" i="3" s="1"/>
  <c r="J438" i="3"/>
  <c r="K438" i="3" s="1"/>
  <c r="J437" i="3"/>
  <c r="J436" i="3"/>
  <c r="J435" i="3"/>
  <c r="J434" i="3"/>
  <c r="J433" i="3"/>
  <c r="K433" i="3" s="1"/>
  <c r="J432" i="3"/>
  <c r="K432" i="3" s="1"/>
  <c r="J431" i="3"/>
  <c r="K431" i="3" s="1"/>
  <c r="J430" i="3"/>
  <c r="K430" i="3" s="1"/>
  <c r="J429" i="3"/>
  <c r="J428" i="3"/>
  <c r="J427" i="3"/>
  <c r="J426" i="3"/>
  <c r="J425" i="3"/>
  <c r="J424" i="3"/>
  <c r="K424" i="3" s="1"/>
  <c r="J423" i="3"/>
  <c r="K423" i="3" s="1"/>
  <c r="J422" i="3"/>
  <c r="K422" i="3" s="1"/>
  <c r="J421" i="3"/>
  <c r="K421" i="3" s="1"/>
  <c r="J420" i="3"/>
  <c r="J419" i="3"/>
  <c r="J418" i="3"/>
  <c r="J417" i="3"/>
  <c r="K417" i="3" s="1"/>
  <c r="J416" i="3"/>
  <c r="K416" i="3" s="1"/>
  <c r="J415" i="3"/>
  <c r="K415" i="3" s="1"/>
  <c r="J414" i="3"/>
  <c r="K414" i="3" s="1"/>
  <c r="J413" i="3"/>
  <c r="J412" i="3"/>
  <c r="J411" i="3"/>
  <c r="J410" i="3"/>
  <c r="K410" i="3" s="1"/>
  <c r="J409" i="3"/>
  <c r="K409" i="3" s="1"/>
  <c r="J408" i="3"/>
  <c r="K408" i="3" s="1"/>
  <c r="J407" i="3"/>
  <c r="K407" i="3" s="1"/>
  <c r="J406" i="3"/>
  <c r="K406" i="3" s="1"/>
  <c r="J405" i="3"/>
  <c r="K405" i="3" s="1"/>
  <c r="J404" i="3"/>
  <c r="J403" i="3"/>
  <c r="J402" i="3"/>
  <c r="K402" i="3" s="1"/>
  <c r="J401" i="3"/>
  <c r="K401" i="3" s="1"/>
  <c r="J400" i="3"/>
  <c r="K400" i="3" s="1"/>
  <c r="J399" i="3"/>
  <c r="K399" i="3" s="1"/>
  <c r="J398" i="3"/>
  <c r="K398" i="3" s="1"/>
  <c r="J397" i="3"/>
  <c r="J396" i="3"/>
  <c r="J395" i="3"/>
  <c r="J394" i="3"/>
  <c r="J393" i="3"/>
  <c r="J392" i="3"/>
  <c r="K392" i="3" s="1"/>
  <c r="J391" i="3"/>
  <c r="K391" i="3" s="1"/>
  <c r="J390" i="3"/>
  <c r="K390" i="3" s="1"/>
  <c r="J389" i="3"/>
  <c r="K389" i="3" s="1"/>
  <c r="J388" i="3"/>
  <c r="J387" i="3"/>
  <c r="J386" i="3"/>
  <c r="J385" i="3"/>
  <c r="K385" i="3" s="1"/>
  <c r="J384" i="3"/>
  <c r="K384" i="3" s="1"/>
  <c r="J383" i="3"/>
  <c r="K383" i="3" s="1"/>
  <c r="J382" i="3"/>
  <c r="K382" i="3" s="1"/>
  <c r="J381" i="3"/>
  <c r="J380" i="3"/>
  <c r="J379" i="3"/>
  <c r="J378" i="3"/>
  <c r="K378" i="3" s="1"/>
  <c r="J377" i="3"/>
  <c r="K377" i="3" s="1"/>
  <c r="J376" i="3"/>
  <c r="K376" i="3" s="1"/>
  <c r="J375" i="3"/>
  <c r="K375" i="3" s="1"/>
  <c r="J374" i="3"/>
  <c r="K374" i="3" s="1"/>
  <c r="J373" i="3"/>
  <c r="J372" i="3"/>
  <c r="J371" i="3"/>
  <c r="J370" i="3"/>
  <c r="K370" i="3" s="1"/>
  <c r="J369" i="3"/>
  <c r="K369" i="3" s="1"/>
  <c r="J368" i="3"/>
  <c r="K368" i="3" s="1"/>
  <c r="J367" i="3"/>
  <c r="K367" i="3" s="1"/>
  <c r="J366" i="3"/>
  <c r="K366" i="3" s="1"/>
  <c r="J365" i="3"/>
  <c r="J364" i="3"/>
  <c r="J363" i="3"/>
  <c r="J362" i="3"/>
  <c r="J361" i="3"/>
  <c r="K361" i="3" s="1"/>
  <c r="J360" i="3"/>
  <c r="K360" i="3" s="1"/>
  <c r="J359" i="3"/>
  <c r="K359" i="3" s="1"/>
  <c r="J358" i="3"/>
  <c r="K358" i="3" s="1"/>
  <c r="J357" i="3"/>
  <c r="K357" i="3" s="1"/>
  <c r="J356" i="3"/>
  <c r="J355" i="3"/>
  <c r="J354" i="3"/>
  <c r="K354" i="3" s="1"/>
  <c r="J353" i="3"/>
  <c r="J352" i="3"/>
  <c r="K352" i="3" s="1"/>
  <c r="J351" i="3"/>
  <c r="K351" i="3" s="1"/>
  <c r="J350" i="3"/>
  <c r="K350" i="3" s="1"/>
  <c r="J349" i="3"/>
  <c r="K349" i="3" s="1"/>
  <c r="J348" i="3"/>
  <c r="J347" i="3"/>
  <c r="J346" i="3"/>
  <c r="J345" i="3"/>
  <c r="J344" i="3"/>
  <c r="K344" i="3" s="1"/>
  <c r="J343" i="3"/>
  <c r="K343" i="3" s="1"/>
  <c r="J342" i="3"/>
  <c r="K342" i="3" s="1"/>
  <c r="J341" i="3"/>
  <c r="J340" i="3"/>
  <c r="J339" i="3"/>
  <c r="J338" i="3"/>
  <c r="K338" i="3" s="1"/>
  <c r="J337" i="3"/>
  <c r="K337" i="3" s="1"/>
  <c r="J336" i="3"/>
  <c r="K336" i="3" s="1"/>
  <c r="J335" i="3"/>
  <c r="K335" i="3" s="1"/>
  <c r="J334" i="3"/>
  <c r="K334" i="3" s="1"/>
  <c r="J333" i="3"/>
  <c r="K333" i="3" s="1"/>
  <c r="J332" i="3"/>
  <c r="J331" i="3"/>
  <c r="J330" i="3"/>
  <c r="J329" i="3"/>
  <c r="K329" i="3" s="1"/>
  <c r="J328" i="3"/>
  <c r="K328" i="3" s="1"/>
  <c r="J327" i="3"/>
  <c r="K327" i="3" s="1"/>
  <c r="J326" i="3"/>
  <c r="K326" i="3" s="1"/>
  <c r="J325" i="3"/>
  <c r="K325" i="3" s="1"/>
  <c r="J324" i="3"/>
  <c r="J323" i="3"/>
  <c r="J322" i="3"/>
  <c r="K322" i="3" s="1"/>
  <c r="J321" i="3"/>
  <c r="J320" i="3"/>
  <c r="K320" i="3" s="1"/>
  <c r="J319" i="3"/>
  <c r="K319" i="3" s="1"/>
  <c r="J318" i="3"/>
  <c r="K318" i="3" s="1"/>
  <c r="J317" i="3"/>
  <c r="K317" i="3" s="1"/>
  <c r="J316" i="3"/>
  <c r="J315" i="3"/>
  <c r="J314" i="3"/>
  <c r="J313" i="3"/>
  <c r="J312" i="3"/>
  <c r="K312" i="3" s="1"/>
  <c r="J311" i="3"/>
  <c r="K311" i="3" s="1"/>
  <c r="J310" i="3"/>
  <c r="K310" i="3" s="1"/>
  <c r="J309" i="3"/>
  <c r="J308" i="3"/>
  <c r="J307" i="3"/>
  <c r="J306" i="3"/>
  <c r="K306" i="3" s="1"/>
  <c r="J305" i="3"/>
  <c r="K305" i="3" s="1"/>
  <c r="J304" i="3"/>
  <c r="K304" i="3" s="1"/>
  <c r="J303" i="3"/>
  <c r="K303" i="3" s="1"/>
  <c r="J302" i="3"/>
  <c r="K302" i="3" s="1"/>
  <c r="J301" i="3"/>
  <c r="K301" i="3" s="1"/>
  <c r="J300" i="3"/>
  <c r="J299" i="3"/>
  <c r="J298" i="3"/>
  <c r="K298" i="3" s="1"/>
  <c r="J297" i="3"/>
  <c r="K297" i="3" s="1"/>
  <c r="J296" i="3"/>
  <c r="K296" i="3" s="1"/>
  <c r="J295" i="3"/>
  <c r="K295" i="3" s="1"/>
  <c r="J294" i="3"/>
  <c r="K294" i="3" s="1"/>
  <c r="J293" i="3"/>
  <c r="J292" i="3"/>
  <c r="J291" i="3"/>
  <c r="J290" i="3"/>
  <c r="J289" i="3"/>
  <c r="J288" i="3"/>
  <c r="K288" i="3" s="1"/>
  <c r="J287" i="3"/>
  <c r="K287" i="3" s="1"/>
  <c r="J286" i="3"/>
  <c r="K286" i="3" s="1"/>
  <c r="J285" i="3"/>
  <c r="K285" i="3" s="1"/>
  <c r="J284" i="3"/>
  <c r="J283" i="3"/>
  <c r="J282" i="3"/>
  <c r="J281" i="3"/>
  <c r="K281" i="3" s="1"/>
  <c r="J280" i="3"/>
  <c r="K280" i="3" s="1"/>
  <c r="J279" i="3"/>
  <c r="K279" i="3" s="1"/>
  <c r="J278" i="3"/>
  <c r="K278" i="3" s="1"/>
  <c r="J277" i="3"/>
  <c r="J276" i="3"/>
  <c r="J275" i="3"/>
  <c r="J274" i="3"/>
  <c r="K274" i="3" s="1"/>
  <c r="J273" i="3"/>
  <c r="K273" i="3" s="1"/>
  <c r="J272" i="3"/>
  <c r="J271" i="3"/>
  <c r="K271" i="3" s="1"/>
  <c r="J270" i="3"/>
  <c r="K270" i="3" s="1"/>
  <c r="J269" i="3"/>
  <c r="J268" i="3"/>
  <c r="J267" i="3"/>
  <c r="J266" i="3"/>
  <c r="K266" i="3" s="1"/>
  <c r="J265" i="3"/>
  <c r="K265" i="3" s="1"/>
  <c r="J264" i="3"/>
  <c r="K264" i="3" s="1"/>
  <c r="J263" i="3"/>
  <c r="K263" i="3" s="1"/>
  <c r="J262" i="3"/>
  <c r="K262" i="3" s="1"/>
  <c r="J261" i="3"/>
  <c r="K261" i="3" s="1"/>
  <c r="J260" i="3"/>
  <c r="J259" i="3"/>
  <c r="J258" i="3"/>
  <c r="J257" i="3"/>
  <c r="J256" i="3"/>
  <c r="K256" i="3" s="1"/>
  <c r="J255" i="3"/>
  <c r="K255" i="3" s="1"/>
  <c r="J254" i="3"/>
  <c r="K254" i="3" s="1"/>
  <c r="J253" i="3"/>
  <c r="K253" i="3" s="1"/>
  <c r="J252" i="3"/>
  <c r="J251" i="3"/>
  <c r="J250" i="3"/>
  <c r="K250" i="3" s="1"/>
  <c r="J249" i="3"/>
  <c r="K249" i="3" s="1"/>
  <c r="J248" i="3"/>
  <c r="K248" i="3" s="1"/>
  <c r="J247" i="3"/>
  <c r="K247" i="3" s="1"/>
  <c r="J246" i="3"/>
  <c r="K246" i="3" s="1"/>
  <c r="J245" i="3"/>
  <c r="K245" i="3" s="1"/>
  <c r="J244" i="3"/>
  <c r="J243" i="3"/>
  <c r="J242" i="3"/>
  <c r="K242" i="3" s="1"/>
  <c r="J241" i="3"/>
  <c r="K241" i="3" s="1"/>
  <c r="J240" i="3"/>
  <c r="J239" i="3"/>
  <c r="K239" i="3" s="1"/>
  <c r="J238" i="3"/>
  <c r="K238" i="3" s="1"/>
  <c r="J237" i="3"/>
  <c r="J236" i="3"/>
  <c r="J235" i="3"/>
  <c r="J234" i="3"/>
  <c r="K234" i="3" s="1"/>
  <c r="J233" i="3"/>
  <c r="K233" i="3" s="1"/>
  <c r="J232" i="3"/>
  <c r="K232" i="3" s="1"/>
  <c r="J231" i="3"/>
  <c r="K231" i="3" s="1"/>
  <c r="J230" i="3"/>
  <c r="K230" i="3" s="1"/>
  <c r="J229" i="3"/>
  <c r="K229" i="3" s="1"/>
  <c r="J228" i="3"/>
  <c r="J227" i="3"/>
  <c r="J226" i="3"/>
  <c r="J225" i="3"/>
  <c r="K225" i="3" s="1"/>
  <c r="J224" i="3"/>
  <c r="K224" i="3" s="1"/>
  <c r="J223" i="3"/>
  <c r="K223" i="3" s="1"/>
  <c r="J222" i="3"/>
  <c r="K222" i="3" s="1"/>
  <c r="J221" i="3"/>
  <c r="K221" i="3" s="1"/>
  <c r="J220" i="3"/>
  <c r="J219" i="3"/>
  <c r="J218" i="3"/>
  <c r="K218" i="3" s="1"/>
  <c r="J217" i="3"/>
  <c r="J216" i="3"/>
  <c r="K216" i="3" s="1"/>
  <c r="J215" i="3"/>
  <c r="K215" i="3" s="1"/>
  <c r="J214" i="3"/>
  <c r="K214" i="3" s="1"/>
  <c r="J213" i="3"/>
  <c r="K213" i="3" s="1"/>
  <c r="J212" i="3"/>
  <c r="J211" i="3"/>
  <c r="J210" i="3"/>
  <c r="J209" i="3"/>
  <c r="J208" i="3"/>
  <c r="K208" i="3" s="1"/>
  <c r="J207" i="3"/>
  <c r="K207" i="3" s="1"/>
  <c r="J206" i="3"/>
  <c r="K206" i="3" s="1"/>
  <c r="J205" i="3"/>
  <c r="J204" i="3"/>
  <c r="J203" i="3"/>
  <c r="J202" i="3"/>
  <c r="K202" i="3" s="1"/>
  <c r="J201" i="3"/>
  <c r="K201" i="3" s="1"/>
  <c r="J200" i="3"/>
  <c r="K200" i="3" s="1"/>
  <c r="J199" i="3"/>
  <c r="K199" i="3" s="1"/>
  <c r="J198" i="3"/>
  <c r="K198" i="3" s="1"/>
  <c r="J197" i="3"/>
  <c r="K197" i="3" s="1"/>
  <c r="J196" i="3"/>
  <c r="J195" i="3"/>
  <c r="J194" i="3"/>
  <c r="J193" i="3"/>
  <c r="K193" i="3" s="1"/>
  <c r="J192" i="3"/>
  <c r="K192" i="3" s="1"/>
  <c r="J191" i="3"/>
  <c r="K191" i="3" s="1"/>
  <c r="J190" i="3"/>
  <c r="K190" i="3" s="1"/>
  <c r="J189" i="3"/>
  <c r="K189" i="3" s="1"/>
  <c r="J188" i="3"/>
  <c r="J187" i="3"/>
  <c r="J186" i="3"/>
  <c r="K186" i="3" s="1"/>
  <c r="J185" i="3"/>
  <c r="J184" i="3"/>
  <c r="K184" i="3" s="1"/>
  <c r="J183" i="3"/>
  <c r="K183" i="3" s="1"/>
  <c r="J182" i="3"/>
  <c r="K182" i="3" s="1"/>
  <c r="J181" i="3"/>
  <c r="J180" i="3"/>
  <c r="J179" i="3"/>
  <c r="J178" i="3"/>
  <c r="J177" i="3"/>
  <c r="J176" i="3"/>
  <c r="K176" i="3" s="1"/>
  <c r="J175" i="3"/>
  <c r="K175" i="3" s="1"/>
  <c r="J174" i="3"/>
  <c r="K174" i="3" s="1"/>
  <c r="J173" i="3"/>
  <c r="J172" i="3"/>
  <c r="J171" i="3"/>
  <c r="J170" i="3"/>
  <c r="K170" i="3" s="1"/>
  <c r="J169" i="3"/>
  <c r="K169" i="3" s="1"/>
  <c r="J168" i="3"/>
  <c r="K168" i="3" s="1"/>
  <c r="J167" i="3"/>
  <c r="K167" i="3" s="1"/>
  <c r="J166" i="3"/>
  <c r="K166" i="3" s="1"/>
  <c r="J165" i="3"/>
  <c r="J164" i="3"/>
  <c r="J163" i="3"/>
  <c r="J162" i="3"/>
  <c r="K162" i="3" s="1"/>
  <c r="J161" i="3"/>
  <c r="K161" i="3" s="1"/>
  <c r="J160" i="3"/>
  <c r="K160" i="3" s="1"/>
  <c r="J159" i="3"/>
  <c r="K159" i="3" s="1"/>
  <c r="J158" i="3"/>
  <c r="K158" i="3" s="1"/>
  <c r="J157" i="3"/>
  <c r="K157" i="3" s="1"/>
  <c r="J156" i="3"/>
  <c r="J155" i="3"/>
  <c r="J154" i="3"/>
  <c r="J153" i="3"/>
  <c r="K153" i="3" s="1"/>
  <c r="J152" i="3"/>
  <c r="K152" i="3" s="1"/>
  <c r="J151" i="3"/>
  <c r="K151" i="3" s="1"/>
  <c r="J150" i="3"/>
  <c r="K150" i="3" s="1"/>
  <c r="J149" i="3"/>
  <c r="K149" i="3" s="1"/>
  <c r="J148" i="3"/>
  <c r="J147" i="3"/>
  <c r="J146" i="3"/>
  <c r="K146" i="3" s="1"/>
  <c r="J145" i="3"/>
  <c r="K145" i="3" s="1"/>
  <c r="J144" i="3"/>
  <c r="K144" i="3" s="1"/>
  <c r="J143" i="3"/>
  <c r="K143" i="3" s="1"/>
  <c r="J142" i="3"/>
  <c r="K142" i="3" s="1"/>
  <c r="J141" i="3"/>
  <c r="K141" i="3" s="1"/>
  <c r="J140" i="3"/>
  <c r="J139" i="3"/>
  <c r="J138" i="3"/>
  <c r="K138" i="3" s="1"/>
  <c r="J137" i="3"/>
  <c r="K137" i="3" s="1"/>
  <c r="J136" i="3"/>
  <c r="K136" i="3" s="1"/>
  <c r="J135" i="3"/>
  <c r="K135" i="3" s="1"/>
  <c r="J134" i="3"/>
  <c r="K134" i="3" s="1"/>
  <c r="J133" i="3"/>
  <c r="J132" i="3"/>
  <c r="J131" i="3"/>
  <c r="J130" i="3"/>
  <c r="K130" i="3" s="1"/>
  <c r="J129" i="3"/>
  <c r="K129" i="3" s="1"/>
  <c r="J128" i="3"/>
  <c r="J127" i="3"/>
  <c r="K127" i="3" s="1"/>
  <c r="J126" i="3"/>
  <c r="K126" i="3" s="1"/>
  <c r="J125" i="3"/>
  <c r="K125" i="3" s="1"/>
  <c r="J124" i="3"/>
  <c r="J123" i="3"/>
  <c r="J122" i="3"/>
  <c r="K122" i="3" s="1"/>
  <c r="J121" i="3"/>
  <c r="K121" i="3" s="1"/>
  <c r="J120" i="3"/>
  <c r="K120" i="3" s="1"/>
  <c r="J119" i="3"/>
  <c r="K119" i="3" s="1"/>
  <c r="J118" i="3"/>
  <c r="K118" i="3" s="1"/>
  <c r="J117" i="3"/>
  <c r="K117" i="3" s="1"/>
  <c r="J116" i="3"/>
  <c r="J115" i="3"/>
  <c r="J114" i="3"/>
  <c r="J113" i="3"/>
  <c r="K113" i="3" s="1"/>
  <c r="J112" i="3"/>
  <c r="K112" i="3" s="1"/>
  <c r="J111" i="3"/>
  <c r="K111" i="3" s="1"/>
  <c r="J110" i="3"/>
  <c r="K110" i="3" s="1"/>
  <c r="J109" i="3"/>
  <c r="J108" i="3"/>
  <c r="J107" i="3"/>
  <c r="J106" i="3"/>
  <c r="K106" i="3" s="1"/>
  <c r="J105" i="3"/>
  <c r="J104" i="3"/>
  <c r="K104" i="3" s="1"/>
  <c r="J103" i="3"/>
  <c r="K103" i="3" s="1"/>
  <c r="J102" i="3"/>
  <c r="K102" i="3" s="1"/>
  <c r="J101" i="3"/>
  <c r="K101" i="3" s="1"/>
  <c r="J100" i="3"/>
  <c r="J99" i="3"/>
  <c r="J98" i="3"/>
  <c r="K98" i="3" s="1"/>
  <c r="J97" i="3"/>
  <c r="K97" i="3" s="1"/>
  <c r="J96" i="3"/>
  <c r="K96" i="3" s="1"/>
  <c r="J95" i="3"/>
  <c r="K95" i="3" s="1"/>
  <c r="J94" i="3"/>
  <c r="K94" i="3" s="1"/>
  <c r="J93" i="3"/>
  <c r="J92" i="3"/>
  <c r="J91" i="3"/>
  <c r="J90" i="3"/>
  <c r="K90" i="3" s="1"/>
  <c r="J89" i="3"/>
  <c r="K89" i="3" s="1"/>
  <c r="J88" i="3"/>
  <c r="K88" i="3" s="1"/>
  <c r="J87" i="3"/>
  <c r="K87" i="3" s="1"/>
  <c r="J86" i="3"/>
  <c r="K86" i="3" s="1"/>
  <c r="J85" i="3"/>
  <c r="K85" i="3" s="1"/>
  <c r="J84" i="3"/>
  <c r="J83" i="3"/>
  <c r="J82" i="3"/>
  <c r="K82" i="3" s="1"/>
  <c r="J81" i="3"/>
  <c r="J80" i="3"/>
  <c r="K80" i="3" s="1"/>
  <c r="J79" i="3"/>
  <c r="K79" i="3" s="1"/>
  <c r="J78" i="3"/>
  <c r="K78" i="3" s="1"/>
  <c r="J77" i="3"/>
  <c r="J76" i="3"/>
  <c r="J75" i="3"/>
  <c r="J74" i="3"/>
  <c r="J73" i="3"/>
  <c r="K73" i="3" s="1"/>
  <c r="J72" i="3"/>
  <c r="K72" i="3" s="1"/>
  <c r="J71" i="3"/>
  <c r="K71" i="3" s="1"/>
  <c r="J70" i="3"/>
  <c r="K70" i="3" s="1"/>
  <c r="J69" i="3"/>
  <c r="K69" i="3" s="1"/>
  <c r="J68" i="3"/>
  <c r="J67" i="3"/>
  <c r="J66" i="3"/>
  <c r="K66" i="3" s="1"/>
  <c r="J65" i="3"/>
  <c r="K65" i="3" s="1"/>
  <c r="J64" i="3"/>
  <c r="J63" i="3"/>
  <c r="K63" i="3" s="1"/>
  <c r="J62" i="3"/>
  <c r="K62" i="3" s="1"/>
  <c r="J61" i="3"/>
  <c r="K61" i="3" s="1"/>
  <c r="J60" i="3"/>
  <c r="J59" i="3"/>
  <c r="J58" i="3"/>
  <c r="J57" i="3"/>
  <c r="K57" i="3" s="1"/>
  <c r="J56" i="3"/>
  <c r="K56" i="3" s="1"/>
  <c r="J55" i="3"/>
  <c r="K55" i="3" s="1"/>
  <c r="J54" i="3"/>
  <c r="K54" i="3" s="1"/>
  <c r="J53" i="3"/>
  <c r="K53" i="3" s="1"/>
  <c r="J52" i="3"/>
  <c r="J51" i="3"/>
  <c r="J50" i="3"/>
  <c r="K50" i="3" s="1"/>
  <c r="J49" i="3"/>
  <c r="J48" i="3"/>
  <c r="K48" i="3" s="1"/>
  <c r="J47" i="3"/>
  <c r="K47" i="3" s="1"/>
  <c r="J46" i="3"/>
  <c r="K46" i="3" s="1"/>
  <c r="J45" i="3"/>
  <c r="J44" i="3"/>
  <c r="J43" i="3"/>
  <c r="J42" i="3"/>
  <c r="J41" i="3"/>
  <c r="K41" i="3" s="1"/>
  <c r="J40" i="3"/>
  <c r="K40" i="3" s="1"/>
  <c r="J39" i="3"/>
  <c r="K39" i="3" s="1"/>
  <c r="J38" i="3"/>
  <c r="K38" i="3" s="1"/>
  <c r="J37" i="3"/>
  <c r="K37" i="3" s="1"/>
  <c r="J36" i="3"/>
  <c r="J35" i="3"/>
  <c r="J34" i="3"/>
  <c r="K34" i="3" s="1"/>
  <c r="J33" i="3"/>
  <c r="K33" i="3" s="1"/>
  <c r="J32" i="3"/>
  <c r="K32" i="3" s="1"/>
  <c r="J31" i="3"/>
  <c r="K31" i="3" s="1"/>
  <c r="J30" i="3"/>
  <c r="K30" i="3" s="1"/>
  <c r="J29" i="3"/>
  <c r="J28" i="3"/>
  <c r="J27" i="3"/>
  <c r="J26" i="3"/>
  <c r="J25" i="3"/>
  <c r="K25" i="3" s="1"/>
  <c r="J24" i="3"/>
  <c r="K24" i="3" s="1"/>
  <c r="J23" i="3"/>
  <c r="K23" i="3" s="1"/>
  <c r="J22" i="3"/>
  <c r="K22" i="3" s="1"/>
  <c r="J21" i="3"/>
  <c r="K21" i="3" s="1"/>
  <c r="J20" i="3"/>
  <c r="J19" i="3"/>
  <c r="J18" i="3"/>
  <c r="K18" i="3" s="1"/>
  <c r="J17" i="3"/>
  <c r="J16" i="3"/>
  <c r="K16" i="3" s="1"/>
  <c r="J15" i="3"/>
  <c r="K15" i="3" s="1"/>
  <c r="K14" i="3"/>
  <c r="K3379" i="3"/>
  <c r="K3372" i="3"/>
  <c r="K3371" i="3"/>
  <c r="K3370" i="3"/>
  <c r="K3369" i="3"/>
  <c r="K3364" i="3"/>
  <c r="K3363" i="3"/>
  <c r="K3356" i="3"/>
  <c r="K3355" i="3"/>
  <c r="K3354" i="3"/>
  <c r="K3353" i="3"/>
  <c r="K3348" i="3"/>
  <c r="K3347" i="3"/>
  <c r="K3340" i="3"/>
  <c r="K3339" i="3"/>
  <c r="K3332" i="3"/>
  <c r="K3331" i="3"/>
  <c r="K3330" i="3"/>
  <c r="K3324" i="3"/>
  <c r="K3323" i="3"/>
  <c r="K3322" i="3"/>
  <c r="K3321" i="3"/>
  <c r="K3316" i="3"/>
  <c r="K3315" i="3"/>
  <c r="K3308" i="3"/>
  <c r="K3307" i="3"/>
  <c r="K3306" i="3"/>
  <c r="K3300" i="3"/>
  <c r="K3299" i="3"/>
  <c r="K3296" i="3"/>
  <c r="K3292" i="3"/>
  <c r="K3291" i="3"/>
  <c r="K3289" i="3"/>
  <c r="K3284" i="3"/>
  <c r="K3283" i="3"/>
  <c r="K3282" i="3"/>
  <c r="K3280" i="3"/>
  <c r="K3276" i="3"/>
  <c r="K3275" i="3"/>
  <c r="K3274" i="3"/>
  <c r="K3268" i="3"/>
  <c r="K3267" i="3"/>
  <c r="K3266" i="3"/>
  <c r="K3265" i="3"/>
  <c r="K3260" i="3"/>
  <c r="K3259" i="3"/>
  <c r="K3252" i="3"/>
  <c r="K3251" i="3"/>
  <c r="K3244" i="3"/>
  <c r="K3243" i="3"/>
  <c r="K3242" i="3"/>
  <c r="K3236" i="3"/>
  <c r="K3235" i="3"/>
  <c r="K3228" i="3"/>
  <c r="K3227" i="3"/>
  <c r="K3226" i="3"/>
  <c r="K3225" i="3"/>
  <c r="K3220" i="3"/>
  <c r="K3219" i="3"/>
  <c r="K3217" i="3"/>
  <c r="K3212" i="3"/>
  <c r="K3211" i="3"/>
  <c r="K3210" i="3"/>
  <c r="K3204" i="3"/>
  <c r="K3203" i="3"/>
  <c r="K3202" i="3"/>
  <c r="K3201" i="3"/>
  <c r="K3196" i="3"/>
  <c r="K3195" i="3"/>
  <c r="K3194" i="3"/>
  <c r="K3193" i="3"/>
  <c r="K3188" i="3"/>
  <c r="K3187" i="3"/>
  <c r="K3180" i="3"/>
  <c r="K3179" i="3"/>
  <c r="K3178" i="3"/>
  <c r="K3172" i="3"/>
  <c r="K3171" i="3"/>
  <c r="K3168" i="3"/>
  <c r="K3164" i="3"/>
  <c r="K3163" i="3"/>
  <c r="K3162" i="3"/>
  <c r="K3156" i="3"/>
  <c r="K3155" i="3"/>
  <c r="K3154" i="3"/>
  <c r="K3153" i="3"/>
  <c r="K3148" i="3"/>
  <c r="K3147" i="3"/>
  <c r="K3146" i="3"/>
  <c r="K3140" i="3"/>
  <c r="K3139" i="3"/>
  <c r="K3132" i="3"/>
  <c r="K3131" i="3"/>
  <c r="K3124" i="3"/>
  <c r="K3123" i="3"/>
  <c r="K3120" i="3"/>
  <c r="K3116" i="3"/>
  <c r="K3115" i="3"/>
  <c r="K3108" i="3"/>
  <c r="K3107" i="3"/>
  <c r="K3105" i="3"/>
  <c r="K3100" i="3"/>
  <c r="K3099" i="3"/>
  <c r="K3098" i="3"/>
  <c r="K3097" i="3"/>
  <c r="K3094" i="3"/>
  <c r="K3092" i="3"/>
  <c r="K3091" i="3"/>
  <c r="K3084" i="3"/>
  <c r="K3083" i="3"/>
  <c r="K3082" i="3"/>
  <c r="K3076" i="3"/>
  <c r="K3075" i="3"/>
  <c r="K3074" i="3"/>
  <c r="K3068" i="3"/>
  <c r="K3067" i="3"/>
  <c r="K3060" i="3"/>
  <c r="K3059" i="3"/>
  <c r="K3057" i="3"/>
  <c r="K3052" i="3"/>
  <c r="K3051" i="3"/>
  <c r="K3050" i="3"/>
  <c r="K3048" i="3"/>
  <c r="K3044" i="3"/>
  <c r="K3043" i="3"/>
  <c r="K3036" i="3"/>
  <c r="K3035" i="3"/>
  <c r="K3034" i="3"/>
  <c r="K3033" i="3"/>
  <c r="K3028" i="3"/>
  <c r="K3027" i="3"/>
  <c r="K3026" i="3"/>
  <c r="K3020" i="3"/>
  <c r="K3019" i="3"/>
  <c r="K3012" i="3"/>
  <c r="K3011" i="3"/>
  <c r="K3010" i="3"/>
  <c r="K3006" i="3"/>
  <c r="K3004" i="3"/>
  <c r="K3003" i="3"/>
  <c r="K2996" i="3"/>
  <c r="K2995" i="3"/>
  <c r="K2988" i="3"/>
  <c r="K2987" i="3"/>
  <c r="K2986" i="3"/>
  <c r="K2980" i="3"/>
  <c r="K2979" i="3"/>
  <c r="K2977" i="3"/>
  <c r="K2972" i="3"/>
  <c r="K2971" i="3"/>
  <c r="K2966" i="3"/>
  <c r="K2964" i="3"/>
  <c r="K2963" i="3"/>
  <c r="K2956" i="3"/>
  <c r="K2955" i="3"/>
  <c r="K2954" i="3"/>
  <c r="K2948" i="3"/>
  <c r="K2947" i="3"/>
  <c r="K2940" i="3"/>
  <c r="K2939" i="3"/>
  <c r="K2938" i="3"/>
  <c r="K2932" i="3"/>
  <c r="K2931" i="3"/>
  <c r="K2929" i="3"/>
  <c r="K2928" i="3"/>
  <c r="K2924" i="3"/>
  <c r="K2923" i="3"/>
  <c r="K2916" i="3"/>
  <c r="K2915" i="3"/>
  <c r="K2908" i="3"/>
  <c r="K2907" i="3"/>
  <c r="K2906" i="3"/>
  <c r="K2900" i="3"/>
  <c r="K2899" i="3"/>
  <c r="K2892" i="3"/>
  <c r="K2891" i="3"/>
  <c r="K2890" i="3"/>
  <c r="K2884" i="3"/>
  <c r="K2883" i="3"/>
  <c r="K2882" i="3"/>
  <c r="K2876" i="3"/>
  <c r="K2875" i="3"/>
  <c r="K2873" i="3"/>
  <c r="K2868" i="3"/>
  <c r="K2867" i="3"/>
  <c r="K2860" i="3"/>
  <c r="K2859" i="3"/>
  <c r="K2858" i="3"/>
  <c r="K2852" i="3"/>
  <c r="K2851" i="3"/>
  <c r="K2844" i="3"/>
  <c r="K2843" i="3"/>
  <c r="K2842" i="3"/>
  <c r="K2836" i="3"/>
  <c r="K2835" i="3"/>
  <c r="K2828" i="3"/>
  <c r="K2827" i="3"/>
  <c r="K2822" i="3"/>
  <c r="K2820" i="3"/>
  <c r="K2819" i="3"/>
  <c r="K2818" i="3"/>
  <c r="K2812" i="3"/>
  <c r="K2811" i="3"/>
  <c r="K2810" i="3"/>
  <c r="K2809" i="3"/>
  <c r="K2804" i="3"/>
  <c r="K2803" i="3"/>
  <c r="K2796" i="3"/>
  <c r="K2795" i="3"/>
  <c r="K2794" i="3"/>
  <c r="K2788" i="3"/>
  <c r="K2787" i="3"/>
  <c r="K2780" i="3"/>
  <c r="K2779" i="3"/>
  <c r="K2776" i="3"/>
  <c r="K2772" i="3"/>
  <c r="K2771" i="3"/>
  <c r="K2770" i="3"/>
  <c r="K2764" i="3"/>
  <c r="K2763" i="3"/>
  <c r="K2762" i="3"/>
  <c r="K2756" i="3"/>
  <c r="K2755" i="3"/>
  <c r="K2754" i="3"/>
  <c r="K2748" i="3"/>
  <c r="K2747" i="3"/>
  <c r="K2740" i="3"/>
  <c r="K2739" i="3"/>
  <c r="K2732" i="3"/>
  <c r="K2731" i="3"/>
  <c r="K2730" i="3"/>
  <c r="K2724" i="3"/>
  <c r="K2723" i="3"/>
  <c r="K2721" i="3"/>
  <c r="K2716" i="3"/>
  <c r="K2715" i="3"/>
  <c r="K2714" i="3"/>
  <c r="K2708" i="3"/>
  <c r="K2707" i="3"/>
  <c r="K2705" i="3"/>
  <c r="K2700" i="3"/>
  <c r="K2699" i="3"/>
  <c r="K2698" i="3"/>
  <c r="K2692" i="3"/>
  <c r="K2691" i="3"/>
  <c r="K2690" i="3"/>
  <c r="K2684" i="3"/>
  <c r="K2683" i="3"/>
  <c r="K2682" i="3"/>
  <c r="K2676" i="3"/>
  <c r="K2675" i="3"/>
  <c r="K2668" i="3"/>
  <c r="K2667" i="3"/>
  <c r="K2664" i="3"/>
  <c r="K2660" i="3"/>
  <c r="K2659" i="3"/>
  <c r="K2658" i="3"/>
  <c r="K2652" i="3"/>
  <c r="K2651" i="3"/>
  <c r="K2650" i="3"/>
  <c r="K2649" i="3"/>
  <c r="K2644" i="3"/>
  <c r="K2643" i="3"/>
  <c r="K2636" i="3"/>
  <c r="K2635" i="3"/>
  <c r="K2634" i="3"/>
  <c r="K2633" i="3"/>
  <c r="K2628" i="3"/>
  <c r="K2627" i="3"/>
  <c r="K2626" i="3"/>
  <c r="K2620" i="3"/>
  <c r="K2619" i="3"/>
  <c r="K2612" i="3"/>
  <c r="K2611" i="3"/>
  <c r="K2610" i="3"/>
  <c r="K2609" i="3"/>
  <c r="K2604" i="3"/>
  <c r="K2603" i="3"/>
  <c r="K2602" i="3"/>
  <c r="K2596" i="3"/>
  <c r="K2595" i="3"/>
  <c r="K2593" i="3"/>
  <c r="K2588" i="3"/>
  <c r="K2587" i="3"/>
  <c r="K2586" i="3"/>
  <c r="K2580" i="3"/>
  <c r="K2579" i="3"/>
  <c r="K2572" i="3"/>
  <c r="K2571" i="3"/>
  <c r="K2570" i="3"/>
  <c r="K2564" i="3"/>
  <c r="K2563" i="3"/>
  <c r="K2562" i="3"/>
  <c r="K2561" i="3"/>
  <c r="K2556" i="3"/>
  <c r="K2555" i="3"/>
  <c r="K2548" i="3"/>
  <c r="K2547" i="3"/>
  <c r="K2546" i="3"/>
  <c r="K2540" i="3"/>
  <c r="K2539" i="3"/>
  <c r="K2536" i="3"/>
  <c r="K2532" i="3"/>
  <c r="K2531" i="3"/>
  <c r="K2524" i="3"/>
  <c r="K2523" i="3"/>
  <c r="K2516" i="3"/>
  <c r="K2515" i="3"/>
  <c r="K2513" i="3"/>
  <c r="K2508" i="3"/>
  <c r="K2507" i="3"/>
  <c r="K2500" i="3"/>
  <c r="K2499" i="3"/>
  <c r="K2498" i="3"/>
  <c r="K2492" i="3"/>
  <c r="K2491" i="3"/>
  <c r="K2489" i="3"/>
  <c r="K2484" i="3"/>
  <c r="K2483" i="3"/>
  <c r="K2476" i="3"/>
  <c r="K2475" i="3"/>
  <c r="K2474" i="3"/>
  <c r="K2468" i="3"/>
  <c r="K2467" i="3"/>
  <c r="K2460" i="3"/>
  <c r="K2459" i="3"/>
  <c r="K2458" i="3"/>
  <c r="K2452" i="3"/>
  <c r="K2451" i="3"/>
  <c r="K2448" i="3"/>
  <c r="K2444" i="3"/>
  <c r="K2443" i="3"/>
  <c r="K2442" i="3"/>
  <c r="K2436" i="3"/>
  <c r="K2435" i="3"/>
  <c r="K2434" i="3"/>
  <c r="K2428" i="3"/>
  <c r="K2427" i="3"/>
  <c r="K2421" i="3"/>
  <c r="K2420" i="3"/>
  <c r="K2419" i="3"/>
  <c r="K2418" i="3"/>
  <c r="K2412" i="3"/>
  <c r="K2411" i="3"/>
  <c r="K2410" i="3"/>
  <c r="K2404" i="3"/>
  <c r="K2403" i="3"/>
  <c r="K2396" i="3"/>
  <c r="K2395" i="3"/>
  <c r="K2394" i="3"/>
  <c r="K2388" i="3"/>
  <c r="K2387" i="3"/>
  <c r="K2385" i="3"/>
  <c r="K2380" i="3"/>
  <c r="K2379" i="3"/>
  <c r="K2372" i="3"/>
  <c r="K2371" i="3"/>
  <c r="K2370" i="3"/>
  <c r="K2364" i="3"/>
  <c r="K2363" i="3"/>
  <c r="K2362" i="3"/>
  <c r="K2356" i="3"/>
  <c r="K2355" i="3"/>
  <c r="K2353" i="3"/>
  <c r="K2352" i="3"/>
  <c r="K2348" i="3"/>
  <c r="K2347" i="3"/>
  <c r="K2340" i="3"/>
  <c r="K2339" i="3"/>
  <c r="K2338" i="3"/>
  <c r="K2337" i="3"/>
  <c r="K2336" i="3"/>
  <c r="K2332" i="3"/>
  <c r="K2331" i="3"/>
  <c r="K2324" i="3"/>
  <c r="K2323" i="3"/>
  <c r="K2322" i="3"/>
  <c r="K2316" i="3"/>
  <c r="K2315" i="3"/>
  <c r="K2314" i="3"/>
  <c r="K2313" i="3"/>
  <c r="K2308" i="3"/>
  <c r="K2307" i="3"/>
  <c r="K2300" i="3"/>
  <c r="K2299" i="3"/>
  <c r="K2298" i="3"/>
  <c r="K2297" i="3"/>
  <c r="K2292" i="3"/>
  <c r="K2291" i="3"/>
  <c r="K2284" i="3"/>
  <c r="K2283" i="3"/>
  <c r="K2282" i="3"/>
  <c r="K2276" i="3"/>
  <c r="K2275" i="3"/>
  <c r="K2274" i="3"/>
  <c r="K2268" i="3"/>
  <c r="K2267" i="3"/>
  <c r="K2260" i="3"/>
  <c r="K2259" i="3"/>
  <c r="K2258" i="3"/>
  <c r="K2256" i="3"/>
  <c r="K2252" i="3"/>
  <c r="K2251" i="3"/>
  <c r="K2244" i="3"/>
  <c r="K2243" i="3"/>
  <c r="K2236" i="3"/>
  <c r="K2235" i="3"/>
  <c r="K2233" i="3"/>
  <c r="K2232" i="3"/>
  <c r="K2228" i="3"/>
  <c r="K2227" i="3"/>
  <c r="K2226" i="3"/>
  <c r="K2220" i="3"/>
  <c r="K2219" i="3"/>
  <c r="K2212" i="3"/>
  <c r="K2211" i="3"/>
  <c r="K2210" i="3"/>
  <c r="K2204" i="3"/>
  <c r="K2203" i="3"/>
  <c r="K2201" i="3"/>
  <c r="K2196" i="3"/>
  <c r="K2195" i="3"/>
  <c r="K2188" i="3"/>
  <c r="K2187" i="3"/>
  <c r="K2185" i="3"/>
  <c r="K2180" i="3"/>
  <c r="K2179" i="3"/>
  <c r="K2172" i="3"/>
  <c r="K2171" i="3"/>
  <c r="K2170" i="3"/>
  <c r="K2164" i="3"/>
  <c r="K2163" i="3"/>
  <c r="K2156" i="3"/>
  <c r="K2155" i="3"/>
  <c r="K2153" i="3"/>
  <c r="K2148" i="3"/>
  <c r="K2147" i="3"/>
  <c r="K2146" i="3"/>
  <c r="K2145" i="3"/>
  <c r="K2140" i="3"/>
  <c r="K2139" i="3"/>
  <c r="K2132" i="3"/>
  <c r="K2131" i="3"/>
  <c r="K2128" i="3"/>
  <c r="K2124" i="3"/>
  <c r="K2123" i="3"/>
  <c r="K2116" i="3"/>
  <c r="K2115" i="3"/>
  <c r="K2108" i="3"/>
  <c r="K2107" i="3"/>
  <c r="K2106" i="3"/>
  <c r="K2100" i="3"/>
  <c r="K2099" i="3"/>
  <c r="K2098" i="3"/>
  <c r="K2092" i="3"/>
  <c r="K2091" i="3"/>
  <c r="K2090" i="3"/>
  <c r="K2084" i="3"/>
  <c r="K2083" i="3"/>
  <c r="K2076" i="3"/>
  <c r="K2075" i="3"/>
  <c r="K2074" i="3"/>
  <c r="K2068" i="3"/>
  <c r="K2067" i="3"/>
  <c r="K2065" i="3"/>
  <c r="K2060" i="3"/>
  <c r="K2059" i="3"/>
  <c r="K2058" i="3"/>
  <c r="K2052" i="3"/>
  <c r="K2051" i="3"/>
  <c r="K2049" i="3"/>
  <c r="K2044" i="3"/>
  <c r="K2043" i="3"/>
  <c r="K2040" i="3"/>
  <c r="K2036" i="3"/>
  <c r="K2035" i="3"/>
  <c r="K2033" i="3"/>
  <c r="K2028" i="3"/>
  <c r="K2027" i="3"/>
  <c r="K2020" i="3"/>
  <c r="K2019" i="3"/>
  <c r="K2012" i="3"/>
  <c r="K2011" i="3"/>
  <c r="K2004" i="3"/>
  <c r="K2003" i="3"/>
  <c r="K2002" i="3"/>
  <c r="K1996" i="3"/>
  <c r="K1995" i="3"/>
  <c r="K1988" i="3"/>
  <c r="K1987" i="3"/>
  <c r="K1980" i="3"/>
  <c r="K1979" i="3"/>
  <c r="K1972" i="3"/>
  <c r="K1971" i="3"/>
  <c r="K1964" i="3"/>
  <c r="K1963" i="3"/>
  <c r="K1956" i="3"/>
  <c r="K1955" i="3"/>
  <c r="K1948" i="3"/>
  <c r="K1947" i="3"/>
  <c r="K1940" i="3"/>
  <c r="K1939" i="3"/>
  <c r="K1938" i="3"/>
  <c r="K1937" i="3"/>
  <c r="K1932" i="3"/>
  <c r="K1931" i="3"/>
  <c r="K1924" i="3"/>
  <c r="K1923" i="3"/>
  <c r="K1922" i="3"/>
  <c r="K1921" i="3"/>
  <c r="K1916" i="3"/>
  <c r="K1915" i="3"/>
  <c r="K1908" i="3"/>
  <c r="K1907" i="3"/>
  <c r="K1906" i="3"/>
  <c r="K1905" i="3"/>
  <c r="K1900" i="3"/>
  <c r="K1899" i="3"/>
  <c r="K1898" i="3"/>
  <c r="K1897" i="3"/>
  <c r="K1892" i="3"/>
  <c r="K1891" i="3"/>
  <c r="K1884" i="3"/>
  <c r="K1883" i="3"/>
  <c r="K1878" i="3"/>
  <c r="K1876" i="3"/>
  <c r="K1875" i="3"/>
  <c r="K1868" i="3"/>
  <c r="K1867" i="3"/>
  <c r="K1866" i="3"/>
  <c r="K1860" i="3"/>
  <c r="K1859" i="3"/>
  <c r="K1856" i="3"/>
  <c r="K1852" i="3"/>
  <c r="K1851" i="3"/>
  <c r="K1850" i="3"/>
  <c r="K1844" i="3"/>
  <c r="K1843" i="3"/>
  <c r="K1836" i="3"/>
  <c r="K1835" i="3"/>
  <c r="K1828" i="3"/>
  <c r="K1827" i="3"/>
  <c r="K1826" i="3"/>
  <c r="K1820" i="3"/>
  <c r="K1819" i="3"/>
  <c r="K1818" i="3"/>
  <c r="K1812" i="3"/>
  <c r="K1811" i="3"/>
  <c r="K1810" i="3"/>
  <c r="K1809" i="3"/>
  <c r="K1804" i="3"/>
  <c r="K1803" i="3"/>
  <c r="K1802" i="3"/>
  <c r="K1796" i="3"/>
  <c r="K1795" i="3"/>
  <c r="K1794" i="3"/>
  <c r="K1788" i="3"/>
  <c r="K1787" i="3"/>
  <c r="K1780" i="3"/>
  <c r="K1779" i="3"/>
  <c r="K1778" i="3"/>
  <c r="K1776" i="3"/>
  <c r="K1772" i="3"/>
  <c r="K1771" i="3"/>
  <c r="K1769" i="3"/>
  <c r="K1764" i="3"/>
  <c r="K1763" i="3"/>
  <c r="K1756" i="3"/>
  <c r="K1755" i="3"/>
  <c r="K1752" i="3"/>
  <c r="K1748" i="3"/>
  <c r="K1747" i="3"/>
  <c r="K1740" i="3"/>
  <c r="K1739" i="3"/>
  <c r="K1738" i="3"/>
  <c r="K1737" i="3"/>
  <c r="K1736" i="3"/>
  <c r="K1732" i="3"/>
  <c r="K1731" i="3"/>
  <c r="K1724" i="3"/>
  <c r="K1723" i="3"/>
  <c r="K1722" i="3"/>
  <c r="K1721" i="3"/>
  <c r="K1716" i="3"/>
  <c r="K1715" i="3"/>
  <c r="K1714" i="3"/>
  <c r="K1713" i="3"/>
  <c r="K1708" i="3"/>
  <c r="K1707" i="3"/>
  <c r="K1700" i="3"/>
  <c r="K1699" i="3"/>
  <c r="K1698" i="3"/>
  <c r="K1692" i="3"/>
  <c r="K1691" i="3"/>
  <c r="K1684" i="3"/>
  <c r="K1683" i="3"/>
  <c r="K1676" i="3"/>
  <c r="K1675" i="3"/>
  <c r="K1668" i="3"/>
  <c r="K1667" i="3"/>
  <c r="K1665" i="3"/>
  <c r="K1660" i="3"/>
  <c r="K1659" i="3"/>
  <c r="K1652" i="3"/>
  <c r="K1651" i="3"/>
  <c r="K1649" i="3"/>
  <c r="K1648" i="3"/>
  <c r="K1644" i="3"/>
  <c r="K1643" i="3"/>
  <c r="K1636" i="3"/>
  <c r="K1635" i="3"/>
  <c r="K1628" i="3"/>
  <c r="K1627" i="3"/>
  <c r="K1620" i="3"/>
  <c r="K1619" i="3"/>
  <c r="K1612" i="3"/>
  <c r="K1611" i="3"/>
  <c r="K1609" i="3"/>
  <c r="K1604" i="3"/>
  <c r="K1603" i="3"/>
  <c r="K1596" i="3"/>
  <c r="K1595" i="3"/>
  <c r="K1593" i="3"/>
  <c r="K1588" i="3"/>
  <c r="K1587" i="3"/>
  <c r="K1580" i="3"/>
  <c r="K1579" i="3"/>
  <c r="K1578" i="3"/>
  <c r="K1577" i="3"/>
  <c r="K1572" i="3"/>
  <c r="K1571" i="3"/>
  <c r="K1570" i="3"/>
  <c r="K1569" i="3"/>
  <c r="K1564" i="3"/>
  <c r="K1563" i="3"/>
  <c r="K1556" i="3"/>
  <c r="K1555" i="3"/>
  <c r="K1548" i="3"/>
  <c r="K1547" i="3"/>
  <c r="K1540" i="3"/>
  <c r="K1539" i="3"/>
  <c r="K1537" i="3"/>
  <c r="K1532" i="3"/>
  <c r="K1531" i="3"/>
  <c r="K1530" i="3"/>
  <c r="K1524" i="3"/>
  <c r="K1523" i="3"/>
  <c r="K1522" i="3"/>
  <c r="K1516" i="3"/>
  <c r="K1515" i="3"/>
  <c r="K1514" i="3"/>
  <c r="K1508" i="3"/>
  <c r="K1507" i="3"/>
  <c r="K1500" i="3"/>
  <c r="K1499" i="3"/>
  <c r="K1498" i="3"/>
  <c r="K1497" i="3"/>
  <c r="K1492" i="3"/>
  <c r="K1491" i="3"/>
  <c r="K1490" i="3"/>
  <c r="K1484" i="3"/>
  <c r="K1483" i="3"/>
  <c r="K1481" i="3"/>
  <c r="K1476" i="3"/>
  <c r="K1475" i="3"/>
  <c r="K1468" i="3"/>
  <c r="K1467" i="3"/>
  <c r="K1466" i="3"/>
  <c r="K1465" i="3"/>
  <c r="K1460" i="3"/>
  <c r="K1459" i="3"/>
  <c r="K1458" i="3"/>
  <c r="K1457" i="3"/>
  <c r="K1452" i="3"/>
  <c r="K1451" i="3"/>
  <c r="K1444" i="3"/>
  <c r="K1443" i="3"/>
  <c r="K1441" i="3"/>
  <c r="K1436" i="3"/>
  <c r="K1435" i="3"/>
  <c r="K1428" i="3"/>
  <c r="K1427" i="3"/>
  <c r="K1426" i="3"/>
  <c r="K1420" i="3"/>
  <c r="K1419" i="3"/>
  <c r="K1418" i="3"/>
  <c r="K1417" i="3"/>
  <c r="K1412" i="3"/>
  <c r="K1411" i="3"/>
  <c r="K1404" i="3"/>
  <c r="K1403" i="3"/>
  <c r="K1402" i="3"/>
  <c r="K1396" i="3"/>
  <c r="K1395" i="3"/>
  <c r="K1388" i="3"/>
  <c r="K1387" i="3"/>
  <c r="K1380" i="3"/>
  <c r="K1379" i="3"/>
  <c r="K1372" i="3"/>
  <c r="K1371" i="3"/>
  <c r="K1370" i="3"/>
  <c r="K1369" i="3"/>
  <c r="K1364" i="3"/>
  <c r="K1363" i="3"/>
  <c r="K1362" i="3"/>
  <c r="K1356" i="3"/>
  <c r="K1355" i="3"/>
  <c r="K1354" i="3"/>
  <c r="K1348" i="3"/>
  <c r="K1347" i="3"/>
  <c r="K1345" i="3"/>
  <c r="K1340" i="3"/>
  <c r="K1339" i="3"/>
  <c r="K1332" i="3"/>
  <c r="K1331" i="3"/>
  <c r="K1329" i="3"/>
  <c r="K1324" i="3"/>
  <c r="K1323" i="3"/>
  <c r="K1316" i="3"/>
  <c r="K1315" i="3"/>
  <c r="K1313" i="3"/>
  <c r="K1308" i="3"/>
  <c r="K1307" i="3"/>
  <c r="K1300" i="3"/>
  <c r="K1299" i="3"/>
  <c r="K1298" i="3"/>
  <c r="K1292" i="3"/>
  <c r="K1291" i="3"/>
  <c r="K1290" i="3"/>
  <c r="K1289" i="3"/>
  <c r="K1284" i="3"/>
  <c r="K1283" i="3"/>
  <c r="K1276" i="3"/>
  <c r="K1275" i="3"/>
  <c r="K1274" i="3"/>
  <c r="K1272" i="3"/>
  <c r="K1268" i="3"/>
  <c r="K1267" i="3"/>
  <c r="K1260" i="3"/>
  <c r="K1259" i="3"/>
  <c r="K1252" i="3"/>
  <c r="K1251" i="3"/>
  <c r="K1248" i="3"/>
  <c r="K1244" i="3"/>
  <c r="K1243" i="3"/>
  <c r="K1242" i="3"/>
  <c r="K1241" i="3"/>
  <c r="K1236" i="3"/>
  <c r="K1235" i="3"/>
  <c r="K1234" i="3"/>
  <c r="K1228" i="3"/>
  <c r="K1227" i="3"/>
  <c r="K1226" i="3"/>
  <c r="K1220" i="3"/>
  <c r="K1219" i="3"/>
  <c r="K1217" i="3"/>
  <c r="K1212" i="3"/>
  <c r="K1211" i="3"/>
  <c r="K1204" i="3"/>
  <c r="K1203" i="3"/>
  <c r="K1201" i="3"/>
  <c r="K1196" i="3"/>
  <c r="K1195" i="3"/>
  <c r="K1188" i="3"/>
  <c r="K1187" i="3"/>
  <c r="K1185" i="3"/>
  <c r="K1184" i="3"/>
  <c r="K1180" i="3"/>
  <c r="K1179" i="3"/>
  <c r="K1172" i="3"/>
  <c r="K1171" i="3"/>
  <c r="K1170" i="3"/>
  <c r="K1164" i="3"/>
  <c r="K1163" i="3"/>
  <c r="K1162" i="3"/>
  <c r="K1161" i="3"/>
  <c r="K1156" i="3"/>
  <c r="K1155" i="3"/>
  <c r="K1148" i="3"/>
  <c r="K1147" i="3"/>
  <c r="K1146" i="3"/>
  <c r="K1140" i="3"/>
  <c r="K1139" i="3"/>
  <c r="K1132" i="3"/>
  <c r="K1131" i="3"/>
  <c r="K1124" i="3"/>
  <c r="K1123" i="3"/>
  <c r="K1116" i="3"/>
  <c r="K1115" i="3"/>
  <c r="K1114" i="3"/>
  <c r="K1113" i="3"/>
  <c r="K1108" i="3"/>
  <c r="K1107" i="3"/>
  <c r="K1100" i="3"/>
  <c r="K1099" i="3"/>
  <c r="K1098" i="3"/>
  <c r="K1097" i="3"/>
  <c r="K1092" i="3"/>
  <c r="K1091" i="3"/>
  <c r="K1090" i="3"/>
  <c r="K1089" i="3"/>
  <c r="K1084" i="3"/>
  <c r="K1083" i="3"/>
  <c r="K1076" i="3"/>
  <c r="K1075" i="3"/>
  <c r="K1074" i="3"/>
  <c r="K1068" i="3"/>
  <c r="K1067" i="3"/>
  <c r="K1060" i="3"/>
  <c r="K1059" i="3"/>
  <c r="K1057" i="3"/>
  <c r="K1052" i="3"/>
  <c r="K1051" i="3"/>
  <c r="K1048" i="3"/>
  <c r="K1044" i="3"/>
  <c r="K1043" i="3"/>
  <c r="K1036" i="3"/>
  <c r="K1035" i="3"/>
  <c r="K1028" i="3"/>
  <c r="K1027" i="3"/>
  <c r="K1026" i="3"/>
  <c r="K1024" i="3"/>
  <c r="K1020" i="3"/>
  <c r="K1019" i="3"/>
  <c r="K1018" i="3"/>
  <c r="K1012" i="3"/>
  <c r="K1011" i="3"/>
  <c r="K1004" i="3"/>
  <c r="K1003" i="3"/>
  <c r="K996" i="3"/>
  <c r="K995" i="3"/>
  <c r="K988" i="3"/>
  <c r="K987" i="3"/>
  <c r="K986" i="3"/>
  <c r="K985" i="3"/>
  <c r="K980" i="3"/>
  <c r="K979" i="3"/>
  <c r="K972" i="3"/>
  <c r="K971" i="3"/>
  <c r="K970" i="3"/>
  <c r="K969" i="3"/>
  <c r="K964" i="3"/>
  <c r="K963" i="3"/>
  <c r="K962" i="3"/>
  <c r="K961" i="3"/>
  <c r="K956" i="3"/>
  <c r="K955" i="3"/>
  <c r="K948" i="3"/>
  <c r="K947" i="3"/>
  <c r="K946" i="3"/>
  <c r="K940" i="3"/>
  <c r="K939" i="3"/>
  <c r="K932" i="3"/>
  <c r="K931" i="3"/>
  <c r="K929" i="3"/>
  <c r="K928" i="3"/>
  <c r="K924" i="3"/>
  <c r="K923" i="3"/>
  <c r="K916" i="3"/>
  <c r="K915" i="3"/>
  <c r="K908" i="3"/>
  <c r="K907" i="3"/>
  <c r="K904" i="3"/>
  <c r="K900" i="3"/>
  <c r="K899" i="3"/>
  <c r="K898" i="3"/>
  <c r="K892" i="3"/>
  <c r="K891" i="3"/>
  <c r="K890" i="3"/>
  <c r="K884" i="3"/>
  <c r="K883" i="3"/>
  <c r="K876" i="3"/>
  <c r="K875" i="3"/>
  <c r="K868" i="3"/>
  <c r="K867" i="3"/>
  <c r="K860" i="3"/>
  <c r="K859" i="3"/>
  <c r="K858" i="3"/>
  <c r="K857" i="3"/>
  <c r="K852" i="3"/>
  <c r="K851" i="3"/>
  <c r="K844" i="3"/>
  <c r="K843" i="3"/>
  <c r="K842" i="3"/>
  <c r="K841" i="3"/>
  <c r="K836" i="3"/>
  <c r="K835" i="3"/>
  <c r="K834" i="3"/>
  <c r="K833" i="3"/>
  <c r="K828" i="3"/>
  <c r="K827" i="3"/>
  <c r="K820" i="3"/>
  <c r="K819" i="3"/>
  <c r="K818" i="3"/>
  <c r="K812" i="3"/>
  <c r="K811" i="3"/>
  <c r="K804" i="3"/>
  <c r="K803" i="3"/>
  <c r="K801" i="3"/>
  <c r="K800" i="3"/>
  <c r="K796" i="3"/>
  <c r="K795" i="3"/>
  <c r="K788" i="3"/>
  <c r="K787" i="3"/>
  <c r="K780" i="3"/>
  <c r="K779" i="3"/>
  <c r="K776" i="3"/>
  <c r="K772" i="3"/>
  <c r="K771" i="3"/>
  <c r="K770" i="3"/>
  <c r="K764" i="3"/>
  <c r="K763" i="3"/>
  <c r="K762" i="3"/>
  <c r="K756" i="3"/>
  <c r="K755" i="3"/>
  <c r="K748" i="3"/>
  <c r="K747" i="3"/>
  <c r="K746" i="3"/>
  <c r="K745" i="3"/>
  <c r="K740" i="3"/>
  <c r="K739" i="3"/>
  <c r="K738" i="3"/>
  <c r="K732" i="3"/>
  <c r="K731" i="3"/>
  <c r="K730" i="3"/>
  <c r="K724" i="3"/>
  <c r="K723" i="3"/>
  <c r="K722" i="3"/>
  <c r="K716" i="3"/>
  <c r="K715" i="3"/>
  <c r="K708" i="3"/>
  <c r="K707" i="3"/>
  <c r="K706" i="3"/>
  <c r="K705" i="3"/>
  <c r="K700" i="3"/>
  <c r="K699" i="3"/>
  <c r="K692" i="3"/>
  <c r="K691" i="3"/>
  <c r="K690" i="3"/>
  <c r="K684" i="3"/>
  <c r="K683" i="3"/>
  <c r="K682" i="3"/>
  <c r="K677" i="3"/>
  <c r="K676" i="3"/>
  <c r="K675" i="3"/>
  <c r="K669" i="3"/>
  <c r="K668" i="3"/>
  <c r="K667" i="3"/>
  <c r="K666" i="3"/>
  <c r="K661" i="3"/>
  <c r="K660" i="3"/>
  <c r="K659" i="3"/>
  <c r="K657" i="3"/>
  <c r="K653" i="3"/>
  <c r="K652" i="3"/>
  <c r="K651" i="3"/>
  <c r="K650" i="3"/>
  <c r="K649" i="3"/>
  <c r="K645" i="3"/>
  <c r="K644" i="3"/>
  <c r="K643" i="3"/>
  <c r="K640" i="3"/>
  <c r="K637" i="3"/>
  <c r="K636" i="3"/>
  <c r="K635" i="3"/>
  <c r="K634" i="3"/>
  <c r="K633" i="3"/>
  <c r="K628" i="3"/>
  <c r="K627" i="3"/>
  <c r="K626" i="3"/>
  <c r="K620" i="3"/>
  <c r="K619" i="3"/>
  <c r="K613" i="3"/>
  <c r="K612" i="3"/>
  <c r="K611" i="3"/>
  <c r="K604" i="3"/>
  <c r="K603" i="3"/>
  <c r="K602" i="3"/>
  <c r="K597" i="3"/>
  <c r="K596" i="3"/>
  <c r="K595" i="3"/>
  <c r="K594" i="3"/>
  <c r="K593" i="3"/>
  <c r="K588" i="3"/>
  <c r="K587" i="3"/>
  <c r="K581" i="3"/>
  <c r="K580" i="3"/>
  <c r="K579" i="3"/>
  <c r="K578" i="3"/>
  <c r="K577" i="3"/>
  <c r="K572" i="3"/>
  <c r="K571" i="3"/>
  <c r="K570" i="3"/>
  <c r="K565" i="3"/>
  <c r="K564" i="3"/>
  <c r="K563" i="3"/>
  <c r="K556" i="3"/>
  <c r="K555" i="3"/>
  <c r="K554" i="3"/>
  <c r="K549" i="3"/>
  <c r="K548" i="3"/>
  <c r="K547" i="3"/>
  <c r="K545" i="3"/>
  <c r="K540" i="3"/>
  <c r="K539" i="3"/>
  <c r="K533" i="3"/>
  <c r="K532" i="3"/>
  <c r="K531" i="3"/>
  <c r="K525" i="3"/>
  <c r="K524" i="3"/>
  <c r="K523" i="3"/>
  <c r="K522" i="3"/>
  <c r="K521" i="3"/>
  <c r="K520" i="3"/>
  <c r="K516" i="3"/>
  <c r="K515" i="3"/>
  <c r="K514" i="3"/>
  <c r="K509" i="3"/>
  <c r="K508" i="3"/>
  <c r="K507" i="3"/>
  <c r="K501" i="3"/>
  <c r="K500" i="3"/>
  <c r="K499" i="3"/>
  <c r="K498" i="3"/>
  <c r="K493" i="3"/>
  <c r="K492" i="3"/>
  <c r="K491" i="3"/>
  <c r="K490" i="3"/>
  <c r="K489" i="3"/>
  <c r="K484" i="3"/>
  <c r="K483" i="3"/>
  <c r="K482" i="3"/>
  <c r="K481" i="3"/>
  <c r="K476" i="3"/>
  <c r="K475" i="3"/>
  <c r="K469" i="3"/>
  <c r="K468" i="3"/>
  <c r="K467" i="3"/>
  <c r="K466" i="3"/>
  <c r="K460" i="3"/>
  <c r="K459" i="3"/>
  <c r="K457" i="3"/>
  <c r="K453" i="3"/>
  <c r="K452" i="3"/>
  <c r="K451" i="3"/>
  <c r="K450" i="3"/>
  <c r="K449" i="3"/>
  <c r="K445" i="3"/>
  <c r="K444" i="3"/>
  <c r="K443" i="3"/>
  <c r="K437" i="3"/>
  <c r="K436" i="3"/>
  <c r="K435" i="3"/>
  <c r="K434" i="3"/>
  <c r="K429" i="3"/>
  <c r="K428" i="3"/>
  <c r="K427" i="3"/>
  <c r="K426" i="3"/>
  <c r="K425" i="3"/>
  <c r="K420" i="3"/>
  <c r="K419" i="3"/>
  <c r="K418" i="3"/>
  <c r="K413" i="3"/>
  <c r="K412" i="3"/>
  <c r="K411" i="3"/>
  <c r="K404" i="3"/>
  <c r="K403" i="3"/>
  <c r="K397" i="3"/>
  <c r="K396" i="3"/>
  <c r="K395" i="3"/>
  <c r="K394" i="3"/>
  <c r="K393" i="3"/>
  <c r="K388" i="3"/>
  <c r="K387" i="3"/>
  <c r="K386" i="3"/>
  <c r="K381" i="3"/>
  <c r="K380" i="3"/>
  <c r="K379" i="3"/>
  <c r="K373" i="3"/>
  <c r="K372" i="3"/>
  <c r="K371" i="3"/>
  <c r="K365" i="3"/>
  <c r="K364" i="3"/>
  <c r="K363" i="3"/>
  <c r="K362" i="3"/>
  <c r="K356" i="3"/>
  <c r="K355" i="3"/>
  <c r="K353" i="3"/>
  <c r="K348" i="3"/>
  <c r="K347" i="3"/>
  <c r="K346" i="3"/>
  <c r="K345" i="3"/>
  <c r="K341" i="3"/>
  <c r="K340" i="3"/>
  <c r="K339" i="3"/>
  <c r="K332" i="3"/>
  <c r="K331" i="3"/>
  <c r="K330" i="3"/>
  <c r="K324" i="3"/>
  <c r="K323" i="3"/>
  <c r="K321" i="3"/>
  <c r="K316" i="3"/>
  <c r="K315" i="3"/>
  <c r="K314" i="3"/>
  <c r="K313" i="3"/>
  <c r="K309" i="3"/>
  <c r="K308" i="3"/>
  <c r="K307" i="3"/>
  <c r="K300" i="3"/>
  <c r="K299" i="3"/>
  <c r="K293" i="3"/>
  <c r="K292" i="3"/>
  <c r="K291" i="3"/>
  <c r="K290" i="3"/>
  <c r="K289" i="3"/>
  <c r="K284" i="3"/>
  <c r="K283" i="3"/>
  <c r="K282" i="3"/>
  <c r="K277" i="3"/>
  <c r="K276" i="3"/>
  <c r="K275" i="3"/>
  <c r="K272" i="3"/>
  <c r="K269" i="3"/>
  <c r="K268" i="3"/>
  <c r="K267" i="3"/>
  <c r="K260" i="3"/>
  <c r="K259" i="3"/>
  <c r="K258" i="3"/>
  <c r="K257" i="3"/>
  <c r="K252" i="3"/>
  <c r="K251" i="3"/>
  <c r="K244" i="3"/>
  <c r="K243" i="3"/>
  <c r="K240" i="3"/>
  <c r="K237" i="3"/>
  <c r="K236" i="3"/>
  <c r="K235" i="3"/>
  <c r="K228" i="3"/>
  <c r="K227" i="3"/>
  <c r="K226" i="3"/>
  <c r="K220" i="3"/>
  <c r="K219" i="3"/>
  <c r="K217" i="3"/>
  <c r="K212" i="3"/>
  <c r="K211" i="3"/>
  <c r="K210" i="3"/>
  <c r="K209" i="3"/>
  <c r="K205" i="3"/>
  <c r="K204" i="3"/>
  <c r="K203" i="3"/>
  <c r="K196" i="3"/>
  <c r="K195" i="3"/>
  <c r="K194" i="3"/>
  <c r="K188" i="3"/>
  <c r="K187" i="3"/>
  <c r="K185" i="3"/>
  <c r="K181" i="3"/>
  <c r="K180" i="3"/>
  <c r="K179" i="3"/>
  <c r="K178" i="3"/>
  <c r="K177" i="3"/>
  <c r="K173" i="3"/>
  <c r="K172" i="3"/>
  <c r="K171" i="3"/>
  <c r="K165" i="3"/>
  <c r="K164" i="3"/>
  <c r="K163" i="3"/>
  <c r="K156" i="3"/>
  <c r="K155" i="3"/>
  <c r="K154" i="3"/>
  <c r="K148" i="3"/>
  <c r="K147" i="3"/>
  <c r="K140" i="3"/>
  <c r="K139" i="3"/>
  <c r="K133" i="3"/>
  <c r="K132" i="3"/>
  <c r="K131" i="3"/>
  <c r="K128" i="3"/>
  <c r="K124" i="3"/>
  <c r="K123" i="3"/>
  <c r="K116" i="3"/>
  <c r="K115" i="3"/>
  <c r="K114" i="3"/>
  <c r="K109" i="3"/>
  <c r="K108" i="3"/>
  <c r="K107" i="3"/>
  <c r="K105" i="3"/>
  <c r="K100" i="3"/>
  <c r="K99" i="3"/>
  <c r="K93" i="3"/>
  <c r="K92" i="3"/>
  <c r="K91" i="3"/>
  <c r="K84" i="3"/>
  <c r="K83" i="3"/>
  <c r="K81" i="3"/>
  <c r="K77" i="3"/>
  <c r="K76" i="3"/>
  <c r="K75" i="3"/>
  <c r="K74" i="3"/>
  <c r="K68" i="3"/>
  <c r="K67" i="3"/>
  <c r="K64" i="3"/>
  <c r="K60" i="3"/>
  <c r="K59" i="3"/>
  <c r="K58" i="3"/>
  <c r="K52" i="3"/>
  <c r="K51" i="3"/>
  <c r="K49" i="3"/>
  <c r="K45" i="3"/>
  <c r="K44" i="3"/>
  <c r="K43" i="3"/>
  <c r="K42" i="3"/>
  <c r="K36" i="3"/>
  <c r="K35" i="3"/>
  <c r="K29" i="3"/>
  <c r="K28" i="3"/>
  <c r="K27" i="3"/>
  <c r="K26" i="3"/>
  <c r="K20" i="3"/>
  <c r="K19" i="3"/>
  <c r="K17" i="3"/>
  <c r="T39" i="4"/>
  <c r="T40" i="4"/>
  <c r="T41" i="4"/>
  <c r="T42" i="4"/>
  <c r="T43" i="4"/>
  <c r="T38" i="4"/>
  <c r="M46" i="4"/>
  <c r="B46" i="4"/>
  <c r="C46" i="4"/>
  <c r="D46" i="4"/>
  <c r="E46" i="4"/>
  <c r="F46" i="4"/>
  <c r="G46" i="4"/>
  <c r="H46" i="4"/>
  <c r="I46" i="4"/>
  <c r="J46" i="4"/>
  <c r="K46" i="4"/>
  <c r="L46" i="4"/>
  <c r="L5" i="4"/>
  <c r="L6" i="4"/>
  <c r="L7" i="4"/>
  <c r="L8" i="4"/>
  <c r="L9" i="4"/>
  <c r="L4" i="4"/>
  <c r="G3404" i="3" l="1"/>
  <c r="I3406" i="3"/>
  <c r="G3411" i="3"/>
  <c r="I3413" i="3"/>
  <c r="H3404" i="3"/>
  <c r="H3401" i="3"/>
  <c r="H3411" i="3"/>
  <c r="H3414" i="3"/>
  <c r="G3402" i="3"/>
  <c r="I3404" i="3"/>
  <c r="I3401" i="3"/>
  <c r="I3411" i="3"/>
  <c r="H3402" i="3"/>
  <c r="G3405" i="3"/>
  <c r="G3401" i="3"/>
  <c r="G3412" i="3"/>
  <c r="I3414" i="3"/>
  <c r="H3409" i="3"/>
  <c r="I3402" i="3"/>
  <c r="H3405" i="3"/>
  <c r="G3409" i="3"/>
  <c r="H3412" i="3"/>
  <c r="I3409" i="3"/>
  <c r="G3403" i="3"/>
  <c r="I3405" i="3"/>
  <c r="G3410" i="3"/>
  <c r="I3412" i="3"/>
  <c r="H3403" i="3"/>
  <c r="G3406" i="3"/>
  <c r="H3410" i="3"/>
  <c r="G3413" i="3"/>
  <c r="I3403" i="3"/>
  <c r="H3406" i="3"/>
  <c r="I3410" i="3"/>
  <c r="H3413" i="3"/>
  <c r="G3414" i="3"/>
  <c r="H3388" i="3"/>
  <c r="G3393" i="3"/>
  <c r="G3384" i="3"/>
  <c r="I3395" i="3"/>
  <c r="I3419" i="3" s="1"/>
  <c r="H3395" i="3"/>
  <c r="I3397" i="3"/>
  <c r="I3421" i="3" s="1"/>
  <c r="G3395" i="3"/>
  <c r="G3419" i="3" s="1"/>
  <c r="G3398" i="3"/>
  <c r="G3422" i="3" s="1"/>
  <c r="H3397" i="3"/>
  <c r="H3421" i="3" s="1"/>
  <c r="I3394" i="3"/>
  <c r="I3418" i="3" s="1"/>
  <c r="H3394" i="3"/>
  <c r="H3418" i="3" s="1"/>
  <c r="I3396" i="3"/>
  <c r="I3420" i="3" s="1"/>
  <c r="G3394" i="3"/>
  <c r="G3418" i="3" s="1"/>
  <c r="G3397" i="3"/>
  <c r="I3393" i="3"/>
  <c r="H3396" i="3"/>
  <c r="H3420" i="3" s="1"/>
  <c r="I3398" i="3"/>
  <c r="I3422" i="3" s="1"/>
  <c r="H3393" i="3"/>
  <c r="H3417" i="3" s="1"/>
  <c r="G3396" i="3"/>
  <c r="G3420" i="3" s="1"/>
  <c r="H3398" i="3"/>
  <c r="H3422" i="3" s="1"/>
  <c r="H3385" i="3"/>
  <c r="H3389" i="3"/>
  <c r="I3385" i="3"/>
  <c r="I3389" i="3"/>
  <c r="I3386" i="3"/>
  <c r="G3386" i="3"/>
  <c r="H3387" i="3"/>
  <c r="G3387" i="3"/>
  <c r="I3387" i="3"/>
  <c r="G3388" i="3"/>
  <c r="G3389" i="3"/>
  <c r="I3388" i="3"/>
  <c r="G3385" i="3"/>
  <c r="I3384" i="3"/>
  <c r="H3386" i="3"/>
  <c r="N43" i="4"/>
  <c r="N41" i="4"/>
  <c r="N40" i="4"/>
  <c r="O40" i="4" s="1"/>
  <c r="N39" i="4"/>
  <c r="N38" i="4"/>
  <c r="N42" i="4"/>
  <c r="G3417" i="3" l="1"/>
  <c r="I3417" i="3"/>
  <c r="G3421" i="3"/>
  <c r="H3419" i="3"/>
  <c r="O42" i="4"/>
  <c r="O38" i="4"/>
  <c r="O39" i="4"/>
  <c r="O41" i="4"/>
  <c r="O43" i="4"/>
</calcChain>
</file>

<file path=xl/sharedStrings.xml><?xml version="1.0" encoding="utf-8"?>
<sst xmlns="http://schemas.openxmlformats.org/spreadsheetml/2006/main" count="3625" uniqueCount="137">
  <si>
    <t>Copyright © 2023 by the Society of Actuaries Research Institute. All rights reserved.</t>
  </si>
  <si>
    <t>Region</t>
  </si>
  <si>
    <t>Hazard Event</t>
  </si>
  <si>
    <t>Quarter</t>
  </si>
  <si>
    <t>Year</t>
  </si>
  <si>
    <t>Duration</t>
  </si>
  <si>
    <t>Fatalities</t>
  </si>
  <si>
    <t>Injuries</t>
  </si>
  <si>
    <t>Property Damage</t>
  </si>
  <si>
    <t>Legend</t>
  </si>
  <si>
    <t>Winter Weather</t>
  </si>
  <si>
    <t>Region where the hazard event occurred</t>
  </si>
  <si>
    <t>Severe Storm/Thunder Storm/ Wind</t>
  </si>
  <si>
    <t>The type of the hazard event</t>
  </si>
  <si>
    <t>Lightning</t>
  </si>
  <si>
    <t>The year of the hazard event's occurence</t>
  </si>
  <si>
    <t>Length of the hazard event expressed in number of days</t>
  </si>
  <si>
    <t>Hail</t>
  </si>
  <si>
    <t>Count of people killed due to the hazard event</t>
  </si>
  <si>
    <t>Flooding</t>
  </si>
  <si>
    <t>Count of people injured due to the hazard event</t>
  </si>
  <si>
    <t>Property damage in Ꝕ in the region as a result of the hazard event</t>
  </si>
  <si>
    <t>Heat</t>
  </si>
  <si>
    <t>Wind</t>
  </si>
  <si>
    <t>Hurricane/Tropical Storm</t>
  </si>
  <si>
    <t>Severe Storm/Thunder Storm</t>
  </si>
  <si>
    <t>Drought/ Heat</t>
  </si>
  <si>
    <t>Hail/ Severe Storm/Thunder Storm/ Wind</t>
  </si>
  <si>
    <t>Lightning/ Severe Storm/Thunder Storm</t>
  </si>
  <si>
    <t>Drought</t>
  </si>
  <si>
    <t>Hail/ Lightning/ Severe Storm/Thunder Storm/ Wind</t>
  </si>
  <si>
    <t>Flooding/ Severe Storm/Thunder Storm</t>
  </si>
  <si>
    <t>Flooding/ Severe Storm/Thunder Storm/ Wind</t>
  </si>
  <si>
    <t>Tornado</t>
  </si>
  <si>
    <t>Hail/ Tornado</t>
  </si>
  <si>
    <t>Hail/ Wind</t>
  </si>
  <si>
    <t>Coastal/ Wind</t>
  </si>
  <si>
    <t>Wildfire</t>
  </si>
  <si>
    <t>Severe Storm/Thunder Storm/ Winter Weather</t>
  </si>
  <si>
    <t>Wind/ Winter Weather</t>
  </si>
  <si>
    <t>Coastal/ Hurricane/Tropical Storm/ Wind</t>
  </si>
  <si>
    <t>Severe Storm/Thunder Storm/ Wind/ Winter Weather</t>
  </si>
  <si>
    <t>Lightning/ Severe Storm/Thunder Storm/ Wind</t>
  </si>
  <si>
    <t>Lightning/ Wind</t>
  </si>
  <si>
    <t>Hail/ Lightning/ Wind</t>
  </si>
  <si>
    <t>Flooding/ Wind</t>
  </si>
  <si>
    <t>Hurricane/Tropical Storm/ Severe Storm/Thunder Storm</t>
  </si>
  <si>
    <t>Coastal/ Flooding</t>
  </si>
  <si>
    <t>Flooding/ Lightning/ Severe Storm/Thunder Storm</t>
  </si>
  <si>
    <t>Flooding/ Lightning/ Wind</t>
  </si>
  <si>
    <t>Hail/ Severe Storm/Thunder Storm/ Wind/ Winter Weather</t>
  </si>
  <si>
    <t>Coastal/ Hurricane/Tropical Storm/ Severe Storm/Thunder Storm/ Wind</t>
  </si>
  <si>
    <t>Coastal</t>
  </si>
  <si>
    <t>Hail/ Severe Storm/Thunder Storm</t>
  </si>
  <si>
    <t>Coastal/ Severe Storm/Thunder Storm/ Wind</t>
  </si>
  <si>
    <t>Coastal/ Severe Storm/Thunder Storm</t>
  </si>
  <si>
    <t>Coastal/ Flooding/ Severe Storm/Thunder Storm/ Wind</t>
  </si>
  <si>
    <t>Landslide</t>
  </si>
  <si>
    <t>Hail/ Lightning/ Severe Storm/Thunder Storm</t>
  </si>
  <si>
    <t>Tornado/ Wind</t>
  </si>
  <si>
    <t>Hail/ Tornado/ Wind</t>
  </si>
  <si>
    <t>Hail/ Lightning</t>
  </si>
  <si>
    <t>Flooding/ Lightning</t>
  </si>
  <si>
    <t>Lightning/ Tornado/ Wind</t>
  </si>
  <si>
    <t>Flooding/ Hail</t>
  </si>
  <si>
    <t>Flooding/ Hail/ Wind</t>
  </si>
  <si>
    <t>Severe Storm/Thunder Storm - Wind</t>
  </si>
  <si>
    <t>Fog</t>
  </si>
  <si>
    <t>The Society of Actuaries Research Institute developed fictitious data for this case study based on selected data elements from the Spatial Hazard Events</t>
  </si>
  <si>
    <r>
      <t>and Losses Database for the United States (SHELDUS</t>
    </r>
    <r>
      <rPr>
        <vertAlign val="superscript"/>
        <sz val="11"/>
        <rFont val="Calibri Light"/>
        <family val="2"/>
      </rPr>
      <t>TM</t>
    </r>
    <r>
      <rPr>
        <sz val="11"/>
        <rFont val="Calibri Light"/>
        <family val="2"/>
      </rPr>
      <t>). The SOA Research Institute is grateful to the faculty at the Arizona State University Center for</t>
    </r>
  </si>
  <si>
    <t>Emergency Management and Homeland Security who permitted access to the selected data for the sole purpose of the SOA Research Institute 2023</t>
  </si>
  <si>
    <t>Historical Storslysia Hazard Events Including Property Damage in Pecunias by Region</t>
  </si>
  <si>
    <t>Student Research Case Study Challenge.</t>
  </si>
  <si>
    <t>The quarter of the hazard event's occurence</t>
  </si>
  <si>
    <t>Column Labels</t>
  </si>
  <si>
    <t>Grand Total</t>
  </si>
  <si>
    <t>Row Labels</t>
  </si>
  <si>
    <t>Count of Hazard Event</t>
  </si>
  <si>
    <t>Sum of Property Damage</t>
  </si>
  <si>
    <t>Sum of Injuries</t>
  </si>
  <si>
    <t>Sum of Fatalities</t>
  </si>
  <si>
    <t>Sum of Duration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</si>
  <si>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</si>
  <si>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</si>
  <si>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</si>
  <si>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</si>
  <si>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</si>
  <si>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</si>
  <si>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</si>
  <si>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</si>
  <si>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</si>
  <si>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</si>
  <si>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</si>
  <si>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2015-2020</t>
  </si>
  <si>
    <t>Do we need to clean the data?</t>
    <phoneticPr fontId="11" type="noConversion"/>
  </si>
  <si>
    <t>ratio</t>
    <phoneticPr fontId="11" type="noConversion"/>
  </si>
  <si>
    <t>weighted ratio</t>
    <phoneticPr fontId="11" type="noConversion"/>
  </si>
  <si>
    <t>weighted frequency</t>
    <phoneticPr fontId="11" type="noConversion"/>
  </si>
  <si>
    <t>weight (decay constant = 0.1)</t>
    <phoneticPr fontId="11" type="noConversion"/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</si>
  <si>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</si>
  <si>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</si>
  <si>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</si>
  <si>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</si>
  <si>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</si>
  <si>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</si>
  <si>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</si>
  <si>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</si>
  <si>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</si>
  <si>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Average of Property Damage</t>
  </si>
  <si>
    <t>Average of Injuries</t>
  </si>
  <si>
    <t>Average of Fatalities</t>
  </si>
  <si>
    <t>target relocation rate for each region?</t>
    <phoneticPr fontId="11" type="noConversion"/>
  </si>
  <si>
    <t>who to move first?</t>
    <phoneticPr fontId="11" type="noConversion"/>
  </si>
  <si>
    <t>which region to move?</t>
    <phoneticPr fontId="11" type="noConversion"/>
  </si>
  <si>
    <t>which region to relocate to?</t>
    <phoneticPr fontId="11" type="noConversion"/>
  </si>
  <si>
    <t xml:space="preserve">relocation rate over time, </t>
    <phoneticPr fontId="11" type="noConversion"/>
  </si>
  <si>
    <t>a threshhold before we move on to next</t>
    <phoneticPr fontId="11" type="noConversion"/>
  </si>
  <si>
    <t>target relocation rate</t>
    <phoneticPr fontId="11" type="noConversion"/>
  </si>
  <si>
    <t>highest to lowest with a population limit</t>
    <phoneticPr fontId="11" type="noConversion"/>
  </si>
  <si>
    <t>what can the land be used for</t>
    <phoneticPr fontId="11" type="noConversion"/>
  </si>
  <si>
    <t>relocation target</t>
    <phoneticPr fontId="11" type="noConversion"/>
  </si>
  <si>
    <t>if not moving to the safest, no incentive</t>
    <phoneticPr fontId="11" type="noConversion"/>
  </si>
  <si>
    <t>#small</t>
    <phoneticPr fontId="11" type="noConversion"/>
  </si>
  <si>
    <t>#medium</t>
    <phoneticPr fontId="11" type="noConversion"/>
  </si>
  <si>
    <t>#big</t>
    <phoneticPr fontId="11" type="noConversion"/>
  </si>
  <si>
    <t>frequency</t>
    <phoneticPr fontId="11" type="noConversion"/>
  </si>
  <si>
    <t>severity tag</t>
    <phoneticPr fontId="11" type="noConversion"/>
  </si>
  <si>
    <t>severity indicator</t>
    <phoneticPr fontId="11" type="noConversion"/>
  </si>
  <si>
    <t>region</t>
    <phoneticPr fontId="11" type="noConversion"/>
  </si>
  <si>
    <t>property damage</t>
    <phoneticPr fontId="11" type="noConversion"/>
  </si>
  <si>
    <t>death (300k)</t>
    <phoneticPr fontId="11" type="noConversion"/>
  </si>
  <si>
    <t>injury (100k)</t>
    <phoneticPr fontId="11" type="noConversion"/>
  </si>
  <si>
    <t>Total (damage)</t>
    <phoneticPr fontId="11" type="noConversion"/>
  </si>
  <si>
    <t>region</t>
  </si>
  <si>
    <t>#small</t>
  </si>
  <si>
    <t>#medium</t>
  </si>
  <si>
    <t>#big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</si>
</sst>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3" x14ac:knownFonts="1">
    <font>
      <sz val="10"/>
      <color theme="1"/>
      <name val="Calibri Light"/>
      <family val="2"/>
    </font>
    <font>
      <sz val="11"/>
      <color rgb="FF000000"/>
      <name val="Calibri Light"/>
      <family val="2"/>
    </font>
    <font>
      <b/>
      <sz val="11"/>
      <color rgb="FFC00000"/>
      <name val="Calibri Light"/>
      <family val="2"/>
    </font>
    <font>
      <b/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b/>
      <sz val="14"/>
      <color theme="4"/>
      <name val="Calibri Light"/>
      <family val="2"/>
    </font>
    <font>
      <b/>
      <sz val="11"/>
      <color theme="0"/>
      <name val="Calibri"/>
      <family val="2"/>
    </font>
    <font>
      <sz val="8"/>
      <color theme="1" tint="0.499984740745262"/>
      <name val="Calibri Light"/>
      <family val="2"/>
    </font>
    <font>
      <sz val="11"/>
      <color rgb="FF4472C4"/>
      <name val="Calibri Light"/>
      <family val="2"/>
    </font>
    <font>
      <vertAlign val="superscript"/>
      <sz val="11"/>
      <name val="Calibri Light"/>
      <family val="2"/>
    </font>
    <font>
      <sz val="9"/>
      <name val="宋体"/>
      <family val="3"/>
      <charset val="134"/>
    </font>
    <font>
      <b/>
      <sz val="10"/>
      <color theme="1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/>
    <xf numFmtId="0" fontId="9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vertical="top"/>
    </xf>
    <xf numFmtId="0" fontId="3" fillId="3" borderId="0" xfId="0" applyFont="1" applyFill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/>
    </xf>
    <xf numFmtId="0" fontId="5" fillId="3" borderId="0" xfId="0" applyFont="1" applyFill="1"/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right" wrapText="1"/>
    </xf>
    <xf numFmtId="0" fontId="1" fillId="3" borderId="0" xfId="0" applyFont="1" applyFill="1" applyAlignment="1">
      <alignment vertical="top"/>
    </xf>
    <xf numFmtId="0" fontId="7" fillId="2" borderId="0" xfId="0" applyFont="1" applyFill="1" applyAlignment="1">
      <alignment horizontal="left" wrapText="1"/>
    </xf>
    <xf numFmtId="0" fontId="8" fillId="3" borderId="0" xfId="0" applyFont="1" applyFill="1"/>
    <xf numFmtId="0" fontId="6" fillId="3" borderId="0" xfId="0" applyFont="1" applyFill="1" applyAlignment="1">
      <alignment vertical="top"/>
    </xf>
    <xf numFmtId="0" fontId="8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3" fontId="5" fillId="3" borderId="0" xfId="0" applyNumberFormat="1" applyFont="1" applyFill="1"/>
    <xf numFmtId="0" fontId="8" fillId="3" borderId="0" xfId="0" applyFont="1" applyFill="1" applyAlignment="1">
      <alignment horizontal="right" indent="1"/>
    </xf>
    <xf numFmtId="0" fontId="5" fillId="3" borderId="0" xfId="0" applyFont="1" applyFill="1" applyAlignment="1">
      <alignment horizontal="left" vertical="top"/>
    </xf>
    <xf numFmtId="0" fontId="0" fillId="0" borderId="0" xfId="0" pivotButton="1"/>
    <xf numFmtId="0" fontId="12" fillId="4" borderId="1" xfId="0" applyFont="1" applyFill="1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5" borderId="0" xfId="0" applyFill="1"/>
    <xf numFmtId="176" fontId="0" fillId="5" borderId="0" xfId="0" applyNumberFormat="1" applyFill="1"/>
    <xf numFmtId="0" fontId="0" fillId="6" borderId="0" xfId="0" applyFill="1"/>
    <xf numFmtId="2" fontId="0" fillId="5" borderId="0" xfId="0" applyNumberFormat="1" applyFill="1"/>
    <xf numFmtId="0" fontId="0" fillId="7" borderId="0" xfId="0" applyFill="1"/>
    <xf numFmtId="0" fontId="0" fillId="8" borderId="0" xfId="0" applyFill="1"/>
    <xf numFmtId="1" fontId="4" fillId="3" borderId="0" xfId="0" applyNumberFormat="1" applyFont="1" applyFill="1"/>
    <xf numFmtId="2" fontId="4" fillId="3" borderId="0" xfId="0" applyNumberFormat="1" applyFont="1" applyFill="1"/>
  </cellXfs>
  <cellStyles count="1"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Table'!$K$3</c:f>
              <c:strCache>
                <c:ptCount val="1"/>
                <c:pt idx="0">
                  <c:v>Count of Hazard Event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'Pivot Table'!$J$4:$J$9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'Pivot Table'!$K$4:$K$9</c:f>
              <c:numCache>
                <c:formatCode>General</c:formatCode>
                <c:ptCount val="6"/>
                <c:pt idx="0">
                  <c:v>618</c:v>
                </c:pt>
                <c:pt idx="1">
                  <c:v>787</c:v>
                </c:pt>
                <c:pt idx="2">
                  <c:v>781</c:v>
                </c:pt>
                <c:pt idx="3">
                  <c:v>508</c:v>
                </c:pt>
                <c:pt idx="4">
                  <c:v>424</c:v>
                </c:pt>
                <c:pt idx="5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4-440E-8911-51117779F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439432"/>
        <c:axId val="586445192"/>
      </c:barChart>
      <c:catAx>
        <c:axId val="586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445192"/>
        <c:crosses val="autoZero"/>
        <c:auto val="1"/>
        <c:lblAlgn val="ctr"/>
        <c:lblOffset val="100"/>
        <c:noMultiLvlLbl val="0"/>
      </c:catAx>
      <c:valAx>
        <c:axId val="5864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439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Table'!$A$38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Table'!$B$37:$M$37</c:f>
              <c:strCache>
                <c:ptCount val="12"/>
                <c:pt idx="0">
                  <c:v>1960-1964</c:v>
                </c:pt>
                <c:pt idx="1">
                  <c:v>1965-1969</c:v>
                </c:pt>
                <c:pt idx="2">
                  <c:v>1970-1974</c:v>
                </c:pt>
                <c:pt idx="3">
                  <c:v>1975-1979</c:v>
                </c:pt>
                <c:pt idx="4">
                  <c:v>1980-1984</c:v>
                </c:pt>
                <c:pt idx="5">
                  <c:v>1985-1989</c:v>
                </c:pt>
                <c:pt idx="6">
                  <c:v>1990-1994</c:v>
                </c:pt>
                <c:pt idx="7">
                  <c:v>1995-1999</c:v>
                </c:pt>
                <c:pt idx="8">
                  <c:v>2000-2004</c:v>
                </c:pt>
                <c:pt idx="9">
                  <c:v>2005-2009</c:v>
                </c:pt>
                <c:pt idx="10">
                  <c:v>2010-2014</c:v>
                </c:pt>
                <c:pt idx="11">
                  <c:v>2015-2020</c:v>
                </c:pt>
              </c:strCache>
            </c:strRef>
          </c:cat>
          <c:val>
            <c:numRef>
              <c:f>'Pivot Table'!$B$38:$M$38</c:f>
              <c:numCache>
                <c:formatCode>General</c:formatCode>
                <c:ptCount val="12"/>
                <c:pt idx="0">
                  <c:v>33</c:v>
                </c:pt>
                <c:pt idx="1">
                  <c:v>34</c:v>
                </c:pt>
                <c:pt idx="2">
                  <c:v>40</c:v>
                </c:pt>
                <c:pt idx="3">
                  <c:v>67</c:v>
                </c:pt>
                <c:pt idx="4">
                  <c:v>73</c:v>
                </c:pt>
                <c:pt idx="5">
                  <c:v>116</c:v>
                </c:pt>
                <c:pt idx="6">
                  <c:v>71</c:v>
                </c:pt>
                <c:pt idx="7">
                  <c:v>57</c:v>
                </c:pt>
                <c:pt idx="8">
                  <c:v>45</c:v>
                </c:pt>
                <c:pt idx="9">
                  <c:v>21</c:v>
                </c:pt>
                <c:pt idx="10">
                  <c:v>14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9-4C26-A818-9275CA3D713C}"/>
            </c:ext>
          </c:extLst>
        </c:ser>
        <c:ser>
          <c:idx val="1"/>
          <c:order val="1"/>
          <c:tx>
            <c:strRef>
              <c:f>'Pivot Table'!$A$39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Table'!$B$37:$M$37</c:f>
              <c:strCache>
                <c:ptCount val="12"/>
                <c:pt idx="0">
                  <c:v>1960-1964</c:v>
                </c:pt>
                <c:pt idx="1">
                  <c:v>1965-1969</c:v>
                </c:pt>
                <c:pt idx="2">
                  <c:v>1970-1974</c:v>
                </c:pt>
                <c:pt idx="3">
                  <c:v>1975-1979</c:v>
                </c:pt>
                <c:pt idx="4">
                  <c:v>1980-1984</c:v>
                </c:pt>
                <c:pt idx="5">
                  <c:v>1985-1989</c:v>
                </c:pt>
                <c:pt idx="6">
                  <c:v>1990-1994</c:v>
                </c:pt>
                <c:pt idx="7">
                  <c:v>1995-1999</c:v>
                </c:pt>
                <c:pt idx="8">
                  <c:v>2000-2004</c:v>
                </c:pt>
                <c:pt idx="9">
                  <c:v>2005-2009</c:v>
                </c:pt>
                <c:pt idx="10">
                  <c:v>2010-2014</c:v>
                </c:pt>
                <c:pt idx="11">
                  <c:v>2015-2020</c:v>
                </c:pt>
              </c:strCache>
            </c:strRef>
          </c:cat>
          <c:val>
            <c:numRef>
              <c:f>'Pivot Table'!$B$39:$M$39</c:f>
              <c:numCache>
                <c:formatCode>General</c:formatCode>
                <c:ptCount val="12"/>
                <c:pt idx="0">
                  <c:v>25</c:v>
                </c:pt>
                <c:pt idx="1">
                  <c:v>24</c:v>
                </c:pt>
                <c:pt idx="2">
                  <c:v>33</c:v>
                </c:pt>
                <c:pt idx="3">
                  <c:v>52</c:v>
                </c:pt>
                <c:pt idx="4">
                  <c:v>58</c:v>
                </c:pt>
                <c:pt idx="5">
                  <c:v>102</c:v>
                </c:pt>
                <c:pt idx="6">
                  <c:v>27</c:v>
                </c:pt>
                <c:pt idx="7">
                  <c:v>47</c:v>
                </c:pt>
                <c:pt idx="8">
                  <c:v>34</c:v>
                </c:pt>
                <c:pt idx="9">
                  <c:v>33</c:v>
                </c:pt>
                <c:pt idx="10">
                  <c:v>213</c:v>
                </c:pt>
                <c:pt idx="11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9-4C26-A818-9275CA3D713C}"/>
            </c:ext>
          </c:extLst>
        </c:ser>
        <c:ser>
          <c:idx val="2"/>
          <c:order val="2"/>
          <c:tx>
            <c:strRef>
              <c:f>'Pivot Table'!$A$40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Table'!$B$37:$M$37</c:f>
              <c:strCache>
                <c:ptCount val="12"/>
                <c:pt idx="0">
                  <c:v>1960-1964</c:v>
                </c:pt>
                <c:pt idx="1">
                  <c:v>1965-1969</c:v>
                </c:pt>
                <c:pt idx="2">
                  <c:v>1970-1974</c:v>
                </c:pt>
                <c:pt idx="3">
                  <c:v>1975-1979</c:v>
                </c:pt>
                <c:pt idx="4">
                  <c:v>1980-1984</c:v>
                </c:pt>
                <c:pt idx="5">
                  <c:v>1985-1989</c:v>
                </c:pt>
                <c:pt idx="6">
                  <c:v>1990-1994</c:v>
                </c:pt>
                <c:pt idx="7">
                  <c:v>1995-1999</c:v>
                </c:pt>
                <c:pt idx="8">
                  <c:v>2000-2004</c:v>
                </c:pt>
                <c:pt idx="9">
                  <c:v>2005-2009</c:v>
                </c:pt>
                <c:pt idx="10">
                  <c:v>2010-2014</c:v>
                </c:pt>
                <c:pt idx="11">
                  <c:v>2015-2020</c:v>
                </c:pt>
              </c:strCache>
            </c:strRef>
          </c:cat>
          <c:val>
            <c:numRef>
              <c:f>'Pivot Table'!$B$40:$M$40</c:f>
              <c:numCache>
                <c:formatCode>General</c:formatCode>
                <c:ptCount val="12"/>
                <c:pt idx="0">
                  <c:v>31</c:v>
                </c:pt>
                <c:pt idx="1">
                  <c:v>36</c:v>
                </c:pt>
                <c:pt idx="2">
                  <c:v>35</c:v>
                </c:pt>
                <c:pt idx="3">
                  <c:v>50</c:v>
                </c:pt>
                <c:pt idx="4">
                  <c:v>59</c:v>
                </c:pt>
                <c:pt idx="5">
                  <c:v>92</c:v>
                </c:pt>
                <c:pt idx="6">
                  <c:v>22</c:v>
                </c:pt>
                <c:pt idx="7">
                  <c:v>19</c:v>
                </c:pt>
                <c:pt idx="8">
                  <c:v>11</c:v>
                </c:pt>
                <c:pt idx="9">
                  <c:v>34</c:v>
                </c:pt>
                <c:pt idx="10">
                  <c:v>194</c:v>
                </c:pt>
                <c:pt idx="11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9-4C26-A818-9275CA3D713C}"/>
            </c:ext>
          </c:extLst>
        </c:ser>
        <c:ser>
          <c:idx val="3"/>
          <c:order val="3"/>
          <c:tx>
            <c:strRef>
              <c:f>'Pivot Table'!$A$41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Table'!$B$37:$M$37</c:f>
              <c:strCache>
                <c:ptCount val="12"/>
                <c:pt idx="0">
                  <c:v>1960-1964</c:v>
                </c:pt>
                <c:pt idx="1">
                  <c:v>1965-1969</c:v>
                </c:pt>
                <c:pt idx="2">
                  <c:v>1970-1974</c:v>
                </c:pt>
                <c:pt idx="3">
                  <c:v>1975-1979</c:v>
                </c:pt>
                <c:pt idx="4">
                  <c:v>1980-1984</c:v>
                </c:pt>
                <c:pt idx="5">
                  <c:v>1985-1989</c:v>
                </c:pt>
                <c:pt idx="6">
                  <c:v>1990-1994</c:v>
                </c:pt>
                <c:pt idx="7">
                  <c:v>1995-1999</c:v>
                </c:pt>
                <c:pt idx="8">
                  <c:v>2000-2004</c:v>
                </c:pt>
                <c:pt idx="9">
                  <c:v>2005-2009</c:v>
                </c:pt>
                <c:pt idx="10">
                  <c:v>2010-2014</c:v>
                </c:pt>
                <c:pt idx="11">
                  <c:v>2015-2020</c:v>
                </c:pt>
              </c:strCache>
            </c:strRef>
          </c:cat>
          <c:val>
            <c:numRef>
              <c:f>'Pivot Table'!$B$41:$M$41</c:f>
              <c:numCache>
                <c:formatCode>General</c:formatCode>
                <c:ptCount val="12"/>
                <c:pt idx="0">
                  <c:v>32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63</c:v>
                </c:pt>
                <c:pt idx="5">
                  <c:v>73</c:v>
                </c:pt>
                <c:pt idx="6">
                  <c:v>23</c:v>
                </c:pt>
                <c:pt idx="7">
                  <c:v>25</c:v>
                </c:pt>
                <c:pt idx="8">
                  <c:v>7</c:v>
                </c:pt>
                <c:pt idx="9">
                  <c:v>19</c:v>
                </c:pt>
                <c:pt idx="10">
                  <c:v>104</c:v>
                </c:pt>
                <c:pt idx="1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9-4C26-A818-9275CA3D713C}"/>
            </c:ext>
          </c:extLst>
        </c:ser>
        <c:ser>
          <c:idx val="4"/>
          <c:order val="4"/>
          <c:tx>
            <c:strRef>
              <c:f>'Pivot Table'!$A$42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Table'!$B$37:$M$37</c:f>
              <c:strCache>
                <c:ptCount val="12"/>
                <c:pt idx="0">
                  <c:v>1960-1964</c:v>
                </c:pt>
                <c:pt idx="1">
                  <c:v>1965-1969</c:v>
                </c:pt>
                <c:pt idx="2">
                  <c:v>1970-1974</c:v>
                </c:pt>
                <c:pt idx="3">
                  <c:v>1975-1979</c:v>
                </c:pt>
                <c:pt idx="4">
                  <c:v>1980-1984</c:v>
                </c:pt>
                <c:pt idx="5">
                  <c:v>1985-1989</c:v>
                </c:pt>
                <c:pt idx="6">
                  <c:v>1990-1994</c:v>
                </c:pt>
                <c:pt idx="7">
                  <c:v>1995-1999</c:v>
                </c:pt>
                <c:pt idx="8">
                  <c:v>2000-2004</c:v>
                </c:pt>
                <c:pt idx="9">
                  <c:v>2005-2009</c:v>
                </c:pt>
                <c:pt idx="10">
                  <c:v>2010-2014</c:v>
                </c:pt>
                <c:pt idx="11">
                  <c:v>2015-2020</c:v>
                </c:pt>
              </c:strCache>
            </c:strRef>
          </c:cat>
          <c:val>
            <c:numRef>
              <c:f>'Pivot Table'!$B$42:$M$42</c:f>
              <c:numCache>
                <c:formatCode>General</c:formatCode>
                <c:ptCount val="12"/>
                <c:pt idx="0">
                  <c:v>23</c:v>
                </c:pt>
                <c:pt idx="1">
                  <c:v>18</c:v>
                </c:pt>
                <c:pt idx="2">
                  <c:v>33</c:v>
                </c:pt>
                <c:pt idx="3">
                  <c:v>43</c:v>
                </c:pt>
                <c:pt idx="4">
                  <c:v>53</c:v>
                </c:pt>
                <c:pt idx="5">
                  <c:v>64</c:v>
                </c:pt>
                <c:pt idx="6">
                  <c:v>19</c:v>
                </c:pt>
                <c:pt idx="7">
                  <c:v>14</c:v>
                </c:pt>
                <c:pt idx="8">
                  <c:v>1</c:v>
                </c:pt>
                <c:pt idx="9">
                  <c:v>21</c:v>
                </c:pt>
                <c:pt idx="10">
                  <c:v>80</c:v>
                </c:pt>
                <c:pt idx="1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69-4C26-A818-9275CA3D713C}"/>
            </c:ext>
          </c:extLst>
        </c:ser>
        <c:ser>
          <c:idx val="5"/>
          <c:order val="5"/>
          <c:tx>
            <c:strRef>
              <c:f>'Pivot Table'!$A$43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Table'!$B$37:$M$37</c:f>
              <c:strCache>
                <c:ptCount val="12"/>
                <c:pt idx="0">
                  <c:v>1960-1964</c:v>
                </c:pt>
                <c:pt idx="1">
                  <c:v>1965-1969</c:v>
                </c:pt>
                <c:pt idx="2">
                  <c:v>1970-1974</c:v>
                </c:pt>
                <c:pt idx="3">
                  <c:v>1975-1979</c:v>
                </c:pt>
                <c:pt idx="4">
                  <c:v>1980-1984</c:v>
                </c:pt>
                <c:pt idx="5">
                  <c:v>1985-1989</c:v>
                </c:pt>
                <c:pt idx="6">
                  <c:v>1990-1994</c:v>
                </c:pt>
                <c:pt idx="7">
                  <c:v>1995-1999</c:v>
                </c:pt>
                <c:pt idx="8">
                  <c:v>2000-2004</c:v>
                </c:pt>
                <c:pt idx="9">
                  <c:v>2005-2009</c:v>
                </c:pt>
                <c:pt idx="10">
                  <c:v>2010-2014</c:v>
                </c:pt>
                <c:pt idx="11">
                  <c:v>2015-2020</c:v>
                </c:pt>
              </c:strCache>
            </c:strRef>
          </c:cat>
          <c:val>
            <c:numRef>
              <c:f>'Pivot Table'!$B$43:$M$43</c:f>
              <c:numCache>
                <c:formatCode>General</c:formatCode>
                <c:ptCount val="12"/>
                <c:pt idx="0">
                  <c:v>15</c:v>
                </c:pt>
                <c:pt idx="1">
                  <c:v>18</c:v>
                </c:pt>
                <c:pt idx="2">
                  <c:v>19</c:v>
                </c:pt>
                <c:pt idx="3">
                  <c:v>32</c:v>
                </c:pt>
                <c:pt idx="4">
                  <c:v>29</c:v>
                </c:pt>
                <c:pt idx="5">
                  <c:v>40</c:v>
                </c:pt>
                <c:pt idx="6">
                  <c:v>18</c:v>
                </c:pt>
                <c:pt idx="7">
                  <c:v>8</c:v>
                </c:pt>
                <c:pt idx="8">
                  <c:v>0</c:v>
                </c:pt>
                <c:pt idx="9">
                  <c:v>8</c:v>
                </c:pt>
                <c:pt idx="10">
                  <c:v>47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69-4C26-A818-9275CA3D7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686440"/>
        <c:axId val="713119176"/>
      </c:lineChart>
      <c:catAx>
        <c:axId val="5896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119176"/>
        <c:crosses val="autoZero"/>
        <c:auto val="1"/>
        <c:lblAlgn val="ctr"/>
        <c:lblOffset val="100"/>
        <c:noMultiLvlLbl val="0"/>
      </c:catAx>
      <c:valAx>
        <c:axId val="71311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968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'Pivot Table'!$B$46:$M$46</c:f>
              <c:numCache>
                <c:formatCode>General</c:formatCode>
                <c:ptCount val="12"/>
                <c:pt idx="0">
                  <c:v>0.33287108369807955</c:v>
                </c:pt>
                <c:pt idx="1">
                  <c:v>0.36787944117144233</c:v>
                </c:pt>
                <c:pt idx="2">
                  <c:v>0.40656965974059911</c:v>
                </c:pt>
                <c:pt idx="3">
                  <c:v>0.44932896411722156</c:v>
                </c:pt>
                <c:pt idx="4">
                  <c:v>0.49658530379140947</c:v>
                </c:pt>
                <c:pt idx="5">
                  <c:v>0.54881163609402639</c:v>
                </c:pt>
                <c:pt idx="6">
                  <c:v>0.60653065971263342</c:v>
                </c:pt>
                <c:pt idx="7">
                  <c:v>0.67032004603563933</c:v>
                </c:pt>
                <c:pt idx="8">
                  <c:v>0.74081822068171788</c:v>
                </c:pt>
                <c:pt idx="9">
                  <c:v>0.81873075307798182</c:v>
                </c:pt>
                <c:pt idx="10">
                  <c:v>0.90483741803595952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E-4030-A31B-07FF87AC5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094960"/>
        <c:axId val="667093880"/>
      </c:lineChart>
      <c:catAx>
        <c:axId val="6670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093880"/>
        <c:crosses val="autoZero"/>
        <c:auto val="1"/>
        <c:lblAlgn val="ctr"/>
        <c:lblOffset val="100"/>
        <c:noMultiLvlLbl val="0"/>
      </c:catAx>
      <c:valAx>
        <c:axId val="6670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09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745866</xdr:colOff>
      <xdr:row>4</xdr:row>
      <xdr:rowOff>59055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8C917E-5284-42C2-B8A9-CBFB3974D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80975"/>
          <a:ext cx="1355466" cy="636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895350</xdr:colOff>
      <xdr:row>1</xdr:row>
      <xdr:rowOff>28575</xdr:rowOff>
    </xdr:from>
    <xdr:to>
      <xdr:col>22</xdr:col>
      <xdr:colOff>114300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7A971-41F2-7042-397B-9657B21A3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38099</xdr:colOff>
      <xdr:row>49</xdr:row>
      <xdr:rowOff>57150</xdr:rowOff>
    </xdr:from>
    <xdr:to>
      <xdr:col>10</xdr:col>
      <xdr:colOff>876299</xdr:colOff>
      <xdr:row>66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C96A8-AD14-2672-8D9A-16F78BC5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752475</xdr:colOff>
      <xdr:row>49</xdr:row>
      <xdr:rowOff>19050</xdr:rowOff>
    </xdr:from>
    <xdr:to>
      <xdr:col>2</xdr:col>
      <xdr:colOff>133350</xdr:colOff>
      <xdr:row>66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74364C-5364-BC8B-0499-FDB466974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用户" refreshedDate="44999.904175231481" createdVersion="8" refreshedVersion="8" minRefreshableVersion="3" recordCount="3366" xr:uid="{719EB28A-FAFA-475D-B460-11CAA843882E}">
  <cacheSource type="worksheet">
    <worksheetSource ref="B13:I3379" sheet="Hazard Data"/>
  </cacheSource>
  <cacheFields count="9">
    <cacheField name="Reg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Hazard Event" numFmtId="0">
      <sharedItems count="51">
        <s v="Winter Weather"/>
        <s v="Severe Storm/Thunder Storm/ Wind"/>
        <s v="Lightning"/>
        <s v="Hail"/>
        <s v="Flooding"/>
        <s v="Heat"/>
        <s v="Wind"/>
        <s v="Hurricane/Tropical Storm"/>
        <s v="Severe Storm/Thunder Storm"/>
        <s v="Drought/ Heat"/>
        <s v="Hail/ Severe Storm/Thunder Storm/ Wind"/>
        <s v="Lightning/ Severe Storm/Thunder Storm"/>
        <s v="Drought"/>
        <s v="Hail/ Lightning/ Severe Storm/Thunder Storm/ Wind"/>
        <s v="Flooding/ Severe Storm/Thunder Storm"/>
        <s v="Flooding/ Severe Storm/Thunder Storm/ Wind"/>
        <s v="Tornado"/>
        <s v="Hail/ Tornado"/>
        <s v="Hail/ Wind"/>
        <s v="Coastal/ Wind"/>
        <s v="Wildfire"/>
        <s v="Severe Storm/Thunder Storm/ Winter Weather"/>
        <s v="Wind/ Winter Weather"/>
        <s v="Coastal/ Hurricane/Tropical Storm/ Wind"/>
        <s v="Severe Storm/Thunder Storm/ Wind/ Winter Weather"/>
        <s v="Lightning/ Severe Storm/Thunder Storm/ Wind"/>
        <s v="Lightning/ Wind"/>
        <s v="Hail/ Lightning/ Wind"/>
        <s v="Flooding/ Wind"/>
        <s v="Hurricane/Tropical Storm/ Severe Storm/Thunder Storm"/>
        <s v="Coastal/ Flooding"/>
        <s v="Flooding/ Lightning/ Severe Storm/Thunder Storm"/>
        <s v="Flooding/ Lightning/ Wind"/>
        <s v="Hail/ Severe Storm/Thunder Storm/ Wind/ Winter Weather"/>
        <s v="Coastal/ Hurricane/Tropical Storm/ Severe Storm/Thunder Storm/ Wind"/>
        <s v="Coastal"/>
        <s v="Hail/ Severe Storm/Thunder Storm"/>
        <s v="Coastal/ Severe Storm/Thunder Storm/ Wind"/>
        <s v="Coastal/ Severe Storm/Thunder Storm"/>
        <s v="Coastal/ Flooding/ Severe Storm/Thunder Storm/ Wind"/>
        <s v="Landslide"/>
        <s v="Hail/ Lightning/ Severe Storm/Thunder Storm"/>
        <s v="Tornado/ Wind"/>
        <s v="Hail/ Tornado/ Wind"/>
        <s v="Hail/ Lightning"/>
        <s v="Flooding/ Lightning"/>
        <s v="Lightning/ Tornado/ Wind"/>
        <s v="Flooding/ Hail"/>
        <s v="Flooding/ Hail/ Wind"/>
        <s v="Severe Storm/Thunder Storm - Wind"/>
        <s v="Fog"/>
      </sharedItems>
      <fieldGroup par="8"/>
    </cacheField>
    <cacheField name="Quarter" numFmtId="0">
      <sharedItems containsSemiMixedTypes="0" containsString="0" containsNumber="1" containsInteger="1" minValue="1" maxValue="4"/>
    </cacheField>
    <cacheField name="Year" numFmtId="0">
      <sharedItems containsSemiMixedTypes="0" containsString="0" containsNumber="1" containsInteger="1" minValue="1960" maxValue="2020" count="61">
        <n v="1999"/>
        <n v="1997"/>
        <n v="1996"/>
        <n v="1992"/>
        <n v="1993"/>
        <n v="1994"/>
        <n v="1995"/>
        <n v="1998"/>
        <n v="1964"/>
        <n v="1965"/>
        <n v="1967"/>
        <n v="1978"/>
        <n v="1973"/>
        <n v="1976"/>
        <n v="1977"/>
        <n v="1980"/>
        <n v="1979"/>
        <n v="1975"/>
        <n v="1982"/>
        <n v="1983"/>
        <n v="1984"/>
        <n v="1985"/>
        <n v="1987"/>
        <n v="1989"/>
        <n v="1960"/>
        <n v="1961"/>
        <n v="1962"/>
        <n v="1963"/>
        <n v="1966"/>
        <n v="1968"/>
        <n v="1969"/>
        <n v="1970"/>
        <n v="1971"/>
        <n v="1972"/>
        <n v="1974"/>
        <n v="1981"/>
        <n v="1986"/>
        <n v="1988"/>
        <n v="1991"/>
        <n v="1990"/>
        <n v="2010"/>
        <n v="2013"/>
        <n v="2016"/>
        <n v="2012"/>
        <n v="2011"/>
        <n v="2014"/>
        <n v="2015"/>
        <n v="2017"/>
        <n v="2018"/>
        <n v="2000"/>
        <n v="2001"/>
        <n v="2002"/>
        <n v="2003"/>
        <n v="2004"/>
        <n v="2005"/>
        <n v="2006"/>
        <n v="2007"/>
        <n v="2008"/>
        <n v="2009"/>
        <n v="2019"/>
        <n v="2020"/>
      </sharedItems>
      <fieldGroup base="3">
        <rangePr startNum="1960" endNum="2020" groupInterval="5"/>
        <groupItems count="14">
          <s v="&lt;1960"/>
          <s v="1960-1964"/>
          <s v="1965-1969"/>
          <s v="1970-1974"/>
          <s v="1975-1979"/>
          <s v="1980-1984"/>
          <s v="1985-1989"/>
          <s v="1990-1994"/>
          <s v="1995-1999"/>
          <s v="2000-2004"/>
          <s v="2005-2009"/>
          <s v="2010-2014"/>
          <s v="2015-2020"/>
          <s v="&gt;2020"/>
        </groupItems>
      </fieldGroup>
    </cacheField>
    <cacheField name="Duration" numFmtId="0">
      <sharedItems containsSemiMixedTypes="0" containsString="0" containsNumber="1" containsInteger="1" minValue="1" maxValue="31" count="23">
        <n v="2"/>
        <n v="1"/>
        <n v="12"/>
        <n v="6"/>
        <n v="30"/>
        <n v="31"/>
        <n v="3"/>
        <n v="8"/>
        <n v="5"/>
        <n v="17"/>
        <n v="4"/>
        <n v="11"/>
        <n v="13"/>
        <n v="20"/>
        <n v="21"/>
        <n v="7"/>
        <n v="15"/>
        <n v="28"/>
        <n v="14"/>
        <n v="9"/>
        <n v="18"/>
        <n v="29"/>
        <n v="16"/>
      </sharedItems>
    </cacheField>
    <cacheField name="Fatalities" numFmtId="0">
      <sharedItems containsSemiMixedTypes="0" containsString="0" containsNumber="1" containsInteger="1" minValue="0" maxValue="83"/>
    </cacheField>
    <cacheField name="Injuries" numFmtId="0">
      <sharedItems containsSemiMixedTypes="0" containsString="0" containsNumber="1" containsInteger="1" minValue="0" maxValue="3831"/>
    </cacheField>
    <cacheField name="Property Damage" numFmtId="3">
      <sharedItems containsSemiMixedTypes="0" containsString="0" containsNumber="1" containsInteger="1" minValue="0" maxValue="7877651400" count="2806">
        <n v="30432669"/>
        <n v="2828393"/>
        <n v="0"/>
        <n v="292374"/>
        <n v="79022"/>
        <n v="73537"/>
        <n v="410606"/>
        <n v="154572"/>
        <n v="8282"/>
        <n v="1006887"/>
        <n v="12000604"/>
        <n v="1678568"/>
        <n v="4648123"/>
        <n v="3360901"/>
        <n v="594132"/>
        <n v="44940"/>
        <n v="75582"/>
        <n v="8266818"/>
        <n v="487401"/>
        <n v="313904"/>
        <n v="287238"/>
        <n v="34138"/>
        <n v="86147"/>
        <n v="748293"/>
        <n v="80773"/>
        <n v="376247"/>
        <n v="232643"/>
        <n v="6042782"/>
        <n v="241536"/>
        <n v="248075"/>
        <n v="162165"/>
        <n v="74623"/>
        <n v="217806"/>
        <n v="314408"/>
        <n v="173072"/>
        <n v="305848"/>
        <n v="8658"/>
        <n v="2882844"/>
        <n v="13037192"/>
        <n v="167761"/>
        <n v="14333378"/>
        <n v="3064508"/>
        <n v="85949"/>
        <n v="1733016"/>
        <n v="833815"/>
        <n v="737197"/>
        <n v="760578"/>
        <n v="95598307"/>
        <n v="90630980"/>
        <n v="98937152"/>
        <n v="84389979"/>
        <n v="91558942"/>
        <n v="89584748"/>
        <n v="2919938"/>
        <n v="826761"/>
        <n v="7700901"/>
        <n v="368757"/>
        <n v="762956"/>
        <n v="732203"/>
        <n v="776351"/>
        <n v="754396"/>
        <n v="4088230"/>
        <n v="1176472"/>
        <n v="155349"/>
        <n v="14620"/>
        <n v="844515"/>
        <n v="155714"/>
        <n v="86924"/>
        <n v="161135"/>
        <n v="85703"/>
        <n v="26499"/>
        <n v="231098"/>
        <n v="14569"/>
        <n v="142668"/>
        <n v="83191"/>
        <n v="164971"/>
        <n v="29573"/>
        <n v="29706"/>
        <n v="14534"/>
        <n v="226865"/>
        <n v="16975"/>
        <n v="31184"/>
        <n v="85141"/>
        <n v="241560"/>
        <n v="31012"/>
        <n v="155333"/>
        <n v="34484"/>
        <n v="845387"/>
        <n v="427647"/>
        <n v="15038"/>
        <n v="30575"/>
        <n v="32664"/>
        <n v="149405"/>
        <n v="71841"/>
        <n v="79275"/>
        <n v="158615"/>
        <n v="51850"/>
        <n v="78721032"/>
        <n v="8520450"/>
        <n v="171106"/>
        <n v="611257"/>
        <n v="865202"/>
        <n v="162736"/>
        <n v="65354"/>
        <n v="449784"/>
        <n v="306450"/>
        <n v="310730"/>
        <n v="818518"/>
        <n v="719997"/>
        <n v="1223972"/>
        <n v="145553"/>
        <n v="424833"/>
        <n v="79957"/>
        <n v="807025"/>
        <n v="146202"/>
        <n v="827791"/>
        <n v="734185"/>
        <n v="764462"/>
        <n v="744330"/>
        <n v="4160753"/>
        <n v="783405"/>
        <n v="2378056"/>
        <n v="8490331"/>
        <n v="835955"/>
        <n v="834766"/>
        <n v="7364839"/>
        <n v="4047411"/>
        <n v="8174876"/>
        <n v="759865"/>
        <n v="7436965"/>
        <n v="799178"/>
        <n v="811305"/>
        <n v="431570"/>
        <n v="740288"/>
        <n v="748372"/>
        <n v="3844506"/>
        <n v="721503"/>
        <n v="766919"/>
        <n v="1937312"/>
        <n v="770724"/>
        <n v="829535"/>
        <n v="715162"/>
        <n v="729984"/>
        <n v="7661271"/>
        <n v="2099993"/>
        <n v="4453619"/>
        <n v="7597863"/>
        <n v="16162699"/>
        <n v="8175"/>
        <n v="1285676"/>
        <n v="216593"/>
        <n v="22876813"/>
        <n v="3916236"/>
        <n v="347475"/>
        <n v="411319"/>
        <n v="403671"/>
        <n v="14677"/>
        <n v="225034"/>
        <n v="3170717"/>
        <n v="492944"/>
        <n v="79299"/>
        <n v="1275642"/>
        <n v="3393627"/>
        <n v="164844948"/>
        <n v="3107974"/>
        <n v="1129336"/>
        <n v="29712"/>
        <n v="2334"/>
        <n v="2300"/>
        <n v="2316"/>
        <n v="2306"/>
        <n v="23533"/>
        <n v="20617"/>
        <n v="21192"/>
        <n v="22145"/>
        <n v="43429"/>
        <n v="71952"/>
        <n v="17962"/>
        <n v="17459"/>
        <n v="278907"/>
        <n v="16267"/>
        <n v="73503"/>
        <n v="17850"/>
        <n v="16278"/>
        <n v="18332"/>
        <n v="11561"/>
        <n v="124338"/>
        <n v="167213"/>
        <n v="130656"/>
        <n v="187182"/>
        <n v="136891"/>
        <n v="172382"/>
        <n v="216551"/>
        <n v="171210"/>
        <n v="186717"/>
        <n v="177895"/>
        <n v="1191538"/>
        <n v="812494"/>
        <n v="17798"/>
        <n v="16362"/>
        <n v="16081"/>
        <n v="17397"/>
        <n v="16882"/>
        <n v="16937"/>
        <n v="33986"/>
        <n v="33878"/>
        <n v="33000"/>
        <n v="187458"/>
        <n v="162078"/>
        <n v="174863"/>
        <n v="185976"/>
        <n v="158822"/>
        <n v="187699"/>
        <n v="16314"/>
        <n v="179963"/>
        <n v="16107"/>
        <n v="180497"/>
        <n v="220405"/>
        <n v="17795"/>
        <n v="166248"/>
        <n v="18587"/>
        <n v="184408"/>
        <n v="245677"/>
        <n v="15859"/>
        <n v="171537"/>
        <n v="209853"/>
        <n v="16992"/>
        <n v="178774"/>
        <n v="220813"/>
        <n v="171503"/>
        <n v="173123"/>
        <n v="160269"/>
        <n v="173450"/>
        <n v="178688"/>
        <n v="173088"/>
        <n v="739099"/>
        <n v="248621"/>
        <n v="240051"/>
        <n v="268708"/>
        <n v="254862"/>
        <n v="241537"/>
        <n v="160592"/>
        <n v="154200"/>
        <n v="776272"/>
        <n v="179732"/>
        <n v="155482"/>
        <n v="29617"/>
        <n v="160474"/>
        <n v="30790"/>
        <n v="158871"/>
        <n v="33736"/>
        <n v="788082"/>
        <n v="1127301"/>
        <n v="163687"/>
        <n v="157375"/>
        <n v="459526"/>
        <n v="170400"/>
        <n v="181479"/>
        <n v="1058006"/>
        <n v="1348604"/>
        <n v="183012"/>
        <n v="63657"/>
        <n v="718412"/>
        <n v="173622"/>
        <n v="60750"/>
        <n v="176293"/>
        <n v="1777"/>
        <n v="1694"/>
        <n v="752811"/>
        <n v="1574"/>
        <n v="1598"/>
        <n v="1552"/>
        <n v="1626"/>
        <n v="160114"/>
        <n v="15894"/>
        <n v="1882757"/>
        <n v="166558"/>
        <n v="16026"/>
        <n v="1692878"/>
        <n v="3488"/>
        <n v="165335"/>
        <n v="16173"/>
        <n v="1778513"/>
        <n v="4072"/>
        <n v="182513"/>
        <n v="16841"/>
        <n v="1769898"/>
        <n v="186475"/>
        <n v="15541"/>
        <n v="1700977"/>
        <n v="166696"/>
        <n v="16792"/>
        <n v="1655144"/>
        <n v="18552"/>
        <n v="22214"/>
        <n v="20462"/>
        <n v="18473"/>
        <n v="18482"/>
        <n v="13104"/>
        <n v="126495"/>
        <n v="22441"/>
        <n v="18944"/>
        <n v="15869"/>
        <n v="17166"/>
        <n v="14582"/>
        <n v="148644"/>
        <n v="18187"/>
        <n v="18156"/>
        <n v="21686"/>
        <n v="41407"/>
        <n v="21213"/>
        <n v="15952"/>
        <n v="17811"/>
        <n v="20918"/>
        <n v="45086"/>
        <n v="145346"/>
        <n v="22087"/>
        <n v="17402"/>
        <n v="18390"/>
        <n v="19871"/>
        <n v="37732"/>
        <n v="22276"/>
        <n v="328027"/>
        <n v="314421"/>
        <n v="360291"/>
        <n v="203513"/>
        <n v="84958"/>
        <n v="9483"/>
        <n v="9280"/>
        <n v="2620856"/>
        <n v="41654"/>
        <n v="858306"/>
        <n v="1375553"/>
        <n v="172485"/>
        <n v="176500"/>
        <n v="161269"/>
        <n v="188302"/>
        <n v="159925"/>
        <n v="173967"/>
        <n v="24087"/>
        <n v="23321"/>
        <n v="22049"/>
        <n v="23350"/>
        <n v="201888"/>
        <n v="42694"/>
        <n v="15730"/>
        <n v="18730"/>
        <n v="18752"/>
        <n v="18458"/>
        <n v="16257"/>
        <n v="16050"/>
        <n v="18427"/>
        <n v="16348"/>
        <n v="15759"/>
        <n v="17161"/>
        <n v="17306"/>
        <n v="399192"/>
        <n v="62197"/>
        <n v="187802"/>
        <n v="167420"/>
        <n v="184287"/>
        <n v="179394"/>
        <n v="169263"/>
        <n v="161337"/>
        <n v="6711"/>
        <n v="166"/>
        <n v="181"/>
        <n v="162"/>
        <n v="184"/>
        <n v="159"/>
        <n v="157"/>
        <n v="2036585"/>
        <n v="1823"/>
        <n v="1635"/>
        <n v="1762"/>
        <n v="1553"/>
        <n v="1796"/>
        <n v="1589"/>
        <n v="16827"/>
        <n v="16829"/>
        <n v="18530"/>
        <n v="18821"/>
        <n v="18635"/>
        <n v="16240"/>
        <n v="358928"/>
        <n v="196875"/>
        <n v="2381419"/>
        <n v="113525"/>
        <n v="119996"/>
        <n v="28137"/>
        <n v="27141"/>
        <n v="30353"/>
        <n v="25998"/>
        <n v="772785"/>
        <n v="16953"/>
        <n v="18120"/>
        <n v="18167"/>
        <n v="17574"/>
        <n v="18907"/>
        <n v="16167"/>
        <n v="769139"/>
        <n v="373116"/>
        <n v="745519"/>
        <n v="16446"/>
        <n v="18855"/>
        <n v="16150"/>
        <n v="16817"/>
        <n v="17533"/>
        <n v="18397"/>
        <n v="396894"/>
        <n v="822956"/>
        <n v="735215"/>
        <n v="834449"/>
        <n v="801635"/>
        <n v="845070"/>
        <n v="867738"/>
        <n v="17610"/>
        <n v="17145"/>
        <n v="18881"/>
        <n v="16667"/>
        <n v="16178"/>
        <n v="18368"/>
        <n v="26985"/>
        <n v="26903"/>
        <n v="25091"/>
        <n v="27105"/>
        <n v="1335526"/>
        <n v="140986"/>
        <n v="163129"/>
        <n v="187923"/>
        <n v="182530"/>
        <n v="175397"/>
        <n v="181806"/>
        <n v="1144"/>
        <n v="15957"/>
        <n v="16033"/>
        <n v="16188"/>
        <n v="17316"/>
        <n v="18341"/>
        <n v="18874"/>
        <n v="175879"/>
        <n v="176069"/>
        <n v="162802"/>
        <n v="177378"/>
        <n v="184098"/>
        <n v="170797"/>
        <n v="1549"/>
        <n v="1770"/>
        <n v="1782"/>
        <n v="1662"/>
        <n v="1669"/>
        <n v="1605"/>
        <n v="140285"/>
        <n v="17764"/>
        <n v="18564"/>
        <n v="17886"/>
        <n v="16389"/>
        <n v="16152"/>
        <n v="16775"/>
        <n v="14298"/>
        <n v="9541131"/>
        <n v="90472"/>
        <n v="8037756"/>
        <n v="863854"/>
        <n v="748769"/>
        <n v="83960"/>
        <n v="795215"/>
        <n v="791490"/>
        <n v="775083"/>
        <n v="820578"/>
        <n v="785466"/>
        <n v="783643"/>
        <n v="747818"/>
        <n v="721186"/>
        <n v="8675007"/>
        <n v="722613"/>
        <n v="758835"/>
        <n v="724515"/>
        <n v="748135"/>
        <n v="836668"/>
        <n v="756140"/>
        <n v="170710"/>
        <n v="163870"/>
        <n v="187044"/>
        <n v="155118"/>
        <n v="163698"/>
        <n v="163095"/>
        <n v="182"/>
        <n v="158"/>
        <n v="170"/>
        <n v="180"/>
        <n v="151"/>
        <n v="176"/>
        <n v="7904599"/>
        <n v="82596"/>
        <n v="765493"/>
        <n v="17230"/>
        <n v="15670"/>
        <n v="18327"/>
        <n v="18942"/>
        <n v="16637"/>
        <n v="17428"/>
        <n v="1383055"/>
        <n v="725229"/>
        <n v="1862"/>
        <n v="1859"/>
        <n v="1730"/>
        <n v="1647"/>
        <n v="1805"/>
        <n v="1736"/>
        <n v="787765"/>
        <n v="844753"/>
        <n v="1617696"/>
        <n v="5801197"/>
        <n v="729826"/>
        <n v="842216"/>
        <n v="188922"/>
        <n v="787131"/>
        <n v="163663"/>
        <n v="181789"/>
        <n v="173898"/>
        <n v="831754"/>
        <n v="164870"/>
        <n v="159907"/>
        <n v="3696605"/>
        <n v="3515342"/>
        <n v="3119732"/>
        <n v="3774487"/>
        <n v="119899"/>
        <n v="2648861"/>
        <n v="2527329"/>
        <n v="2423499"/>
        <n v="2666034"/>
        <n v="2790471"/>
        <n v="8250"/>
        <n v="7649"/>
        <n v="15520"/>
        <n v="18477"/>
        <n v="18065"/>
        <n v="18504"/>
        <n v="16209"/>
        <n v="17848"/>
        <n v="114850"/>
        <n v="129427"/>
        <n v="16822"/>
        <n v="17729"/>
        <n v="16279"/>
        <n v="17946"/>
        <n v="17087"/>
        <n v="17259"/>
        <n v="159546"/>
        <n v="187664"/>
        <n v="181083"/>
        <n v="180600"/>
        <n v="169108"/>
        <n v="182082"/>
        <n v="18905"/>
        <n v="17027"/>
        <n v="15646"/>
        <n v="18211"/>
        <n v="16252"/>
        <n v="15949"/>
        <n v="15830"/>
        <n v="18923"/>
        <n v="18437"/>
        <n v="17893"/>
        <n v="207318"/>
        <n v="241973"/>
        <n v="260916"/>
        <n v="635168"/>
        <n v="624743"/>
        <n v="43376"/>
        <n v="17517"/>
        <n v="17724"/>
        <n v="17195"/>
        <n v="17777"/>
        <n v="15523"/>
        <n v="15596"/>
        <n v="16315"/>
        <n v="16746"/>
        <n v="17712"/>
        <n v="15825"/>
        <n v="16980"/>
        <n v="42011"/>
        <n v="42196"/>
        <n v="46198"/>
        <n v="15745"/>
        <n v="17405"/>
        <n v="17624"/>
        <n v="18191"/>
        <n v="16725"/>
        <n v="174"/>
        <n v="152"/>
        <n v="155"/>
        <n v="154"/>
        <n v="21278"/>
        <n v="22471"/>
        <n v="24505"/>
        <n v="23542"/>
        <n v="2098"/>
        <n v="2238"/>
        <n v="2391"/>
        <n v="2007"/>
        <n v="21143"/>
        <n v="21706"/>
        <n v="19644"/>
        <n v="19348"/>
        <n v="22876"/>
        <n v="3774757"/>
        <n v="28647"/>
        <n v="18554"/>
        <n v="2111595"/>
        <n v="29239"/>
        <n v="16328"/>
        <n v="1749513"/>
        <n v="17920"/>
        <n v="2072545"/>
        <n v="435018"/>
        <n v="17970"/>
        <n v="2040841"/>
        <n v="29457"/>
        <n v="18917"/>
        <n v="780393"/>
        <n v="1802288"/>
        <n v="28259"/>
        <n v="17321"/>
        <n v="2086077"/>
        <n v="16427"/>
        <n v="17366"/>
        <n v="18218"/>
        <n v="18032"/>
        <n v="16837"/>
        <n v="18759"/>
        <n v="127776"/>
        <n v="1201693"/>
        <n v="1203391"/>
        <n v="78820"/>
        <n v="167661"/>
        <n v="178998"/>
        <n v="177878"/>
        <n v="182099"/>
        <n v="157926"/>
        <n v="550544"/>
        <n v="799971"/>
        <n v="18847"/>
        <n v="16870"/>
        <n v="16648"/>
        <n v="18113"/>
        <n v="16123"/>
        <n v="16069"/>
        <n v="21036"/>
        <n v="24595"/>
        <n v="24047"/>
        <n v="29919"/>
        <n v="30763"/>
        <n v="29016"/>
        <n v="28011"/>
        <n v="30772"/>
        <n v="21126"/>
        <n v="21953"/>
        <n v="18572"/>
        <n v="21396"/>
        <n v="20876"/>
        <n v="169332"/>
        <n v="156720"/>
        <n v="185028"/>
        <n v="183426"/>
        <n v="185321"/>
        <n v="45067"/>
        <n v="44948"/>
        <n v="46885"/>
        <n v="18892"/>
        <n v="17235"/>
        <n v="18935"/>
        <n v="15980"/>
        <n v="17307"/>
        <n v="15678"/>
        <n v="802031"/>
        <n v="8027452"/>
        <n v="42083"/>
        <n v="45069"/>
        <n v="754079"/>
        <n v="751543"/>
        <n v="864013"/>
        <n v="743696"/>
        <n v="7997334"/>
        <n v="797989"/>
        <n v="76993164"/>
        <n v="825175"/>
        <n v="7877651400"/>
        <n v="743300280"/>
        <n v="533869996"/>
        <n v="3086384400"/>
        <n v="426463185"/>
        <n v="821846"/>
        <n v="792996"/>
        <n v="740209"/>
        <n v="761847"/>
        <n v="840473"/>
        <n v="1690"/>
        <n v="1835"/>
        <n v="1685"/>
        <n v="1655"/>
        <n v="13"/>
        <n v="11"/>
        <n v="12"/>
        <n v="41141"/>
        <n v="72079"/>
        <n v="4311"/>
        <n v="14394"/>
        <n v="74361"/>
        <n v="7227"/>
        <n v="1841"/>
        <n v="1722"/>
        <n v="1840"/>
        <n v="1676"/>
        <n v="1740"/>
        <n v="1848"/>
        <n v="75098"/>
        <n v="79640"/>
        <n v="2279"/>
        <n v="2474"/>
        <n v="2198"/>
        <n v="2436"/>
        <n v="2219"/>
        <n v="42045"/>
        <n v="80274"/>
        <n v="2926"/>
        <n v="3184"/>
        <n v="3028"/>
        <n v="7534"/>
        <n v="5062"/>
        <n v="4985"/>
        <n v="35724"/>
        <n v="789"/>
        <n v="8372"/>
        <n v="9643"/>
        <n v="80710"/>
        <n v="4271"/>
        <n v="74932"/>
        <n v="85957"/>
        <n v="86068"/>
        <n v="435"/>
        <n v="730"/>
        <n v="401"/>
        <n v="396"/>
        <n v="1808"/>
        <n v="1813"/>
        <n v="1677"/>
        <n v="1769"/>
        <n v="1837"/>
        <n v="1614"/>
        <n v="8644"/>
        <n v="838"/>
        <n v="71413"/>
        <n v="1788"/>
        <n v="1547"/>
        <n v="1793"/>
        <n v="1731"/>
        <n v="1824"/>
        <n v="1652"/>
        <n v="7798"/>
        <n v="1567"/>
        <n v="1659"/>
        <n v="1772"/>
        <n v="1768"/>
        <n v="1871"/>
        <n v="1650"/>
        <n v="81186"/>
        <n v="74258"/>
        <n v="842"/>
        <n v="40582"/>
        <n v="83833"/>
        <n v="42583"/>
        <n v="18415"/>
        <n v="1832"/>
        <n v="1846"/>
        <n v="1571"/>
        <n v="1674"/>
        <n v="1836"/>
        <n v="1637"/>
        <n v="4019"/>
        <n v="4000"/>
        <n v="4059"/>
        <n v="3454"/>
        <n v="3608"/>
        <n v="3724"/>
        <n v="1882"/>
        <n v="1665"/>
        <n v="1692"/>
        <n v="1704"/>
        <n v="8058"/>
        <n v="13764"/>
        <n v="725"/>
        <n v="1864"/>
        <n v="1748"/>
        <n v="1602"/>
        <n v="1877"/>
        <n v="1780"/>
        <n v="1570"/>
        <n v="37804"/>
        <n v="36505"/>
        <n v="35168"/>
        <n v="33142"/>
        <n v="7295"/>
        <n v="7761"/>
        <n v="73133"/>
        <n v="81154"/>
        <n v="2449"/>
        <n v="12962"/>
        <n v="71682"/>
        <n v="8464"/>
        <n v="72285"/>
        <n v="7181"/>
        <n v="79537"/>
        <n v="1715"/>
        <n v="1627"/>
        <n v="1833"/>
        <n v="1766"/>
        <n v="1822"/>
        <n v="3930"/>
        <n v="3656"/>
        <n v="77278"/>
        <n v="36458"/>
        <n v="84792"/>
        <n v="7958"/>
        <n v="801"/>
        <n v="1701"/>
        <n v="1596"/>
        <n v="1861"/>
        <n v="1794"/>
        <n v="7530"/>
        <n v="86314"/>
        <n v="73902"/>
        <n v="8380"/>
        <n v="81059"/>
        <n v="83444"/>
        <n v="77484"/>
        <n v="75970"/>
        <n v="80219"/>
        <n v="74480"/>
        <n v="83555"/>
        <n v="80559"/>
        <n v="84831"/>
        <n v="83761"/>
        <n v="19407"/>
        <n v="854"/>
        <n v="26649"/>
        <n v="823"/>
        <n v="763"/>
        <n v="423"/>
        <n v="36394"/>
        <n v="1705"/>
        <n v="1873"/>
        <n v="1620"/>
        <n v="1580"/>
        <n v="1559"/>
        <n v="1744"/>
        <n v="1775"/>
        <n v="1646"/>
        <n v="1608"/>
        <n v="1874"/>
        <n v="75772"/>
        <n v="164"/>
        <n v="38859"/>
        <n v="78205"/>
        <n v="748"/>
        <n v="76192"/>
        <n v="5887"/>
        <n v="79323"/>
        <n v="1853"/>
        <n v="1804"/>
        <n v="1654"/>
        <n v="1684"/>
        <n v="38875"/>
        <n v="81764"/>
        <n v="811"/>
        <n v="84134"/>
        <n v="84150"/>
        <n v="39394"/>
        <n v="5226"/>
        <n v="4572"/>
        <n v="4473"/>
        <n v="4767"/>
        <n v="1843"/>
        <n v="1741"/>
        <n v="1878"/>
        <n v="1621"/>
        <n v="8660"/>
        <n v="8037"/>
        <n v="844"/>
        <n v="8389"/>
        <n v="8099"/>
        <n v="5217"/>
        <n v="36469"/>
        <n v="42060"/>
        <n v="7226"/>
        <n v="2693"/>
        <n v="2659"/>
        <n v="738"/>
        <n v="2538"/>
        <n v="2531"/>
        <n v="2950"/>
        <n v="2878"/>
        <n v="1875"/>
        <n v="1760"/>
        <n v="1858"/>
        <n v="1834"/>
        <n v="1745"/>
        <n v="27168"/>
        <n v="29408"/>
        <n v="26389"/>
        <n v="2386"/>
        <n v="2182"/>
        <n v="2177"/>
        <n v="2277"/>
        <n v="2065"/>
        <n v="5605"/>
        <n v="1830"/>
        <n v="1743"/>
        <n v="1612"/>
        <n v="86425"/>
        <n v="2624"/>
        <n v="80551"/>
        <n v="79180"/>
        <n v="413"/>
        <n v="460"/>
        <n v="448"/>
        <n v="7836"/>
        <n v="358"/>
        <n v="383"/>
        <n v="381"/>
        <n v="418"/>
        <n v="14212"/>
        <n v="754634"/>
        <n v="28292"/>
        <n v="3783"/>
        <n v="3303"/>
        <n v="3556"/>
        <n v="3726"/>
        <n v="85577"/>
        <n v="81724"/>
        <n v="82145"/>
        <n v="79608"/>
        <n v="3519"/>
        <n v="3247"/>
        <n v="2201"/>
        <n v="2318"/>
        <n v="2512"/>
        <n v="2496"/>
        <n v="2518"/>
        <n v="27175"/>
        <n v="75891"/>
        <n v="25"/>
        <n v="24"/>
        <n v="9512"/>
        <n v="10243"/>
        <n v="541"/>
        <n v="1386"/>
        <n v="75875"/>
        <n v="80734"/>
        <n v="601"/>
        <n v="596"/>
        <n v="623"/>
        <n v="1761"/>
        <n v="1623"/>
        <n v="1670"/>
        <n v="1818"/>
        <n v="1599"/>
        <n v="3916"/>
        <n v="3669"/>
        <n v="3429"/>
        <n v="5582"/>
        <n v="2354"/>
        <n v="2215"/>
        <n v="2194"/>
        <n v="2339"/>
        <n v="2281"/>
        <n v="2817"/>
        <n v="2949"/>
        <n v="87154"/>
        <n v="338"/>
        <n v="332"/>
        <n v="320"/>
        <n v="7745"/>
        <n v="831"/>
        <n v="3979"/>
        <n v="3417"/>
        <n v="208"/>
        <n v="230"/>
        <n v="219"/>
        <n v="2202"/>
        <n v="2426"/>
        <n v="2071"/>
        <n v="2207"/>
        <n v="2377"/>
        <n v="12360"/>
        <n v="6892"/>
        <n v="7540"/>
        <n v="7919"/>
        <n v="7492"/>
        <n v="18639"/>
        <n v="73323"/>
        <n v="6358"/>
        <n v="43340"/>
        <n v="1632"/>
        <n v="1609"/>
        <n v="1870"/>
        <n v="3094"/>
        <n v="3298"/>
        <n v="2956"/>
        <n v="2589"/>
        <n v="2559"/>
        <n v="2736"/>
        <n v="1820"/>
        <n v="1557"/>
        <n v="1781"/>
        <n v="1619"/>
        <n v="1733"/>
        <n v="7711"/>
        <n v="857"/>
        <n v="3905"/>
        <n v="4194"/>
        <n v="3981"/>
        <n v="5899"/>
        <n v="5836"/>
        <n v="86377"/>
        <n v="7659"/>
        <n v="3730"/>
        <n v="3200"/>
        <n v="3605"/>
        <n v="3258"/>
        <n v="3704"/>
        <n v="3220"/>
        <n v="3787"/>
        <n v="3415"/>
        <n v="169"/>
        <n v="171"/>
        <n v="178"/>
        <n v="161"/>
        <n v="642"/>
        <n v="28332"/>
        <n v="167"/>
        <n v="177"/>
        <n v="168"/>
        <n v="84610"/>
        <n v="6229"/>
        <n v="1802"/>
        <n v="1562"/>
        <n v="1724"/>
        <n v="1838"/>
        <n v="1764"/>
        <n v="3960"/>
        <n v="8565"/>
        <n v="1752"/>
        <n v="1816"/>
        <n v="1575"/>
        <n v="6151"/>
        <n v="17617"/>
        <n v="17788"/>
        <n v="17543"/>
        <n v="15590"/>
        <n v="16706"/>
        <n v="17698"/>
        <n v="739"/>
        <n v="1883"/>
        <n v="1819"/>
        <n v="1814"/>
        <n v="8681"/>
        <n v="78261"/>
        <n v="86409"/>
        <n v="7214"/>
        <n v="6080"/>
        <n v="5432"/>
        <n v="45"/>
        <n v="5886"/>
        <n v="85886"/>
        <n v="74250"/>
        <n v="77191"/>
        <n v="7335"/>
        <n v="7161"/>
        <n v="851"/>
        <n v="36275"/>
        <n v="2433"/>
        <n v="253888"/>
        <n v="1682"/>
        <n v="4421"/>
        <n v="4233"/>
        <n v="394"/>
        <n v="380"/>
        <n v="378"/>
        <n v="686"/>
        <n v="83674"/>
        <n v="4227"/>
        <n v="7717"/>
        <n v="78895"/>
        <n v="1613"/>
        <n v="1851"/>
        <n v="1579"/>
        <n v="1812"/>
        <n v="8319"/>
        <n v="3516"/>
        <n v="3367"/>
        <n v="3828"/>
        <n v="7201"/>
        <n v="7725"/>
        <n v="41728"/>
        <n v="769"/>
        <n v="156"/>
        <n v="3950"/>
        <n v="3973"/>
        <n v="3997"/>
        <n v="4218"/>
        <n v="8397"/>
        <n v="71968"/>
        <n v="77658"/>
        <n v="7186"/>
        <n v="8510"/>
        <n v="27838"/>
        <n v="82779"/>
        <n v="35784"/>
        <n v="6557"/>
        <n v="11847"/>
        <n v="4753"/>
        <n v="12429"/>
        <n v="1367"/>
        <n v="1757"/>
        <n v="1734"/>
        <n v="1801"/>
        <n v="1641"/>
        <n v="7615"/>
        <n v="7965"/>
        <n v="8478"/>
        <n v="8279"/>
        <n v="2868"/>
        <n v="3013"/>
        <n v="226"/>
        <n v="199"/>
        <n v="232"/>
        <n v="227"/>
        <n v="212"/>
        <n v="8593"/>
        <n v="2900"/>
        <n v="2739"/>
        <n v="2647"/>
        <n v="2767"/>
        <n v="7350"/>
        <n v="83563"/>
        <n v="761"/>
        <n v="7886"/>
        <n v="8368"/>
        <n v="80258"/>
        <n v="73085"/>
        <n v="78063"/>
        <n v="7567"/>
        <n v="8431"/>
        <n v="7265"/>
        <n v="76168"/>
        <n v="79989"/>
        <n v="7750"/>
        <n v="7479"/>
        <n v="40087"/>
        <n v="76026"/>
        <n v="72174"/>
        <n v="83722"/>
        <n v="8042"/>
        <n v="7268"/>
        <n v="7952"/>
        <n v="82271"/>
        <n v="10714814"/>
        <n v="77460"/>
        <n v="1593"/>
        <n v="1389"/>
        <n v="830"/>
        <n v="779"/>
        <n v="65"/>
        <n v="144237"/>
        <n v="165177"/>
        <n v="148136"/>
        <n v="161214"/>
        <n v="155888"/>
        <n v="8588"/>
        <n v="79545"/>
        <n v="815"/>
        <n v="8054"/>
        <n v="8221"/>
        <n v="869"/>
        <n v="77286"/>
        <n v="8241"/>
        <n v="8488"/>
        <n v="8570"/>
        <n v="84213"/>
        <n v="75606"/>
        <n v="8194"/>
        <n v="82802"/>
        <n v="7661"/>
        <n v="78752"/>
        <n v="82208"/>
        <n v="8622"/>
        <n v="75233"/>
        <n v="84483"/>
        <n v="83769"/>
        <n v="86456"/>
        <n v="72649"/>
        <n v="80861"/>
        <n v="72102"/>
        <n v="7172"/>
        <n v="79283"/>
        <n v="82366"/>
        <n v="74773"/>
        <n v="7877"/>
        <n v="73458"/>
        <n v="81431"/>
        <n v="7588"/>
        <n v="8113"/>
        <n v="72618"/>
        <n v="7962"/>
        <n v="8584"/>
        <n v="7318"/>
        <n v="80940"/>
        <n v="84966"/>
        <n v="7716"/>
        <n v="74631"/>
        <n v="8631"/>
        <n v="81606"/>
        <n v="8171"/>
        <n v="8172"/>
        <n v="802"/>
        <n v="78134"/>
        <n v="840"/>
        <n v="38110"/>
        <n v="71341"/>
        <n v="759"/>
        <n v="80845"/>
        <n v="84023"/>
        <n v="714"/>
        <n v="81289"/>
        <n v="84839"/>
        <n v="861"/>
        <n v="81677"/>
        <n v="8428"/>
        <n v="729"/>
        <n v="8034"/>
        <n v="8445"/>
        <n v="741"/>
        <n v="87170"/>
        <n v="8689"/>
        <n v="839"/>
        <n v="74425"/>
        <n v="82422"/>
        <n v="7606"/>
        <n v="737"/>
        <n v="8403"/>
        <n v="80409"/>
        <n v="68"/>
        <n v="800"/>
        <n v="74187"/>
        <n v="28451"/>
        <n v="79656"/>
        <n v="81518"/>
        <n v="81859"/>
        <n v="7368"/>
        <n v="7236"/>
        <n v="1236"/>
        <n v="4566"/>
        <n v="4268"/>
        <n v="11229"/>
        <n v="8367"/>
        <n v="7878"/>
        <n v="8129"/>
        <n v="1787"/>
        <n v="4265"/>
        <n v="77857"/>
        <n v="45274"/>
        <n v="16932"/>
        <n v="17733"/>
        <n v="18633"/>
        <n v="18687"/>
        <n v="17226"/>
        <n v="17833"/>
        <n v="1618616"/>
        <n v="1709592"/>
        <n v="1854327"/>
        <n v="1566236"/>
        <n v="1885686"/>
        <n v="1689260"/>
        <n v="28300"/>
        <n v="7650"/>
        <n v="84308"/>
        <n v="750"/>
        <n v="7372"/>
        <n v="73664"/>
        <n v="7939"/>
        <n v="72332"/>
        <n v="7394"/>
        <n v="7437"/>
        <n v="799"/>
        <n v="8179"/>
        <n v="85172"/>
        <n v="74472"/>
        <n v="7882"/>
        <n v="77341"/>
        <n v="83207"/>
        <n v="778"/>
        <n v="8486"/>
        <n v="8045"/>
        <n v="76699"/>
        <n v="14281"/>
        <n v="74559"/>
        <n v="7465"/>
        <n v="7801"/>
        <n v="7185"/>
        <n v="808"/>
        <n v="81550"/>
        <n v="7232"/>
        <n v="85275"/>
        <n v="82913"/>
        <n v="76533"/>
        <n v="7949"/>
        <n v="85680"/>
        <n v="8374"/>
        <n v="8710"/>
        <n v="8489"/>
        <n v="8217"/>
        <n v="7434"/>
        <n v="865"/>
        <n v="73608"/>
        <n v="8068"/>
        <n v="850"/>
        <n v="7705"/>
        <n v="790"/>
        <n v="7664"/>
        <n v="77"/>
        <n v="8095"/>
        <n v="1098"/>
        <n v="7463"/>
        <n v="7895"/>
        <n v="7593"/>
        <n v="4273"/>
        <n v="8233"/>
        <n v="77532"/>
        <n v="8114"/>
        <n v="14424"/>
        <n v="731"/>
        <n v="25339"/>
        <n v="25799"/>
        <n v="41470"/>
        <n v="84530"/>
        <n v="7657"/>
        <n v="85093"/>
        <n v="73680"/>
        <n v="12703"/>
        <n v="2668"/>
        <n v="3065"/>
        <n v="3089"/>
        <n v="2604"/>
        <n v="7617"/>
        <n v="1230"/>
        <n v="1811"/>
        <n v="1810"/>
        <n v="7599"/>
        <n v="26"/>
        <n v="23"/>
        <n v="46"/>
        <n v="43"/>
        <n v="51"/>
        <n v="8061"/>
        <n v="85101"/>
        <n v="7319"/>
        <n v="74282"/>
        <n v="795"/>
        <n v="751"/>
        <n v="817"/>
        <n v="784"/>
        <n v="8707"/>
        <n v="7932"/>
        <n v="82398"/>
        <n v="7215"/>
        <n v="809"/>
        <n v="733"/>
        <n v="864"/>
        <n v="8199"/>
        <n v="8056"/>
        <n v="767"/>
        <n v="8676"/>
        <n v="868"/>
        <n v="77437"/>
        <n v="78388"/>
        <n v="81582"/>
        <n v="7699"/>
        <n v="862"/>
        <n v="766"/>
        <n v="77595"/>
        <n v="746"/>
        <n v="8385"/>
        <n v="2379"/>
        <n v="2475"/>
        <n v="2423"/>
        <n v="2439"/>
        <n v="72673"/>
        <n v="76977"/>
        <n v="87178"/>
        <n v="788"/>
        <n v="72839"/>
        <n v="7454"/>
        <n v="81201"/>
        <n v="858623"/>
        <n v="4160"/>
        <n v="3762"/>
        <n v="3944"/>
        <n v="10832"/>
        <n v="82160"/>
        <n v="72602"/>
        <n v="85386"/>
        <n v="8636"/>
        <n v="3967"/>
        <n v="74639"/>
        <n v="7572"/>
        <n v="173984"/>
        <n v="186338"/>
        <n v="177292"/>
        <n v="176379"/>
        <n v="169625"/>
        <n v="181755"/>
        <n v="7708"/>
        <n v="75812"/>
        <n v="451544"/>
        <n v="84998"/>
        <n v="762"/>
        <n v="8990"/>
        <n v="7333"/>
        <n v="7421"/>
        <n v="4095493"/>
        <n v="7403"/>
        <n v="8691"/>
        <n v="8021"/>
        <n v="84641"/>
        <n v="8672"/>
        <n v="144300"/>
        <n v="80100"/>
        <n v="79172"/>
        <n v="944"/>
        <n v="74575"/>
        <n v="7513"/>
        <n v="7904"/>
        <n v="7174"/>
        <n v="74393"/>
        <n v="897812"/>
        <n v="541395"/>
        <n v="587592"/>
        <n v="742983"/>
        <n v="1070201"/>
        <n v="1019574"/>
        <n v="130098949"/>
        <n v="8688"/>
        <n v="5640"/>
        <n v="5433"/>
        <n v="4976"/>
        <n v="722"/>
        <n v="444482"/>
        <n v="4041"/>
        <n v="5905504"/>
        <n v="75732"/>
        <n v="70707"/>
        <n v="79981"/>
        <n v="16630"/>
        <n v="31228"/>
        <n v="293553"/>
        <n v="8007"/>
        <n v="76359"/>
        <n v="77064"/>
        <n v="79347"/>
        <n v="7277"/>
        <n v="79862"/>
        <n v="742"/>
        <n v="7786"/>
        <n v="324997"/>
        <n v="75725"/>
        <n v="17326"/>
        <n v="75415"/>
        <n v="2831951"/>
        <n v="841582"/>
        <n v="739495"/>
        <n v="4339585"/>
        <n v="4679357"/>
        <n v="4305779"/>
        <n v="8363"/>
        <n v="73236"/>
        <n v="84277"/>
        <n v="7523"/>
        <n v="3952"/>
        <n v="76097"/>
        <n v="78839"/>
        <n v="72855"/>
        <n v="7253"/>
        <n v="74987"/>
        <n v="835875"/>
        <n v="810592"/>
        <n v="1192347"/>
        <n v="83809"/>
        <n v="85458"/>
        <n v="8014"/>
        <n v="1589638"/>
        <n v="83785"/>
        <n v="33891"/>
        <n v="16015"/>
        <n v="33346267"/>
        <n v="758280"/>
        <n v="76890"/>
        <n v="1618489"/>
        <n v="851886"/>
        <n v="12367096"/>
        <n v="86607"/>
        <n v="74242"/>
        <n v="216831"/>
        <n v="60884"/>
        <n v="69691"/>
        <n v="16097"/>
        <n v="29237"/>
        <n v="102797"/>
        <n v="16578"/>
        <n v="16923"/>
        <n v="177745305"/>
        <n v="44712"/>
        <n v="14791"/>
        <n v="33523"/>
        <n v="57536"/>
        <n v="29766"/>
        <n v="98906"/>
        <n v="52069"/>
        <n v="138812"/>
        <n v="4881972"/>
        <n v="33644"/>
        <n v="13384699"/>
        <n v="224773"/>
        <n v="581895"/>
        <n v="429192"/>
        <n v="29037"/>
        <n v="14472"/>
        <n v="36675"/>
        <n v="122945"/>
        <n v="106675"/>
        <n v="26124"/>
        <n v="75035"/>
        <n v="72300"/>
        <n v="81122"/>
        <n v="410189"/>
        <n v="72094"/>
        <n v="1806"/>
        <n v="1783"/>
        <n v="1869"/>
        <n v="1649"/>
        <n v="98566"/>
        <n v="279020"/>
        <n v="271547"/>
        <n v="301467"/>
        <n v="55436663"/>
        <n v="1036813"/>
        <n v="241013"/>
        <n v="199138"/>
        <n v="227407"/>
        <n v="201736"/>
        <n v="213977"/>
        <n v="8641717"/>
        <n v="8566"/>
        <n v="84903"/>
        <n v="71381"/>
        <n v="307053"/>
        <n v="147804"/>
        <n v="149024"/>
        <n v="3486739"/>
        <n v="3163153"/>
        <n v="3423676"/>
        <n v="3392317"/>
        <n v="3771040"/>
        <n v="3748296"/>
        <n v="16293"/>
        <n v="18714"/>
        <n v="18163"/>
        <n v="17898"/>
        <n v="18743"/>
        <n v="18628"/>
        <n v="101"/>
        <n v="103652"/>
        <n v="38808"/>
        <n v="38369"/>
        <n v="73149054"/>
        <n v="87098"/>
        <n v="15890"/>
        <n v="17900"/>
        <n v="18699"/>
        <n v="16930"/>
        <n v="16255"/>
        <n v="17967"/>
        <n v="900784"/>
        <n v="15665"/>
        <n v="15756"/>
        <n v="17213"/>
        <n v="18616"/>
        <n v="17182"/>
        <n v="16104"/>
        <n v="23282"/>
        <n v="24052"/>
        <n v="22141"/>
        <n v="25661"/>
        <n v="86813"/>
        <n v="771"/>
        <n v="47684"/>
        <n v="34306"/>
        <n v="205632"/>
        <n v="52126"/>
        <n v="14621"/>
        <n v="33216"/>
        <n v="33764"/>
        <n v="121210"/>
        <n v="31535"/>
        <n v="30898"/>
        <n v="34078"/>
        <n v="296977"/>
        <n v="33580"/>
        <n v="30813"/>
        <n v="31101"/>
        <n v="184954"/>
        <n v="46452"/>
        <n v="32160"/>
        <n v="44816"/>
        <n v="83817"/>
        <n v="14493"/>
        <n v="197357"/>
        <n v="67890"/>
        <n v="117710"/>
        <n v="16422"/>
        <n v="33498"/>
        <n v="28850"/>
        <n v="66603"/>
        <n v="17407"/>
        <n v="14661"/>
        <n v="62976"/>
        <n v="43080"/>
        <n v="377746"/>
        <n v="114628"/>
        <n v="49429"/>
        <n v="49976"/>
        <n v="149056"/>
        <n v="116036"/>
        <n v="46571"/>
        <n v="45572"/>
        <n v="121806"/>
        <n v="168411"/>
        <n v="173943"/>
        <n v="128984"/>
        <n v="150514"/>
        <n v="148739"/>
        <n v="167650"/>
        <n v="164131"/>
        <n v="16687"/>
        <n v="67529"/>
        <n v="32816"/>
        <n v="67085"/>
        <n v="78316"/>
        <n v="57771"/>
        <n v="8310"/>
        <n v="115034"/>
        <n v="61074"/>
        <n v="93723"/>
        <n v="50618"/>
        <n v="8238284"/>
        <n v="303121"/>
        <n v="44859"/>
        <n v="47998"/>
        <n v="170868"/>
        <n v="6480361"/>
        <n v="501810"/>
        <n v="29094"/>
        <n v="200191"/>
        <n v="69083"/>
        <n v="34294"/>
        <n v="51517"/>
        <n v="62057"/>
        <n v="152559"/>
        <n v="43718"/>
        <n v="4240"/>
        <n v="50490"/>
        <n v="57752"/>
        <n v="82739"/>
        <n v="45767"/>
        <n v="50604"/>
        <n v="17310"/>
        <n v="47403"/>
        <n v="34107"/>
        <n v="127640"/>
        <n v="31738"/>
        <n v="49924"/>
        <n v="32464"/>
        <n v="319829"/>
        <n v="156522"/>
        <n v="3993"/>
        <n v="7388"/>
        <n v="69602"/>
        <n v="68924"/>
        <n v="8102"/>
        <n v="31849"/>
        <n v="91897"/>
        <n v="15371"/>
        <n v="64181"/>
        <n v="93704"/>
        <n v="58233"/>
        <n v="150498"/>
        <n v="145664"/>
        <n v="119029"/>
        <n v="28593"/>
        <n v="29056"/>
        <n v="14423"/>
        <n v="67510"/>
        <n v="14721"/>
        <n v="390831"/>
        <n v="17082"/>
        <n v="790777"/>
        <n v="57517"/>
        <n v="49577"/>
        <n v="82747"/>
        <n v="76525"/>
        <n v="78578"/>
        <n v="15059"/>
        <n v="16245"/>
        <n v="22673"/>
        <n v="46462"/>
        <n v="25191"/>
        <n v="7489"/>
        <n v="21004"/>
        <n v="30749"/>
        <n v="32192"/>
        <n v="34468"/>
        <n v="4133"/>
        <n v="348522"/>
        <n v="82493"/>
        <n v="296020"/>
        <n v="68867"/>
        <n v="68683"/>
        <n v="83460"/>
        <n v="77349"/>
        <n v="156792"/>
        <n v="306133"/>
        <n v="28673"/>
        <n v="177764"/>
        <n v="315137"/>
        <n v="339771"/>
        <n v="34170"/>
        <n v="32918"/>
        <n v="133029"/>
        <n v="17140"/>
        <n v="161230"/>
        <n v="29135"/>
        <n v="32899"/>
        <n v="62450"/>
        <n v="8266"/>
        <n v="28812"/>
        <n v="29164"/>
        <n v="63154"/>
        <n v="17302"/>
        <n v="20329397"/>
        <n v="34627"/>
        <n v="67751"/>
        <n v="30657"/>
        <n v="1307980"/>
        <n v="47598"/>
        <n v="44507"/>
        <n v="63205"/>
        <n v="14786"/>
        <n v="314313"/>
        <n v="59502"/>
        <n v="508658"/>
        <n v="8006"/>
        <n v="7619"/>
        <n v="14487"/>
        <n v="16560"/>
        <n v="16008"/>
        <n v="31872"/>
        <n v="15333"/>
        <n v="16641"/>
        <n v="15839"/>
        <n v="3792"/>
        <n v="46614"/>
        <n v="15672"/>
        <n v="17155"/>
        <n v="122821"/>
        <n v="31510"/>
        <n v="50242"/>
        <n v="43109"/>
        <n v="226509"/>
        <n v="63965"/>
        <n v="15905"/>
        <n v="7767"/>
        <n v="290281"/>
        <n v="16738"/>
        <n v="29424"/>
        <n v="74972"/>
        <n v="49553"/>
        <n v="28882"/>
        <n v="14995"/>
        <n v="16425"/>
        <n v="31681"/>
        <n v="58994"/>
        <n v="124064"/>
        <n v="123417"/>
        <n v="127627"/>
        <n v="30857"/>
        <n v="101941"/>
        <n v="130924"/>
        <n v="58075"/>
        <n v="63946"/>
        <n v="32924"/>
        <n v="16888"/>
        <n v="58614"/>
        <n v="242954"/>
        <n v="191213"/>
        <n v="515261"/>
        <n v="377176"/>
        <n v="66438"/>
        <n v="58741"/>
        <n v="66153"/>
        <n v="75257"/>
        <n v="85315"/>
        <n v="65601"/>
        <n v="97813"/>
        <n v="448161"/>
        <n v="80456"/>
        <n v="223148"/>
        <n v="390035"/>
        <n v="65081"/>
        <n v="191821"/>
        <n v="119346"/>
        <n v="84261"/>
        <n v="275349"/>
        <n v="129326"/>
        <n v="17093"/>
        <n v="15939"/>
        <n v="230789"/>
        <n v="322905"/>
        <n v="23375"/>
        <n v="1630853"/>
        <n v="30160"/>
        <n v="42852"/>
        <n v="32315"/>
        <n v="58170"/>
        <n v="194370"/>
        <n v="115225"/>
        <n v="339486"/>
        <n v="61315"/>
        <n v="62843"/>
        <n v="147296"/>
        <n v="59920"/>
        <n v="28986"/>
        <n v="31526"/>
        <n v="174324"/>
        <n v="28898"/>
        <n v="67973"/>
        <n v="1378997"/>
        <n v="57885"/>
        <n v="33168"/>
        <n v="100599"/>
        <n v="62082"/>
        <n v="60605"/>
        <n v="61594"/>
        <n v="31669"/>
        <n v="103348"/>
        <n v="85829"/>
        <n v="48878"/>
        <n v="3542414"/>
        <n v="90394"/>
        <n v="52140"/>
        <n v="14510"/>
        <n v="45677"/>
        <n v="62983"/>
        <n v="60700"/>
        <n v="101836"/>
        <n v="69660"/>
        <n v="67053"/>
        <n v="66502"/>
        <n v="31833"/>
        <n v="81986"/>
        <n v="17403"/>
        <n v="3746223"/>
        <n v="345732"/>
        <n v="295703"/>
        <n v="291803"/>
        <n v="339676"/>
        <n v="203663"/>
        <n v="245997"/>
        <n v="48882"/>
        <n v="784991"/>
        <n v="536954"/>
        <n v="297827"/>
        <n v="341800"/>
        <n v="290218"/>
        <n v="16126"/>
        <n v="44108"/>
        <n v="479009"/>
        <n v="1313648"/>
        <n v="14498"/>
        <n v="218115"/>
        <n v="378003"/>
        <n v="39671"/>
        <n v="30927"/>
        <n v="15208"/>
        <n v="76652"/>
        <n v="17131"/>
        <n v="45939"/>
        <n v="17270"/>
        <n v="7733"/>
        <n v="16558"/>
        <n v="23453"/>
        <n v="65227"/>
        <n v="89262"/>
        <n v="32284"/>
        <n v="30737"/>
        <n v="16971"/>
        <n v="15100"/>
        <n v="46005"/>
        <n v="15855"/>
        <n v="15955"/>
        <n v="15162"/>
        <n v="44231"/>
        <n v="14642"/>
        <n v="16825"/>
        <n v="515982"/>
        <n v="325866"/>
        <n v="301172"/>
        <n v="86542"/>
        <n v="94208"/>
        <n v="148057"/>
        <n v="189767"/>
        <n v="343259"/>
        <n v="192715"/>
        <n v="15685"/>
        <n v="67827"/>
        <n v="64435"/>
        <n v="43537"/>
        <n v="90470"/>
        <n v="90860"/>
        <n v="59387"/>
        <n v="93476"/>
        <n v="30879"/>
        <n v="30743"/>
        <n v="43508"/>
        <n v="43014"/>
        <n v="64764"/>
        <n v="34148"/>
        <n v="49800"/>
        <n v="16004"/>
        <n v="66952"/>
        <n v="34500"/>
        <n v="7968"/>
        <n v="129859"/>
        <n v="29481"/>
        <n v="205156"/>
        <n v="48801"/>
        <n v="16481"/>
        <n v="58785"/>
        <n v="51493"/>
        <n v="59292"/>
        <n v="8695"/>
        <n v="7988"/>
        <n v="8274"/>
        <n v="57745"/>
        <n v="8427"/>
        <n v="8487"/>
        <n v="31199"/>
        <n v="8438"/>
        <n v="51593"/>
        <n v="69419"/>
        <n v="33628"/>
        <n v="30166"/>
        <n v="29126"/>
        <n v="165019"/>
        <n v="34056"/>
        <n v="199640"/>
        <n v="43223"/>
        <n v="8392"/>
        <n v="60098"/>
        <n v="75669"/>
        <n v="85600"/>
        <n v="17251"/>
        <n v="34084"/>
        <n v="17343"/>
        <n v="95948"/>
        <n v="75653"/>
        <n v="59711"/>
        <n v="49258"/>
        <n v="65817"/>
        <n v="134615"/>
        <n v="808670"/>
        <n v="15637"/>
        <n v="31786"/>
        <n v="7550"/>
        <n v="120449"/>
        <n v="28901"/>
        <n v="190014"/>
        <n v="640040"/>
        <n v="173217"/>
        <n v="301971"/>
        <n v="75384"/>
        <n v="123138"/>
        <n v="264335"/>
        <n v="188721"/>
        <n v="34677"/>
        <n v="33247"/>
        <n v="34791"/>
        <n v="116505"/>
        <n v="751993"/>
        <n v="300002"/>
        <n v="58335"/>
        <n v="49567"/>
        <n v="58969"/>
        <n v="60339"/>
        <n v="453066"/>
        <n v="61397"/>
        <n v="63452"/>
        <n v="59762"/>
        <n v="58386"/>
        <n v="155730"/>
        <n v="44074"/>
        <n v="86987"/>
        <n v="57701"/>
        <n v="77579"/>
        <n v="65424"/>
        <n v="7979"/>
        <n v="7293"/>
        <n v="7981"/>
        <n v="49210"/>
        <n v="8643"/>
        <n v="61955"/>
        <n v="25842"/>
        <n v="96205"/>
        <n v="99962"/>
        <n v="69038"/>
        <n v="33317"/>
        <n v="75835"/>
        <n v="8511"/>
        <n v="67649"/>
        <n v="170060"/>
        <n v="144253"/>
        <n v="372125"/>
        <n v="172786"/>
        <n v="29820"/>
        <n v="71603"/>
        <n v="15771"/>
        <n v="16249"/>
        <n v="48702"/>
        <n v="14309"/>
        <n v="15170"/>
        <n v="16200"/>
        <n v="61328"/>
        <n v="832539"/>
        <n v="504164"/>
        <n v="45934"/>
        <n v="46077"/>
        <n v="14766"/>
        <n v="315042"/>
        <n v="17132"/>
        <n v="17395"/>
        <n v="16297"/>
        <n v="32452"/>
        <n v="42847"/>
        <n v="17012"/>
        <n v="148041"/>
        <n v="573778"/>
        <n v="1043378"/>
        <n v="966433"/>
        <n v="8652814"/>
        <n v="630909"/>
        <n v="595401"/>
        <n v="1561580"/>
        <n v="881593"/>
        <n v="967384"/>
        <n v="15682066"/>
        <n v="344020"/>
        <n v="285906"/>
        <n v="218510"/>
        <n v="136809"/>
        <n v="151354"/>
        <n v="782533"/>
        <n v="8492"/>
        <n v="268700"/>
        <n v="14984"/>
        <n v="347881"/>
        <n v="1422980"/>
        <n v="2037108"/>
        <n v="1393707"/>
        <n v="294783"/>
        <n v="87655"/>
        <n v="15173"/>
        <n v="15893"/>
        <n v="4272"/>
        <n v="16440"/>
        <n v="17232"/>
        <n v="15936"/>
        <n v="45848"/>
        <n v="45701"/>
        <n v="17435"/>
        <n v="79933"/>
        <n v="664148"/>
        <n v="47451"/>
        <n v="51778"/>
        <n v="34284"/>
        <n v="319608"/>
        <n v="47023"/>
        <n v="29554"/>
        <n v="209588"/>
        <n v="17348"/>
        <n v="48725"/>
        <n v="513909"/>
        <n v="91564"/>
        <n v="290871"/>
        <n v="8333"/>
        <n v="63414"/>
        <n v="32151"/>
        <n v="67326"/>
        <n v="30901"/>
        <n v="28676"/>
        <n v="215336"/>
        <n v="15469"/>
        <n v="14693"/>
        <n v="14460"/>
        <n v="28597"/>
        <n v="67161"/>
        <n v="34861"/>
        <n v="29506"/>
        <n v="14869"/>
        <n v="3162"/>
        <n v="17177"/>
        <n v="15011"/>
        <n v="86393"/>
        <n v="11749"/>
        <n v="1463"/>
        <n v="23619"/>
        <n v="693937"/>
        <n v="101370"/>
        <n v="57726"/>
        <n v="187047"/>
        <n v="127957"/>
        <n v="59134"/>
        <n v="89918"/>
        <n v="357224"/>
        <n v="835241"/>
        <n v="63870"/>
        <n v="16644"/>
        <n v="424199"/>
        <n v="340944"/>
        <n v="96243"/>
        <n v="15152"/>
        <n v="46837"/>
        <n v="3990"/>
        <n v="14604"/>
        <n v="22598611"/>
        <n v="3845"/>
        <n v="3169448"/>
        <n v="17286"/>
        <n v="3626"/>
        <n v="3631"/>
        <n v="46062"/>
        <n v="33593"/>
        <n v="47984"/>
        <n v="91431"/>
        <n v="28780"/>
        <n v="45144"/>
        <n v="30683"/>
        <n v="15885"/>
        <n v="14907"/>
        <n v="30673"/>
        <n v="34503"/>
        <n v="15985"/>
        <n v="16048"/>
        <n v="31463"/>
        <n v="3996"/>
        <n v="31494"/>
        <n v="34430"/>
        <n v="3442"/>
        <n v="1537"/>
        <n v="34446"/>
        <n v="29123"/>
        <n v="31203"/>
        <n v="8165"/>
        <n v="7804"/>
        <n v="33729"/>
        <n v="30797"/>
        <n v="2874"/>
        <n v="16275"/>
        <n v="34249"/>
        <n v="8379"/>
        <n v="7417"/>
        <n v="147391"/>
        <n v="14273"/>
        <n v="15967"/>
        <n v="67916"/>
        <n v="3989"/>
        <n v="117877"/>
        <n v="138102"/>
        <n v="268558"/>
        <n v="270320"/>
        <n v="17112"/>
        <n v="65811"/>
        <n v="30800"/>
        <n v="34459"/>
        <n v="285136"/>
        <n v="927884"/>
        <n v="237374"/>
        <n v="33526"/>
        <n v="47836"/>
        <n v="294625"/>
        <n v="72047"/>
        <n v="51474"/>
        <n v="32331"/>
        <n v="61784"/>
        <n v="32560"/>
        <n v="34455"/>
        <n v="43019"/>
        <n v="122352"/>
        <n v="179286"/>
        <n v="43998"/>
        <n v="63420"/>
        <n v="50613"/>
        <n v="74662"/>
        <n v="167809"/>
        <n v="17086"/>
        <n v="108023"/>
        <n v="3316602"/>
        <n v="206678"/>
        <n v="3637"/>
        <n v="8480"/>
        <n v="15022"/>
        <n v="29570"/>
        <n v="223836"/>
        <n v="15915"/>
        <n v="30730"/>
        <n v="32490"/>
        <n v="14439"/>
        <n v="173500"/>
        <n v="8365"/>
        <n v="29199"/>
        <n v="15918"/>
        <n v="84094"/>
        <n v="34443"/>
        <n v="30939"/>
        <n v="34103"/>
        <n v="31501"/>
        <n v="30413"/>
        <n v="49791"/>
        <n v="98945"/>
        <n v="45263"/>
        <n v="50761"/>
        <n v="43694"/>
        <n v="518740"/>
        <n v="92182"/>
        <n v="30752"/>
        <n v="49320"/>
        <n v="67288"/>
        <n v="45748"/>
        <n v="8079"/>
        <n v="8665"/>
        <n v="68366"/>
        <n v="76137"/>
        <n v="33774"/>
        <n v="8516"/>
        <n v="121971"/>
        <n v="15897"/>
        <n v="1281871"/>
        <n v="3374573"/>
        <n v="687731"/>
        <n v="12933963"/>
        <n v="647142"/>
        <n v="14743"/>
        <n v="158393184"/>
        <n v="3661812"/>
        <n v="172469"/>
        <n v="126587"/>
        <n v="839284"/>
        <n v="68512"/>
        <n v="868134"/>
        <n v="144110"/>
        <n v="858861"/>
        <n v="369827"/>
        <n v="1306006"/>
        <n v="900900"/>
        <n v="4031163"/>
        <n v="16996"/>
        <n v="100999"/>
        <n v="7987"/>
        <n v="153146"/>
        <n v="29196"/>
        <n v="32471"/>
        <n v="29189"/>
        <n v="99563"/>
        <n v="59673"/>
        <n v="1593601"/>
        <n v="477589"/>
        <n v="65189"/>
        <n v="522196"/>
        <n v="34012"/>
        <n v="7889"/>
        <n v="14883"/>
        <n v="79228"/>
        <n v="16276"/>
        <n v="15931"/>
        <n v="14900880"/>
        <n v="16803120"/>
        <n v="28803084"/>
        <n v="72903348"/>
        <n v="16324389"/>
        <n v="8277121"/>
        <n v="28917218"/>
        <n v="4176209"/>
        <n v="17265998"/>
        <n v="7513848"/>
        <n v="1722795"/>
        <n v="305816784"/>
        <n v="12506593"/>
        <n v="14450683"/>
        <n v="260059"/>
        <n v="7771443"/>
        <n v="4921570"/>
        <n v="80528"/>
        <n v="344590"/>
        <n v="332765"/>
        <n v="1689664"/>
        <n v="142858224"/>
        <n v="1743561"/>
        <n v="13855916"/>
        <n v="222482"/>
        <n v="8239869"/>
        <n v="257087"/>
        <n v="1478516"/>
        <n v="29475"/>
        <n v="51331"/>
        <n v="29865"/>
        <n v="32027"/>
        <n v="16283"/>
        <n v="51336"/>
        <n v="182748"/>
        <n v="69247"/>
        <n v="28562"/>
        <n v="47337"/>
        <n v="272695"/>
        <n v="8049"/>
        <n v="169331"/>
        <n v="65576"/>
        <n v="1942567"/>
        <n v="69507"/>
        <n v="30134"/>
        <n v="86694"/>
        <n v="46314"/>
        <n v="48597"/>
        <n v="46937"/>
        <n v="33511"/>
        <n v="769113"/>
        <n v="30340"/>
        <n v="28730"/>
        <n v="51241"/>
        <n v="46880"/>
        <n v="8424"/>
        <n v="17053"/>
        <n v="100305"/>
        <n v="259394"/>
        <n v="49696"/>
        <n v="73104"/>
        <n v="17364"/>
        <n v="8423"/>
        <n v="16354"/>
        <n v="15772"/>
        <n v="46809"/>
        <n v="14387"/>
        <n v="14918"/>
        <n v="15899556"/>
        <n v="15390706"/>
        <n v="16463887"/>
        <n v="15403388"/>
        <n v="4188891"/>
        <n v="3712934"/>
        <n v="12433516"/>
        <n v="14529943"/>
        <n v="16075513"/>
        <n v="14434"/>
        <n v="6413085"/>
        <n v="14601"/>
        <n v="33187"/>
        <n v="153922"/>
        <n v="32404"/>
        <n v="7257"/>
        <n v="77040"/>
        <n v="223251"/>
        <n v="1120498620"/>
        <n v="1132181544"/>
        <n v="851490"/>
        <n v="424754"/>
        <n v="15008"/>
        <n v="15482"/>
        <n v="16906"/>
        <n v="14628225"/>
        <n v="152337"/>
        <n v="404067"/>
        <n v="16102"/>
        <n v="15813955"/>
        <n v="152353"/>
        <n v="293357"/>
        <n v="141"/>
        <n v="31374"/>
        <n v="167539"/>
        <n v="49843"/>
        <n v="15000"/>
        <n v="323190"/>
        <n v="32309"/>
        <n v="15370"/>
        <n v="33003"/>
        <n v="3870"/>
        <n v="14436"/>
        <n v="3868"/>
        <n v="4157"/>
        <n v="14980140"/>
        <n v="15802858"/>
        <n v="16034"/>
        <n v="21849604"/>
        <n v="165304"/>
        <n v="1509"/>
        <n v="7163518"/>
        <n v="30356"/>
        <n v="145"/>
        <n v="163"/>
        <n v="74829"/>
        <n v="305024"/>
        <n v="7883"/>
        <n v="144903"/>
        <n v="170234"/>
        <n v="16520"/>
        <n v="16130"/>
        <n v="49824"/>
        <n v="745202"/>
        <n v="1504"/>
        <n v="1592"/>
        <n v="15048"/>
        <n v="816457"/>
        <n v="15951"/>
        <n v="14288797"/>
        <n v="8094"/>
        <n v="164385"/>
        <n v="1524"/>
        <n v="1433"/>
        <n v="1455"/>
        <n v="1500"/>
        <n v="1729"/>
        <n v="1480"/>
        <n v="1542"/>
        <n v="1459"/>
        <n v="1443"/>
        <n v="1681"/>
        <n v="8318"/>
        <n v="33095"/>
        <n v="1725"/>
        <n v="168221"/>
        <n v="172279"/>
        <n v="1711"/>
        <n v="47227"/>
        <n v="17159"/>
        <n v="1588"/>
        <n v="1539"/>
        <n v="14417"/>
        <n v="1530"/>
        <n v="1713"/>
        <n v="235402"/>
        <n v="430896"/>
        <n v="1434"/>
        <n v="1688"/>
        <n v="1491"/>
        <n v="1653"/>
        <n v="1604"/>
        <n v="144094"/>
        <n v="1689"/>
        <n v="1673"/>
        <n v="1587"/>
        <n v="28876"/>
        <n v="1691"/>
        <n v="1633"/>
        <n v="1561"/>
        <n v="1546"/>
        <n v="16199"/>
        <n v="1489"/>
        <n v="1600"/>
        <n v="1667"/>
        <n v="235901"/>
        <n v="15948"/>
        <n v="261201"/>
        <n v="16360"/>
        <n v="666861"/>
        <n v="62279"/>
        <n v="515126"/>
        <n v="306228"/>
        <n v="85719"/>
        <n v="83421"/>
        <n v="17220"/>
        <n v="28790"/>
        <n v="21210"/>
        <n v="34427"/>
        <n v="14946"/>
        <n v="17391"/>
        <n v="7136"/>
        <n v="332860"/>
        <n v="8615"/>
        <n v="257491"/>
        <n v="16826"/>
        <n v="7667"/>
        <n v="148232"/>
        <n v="158472"/>
        <n v="80599"/>
        <n v="833339"/>
        <n v="157521"/>
        <n v="163006"/>
        <n v="173864"/>
        <n v="1693"/>
        <n v="1486"/>
        <n v="1490"/>
        <n v="1644"/>
        <n v="1495"/>
        <n v="1577"/>
        <n v="83159"/>
        <n v="1738"/>
        <n v="1556"/>
        <n v="81241"/>
        <n v="1968850"/>
        <n v="152892"/>
        <n v="428677"/>
        <n v="1171898"/>
        <n v="32569"/>
        <n v="6622331"/>
        <n v="16704"/>
        <n v="30762391"/>
        <n v="232429"/>
        <n v="33504"/>
        <n v="45668"/>
        <n v="217925"/>
        <n v="50219"/>
        <n v="726180"/>
        <n v="255137"/>
        <n v="2863822"/>
        <n v="321668"/>
        <n v="127652985"/>
        <n v="82604"/>
        <n v="11943530"/>
        <n v="388374"/>
        <n v="183566160"/>
        <n v="78879"/>
        <n v="168490"/>
        <n v="775638"/>
        <n v="43504"/>
        <n v="402640"/>
        <n v="97489"/>
        <n v="122225"/>
        <n v="437610"/>
        <n v="157362"/>
        <n v="151307"/>
        <n v="46676"/>
        <n v="29541"/>
        <n v="4018482"/>
        <n v="170615"/>
        <n v="30930"/>
        <n v="14336"/>
        <n v="16032"/>
        <n v="1627366"/>
        <n v="15720"/>
        <n v="1084007"/>
        <n v="34826"/>
        <n v="16417916"/>
        <n v="16799"/>
        <n v="16944"/>
        <n v="50228"/>
        <n v="786330"/>
        <n v="474989"/>
        <n v="2551339"/>
        <n v="1713125"/>
        <n v="72958"/>
        <n v="4704239"/>
        <n v="171835"/>
        <n v="147534"/>
        <n v="52567926"/>
        <n v="30854"/>
        <n v="32287"/>
        <n v="147233"/>
        <n v="248099"/>
        <n v="2407522"/>
        <n v="576315"/>
        <n v="28198805"/>
        <n v="1622927"/>
        <n v="5049020"/>
        <n v="156617"/>
        <n v="68683545"/>
        <n v="4387992"/>
        <n v="94046"/>
        <n v="153685"/>
        <n v="1934538"/>
        <n v="322683"/>
        <n v="2158091"/>
        <n v="261343"/>
        <n v="56691507"/>
        <n v="30334"/>
        <n v="121857"/>
        <n v="286952"/>
        <n v="76921"/>
        <n v="77262"/>
        <n v="76715"/>
        <n v="75201"/>
        <n v="87051"/>
        <n v="381716"/>
        <n v="19581658"/>
        <n v="11421809"/>
        <n v="14288"/>
        <n v="4574887"/>
        <n v="7582011"/>
        <n v="1486600"/>
        <n v="5093723"/>
        <n v="86821"/>
        <n v="660394"/>
        <n v="15205"/>
        <n v="86559"/>
        <n v="673036"/>
        <n v="25342592"/>
        <n v="16753"/>
        <n v="431967"/>
        <n v="151957"/>
        <n v="76113"/>
        <n v="76882"/>
        <n v="45006"/>
        <n v="849667"/>
        <n v="731094"/>
        <n v="79077"/>
        <n v="77738"/>
        <n v="14645"/>
        <n v="8422"/>
        <n v="7606582"/>
        <n v="155428"/>
        <n v="216094"/>
        <n v="17131256"/>
        <n v="86353"/>
        <n v="15775"/>
        <n v="79584"/>
        <n v="431285"/>
        <n v="345129"/>
        <n v="34753"/>
        <n v="61239"/>
        <n v="159661"/>
        <n v="169410"/>
        <n v="1473284"/>
        <n v="156506"/>
        <n v="172342"/>
        <n v="253853"/>
        <n v="8193106"/>
        <n v="150942"/>
        <n v="15748"/>
        <n v="87146"/>
        <n v="298176"/>
        <n v="767791"/>
        <n v="148089"/>
        <n v="337425"/>
        <n v="72586"/>
        <n v="124330"/>
        <n v="32290"/>
        <n v="262204"/>
        <n v="14376"/>
        <n v="67954"/>
        <n v="59166"/>
        <n v="59235"/>
        <n v="67757"/>
        <n v="65760"/>
        <n v="29922"/>
        <n v="96890"/>
        <n v="68626"/>
        <n v="243462"/>
        <n v="434661"/>
        <n v="239230"/>
        <n v="172501"/>
        <n v="34154"/>
        <n v="28971"/>
        <n v="91402"/>
        <n v="80742"/>
        <n v="267429"/>
        <n v="130278"/>
        <n v="46490"/>
        <n v="86295"/>
        <n v="31783"/>
        <n v="118103"/>
        <n v="33501"/>
        <n v="30385"/>
        <n v="65804"/>
        <n v="31333"/>
        <n v="28660"/>
        <n v="33270"/>
        <n v="241280"/>
        <n v="63566"/>
        <n v="93257"/>
        <n v="101532"/>
        <n v="32179"/>
        <n v="5045216"/>
        <n v="6733929"/>
        <n v="1277235"/>
        <n v="4653830"/>
        <n v="44864"/>
        <n v="43713"/>
        <n v="985360"/>
        <n v="16917"/>
        <n v="196101"/>
        <n v="624505392"/>
        <n v="3722493"/>
        <n v="8583065"/>
        <n v="3265512"/>
        <n v="15558"/>
        <n v="192619"/>
        <n v="31488"/>
        <n v="15468"/>
        <n v="7284"/>
        <n v="147"/>
        <n v="1441"/>
        <n v="1516"/>
        <n v="2289583"/>
        <n v="158837"/>
        <n v="168554"/>
        <n v="163148"/>
        <n v="1523"/>
        <n v="1451"/>
        <n v="1622"/>
        <n v="1520"/>
        <n v="1578"/>
        <n v="1576"/>
        <n v="803775"/>
        <n v="17189"/>
        <n v="83690"/>
        <n v="14988"/>
        <n v="1518"/>
        <n v="1680"/>
        <n v="1436"/>
        <n v="160549"/>
        <n v="3178326"/>
        <n v="3353649"/>
        <n v="420949"/>
        <n v="51883"/>
        <n v="2266281"/>
        <n v="77991"/>
        <n v="150"/>
        <n v="15135"/>
        <n v="823590"/>
        <n v="14783"/>
        <n v="1642"/>
        <n v="772071"/>
        <n v="14403"/>
        <n v="81479"/>
        <n v="13494490"/>
        <n v="15038792"/>
        <n v="28980"/>
        <n v="85640"/>
        <n v="32052"/>
        <n v="171645"/>
        <n v="1429"/>
        <n v="29995"/>
        <n v="144"/>
        <n v="3302605"/>
        <n v="162213"/>
        <n v="166604"/>
        <n v="169061"/>
        <n v="1710"/>
        <n v="71357"/>
        <n v="1636"/>
        <n v="1694261"/>
        <n v="163101"/>
        <n v="3452565"/>
        <n v="80092"/>
        <n v="333779"/>
        <n v="78110730"/>
        <n v="333716"/>
        <n v="147788"/>
        <n v="3386304"/>
        <n v="148"/>
        <n v="81669"/>
        <n v="163735"/>
        <n v="161706"/>
        <n v="85252"/>
        <n v="167508"/>
        <n v="16397"/>
        <n v="165"/>
        <n v="33057"/>
        <n v="74377"/>
        <n v="50223"/>
        <n v="16509"/>
        <n v="160"/>
        <n v="87059"/>
        <n v="2145964"/>
        <n v="2285303"/>
        <n v="300839"/>
        <n v="34291"/>
        <n v="4312932"/>
        <n v="1503"/>
        <n v="32303"/>
        <n v="1611"/>
        <n v="51065"/>
        <n v="8586"/>
        <n v="7833"/>
        <n v="8450"/>
        <n v="29833"/>
        <n v="15715"/>
        <n v="7726"/>
        <n v="8342"/>
      </sharedItems>
    </cacheField>
    <cacheField name="Hazard Event2" numFmtId="0" databaseField="0">
      <fieldGroup base="1">
        <discretePr count="51">
          <x v="12"/>
          <x v="10"/>
          <x v="9"/>
          <x v="7"/>
          <x v="6"/>
          <x v="0"/>
          <x v="12"/>
          <x v="8"/>
          <x v="10"/>
          <x v="5"/>
          <x v="7"/>
          <x v="9"/>
          <x v="5"/>
          <x v="7"/>
          <x v="6"/>
          <x v="6"/>
          <x v="11"/>
          <x v="7"/>
          <x v="7"/>
          <x v="4"/>
          <x v="1"/>
          <x v="10"/>
          <x v="12"/>
          <x v="4"/>
          <x v="10"/>
          <x v="9"/>
          <x v="9"/>
          <x v="7"/>
          <x v="6"/>
          <x v="8"/>
          <x v="4"/>
          <x v="6"/>
          <x v="6"/>
          <x v="7"/>
          <x v="4"/>
          <x v="4"/>
          <x v="7"/>
          <x v="4"/>
          <x v="4"/>
          <x v="4"/>
          <x v="2"/>
          <x v="7"/>
          <x v="11"/>
          <x v="7"/>
          <x v="7"/>
          <x v="6"/>
          <x v="9"/>
          <x v="6"/>
          <x v="6"/>
          <x v="10"/>
          <x v="3"/>
        </discretePr>
        <groupItems count="13">
          <s v="Heat"/>
          <s v="Wildfire"/>
          <s v="Landslide"/>
          <s v="Fog"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6">
  <r>
    <x v="0"/>
    <x v="0"/>
    <n v="1"/>
    <x v="0"/>
    <x v="0"/>
    <n v="0"/>
    <n v="0"/>
    <x v="0"/>
  </r>
  <r>
    <x v="1"/>
    <x v="1"/>
    <n v="1"/>
    <x v="0"/>
    <x v="1"/>
    <n v="0"/>
    <n v="21"/>
    <x v="1"/>
  </r>
  <r>
    <x v="2"/>
    <x v="2"/>
    <n v="2"/>
    <x v="0"/>
    <x v="1"/>
    <n v="0"/>
    <n v="35"/>
    <x v="2"/>
  </r>
  <r>
    <x v="0"/>
    <x v="2"/>
    <n v="2"/>
    <x v="0"/>
    <x v="1"/>
    <n v="0"/>
    <n v="0"/>
    <x v="3"/>
  </r>
  <r>
    <x v="0"/>
    <x v="1"/>
    <n v="2"/>
    <x v="0"/>
    <x v="1"/>
    <n v="0"/>
    <n v="0"/>
    <x v="4"/>
  </r>
  <r>
    <x v="0"/>
    <x v="3"/>
    <n v="2"/>
    <x v="0"/>
    <x v="1"/>
    <n v="0"/>
    <n v="0"/>
    <x v="5"/>
  </r>
  <r>
    <x v="1"/>
    <x v="4"/>
    <n v="2"/>
    <x v="0"/>
    <x v="1"/>
    <n v="0"/>
    <n v="0"/>
    <x v="6"/>
  </r>
  <r>
    <x v="0"/>
    <x v="1"/>
    <n v="3"/>
    <x v="0"/>
    <x v="1"/>
    <n v="0"/>
    <n v="0"/>
    <x v="7"/>
  </r>
  <r>
    <x v="3"/>
    <x v="3"/>
    <n v="3"/>
    <x v="0"/>
    <x v="1"/>
    <n v="0"/>
    <n v="0"/>
    <x v="8"/>
  </r>
  <r>
    <x v="1"/>
    <x v="5"/>
    <n v="3"/>
    <x v="0"/>
    <x v="2"/>
    <n v="0"/>
    <n v="175"/>
    <x v="2"/>
  </r>
  <r>
    <x v="0"/>
    <x v="5"/>
    <n v="3"/>
    <x v="0"/>
    <x v="3"/>
    <n v="16"/>
    <n v="0"/>
    <x v="2"/>
  </r>
  <r>
    <x v="0"/>
    <x v="1"/>
    <n v="3"/>
    <x v="0"/>
    <x v="1"/>
    <n v="0"/>
    <n v="0"/>
    <x v="9"/>
  </r>
  <r>
    <x v="1"/>
    <x v="2"/>
    <n v="3"/>
    <x v="0"/>
    <x v="1"/>
    <n v="0"/>
    <n v="12"/>
    <x v="2"/>
  </r>
  <r>
    <x v="4"/>
    <x v="1"/>
    <n v="3"/>
    <x v="0"/>
    <x v="1"/>
    <n v="0"/>
    <n v="0"/>
    <x v="10"/>
  </r>
  <r>
    <x v="0"/>
    <x v="4"/>
    <n v="3"/>
    <x v="1"/>
    <x v="1"/>
    <n v="0"/>
    <n v="0"/>
    <x v="11"/>
  </r>
  <r>
    <x v="1"/>
    <x v="3"/>
    <n v="2"/>
    <x v="1"/>
    <x v="1"/>
    <n v="0"/>
    <n v="0"/>
    <x v="2"/>
  </r>
  <r>
    <x v="3"/>
    <x v="2"/>
    <n v="3"/>
    <x v="1"/>
    <x v="1"/>
    <n v="0"/>
    <n v="0"/>
    <x v="12"/>
  </r>
  <r>
    <x v="4"/>
    <x v="2"/>
    <n v="3"/>
    <x v="1"/>
    <x v="1"/>
    <n v="0"/>
    <n v="0"/>
    <x v="13"/>
  </r>
  <r>
    <x v="0"/>
    <x v="0"/>
    <n v="1"/>
    <x v="1"/>
    <x v="1"/>
    <n v="0"/>
    <n v="0"/>
    <x v="14"/>
  </r>
  <r>
    <x v="0"/>
    <x v="6"/>
    <n v="2"/>
    <x v="1"/>
    <x v="1"/>
    <n v="0"/>
    <n v="68"/>
    <x v="15"/>
  </r>
  <r>
    <x v="1"/>
    <x v="1"/>
    <n v="4"/>
    <x v="1"/>
    <x v="1"/>
    <n v="0"/>
    <n v="0"/>
    <x v="16"/>
  </r>
  <r>
    <x v="1"/>
    <x v="1"/>
    <n v="3"/>
    <x v="1"/>
    <x v="1"/>
    <n v="0"/>
    <n v="25"/>
    <x v="17"/>
  </r>
  <r>
    <x v="3"/>
    <x v="1"/>
    <n v="3"/>
    <x v="1"/>
    <x v="1"/>
    <n v="0"/>
    <n v="49"/>
    <x v="18"/>
  </r>
  <r>
    <x v="3"/>
    <x v="1"/>
    <n v="2"/>
    <x v="1"/>
    <x v="1"/>
    <n v="0"/>
    <n v="49"/>
    <x v="2"/>
  </r>
  <r>
    <x v="2"/>
    <x v="1"/>
    <n v="3"/>
    <x v="1"/>
    <x v="1"/>
    <n v="0"/>
    <n v="0"/>
    <x v="19"/>
  </r>
  <r>
    <x v="2"/>
    <x v="1"/>
    <n v="2"/>
    <x v="1"/>
    <x v="1"/>
    <n v="0"/>
    <n v="10"/>
    <x v="20"/>
  </r>
  <r>
    <x v="2"/>
    <x v="1"/>
    <n v="4"/>
    <x v="1"/>
    <x v="1"/>
    <n v="0"/>
    <n v="0"/>
    <x v="21"/>
  </r>
  <r>
    <x v="2"/>
    <x v="1"/>
    <n v="1"/>
    <x v="1"/>
    <x v="1"/>
    <n v="0"/>
    <n v="0"/>
    <x v="22"/>
  </r>
  <r>
    <x v="4"/>
    <x v="1"/>
    <n v="2"/>
    <x v="1"/>
    <x v="1"/>
    <n v="0"/>
    <n v="0"/>
    <x v="23"/>
  </r>
  <r>
    <x v="0"/>
    <x v="1"/>
    <n v="3"/>
    <x v="1"/>
    <x v="1"/>
    <n v="0"/>
    <n v="0"/>
    <x v="24"/>
  </r>
  <r>
    <x v="0"/>
    <x v="1"/>
    <n v="3"/>
    <x v="1"/>
    <x v="1"/>
    <n v="0"/>
    <n v="0"/>
    <x v="25"/>
  </r>
  <r>
    <x v="0"/>
    <x v="1"/>
    <n v="1"/>
    <x v="2"/>
    <x v="1"/>
    <n v="0"/>
    <n v="0"/>
    <x v="26"/>
  </r>
  <r>
    <x v="0"/>
    <x v="1"/>
    <n v="1"/>
    <x v="2"/>
    <x v="1"/>
    <n v="0"/>
    <n v="0"/>
    <x v="27"/>
  </r>
  <r>
    <x v="0"/>
    <x v="1"/>
    <n v="1"/>
    <x v="2"/>
    <x v="1"/>
    <n v="0"/>
    <n v="0"/>
    <x v="28"/>
  </r>
  <r>
    <x v="0"/>
    <x v="1"/>
    <n v="2"/>
    <x v="2"/>
    <x v="1"/>
    <n v="0"/>
    <n v="0"/>
    <x v="29"/>
  </r>
  <r>
    <x v="0"/>
    <x v="1"/>
    <n v="2"/>
    <x v="2"/>
    <x v="1"/>
    <n v="0"/>
    <n v="0"/>
    <x v="30"/>
  </r>
  <r>
    <x v="0"/>
    <x v="1"/>
    <n v="2"/>
    <x v="2"/>
    <x v="1"/>
    <n v="0"/>
    <n v="0"/>
    <x v="31"/>
  </r>
  <r>
    <x v="0"/>
    <x v="1"/>
    <n v="3"/>
    <x v="2"/>
    <x v="1"/>
    <n v="0"/>
    <n v="0"/>
    <x v="32"/>
  </r>
  <r>
    <x v="0"/>
    <x v="1"/>
    <n v="3"/>
    <x v="2"/>
    <x v="1"/>
    <n v="0"/>
    <n v="0"/>
    <x v="33"/>
  </r>
  <r>
    <x v="0"/>
    <x v="1"/>
    <n v="3"/>
    <x v="2"/>
    <x v="1"/>
    <n v="0"/>
    <n v="0"/>
    <x v="34"/>
  </r>
  <r>
    <x v="0"/>
    <x v="1"/>
    <n v="3"/>
    <x v="2"/>
    <x v="1"/>
    <n v="0"/>
    <n v="0"/>
    <x v="35"/>
  </r>
  <r>
    <x v="0"/>
    <x v="0"/>
    <n v="1"/>
    <x v="2"/>
    <x v="1"/>
    <n v="23"/>
    <n v="0"/>
    <x v="2"/>
  </r>
  <r>
    <x v="1"/>
    <x v="1"/>
    <n v="1"/>
    <x v="2"/>
    <x v="1"/>
    <n v="0"/>
    <n v="0"/>
    <x v="36"/>
  </r>
  <r>
    <x v="1"/>
    <x v="4"/>
    <n v="3"/>
    <x v="2"/>
    <x v="1"/>
    <n v="0"/>
    <n v="0"/>
    <x v="37"/>
  </r>
  <r>
    <x v="1"/>
    <x v="7"/>
    <n v="3"/>
    <x v="2"/>
    <x v="1"/>
    <n v="0"/>
    <n v="0"/>
    <x v="38"/>
  </r>
  <r>
    <x v="1"/>
    <x v="2"/>
    <n v="3"/>
    <x v="2"/>
    <x v="1"/>
    <n v="0"/>
    <n v="0"/>
    <x v="39"/>
  </r>
  <r>
    <x v="1"/>
    <x v="7"/>
    <n v="3"/>
    <x v="2"/>
    <x v="1"/>
    <n v="10"/>
    <n v="0"/>
    <x v="40"/>
  </r>
  <r>
    <x v="3"/>
    <x v="2"/>
    <n v="2"/>
    <x v="2"/>
    <x v="1"/>
    <n v="0"/>
    <n v="11"/>
    <x v="2"/>
  </r>
  <r>
    <x v="3"/>
    <x v="2"/>
    <n v="3"/>
    <x v="2"/>
    <x v="1"/>
    <n v="0"/>
    <n v="0"/>
    <x v="41"/>
  </r>
  <r>
    <x v="2"/>
    <x v="4"/>
    <n v="1"/>
    <x v="2"/>
    <x v="1"/>
    <n v="0"/>
    <n v="0"/>
    <x v="42"/>
  </r>
  <r>
    <x v="2"/>
    <x v="2"/>
    <n v="3"/>
    <x v="2"/>
    <x v="1"/>
    <n v="0"/>
    <n v="0"/>
    <x v="43"/>
  </r>
  <r>
    <x v="0"/>
    <x v="3"/>
    <n v="1"/>
    <x v="3"/>
    <x v="1"/>
    <n v="0"/>
    <n v="0"/>
    <x v="44"/>
  </r>
  <r>
    <x v="0"/>
    <x v="8"/>
    <n v="2"/>
    <x v="3"/>
    <x v="1"/>
    <n v="0"/>
    <n v="0"/>
    <x v="45"/>
  </r>
  <r>
    <x v="0"/>
    <x v="1"/>
    <n v="3"/>
    <x v="3"/>
    <x v="1"/>
    <n v="0"/>
    <n v="0"/>
    <x v="46"/>
  </r>
  <r>
    <x v="5"/>
    <x v="5"/>
    <n v="2"/>
    <x v="4"/>
    <x v="4"/>
    <n v="0"/>
    <n v="0"/>
    <x v="2"/>
  </r>
  <r>
    <x v="0"/>
    <x v="5"/>
    <n v="2"/>
    <x v="4"/>
    <x v="4"/>
    <n v="0"/>
    <n v="0"/>
    <x v="2"/>
  </r>
  <r>
    <x v="1"/>
    <x v="5"/>
    <n v="2"/>
    <x v="4"/>
    <x v="4"/>
    <n v="0"/>
    <n v="0"/>
    <x v="2"/>
  </r>
  <r>
    <x v="3"/>
    <x v="5"/>
    <n v="2"/>
    <x v="4"/>
    <x v="4"/>
    <n v="0"/>
    <n v="0"/>
    <x v="2"/>
  </r>
  <r>
    <x v="2"/>
    <x v="5"/>
    <n v="2"/>
    <x v="4"/>
    <x v="4"/>
    <n v="0"/>
    <n v="0"/>
    <x v="2"/>
  </r>
  <r>
    <x v="4"/>
    <x v="5"/>
    <n v="2"/>
    <x v="4"/>
    <x v="4"/>
    <n v="0"/>
    <n v="0"/>
    <x v="2"/>
  </r>
  <r>
    <x v="5"/>
    <x v="9"/>
    <n v="3"/>
    <x v="4"/>
    <x v="5"/>
    <n v="0"/>
    <n v="0"/>
    <x v="47"/>
  </r>
  <r>
    <x v="0"/>
    <x v="9"/>
    <n v="3"/>
    <x v="4"/>
    <x v="5"/>
    <n v="0"/>
    <n v="0"/>
    <x v="48"/>
  </r>
  <r>
    <x v="1"/>
    <x v="9"/>
    <n v="3"/>
    <x v="4"/>
    <x v="5"/>
    <n v="0"/>
    <n v="0"/>
    <x v="49"/>
  </r>
  <r>
    <x v="3"/>
    <x v="9"/>
    <n v="3"/>
    <x v="4"/>
    <x v="5"/>
    <n v="0"/>
    <n v="0"/>
    <x v="50"/>
  </r>
  <r>
    <x v="2"/>
    <x v="9"/>
    <n v="3"/>
    <x v="4"/>
    <x v="5"/>
    <n v="0"/>
    <n v="0"/>
    <x v="51"/>
  </r>
  <r>
    <x v="4"/>
    <x v="9"/>
    <n v="3"/>
    <x v="4"/>
    <x v="5"/>
    <n v="0"/>
    <n v="0"/>
    <x v="52"/>
  </r>
  <r>
    <x v="0"/>
    <x v="10"/>
    <n v="3"/>
    <x v="4"/>
    <x v="1"/>
    <n v="0"/>
    <n v="0"/>
    <x v="53"/>
  </r>
  <r>
    <x v="0"/>
    <x v="4"/>
    <n v="3"/>
    <x v="4"/>
    <x v="1"/>
    <n v="0"/>
    <n v="0"/>
    <x v="54"/>
  </r>
  <r>
    <x v="0"/>
    <x v="11"/>
    <n v="3"/>
    <x v="4"/>
    <x v="1"/>
    <n v="0"/>
    <n v="0"/>
    <x v="55"/>
  </r>
  <r>
    <x v="5"/>
    <x v="0"/>
    <n v="1"/>
    <x v="5"/>
    <x v="1"/>
    <n v="12"/>
    <n v="0"/>
    <x v="2"/>
  </r>
  <r>
    <x v="5"/>
    <x v="12"/>
    <n v="2"/>
    <x v="5"/>
    <x v="5"/>
    <n v="0"/>
    <n v="0"/>
    <x v="2"/>
  </r>
  <r>
    <x v="0"/>
    <x v="12"/>
    <n v="2"/>
    <x v="5"/>
    <x v="5"/>
    <n v="0"/>
    <n v="0"/>
    <x v="2"/>
  </r>
  <r>
    <x v="1"/>
    <x v="12"/>
    <n v="2"/>
    <x v="5"/>
    <x v="5"/>
    <n v="0"/>
    <n v="0"/>
    <x v="2"/>
  </r>
  <r>
    <x v="3"/>
    <x v="12"/>
    <n v="2"/>
    <x v="5"/>
    <x v="5"/>
    <n v="0"/>
    <n v="0"/>
    <x v="2"/>
  </r>
  <r>
    <x v="2"/>
    <x v="12"/>
    <n v="2"/>
    <x v="5"/>
    <x v="5"/>
    <n v="0"/>
    <n v="0"/>
    <x v="2"/>
  </r>
  <r>
    <x v="4"/>
    <x v="12"/>
    <n v="2"/>
    <x v="5"/>
    <x v="5"/>
    <n v="0"/>
    <n v="0"/>
    <x v="2"/>
  </r>
  <r>
    <x v="1"/>
    <x v="4"/>
    <n v="2"/>
    <x v="5"/>
    <x v="1"/>
    <n v="0"/>
    <n v="0"/>
    <x v="56"/>
  </r>
  <r>
    <x v="0"/>
    <x v="13"/>
    <n v="3"/>
    <x v="5"/>
    <x v="1"/>
    <n v="0"/>
    <n v="0"/>
    <x v="57"/>
  </r>
  <r>
    <x v="3"/>
    <x v="4"/>
    <n v="3"/>
    <x v="5"/>
    <x v="1"/>
    <n v="0"/>
    <n v="0"/>
    <x v="58"/>
  </r>
  <r>
    <x v="0"/>
    <x v="4"/>
    <n v="3"/>
    <x v="5"/>
    <x v="1"/>
    <n v="0"/>
    <n v="0"/>
    <x v="59"/>
  </r>
  <r>
    <x v="0"/>
    <x v="2"/>
    <n v="3"/>
    <x v="5"/>
    <x v="1"/>
    <n v="0"/>
    <n v="0"/>
    <x v="60"/>
  </r>
  <r>
    <x v="1"/>
    <x v="4"/>
    <n v="4"/>
    <x v="5"/>
    <x v="1"/>
    <n v="0"/>
    <n v="0"/>
    <x v="61"/>
  </r>
  <r>
    <x v="1"/>
    <x v="14"/>
    <n v="4"/>
    <x v="5"/>
    <x v="0"/>
    <n v="0"/>
    <n v="0"/>
    <x v="62"/>
  </r>
  <r>
    <x v="0"/>
    <x v="0"/>
    <n v="1"/>
    <x v="6"/>
    <x v="1"/>
    <n v="0"/>
    <n v="0"/>
    <x v="63"/>
  </r>
  <r>
    <x v="3"/>
    <x v="1"/>
    <n v="1"/>
    <x v="6"/>
    <x v="1"/>
    <n v="0"/>
    <n v="0"/>
    <x v="64"/>
  </r>
  <r>
    <x v="3"/>
    <x v="1"/>
    <n v="1"/>
    <x v="6"/>
    <x v="1"/>
    <n v="0"/>
    <n v="0"/>
    <x v="65"/>
  </r>
  <r>
    <x v="3"/>
    <x v="4"/>
    <n v="1"/>
    <x v="6"/>
    <x v="1"/>
    <n v="0"/>
    <n v="0"/>
    <x v="66"/>
  </r>
  <r>
    <x v="4"/>
    <x v="15"/>
    <n v="1"/>
    <x v="6"/>
    <x v="1"/>
    <n v="0"/>
    <n v="0"/>
    <x v="67"/>
  </r>
  <r>
    <x v="1"/>
    <x v="1"/>
    <n v="1"/>
    <x v="6"/>
    <x v="1"/>
    <n v="0"/>
    <n v="0"/>
    <x v="68"/>
  </r>
  <r>
    <x v="0"/>
    <x v="1"/>
    <n v="1"/>
    <x v="6"/>
    <x v="1"/>
    <n v="0"/>
    <n v="0"/>
    <x v="69"/>
  </r>
  <r>
    <x v="0"/>
    <x v="2"/>
    <n v="1"/>
    <x v="6"/>
    <x v="1"/>
    <n v="0"/>
    <n v="0"/>
    <x v="70"/>
  </r>
  <r>
    <x v="0"/>
    <x v="4"/>
    <n v="1"/>
    <x v="6"/>
    <x v="1"/>
    <n v="0"/>
    <n v="0"/>
    <x v="71"/>
  </r>
  <r>
    <x v="3"/>
    <x v="4"/>
    <n v="1"/>
    <x v="6"/>
    <x v="6"/>
    <n v="0"/>
    <n v="0"/>
    <x v="72"/>
  </r>
  <r>
    <x v="0"/>
    <x v="6"/>
    <n v="1"/>
    <x v="6"/>
    <x v="1"/>
    <n v="0"/>
    <n v="0"/>
    <x v="73"/>
  </r>
  <r>
    <x v="3"/>
    <x v="3"/>
    <n v="2"/>
    <x v="6"/>
    <x v="1"/>
    <n v="0"/>
    <n v="0"/>
    <x v="74"/>
  </r>
  <r>
    <x v="5"/>
    <x v="3"/>
    <n v="2"/>
    <x v="6"/>
    <x v="1"/>
    <n v="0"/>
    <n v="0"/>
    <x v="75"/>
  </r>
  <r>
    <x v="2"/>
    <x v="3"/>
    <n v="2"/>
    <x v="6"/>
    <x v="1"/>
    <n v="0"/>
    <n v="0"/>
    <x v="76"/>
  </r>
  <r>
    <x v="4"/>
    <x v="3"/>
    <n v="2"/>
    <x v="6"/>
    <x v="1"/>
    <n v="0"/>
    <n v="0"/>
    <x v="77"/>
  </r>
  <r>
    <x v="5"/>
    <x v="12"/>
    <n v="2"/>
    <x v="6"/>
    <x v="5"/>
    <n v="0"/>
    <n v="0"/>
    <x v="2"/>
  </r>
  <r>
    <x v="0"/>
    <x v="12"/>
    <n v="2"/>
    <x v="6"/>
    <x v="5"/>
    <n v="0"/>
    <n v="0"/>
    <x v="2"/>
  </r>
  <r>
    <x v="1"/>
    <x v="12"/>
    <n v="2"/>
    <x v="6"/>
    <x v="5"/>
    <n v="0"/>
    <n v="0"/>
    <x v="2"/>
  </r>
  <r>
    <x v="3"/>
    <x v="12"/>
    <n v="2"/>
    <x v="6"/>
    <x v="5"/>
    <n v="0"/>
    <n v="0"/>
    <x v="2"/>
  </r>
  <r>
    <x v="2"/>
    <x v="12"/>
    <n v="2"/>
    <x v="6"/>
    <x v="5"/>
    <n v="0"/>
    <n v="0"/>
    <x v="2"/>
  </r>
  <r>
    <x v="4"/>
    <x v="12"/>
    <n v="2"/>
    <x v="6"/>
    <x v="5"/>
    <n v="0"/>
    <n v="0"/>
    <x v="2"/>
  </r>
  <r>
    <x v="3"/>
    <x v="1"/>
    <n v="2"/>
    <x v="6"/>
    <x v="1"/>
    <n v="0"/>
    <n v="0"/>
    <x v="78"/>
  </r>
  <r>
    <x v="1"/>
    <x v="1"/>
    <n v="2"/>
    <x v="6"/>
    <x v="1"/>
    <n v="0"/>
    <n v="23"/>
    <x v="2"/>
  </r>
  <r>
    <x v="2"/>
    <x v="1"/>
    <n v="2"/>
    <x v="6"/>
    <x v="1"/>
    <n v="0"/>
    <n v="0"/>
    <x v="79"/>
  </r>
  <r>
    <x v="4"/>
    <x v="1"/>
    <n v="2"/>
    <x v="6"/>
    <x v="1"/>
    <n v="0"/>
    <n v="0"/>
    <x v="80"/>
  </r>
  <r>
    <x v="0"/>
    <x v="1"/>
    <n v="2"/>
    <x v="6"/>
    <x v="1"/>
    <n v="0"/>
    <n v="0"/>
    <x v="81"/>
  </r>
  <r>
    <x v="3"/>
    <x v="1"/>
    <n v="2"/>
    <x v="6"/>
    <x v="1"/>
    <n v="0"/>
    <n v="0"/>
    <x v="82"/>
  </r>
  <r>
    <x v="1"/>
    <x v="4"/>
    <n v="2"/>
    <x v="6"/>
    <x v="1"/>
    <n v="0"/>
    <n v="0"/>
    <x v="83"/>
  </r>
  <r>
    <x v="1"/>
    <x v="4"/>
    <n v="2"/>
    <x v="6"/>
    <x v="1"/>
    <n v="0"/>
    <n v="0"/>
    <x v="84"/>
  </r>
  <r>
    <x v="5"/>
    <x v="1"/>
    <n v="2"/>
    <x v="6"/>
    <x v="1"/>
    <n v="0"/>
    <n v="0"/>
    <x v="85"/>
  </r>
  <r>
    <x v="0"/>
    <x v="1"/>
    <n v="2"/>
    <x v="6"/>
    <x v="1"/>
    <n v="0"/>
    <n v="0"/>
    <x v="86"/>
  </r>
  <r>
    <x v="2"/>
    <x v="1"/>
    <n v="2"/>
    <x v="6"/>
    <x v="1"/>
    <n v="0"/>
    <n v="0"/>
    <x v="87"/>
  </r>
  <r>
    <x v="0"/>
    <x v="1"/>
    <n v="2"/>
    <x v="6"/>
    <x v="1"/>
    <n v="0"/>
    <n v="0"/>
    <x v="88"/>
  </r>
  <r>
    <x v="3"/>
    <x v="1"/>
    <n v="2"/>
    <x v="6"/>
    <x v="1"/>
    <n v="0"/>
    <n v="0"/>
    <x v="89"/>
  </r>
  <r>
    <x v="4"/>
    <x v="1"/>
    <n v="2"/>
    <x v="6"/>
    <x v="1"/>
    <n v="0"/>
    <n v="0"/>
    <x v="90"/>
  </r>
  <r>
    <x v="1"/>
    <x v="1"/>
    <n v="2"/>
    <x v="6"/>
    <x v="1"/>
    <n v="0"/>
    <n v="0"/>
    <x v="91"/>
  </r>
  <r>
    <x v="2"/>
    <x v="1"/>
    <n v="2"/>
    <x v="6"/>
    <x v="1"/>
    <n v="0"/>
    <n v="0"/>
    <x v="92"/>
  </r>
  <r>
    <x v="1"/>
    <x v="2"/>
    <n v="2"/>
    <x v="6"/>
    <x v="1"/>
    <n v="0"/>
    <n v="12"/>
    <x v="2"/>
  </r>
  <r>
    <x v="4"/>
    <x v="1"/>
    <n v="2"/>
    <x v="6"/>
    <x v="1"/>
    <n v="0"/>
    <n v="0"/>
    <x v="93"/>
  </r>
  <r>
    <x v="2"/>
    <x v="8"/>
    <n v="2"/>
    <x v="6"/>
    <x v="1"/>
    <n v="0"/>
    <n v="0"/>
    <x v="94"/>
  </r>
  <r>
    <x v="2"/>
    <x v="2"/>
    <n v="3"/>
    <x v="6"/>
    <x v="1"/>
    <n v="11"/>
    <n v="44"/>
    <x v="2"/>
  </r>
  <r>
    <x v="2"/>
    <x v="3"/>
    <n v="3"/>
    <x v="6"/>
    <x v="1"/>
    <n v="0"/>
    <n v="0"/>
    <x v="95"/>
  </r>
  <r>
    <x v="1"/>
    <x v="2"/>
    <n v="3"/>
    <x v="6"/>
    <x v="1"/>
    <n v="0"/>
    <n v="21"/>
    <x v="2"/>
  </r>
  <r>
    <x v="1"/>
    <x v="1"/>
    <n v="3"/>
    <x v="6"/>
    <x v="1"/>
    <n v="0"/>
    <n v="0"/>
    <x v="96"/>
  </r>
  <r>
    <x v="1"/>
    <x v="5"/>
    <n v="3"/>
    <x v="6"/>
    <x v="1"/>
    <n v="12"/>
    <n v="0"/>
    <x v="2"/>
  </r>
  <r>
    <x v="0"/>
    <x v="5"/>
    <n v="3"/>
    <x v="6"/>
    <x v="1"/>
    <n v="13"/>
    <n v="0"/>
    <x v="2"/>
  </r>
  <r>
    <x v="0"/>
    <x v="4"/>
    <n v="3"/>
    <x v="6"/>
    <x v="1"/>
    <n v="11"/>
    <n v="59"/>
    <x v="97"/>
  </r>
  <r>
    <x v="0"/>
    <x v="4"/>
    <n v="3"/>
    <x v="6"/>
    <x v="1"/>
    <n v="0"/>
    <n v="0"/>
    <x v="98"/>
  </r>
  <r>
    <x v="3"/>
    <x v="1"/>
    <n v="4"/>
    <x v="6"/>
    <x v="1"/>
    <n v="0"/>
    <n v="0"/>
    <x v="99"/>
  </r>
  <r>
    <x v="0"/>
    <x v="6"/>
    <n v="4"/>
    <x v="6"/>
    <x v="1"/>
    <n v="0"/>
    <n v="0"/>
    <x v="100"/>
  </r>
  <r>
    <x v="0"/>
    <x v="0"/>
    <n v="4"/>
    <x v="6"/>
    <x v="1"/>
    <n v="12"/>
    <n v="0"/>
    <x v="2"/>
  </r>
  <r>
    <x v="0"/>
    <x v="4"/>
    <n v="1"/>
    <x v="7"/>
    <x v="0"/>
    <n v="0"/>
    <n v="0"/>
    <x v="101"/>
  </r>
  <r>
    <x v="0"/>
    <x v="6"/>
    <n v="1"/>
    <x v="7"/>
    <x v="1"/>
    <n v="0"/>
    <n v="0"/>
    <x v="102"/>
  </r>
  <r>
    <x v="1"/>
    <x v="1"/>
    <n v="1"/>
    <x v="7"/>
    <x v="1"/>
    <n v="0"/>
    <n v="0"/>
    <x v="103"/>
  </r>
  <r>
    <x v="1"/>
    <x v="2"/>
    <n v="2"/>
    <x v="7"/>
    <x v="1"/>
    <n v="0"/>
    <n v="0"/>
    <x v="104"/>
  </r>
  <r>
    <x v="1"/>
    <x v="1"/>
    <n v="2"/>
    <x v="7"/>
    <x v="1"/>
    <n v="0"/>
    <n v="0"/>
    <x v="105"/>
  </r>
  <r>
    <x v="0"/>
    <x v="1"/>
    <n v="2"/>
    <x v="7"/>
    <x v="1"/>
    <n v="0"/>
    <n v="36"/>
    <x v="2"/>
  </r>
  <r>
    <x v="0"/>
    <x v="1"/>
    <n v="2"/>
    <x v="7"/>
    <x v="1"/>
    <n v="0"/>
    <n v="0"/>
    <x v="106"/>
  </r>
  <r>
    <x v="1"/>
    <x v="1"/>
    <n v="2"/>
    <x v="7"/>
    <x v="1"/>
    <n v="0"/>
    <n v="0"/>
    <x v="107"/>
  </r>
  <r>
    <x v="1"/>
    <x v="3"/>
    <n v="2"/>
    <x v="7"/>
    <x v="1"/>
    <n v="0"/>
    <n v="0"/>
    <x v="108"/>
  </r>
  <r>
    <x v="1"/>
    <x v="2"/>
    <n v="3"/>
    <x v="7"/>
    <x v="1"/>
    <n v="0"/>
    <n v="0"/>
    <x v="109"/>
  </r>
  <r>
    <x v="1"/>
    <x v="1"/>
    <n v="3"/>
    <x v="7"/>
    <x v="1"/>
    <n v="0"/>
    <n v="0"/>
    <x v="110"/>
  </r>
  <r>
    <x v="1"/>
    <x v="1"/>
    <n v="3"/>
    <x v="7"/>
    <x v="1"/>
    <n v="0"/>
    <n v="0"/>
    <x v="111"/>
  </r>
  <r>
    <x v="0"/>
    <x v="2"/>
    <n v="3"/>
    <x v="7"/>
    <x v="1"/>
    <n v="0"/>
    <n v="0"/>
    <x v="112"/>
  </r>
  <r>
    <x v="1"/>
    <x v="2"/>
    <n v="3"/>
    <x v="7"/>
    <x v="1"/>
    <n v="11"/>
    <n v="11"/>
    <x v="2"/>
  </r>
  <r>
    <x v="1"/>
    <x v="8"/>
    <n v="3"/>
    <x v="7"/>
    <x v="1"/>
    <n v="0"/>
    <n v="0"/>
    <x v="113"/>
  </r>
  <r>
    <x v="1"/>
    <x v="1"/>
    <n v="3"/>
    <x v="7"/>
    <x v="1"/>
    <n v="0"/>
    <n v="0"/>
    <x v="114"/>
  </r>
  <r>
    <x v="2"/>
    <x v="16"/>
    <n v="3"/>
    <x v="8"/>
    <x v="1"/>
    <n v="0"/>
    <n v="0"/>
    <x v="115"/>
  </r>
  <r>
    <x v="1"/>
    <x v="16"/>
    <n v="3"/>
    <x v="9"/>
    <x v="1"/>
    <n v="0"/>
    <n v="511"/>
    <x v="116"/>
  </r>
  <r>
    <x v="1"/>
    <x v="16"/>
    <n v="4"/>
    <x v="9"/>
    <x v="1"/>
    <n v="0"/>
    <n v="0"/>
    <x v="117"/>
  </r>
  <r>
    <x v="2"/>
    <x v="16"/>
    <n v="4"/>
    <x v="10"/>
    <x v="1"/>
    <n v="0"/>
    <n v="0"/>
    <x v="118"/>
  </r>
  <r>
    <x v="5"/>
    <x v="16"/>
    <n v="2"/>
    <x v="11"/>
    <x v="1"/>
    <n v="0"/>
    <n v="0"/>
    <x v="119"/>
  </r>
  <r>
    <x v="1"/>
    <x v="16"/>
    <n v="2"/>
    <x v="12"/>
    <x v="1"/>
    <n v="0"/>
    <n v="0"/>
    <x v="120"/>
  </r>
  <r>
    <x v="0"/>
    <x v="16"/>
    <n v="2"/>
    <x v="12"/>
    <x v="1"/>
    <n v="0"/>
    <n v="165"/>
    <x v="121"/>
  </r>
  <r>
    <x v="1"/>
    <x v="16"/>
    <n v="1"/>
    <x v="13"/>
    <x v="1"/>
    <n v="0"/>
    <n v="38"/>
    <x v="122"/>
  </r>
  <r>
    <x v="3"/>
    <x v="16"/>
    <n v="2"/>
    <x v="13"/>
    <x v="1"/>
    <n v="0"/>
    <n v="37"/>
    <x v="123"/>
  </r>
  <r>
    <x v="2"/>
    <x v="16"/>
    <n v="2"/>
    <x v="13"/>
    <x v="1"/>
    <n v="12"/>
    <n v="37"/>
    <x v="124"/>
  </r>
  <r>
    <x v="3"/>
    <x v="16"/>
    <n v="4"/>
    <x v="14"/>
    <x v="1"/>
    <n v="0"/>
    <n v="78"/>
    <x v="125"/>
  </r>
  <r>
    <x v="0"/>
    <x v="16"/>
    <n v="2"/>
    <x v="15"/>
    <x v="1"/>
    <n v="0"/>
    <n v="30"/>
    <x v="126"/>
  </r>
  <r>
    <x v="0"/>
    <x v="16"/>
    <n v="1"/>
    <x v="16"/>
    <x v="1"/>
    <n v="0"/>
    <n v="24"/>
    <x v="127"/>
  </r>
  <r>
    <x v="1"/>
    <x v="16"/>
    <n v="3"/>
    <x v="16"/>
    <x v="1"/>
    <n v="0"/>
    <n v="0"/>
    <x v="128"/>
  </r>
  <r>
    <x v="1"/>
    <x v="16"/>
    <n v="3"/>
    <x v="16"/>
    <x v="1"/>
    <n v="0"/>
    <n v="0"/>
    <x v="129"/>
  </r>
  <r>
    <x v="1"/>
    <x v="16"/>
    <n v="3"/>
    <x v="16"/>
    <x v="1"/>
    <n v="0"/>
    <n v="0"/>
    <x v="130"/>
  </r>
  <r>
    <x v="2"/>
    <x v="16"/>
    <n v="2"/>
    <x v="15"/>
    <x v="1"/>
    <n v="0"/>
    <n v="0"/>
    <x v="131"/>
  </r>
  <r>
    <x v="0"/>
    <x v="16"/>
    <n v="1"/>
    <x v="17"/>
    <x v="1"/>
    <n v="0"/>
    <n v="52"/>
    <x v="132"/>
  </r>
  <r>
    <x v="5"/>
    <x v="16"/>
    <n v="4"/>
    <x v="17"/>
    <x v="1"/>
    <n v="0"/>
    <n v="44"/>
    <x v="133"/>
  </r>
  <r>
    <x v="2"/>
    <x v="16"/>
    <n v="4"/>
    <x v="17"/>
    <x v="1"/>
    <n v="0"/>
    <n v="79"/>
    <x v="134"/>
  </r>
  <r>
    <x v="1"/>
    <x v="16"/>
    <n v="2"/>
    <x v="18"/>
    <x v="1"/>
    <n v="0"/>
    <n v="93"/>
    <x v="135"/>
  </r>
  <r>
    <x v="1"/>
    <x v="16"/>
    <n v="2"/>
    <x v="18"/>
    <x v="1"/>
    <n v="0"/>
    <n v="0"/>
    <x v="136"/>
  </r>
  <r>
    <x v="3"/>
    <x v="16"/>
    <n v="2"/>
    <x v="19"/>
    <x v="1"/>
    <n v="0"/>
    <n v="23"/>
    <x v="137"/>
  </r>
  <r>
    <x v="3"/>
    <x v="16"/>
    <n v="2"/>
    <x v="19"/>
    <x v="1"/>
    <n v="0"/>
    <n v="0"/>
    <x v="138"/>
  </r>
  <r>
    <x v="1"/>
    <x v="16"/>
    <n v="1"/>
    <x v="20"/>
    <x v="1"/>
    <n v="0"/>
    <n v="89"/>
    <x v="133"/>
  </r>
  <r>
    <x v="1"/>
    <x v="17"/>
    <n v="2"/>
    <x v="21"/>
    <x v="1"/>
    <n v="0"/>
    <n v="0"/>
    <x v="139"/>
  </r>
  <r>
    <x v="1"/>
    <x v="16"/>
    <n v="4"/>
    <x v="21"/>
    <x v="1"/>
    <n v="0"/>
    <n v="0"/>
    <x v="140"/>
  </r>
  <r>
    <x v="4"/>
    <x v="16"/>
    <n v="4"/>
    <x v="21"/>
    <x v="1"/>
    <n v="0"/>
    <n v="0"/>
    <x v="141"/>
  </r>
  <r>
    <x v="2"/>
    <x v="16"/>
    <n v="3"/>
    <x v="22"/>
    <x v="1"/>
    <n v="0"/>
    <n v="22"/>
    <x v="142"/>
  </r>
  <r>
    <x v="4"/>
    <x v="16"/>
    <n v="3"/>
    <x v="23"/>
    <x v="1"/>
    <n v="0"/>
    <n v="0"/>
    <x v="143"/>
  </r>
  <r>
    <x v="5"/>
    <x v="16"/>
    <n v="4"/>
    <x v="3"/>
    <x v="1"/>
    <n v="0"/>
    <n v="28"/>
    <x v="144"/>
  </r>
  <r>
    <x v="5"/>
    <x v="16"/>
    <n v="2"/>
    <x v="7"/>
    <x v="1"/>
    <n v="0"/>
    <n v="0"/>
    <x v="145"/>
  </r>
  <r>
    <x v="5"/>
    <x v="16"/>
    <n v="2"/>
    <x v="7"/>
    <x v="1"/>
    <n v="0"/>
    <n v="23"/>
    <x v="146"/>
  </r>
  <r>
    <x v="5"/>
    <x v="16"/>
    <n v="2"/>
    <x v="7"/>
    <x v="1"/>
    <n v="12"/>
    <n v="110"/>
    <x v="147"/>
  </r>
  <r>
    <x v="5"/>
    <x v="16"/>
    <n v="2"/>
    <x v="0"/>
    <x v="1"/>
    <n v="0"/>
    <n v="0"/>
    <x v="148"/>
  </r>
  <r>
    <x v="0"/>
    <x v="16"/>
    <n v="4"/>
    <x v="6"/>
    <x v="1"/>
    <n v="0"/>
    <n v="0"/>
    <x v="149"/>
  </r>
  <r>
    <x v="0"/>
    <x v="16"/>
    <n v="3"/>
    <x v="2"/>
    <x v="1"/>
    <n v="0"/>
    <n v="0"/>
    <x v="150"/>
  </r>
  <r>
    <x v="1"/>
    <x v="16"/>
    <n v="4"/>
    <x v="6"/>
    <x v="1"/>
    <n v="0"/>
    <n v="0"/>
    <x v="151"/>
  </r>
  <r>
    <x v="1"/>
    <x v="16"/>
    <n v="4"/>
    <x v="2"/>
    <x v="1"/>
    <n v="0"/>
    <n v="0"/>
    <x v="152"/>
  </r>
  <r>
    <x v="1"/>
    <x v="16"/>
    <n v="2"/>
    <x v="1"/>
    <x v="1"/>
    <n v="0"/>
    <n v="13"/>
    <x v="153"/>
  </r>
  <r>
    <x v="1"/>
    <x v="16"/>
    <n v="1"/>
    <x v="7"/>
    <x v="1"/>
    <n v="0"/>
    <n v="0"/>
    <x v="154"/>
  </r>
  <r>
    <x v="1"/>
    <x v="16"/>
    <n v="2"/>
    <x v="0"/>
    <x v="1"/>
    <n v="0"/>
    <n v="0"/>
    <x v="155"/>
  </r>
  <r>
    <x v="3"/>
    <x v="16"/>
    <n v="1"/>
    <x v="6"/>
    <x v="1"/>
    <n v="0"/>
    <n v="0"/>
    <x v="156"/>
  </r>
  <r>
    <x v="3"/>
    <x v="16"/>
    <n v="4"/>
    <x v="6"/>
    <x v="1"/>
    <n v="0"/>
    <n v="0"/>
    <x v="157"/>
  </r>
  <r>
    <x v="3"/>
    <x v="16"/>
    <n v="4"/>
    <x v="6"/>
    <x v="1"/>
    <n v="0"/>
    <n v="36"/>
    <x v="158"/>
  </r>
  <r>
    <x v="3"/>
    <x v="16"/>
    <n v="1"/>
    <x v="2"/>
    <x v="1"/>
    <n v="0"/>
    <n v="0"/>
    <x v="159"/>
  </r>
  <r>
    <x v="3"/>
    <x v="16"/>
    <n v="1"/>
    <x v="2"/>
    <x v="1"/>
    <n v="0"/>
    <n v="0"/>
    <x v="160"/>
  </r>
  <r>
    <x v="3"/>
    <x v="16"/>
    <n v="1"/>
    <x v="7"/>
    <x v="1"/>
    <n v="0"/>
    <n v="0"/>
    <x v="161"/>
  </r>
  <r>
    <x v="3"/>
    <x v="16"/>
    <n v="1"/>
    <x v="7"/>
    <x v="1"/>
    <n v="0"/>
    <n v="0"/>
    <x v="162"/>
  </r>
  <r>
    <x v="2"/>
    <x v="16"/>
    <n v="1"/>
    <x v="6"/>
    <x v="1"/>
    <n v="0"/>
    <n v="0"/>
    <x v="163"/>
  </r>
  <r>
    <x v="2"/>
    <x v="16"/>
    <n v="3"/>
    <x v="1"/>
    <x v="1"/>
    <n v="0"/>
    <n v="11"/>
    <x v="164"/>
  </r>
  <r>
    <x v="4"/>
    <x v="16"/>
    <n v="3"/>
    <x v="2"/>
    <x v="1"/>
    <n v="0"/>
    <n v="0"/>
    <x v="165"/>
  </r>
  <r>
    <x v="4"/>
    <x v="16"/>
    <n v="2"/>
    <x v="7"/>
    <x v="1"/>
    <n v="0"/>
    <n v="0"/>
    <x v="166"/>
  </r>
  <r>
    <x v="0"/>
    <x v="18"/>
    <n v="1"/>
    <x v="24"/>
    <x v="1"/>
    <n v="0"/>
    <n v="0"/>
    <x v="167"/>
  </r>
  <r>
    <x v="3"/>
    <x v="18"/>
    <n v="1"/>
    <x v="24"/>
    <x v="1"/>
    <n v="0"/>
    <n v="0"/>
    <x v="168"/>
  </r>
  <r>
    <x v="2"/>
    <x v="18"/>
    <n v="1"/>
    <x v="24"/>
    <x v="1"/>
    <n v="0"/>
    <n v="0"/>
    <x v="169"/>
  </r>
  <r>
    <x v="4"/>
    <x v="18"/>
    <n v="1"/>
    <x v="24"/>
    <x v="1"/>
    <n v="0"/>
    <n v="0"/>
    <x v="170"/>
  </r>
  <r>
    <x v="0"/>
    <x v="0"/>
    <n v="1"/>
    <x v="24"/>
    <x v="6"/>
    <n v="0"/>
    <n v="0"/>
    <x v="171"/>
  </r>
  <r>
    <x v="3"/>
    <x v="0"/>
    <n v="1"/>
    <x v="24"/>
    <x v="6"/>
    <n v="0"/>
    <n v="0"/>
    <x v="172"/>
  </r>
  <r>
    <x v="2"/>
    <x v="0"/>
    <n v="1"/>
    <x v="24"/>
    <x v="6"/>
    <n v="0"/>
    <n v="0"/>
    <x v="173"/>
  </r>
  <r>
    <x v="4"/>
    <x v="0"/>
    <n v="1"/>
    <x v="24"/>
    <x v="6"/>
    <n v="0"/>
    <n v="0"/>
    <x v="174"/>
  </r>
  <r>
    <x v="0"/>
    <x v="0"/>
    <n v="1"/>
    <x v="24"/>
    <x v="1"/>
    <n v="3"/>
    <n v="0"/>
    <x v="175"/>
  </r>
  <r>
    <x v="3"/>
    <x v="6"/>
    <n v="1"/>
    <x v="24"/>
    <x v="1"/>
    <n v="0"/>
    <n v="0"/>
    <x v="176"/>
  </r>
  <r>
    <x v="5"/>
    <x v="0"/>
    <n v="1"/>
    <x v="25"/>
    <x v="0"/>
    <n v="0"/>
    <n v="0"/>
    <x v="177"/>
  </r>
  <r>
    <x v="0"/>
    <x v="0"/>
    <n v="1"/>
    <x v="25"/>
    <x v="0"/>
    <n v="0"/>
    <n v="0"/>
    <x v="178"/>
  </r>
  <r>
    <x v="0"/>
    <x v="8"/>
    <n v="2"/>
    <x v="25"/>
    <x v="0"/>
    <n v="0"/>
    <n v="0"/>
    <x v="179"/>
  </r>
  <r>
    <x v="1"/>
    <x v="0"/>
    <n v="1"/>
    <x v="25"/>
    <x v="0"/>
    <n v="0"/>
    <n v="0"/>
    <x v="180"/>
  </r>
  <r>
    <x v="1"/>
    <x v="6"/>
    <n v="2"/>
    <x v="25"/>
    <x v="1"/>
    <n v="1"/>
    <n v="13"/>
    <x v="181"/>
  </r>
  <r>
    <x v="3"/>
    <x v="0"/>
    <n v="1"/>
    <x v="25"/>
    <x v="0"/>
    <n v="0"/>
    <n v="0"/>
    <x v="182"/>
  </r>
  <r>
    <x v="2"/>
    <x v="0"/>
    <n v="1"/>
    <x v="25"/>
    <x v="0"/>
    <n v="0"/>
    <n v="0"/>
    <x v="183"/>
  </r>
  <r>
    <x v="4"/>
    <x v="0"/>
    <n v="1"/>
    <x v="25"/>
    <x v="0"/>
    <n v="0"/>
    <n v="0"/>
    <x v="184"/>
  </r>
  <r>
    <x v="1"/>
    <x v="19"/>
    <n v="1"/>
    <x v="26"/>
    <x v="6"/>
    <n v="3"/>
    <n v="0"/>
    <x v="185"/>
  </r>
  <r>
    <x v="1"/>
    <x v="19"/>
    <n v="4"/>
    <x v="26"/>
    <x v="7"/>
    <n v="0"/>
    <n v="0"/>
    <x v="186"/>
  </r>
  <r>
    <x v="5"/>
    <x v="3"/>
    <n v="2"/>
    <x v="27"/>
    <x v="1"/>
    <n v="0"/>
    <n v="0"/>
    <x v="2"/>
  </r>
  <r>
    <x v="5"/>
    <x v="0"/>
    <n v="4"/>
    <x v="27"/>
    <x v="0"/>
    <n v="0"/>
    <n v="6"/>
    <x v="187"/>
  </r>
  <r>
    <x v="0"/>
    <x v="3"/>
    <n v="2"/>
    <x v="27"/>
    <x v="1"/>
    <n v="0"/>
    <n v="0"/>
    <x v="2"/>
  </r>
  <r>
    <x v="0"/>
    <x v="8"/>
    <n v="1"/>
    <x v="27"/>
    <x v="0"/>
    <n v="0"/>
    <n v="0"/>
    <x v="188"/>
  </r>
  <r>
    <x v="0"/>
    <x v="18"/>
    <n v="2"/>
    <x v="27"/>
    <x v="1"/>
    <n v="0"/>
    <n v="0"/>
    <x v="2"/>
  </r>
  <r>
    <x v="0"/>
    <x v="0"/>
    <n v="4"/>
    <x v="27"/>
    <x v="0"/>
    <n v="0"/>
    <n v="7"/>
    <x v="189"/>
  </r>
  <r>
    <x v="0"/>
    <x v="8"/>
    <n v="1"/>
    <x v="27"/>
    <x v="0"/>
    <n v="2"/>
    <n v="0"/>
    <x v="190"/>
  </r>
  <r>
    <x v="1"/>
    <x v="3"/>
    <n v="2"/>
    <x v="27"/>
    <x v="1"/>
    <n v="0"/>
    <n v="0"/>
    <x v="2"/>
  </r>
  <r>
    <x v="1"/>
    <x v="0"/>
    <n v="4"/>
    <x v="27"/>
    <x v="0"/>
    <n v="0"/>
    <n v="6"/>
    <x v="191"/>
  </r>
  <r>
    <x v="3"/>
    <x v="3"/>
    <n v="2"/>
    <x v="27"/>
    <x v="1"/>
    <n v="0"/>
    <n v="0"/>
    <x v="2"/>
  </r>
  <r>
    <x v="3"/>
    <x v="6"/>
    <n v="1"/>
    <x v="27"/>
    <x v="1"/>
    <n v="0"/>
    <n v="0"/>
    <x v="192"/>
  </r>
  <r>
    <x v="3"/>
    <x v="0"/>
    <n v="4"/>
    <x v="27"/>
    <x v="0"/>
    <n v="0"/>
    <n v="6"/>
    <x v="193"/>
  </r>
  <r>
    <x v="2"/>
    <x v="3"/>
    <n v="2"/>
    <x v="27"/>
    <x v="1"/>
    <n v="0"/>
    <n v="0"/>
    <x v="2"/>
  </r>
  <r>
    <x v="2"/>
    <x v="0"/>
    <n v="4"/>
    <x v="27"/>
    <x v="0"/>
    <n v="0"/>
    <n v="7"/>
    <x v="194"/>
  </r>
  <r>
    <x v="4"/>
    <x v="3"/>
    <n v="2"/>
    <x v="27"/>
    <x v="1"/>
    <n v="0"/>
    <n v="0"/>
    <x v="2"/>
  </r>
  <r>
    <x v="4"/>
    <x v="0"/>
    <n v="4"/>
    <x v="27"/>
    <x v="0"/>
    <n v="0"/>
    <n v="7"/>
    <x v="195"/>
  </r>
  <r>
    <x v="0"/>
    <x v="8"/>
    <n v="2"/>
    <x v="8"/>
    <x v="6"/>
    <n v="0"/>
    <n v="0"/>
    <x v="196"/>
  </r>
  <r>
    <x v="1"/>
    <x v="8"/>
    <n v="2"/>
    <x v="8"/>
    <x v="0"/>
    <n v="0"/>
    <n v="0"/>
    <x v="197"/>
  </r>
  <r>
    <x v="5"/>
    <x v="7"/>
    <n v="3"/>
    <x v="8"/>
    <x v="6"/>
    <n v="0"/>
    <n v="0"/>
    <x v="198"/>
  </r>
  <r>
    <x v="0"/>
    <x v="7"/>
    <n v="3"/>
    <x v="8"/>
    <x v="6"/>
    <n v="0"/>
    <n v="0"/>
    <x v="199"/>
  </r>
  <r>
    <x v="1"/>
    <x v="7"/>
    <n v="3"/>
    <x v="8"/>
    <x v="6"/>
    <n v="0"/>
    <n v="0"/>
    <x v="200"/>
  </r>
  <r>
    <x v="3"/>
    <x v="7"/>
    <n v="3"/>
    <x v="8"/>
    <x v="6"/>
    <n v="0"/>
    <n v="0"/>
    <x v="201"/>
  </r>
  <r>
    <x v="2"/>
    <x v="7"/>
    <n v="3"/>
    <x v="8"/>
    <x v="6"/>
    <n v="0"/>
    <n v="0"/>
    <x v="202"/>
  </r>
  <r>
    <x v="4"/>
    <x v="7"/>
    <n v="3"/>
    <x v="8"/>
    <x v="6"/>
    <n v="0"/>
    <n v="0"/>
    <x v="203"/>
  </r>
  <r>
    <x v="3"/>
    <x v="8"/>
    <n v="3"/>
    <x v="8"/>
    <x v="0"/>
    <n v="0"/>
    <n v="0"/>
    <x v="204"/>
  </r>
  <r>
    <x v="2"/>
    <x v="8"/>
    <n v="3"/>
    <x v="8"/>
    <x v="0"/>
    <n v="0"/>
    <n v="0"/>
    <x v="205"/>
  </r>
  <r>
    <x v="4"/>
    <x v="8"/>
    <n v="3"/>
    <x v="8"/>
    <x v="0"/>
    <n v="0"/>
    <n v="0"/>
    <x v="206"/>
  </r>
  <r>
    <x v="5"/>
    <x v="8"/>
    <n v="4"/>
    <x v="8"/>
    <x v="0"/>
    <n v="0"/>
    <n v="0"/>
    <x v="2"/>
  </r>
  <r>
    <x v="0"/>
    <x v="8"/>
    <n v="4"/>
    <x v="8"/>
    <x v="0"/>
    <n v="0"/>
    <n v="0"/>
    <x v="2"/>
  </r>
  <r>
    <x v="1"/>
    <x v="8"/>
    <n v="4"/>
    <x v="8"/>
    <x v="0"/>
    <n v="0"/>
    <n v="0"/>
    <x v="2"/>
  </r>
  <r>
    <x v="3"/>
    <x v="8"/>
    <n v="4"/>
    <x v="8"/>
    <x v="0"/>
    <n v="0"/>
    <n v="0"/>
    <x v="2"/>
  </r>
  <r>
    <x v="2"/>
    <x v="8"/>
    <n v="4"/>
    <x v="8"/>
    <x v="0"/>
    <n v="0"/>
    <n v="0"/>
    <x v="2"/>
  </r>
  <r>
    <x v="4"/>
    <x v="8"/>
    <n v="4"/>
    <x v="8"/>
    <x v="0"/>
    <n v="0"/>
    <n v="0"/>
    <x v="2"/>
  </r>
  <r>
    <x v="5"/>
    <x v="8"/>
    <n v="4"/>
    <x v="8"/>
    <x v="6"/>
    <n v="3"/>
    <n v="0"/>
    <x v="207"/>
  </r>
  <r>
    <x v="0"/>
    <x v="8"/>
    <n v="4"/>
    <x v="8"/>
    <x v="6"/>
    <n v="2"/>
    <n v="0"/>
    <x v="208"/>
  </r>
  <r>
    <x v="1"/>
    <x v="8"/>
    <n v="4"/>
    <x v="8"/>
    <x v="6"/>
    <n v="0"/>
    <n v="0"/>
    <x v="209"/>
  </r>
  <r>
    <x v="3"/>
    <x v="8"/>
    <n v="4"/>
    <x v="8"/>
    <x v="6"/>
    <n v="1"/>
    <n v="0"/>
    <x v="210"/>
  </r>
  <r>
    <x v="2"/>
    <x v="8"/>
    <n v="4"/>
    <x v="8"/>
    <x v="6"/>
    <n v="2"/>
    <n v="0"/>
    <x v="211"/>
  </r>
  <r>
    <x v="4"/>
    <x v="8"/>
    <n v="4"/>
    <x v="8"/>
    <x v="6"/>
    <n v="2"/>
    <n v="0"/>
    <x v="212"/>
  </r>
  <r>
    <x v="5"/>
    <x v="4"/>
    <n v="1"/>
    <x v="28"/>
    <x v="8"/>
    <n v="0"/>
    <n v="0"/>
    <x v="213"/>
  </r>
  <r>
    <x v="5"/>
    <x v="20"/>
    <n v="1"/>
    <x v="28"/>
    <x v="9"/>
    <n v="0"/>
    <n v="0"/>
    <x v="214"/>
  </r>
  <r>
    <x v="5"/>
    <x v="0"/>
    <n v="1"/>
    <x v="28"/>
    <x v="0"/>
    <n v="1"/>
    <n v="0"/>
    <x v="2"/>
  </r>
  <r>
    <x v="0"/>
    <x v="4"/>
    <n v="1"/>
    <x v="28"/>
    <x v="8"/>
    <n v="0"/>
    <n v="0"/>
    <x v="215"/>
  </r>
  <r>
    <x v="0"/>
    <x v="20"/>
    <n v="1"/>
    <x v="28"/>
    <x v="9"/>
    <n v="0"/>
    <n v="0"/>
    <x v="216"/>
  </r>
  <r>
    <x v="0"/>
    <x v="0"/>
    <n v="1"/>
    <x v="28"/>
    <x v="0"/>
    <n v="2"/>
    <n v="0"/>
    <x v="217"/>
  </r>
  <r>
    <x v="0"/>
    <x v="0"/>
    <n v="1"/>
    <x v="28"/>
    <x v="0"/>
    <n v="2"/>
    <n v="0"/>
    <x v="2"/>
  </r>
  <r>
    <x v="1"/>
    <x v="4"/>
    <n v="1"/>
    <x v="28"/>
    <x v="8"/>
    <n v="0"/>
    <n v="0"/>
    <x v="218"/>
  </r>
  <r>
    <x v="1"/>
    <x v="20"/>
    <n v="1"/>
    <x v="28"/>
    <x v="9"/>
    <n v="0"/>
    <n v="0"/>
    <x v="219"/>
  </r>
  <r>
    <x v="1"/>
    <x v="0"/>
    <n v="1"/>
    <x v="28"/>
    <x v="0"/>
    <n v="3"/>
    <n v="0"/>
    <x v="2"/>
  </r>
  <r>
    <x v="3"/>
    <x v="4"/>
    <n v="1"/>
    <x v="28"/>
    <x v="8"/>
    <n v="0"/>
    <n v="0"/>
    <x v="220"/>
  </r>
  <r>
    <x v="3"/>
    <x v="20"/>
    <n v="1"/>
    <x v="28"/>
    <x v="9"/>
    <n v="0"/>
    <n v="0"/>
    <x v="221"/>
  </r>
  <r>
    <x v="3"/>
    <x v="0"/>
    <n v="1"/>
    <x v="28"/>
    <x v="0"/>
    <n v="2"/>
    <n v="0"/>
    <x v="222"/>
  </r>
  <r>
    <x v="3"/>
    <x v="0"/>
    <n v="1"/>
    <x v="28"/>
    <x v="0"/>
    <n v="1"/>
    <n v="0"/>
    <x v="2"/>
  </r>
  <r>
    <x v="2"/>
    <x v="4"/>
    <n v="1"/>
    <x v="28"/>
    <x v="8"/>
    <n v="0"/>
    <n v="0"/>
    <x v="223"/>
  </r>
  <r>
    <x v="2"/>
    <x v="20"/>
    <n v="1"/>
    <x v="28"/>
    <x v="9"/>
    <n v="0"/>
    <n v="0"/>
    <x v="224"/>
  </r>
  <r>
    <x v="2"/>
    <x v="0"/>
    <n v="1"/>
    <x v="28"/>
    <x v="0"/>
    <n v="3"/>
    <n v="0"/>
    <x v="225"/>
  </r>
  <r>
    <x v="2"/>
    <x v="0"/>
    <n v="1"/>
    <x v="28"/>
    <x v="0"/>
    <n v="2"/>
    <n v="0"/>
    <x v="2"/>
  </r>
  <r>
    <x v="4"/>
    <x v="4"/>
    <n v="1"/>
    <x v="28"/>
    <x v="8"/>
    <n v="0"/>
    <n v="0"/>
    <x v="226"/>
  </r>
  <r>
    <x v="4"/>
    <x v="20"/>
    <n v="1"/>
    <x v="28"/>
    <x v="9"/>
    <n v="0"/>
    <n v="0"/>
    <x v="227"/>
  </r>
  <r>
    <x v="4"/>
    <x v="0"/>
    <n v="1"/>
    <x v="28"/>
    <x v="0"/>
    <n v="2"/>
    <n v="0"/>
    <x v="228"/>
  </r>
  <r>
    <x v="4"/>
    <x v="0"/>
    <n v="1"/>
    <x v="28"/>
    <x v="0"/>
    <n v="1"/>
    <n v="0"/>
    <x v="2"/>
  </r>
  <r>
    <x v="5"/>
    <x v="8"/>
    <n v="3"/>
    <x v="10"/>
    <x v="3"/>
    <n v="0"/>
    <n v="0"/>
    <x v="229"/>
  </r>
  <r>
    <x v="0"/>
    <x v="8"/>
    <n v="3"/>
    <x v="10"/>
    <x v="3"/>
    <n v="0"/>
    <n v="0"/>
    <x v="230"/>
  </r>
  <r>
    <x v="1"/>
    <x v="8"/>
    <n v="3"/>
    <x v="10"/>
    <x v="3"/>
    <n v="0"/>
    <n v="0"/>
    <x v="231"/>
  </r>
  <r>
    <x v="3"/>
    <x v="8"/>
    <n v="3"/>
    <x v="10"/>
    <x v="3"/>
    <n v="0"/>
    <n v="0"/>
    <x v="232"/>
  </r>
  <r>
    <x v="2"/>
    <x v="8"/>
    <n v="3"/>
    <x v="10"/>
    <x v="3"/>
    <n v="0"/>
    <n v="0"/>
    <x v="233"/>
  </r>
  <r>
    <x v="4"/>
    <x v="8"/>
    <n v="3"/>
    <x v="10"/>
    <x v="3"/>
    <n v="0"/>
    <n v="0"/>
    <x v="234"/>
  </r>
  <r>
    <x v="2"/>
    <x v="1"/>
    <n v="3"/>
    <x v="29"/>
    <x v="1"/>
    <n v="0"/>
    <n v="0"/>
    <x v="235"/>
  </r>
  <r>
    <x v="0"/>
    <x v="21"/>
    <n v="1"/>
    <x v="29"/>
    <x v="8"/>
    <n v="0"/>
    <n v="0"/>
    <x v="236"/>
  </r>
  <r>
    <x v="1"/>
    <x v="21"/>
    <n v="1"/>
    <x v="29"/>
    <x v="8"/>
    <n v="0"/>
    <n v="0"/>
    <x v="237"/>
  </r>
  <r>
    <x v="5"/>
    <x v="21"/>
    <n v="1"/>
    <x v="29"/>
    <x v="8"/>
    <n v="0"/>
    <n v="0"/>
    <x v="238"/>
  </r>
  <r>
    <x v="2"/>
    <x v="21"/>
    <n v="1"/>
    <x v="29"/>
    <x v="8"/>
    <n v="0"/>
    <n v="0"/>
    <x v="239"/>
  </r>
  <r>
    <x v="4"/>
    <x v="21"/>
    <n v="1"/>
    <x v="29"/>
    <x v="8"/>
    <n v="0"/>
    <n v="0"/>
    <x v="240"/>
  </r>
  <r>
    <x v="5"/>
    <x v="0"/>
    <n v="1"/>
    <x v="30"/>
    <x v="6"/>
    <n v="0"/>
    <n v="0"/>
    <x v="241"/>
  </r>
  <r>
    <x v="0"/>
    <x v="0"/>
    <n v="1"/>
    <x v="30"/>
    <x v="6"/>
    <n v="0"/>
    <n v="0"/>
    <x v="242"/>
  </r>
  <r>
    <x v="0"/>
    <x v="8"/>
    <n v="3"/>
    <x v="30"/>
    <x v="1"/>
    <n v="0"/>
    <n v="0"/>
    <x v="243"/>
  </r>
  <r>
    <x v="1"/>
    <x v="0"/>
    <n v="1"/>
    <x v="30"/>
    <x v="6"/>
    <n v="0"/>
    <n v="0"/>
    <x v="244"/>
  </r>
  <r>
    <x v="3"/>
    <x v="0"/>
    <n v="1"/>
    <x v="30"/>
    <x v="6"/>
    <n v="11"/>
    <n v="0"/>
    <x v="245"/>
  </r>
  <r>
    <x v="3"/>
    <x v="22"/>
    <n v="4"/>
    <x v="30"/>
    <x v="1"/>
    <n v="2"/>
    <n v="2"/>
    <x v="246"/>
  </r>
  <r>
    <x v="2"/>
    <x v="0"/>
    <n v="1"/>
    <x v="30"/>
    <x v="6"/>
    <n v="0"/>
    <n v="0"/>
    <x v="247"/>
  </r>
  <r>
    <x v="2"/>
    <x v="22"/>
    <n v="4"/>
    <x v="30"/>
    <x v="1"/>
    <n v="1"/>
    <n v="1"/>
    <x v="248"/>
  </r>
  <r>
    <x v="4"/>
    <x v="0"/>
    <n v="1"/>
    <x v="30"/>
    <x v="6"/>
    <n v="0"/>
    <n v="0"/>
    <x v="249"/>
  </r>
  <r>
    <x v="4"/>
    <x v="22"/>
    <n v="4"/>
    <x v="30"/>
    <x v="1"/>
    <n v="2"/>
    <n v="2"/>
    <x v="250"/>
  </r>
  <r>
    <x v="0"/>
    <x v="1"/>
    <n v="3"/>
    <x v="31"/>
    <x v="1"/>
    <n v="0"/>
    <n v="0"/>
    <x v="251"/>
  </r>
  <r>
    <x v="1"/>
    <x v="10"/>
    <n v="3"/>
    <x v="31"/>
    <x v="0"/>
    <n v="0"/>
    <n v="0"/>
    <x v="2"/>
  </r>
  <r>
    <x v="1"/>
    <x v="23"/>
    <n v="4"/>
    <x v="31"/>
    <x v="1"/>
    <n v="0"/>
    <n v="0"/>
    <x v="252"/>
  </r>
  <r>
    <x v="4"/>
    <x v="6"/>
    <n v="2"/>
    <x v="31"/>
    <x v="1"/>
    <n v="0"/>
    <n v="2"/>
    <x v="253"/>
  </r>
  <r>
    <x v="5"/>
    <x v="24"/>
    <n v="4"/>
    <x v="32"/>
    <x v="1"/>
    <n v="0"/>
    <n v="0"/>
    <x v="254"/>
  </r>
  <r>
    <x v="0"/>
    <x v="0"/>
    <n v="1"/>
    <x v="32"/>
    <x v="1"/>
    <n v="4"/>
    <n v="8"/>
    <x v="255"/>
  </r>
  <r>
    <x v="0"/>
    <x v="24"/>
    <n v="4"/>
    <x v="32"/>
    <x v="1"/>
    <n v="0"/>
    <n v="0"/>
    <x v="256"/>
  </r>
  <r>
    <x v="1"/>
    <x v="24"/>
    <n v="4"/>
    <x v="32"/>
    <x v="1"/>
    <n v="0"/>
    <n v="0"/>
    <x v="257"/>
  </r>
  <r>
    <x v="1"/>
    <x v="7"/>
    <n v="3"/>
    <x v="32"/>
    <x v="10"/>
    <n v="0"/>
    <n v="0"/>
    <x v="258"/>
  </r>
  <r>
    <x v="3"/>
    <x v="10"/>
    <n v="2"/>
    <x v="32"/>
    <x v="1"/>
    <n v="0"/>
    <n v="0"/>
    <x v="259"/>
  </r>
  <r>
    <x v="3"/>
    <x v="24"/>
    <n v="4"/>
    <x v="32"/>
    <x v="1"/>
    <n v="0"/>
    <n v="0"/>
    <x v="260"/>
  </r>
  <r>
    <x v="2"/>
    <x v="10"/>
    <n v="2"/>
    <x v="32"/>
    <x v="1"/>
    <n v="0"/>
    <n v="0"/>
    <x v="261"/>
  </r>
  <r>
    <x v="2"/>
    <x v="8"/>
    <n v="3"/>
    <x v="32"/>
    <x v="1"/>
    <n v="0"/>
    <n v="0"/>
    <x v="262"/>
  </r>
  <r>
    <x v="2"/>
    <x v="24"/>
    <n v="4"/>
    <x v="32"/>
    <x v="1"/>
    <n v="0"/>
    <n v="12"/>
    <x v="263"/>
  </r>
  <r>
    <x v="4"/>
    <x v="10"/>
    <n v="2"/>
    <x v="32"/>
    <x v="1"/>
    <n v="0"/>
    <n v="33"/>
    <x v="264"/>
  </r>
  <r>
    <x v="4"/>
    <x v="24"/>
    <n v="4"/>
    <x v="32"/>
    <x v="1"/>
    <n v="0"/>
    <n v="0"/>
    <x v="265"/>
  </r>
  <r>
    <x v="5"/>
    <x v="0"/>
    <n v="2"/>
    <x v="33"/>
    <x v="4"/>
    <n v="0"/>
    <n v="0"/>
    <x v="2"/>
  </r>
  <r>
    <x v="5"/>
    <x v="7"/>
    <n v="2"/>
    <x v="33"/>
    <x v="0"/>
    <n v="0"/>
    <n v="0"/>
    <x v="266"/>
  </r>
  <r>
    <x v="0"/>
    <x v="0"/>
    <n v="2"/>
    <x v="33"/>
    <x v="4"/>
    <n v="0"/>
    <n v="0"/>
    <x v="2"/>
  </r>
  <r>
    <x v="0"/>
    <x v="7"/>
    <n v="2"/>
    <x v="33"/>
    <x v="0"/>
    <n v="0"/>
    <n v="0"/>
    <x v="267"/>
  </r>
  <r>
    <x v="0"/>
    <x v="25"/>
    <n v="3"/>
    <x v="33"/>
    <x v="1"/>
    <n v="0"/>
    <n v="0"/>
    <x v="268"/>
  </r>
  <r>
    <x v="1"/>
    <x v="0"/>
    <n v="2"/>
    <x v="33"/>
    <x v="4"/>
    <n v="0"/>
    <n v="0"/>
    <x v="2"/>
  </r>
  <r>
    <x v="1"/>
    <x v="7"/>
    <n v="2"/>
    <x v="33"/>
    <x v="0"/>
    <n v="0"/>
    <n v="0"/>
    <x v="269"/>
  </r>
  <r>
    <x v="3"/>
    <x v="0"/>
    <n v="2"/>
    <x v="33"/>
    <x v="4"/>
    <n v="0"/>
    <n v="0"/>
    <x v="2"/>
  </r>
  <r>
    <x v="3"/>
    <x v="7"/>
    <n v="2"/>
    <x v="33"/>
    <x v="0"/>
    <n v="0"/>
    <n v="0"/>
    <x v="270"/>
  </r>
  <r>
    <x v="2"/>
    <x v="0"/>
    <n v="2"/>
    <x v="33"/>
    <x v="4"/>
    <n v="0"/>
    <n v="0"/>
    <x v="2"/>
  </r>
  <r>
    <x v="2"/>
    <x v="7"/>
    <n v="2"/>
    <x v="33"/>
    <x v="0"/>
    <n v="0"/>
    <n v="0"/>
    <x v="271"/>
  </r>
  <r>
    <x v="4"/>
    <x v="0"/>
    <n v="2"/>
    <x v="33"/>
    <x v="4"/>
    <n v="0"/>
    <n v="0"/>
    <x v="2"/>
  </r>
  <r>
    <x v="4"/>
    <x v="7"/>
    <n v="2"/>
    <x v="33"/>
    <x v="0"/>
    <n v="0"/>
    <n v="0"/>
    <x v="272"/>
  </r>
  <r>
    <x v="5"/>
    <x v="0"/>
    <n v="1"/>
    <x v="12"/>
    <x v="0"/>
    <n v="0"/>
    <n v="0"/>
    <x v="273"/>
  </r>
  <r>
    <x v="5"/>
    <x v="4"/>
    <n v="1"/>
    <x v="12"/>
    <x v="1"/>
    <n v="0"/>
    <n v="0"/>
    <x v="274"/>
  </r>
  <r>
    <x v="5"/>
    <x v="0"/>
    <n v="1"/>
    <x v="12"/>
    <x v="0"/>
    <n v="3"/>
    <n v="0"/>
    <x v="275"/>
  </r>
  <r>
    <x v="0"/>
    <x v="0"/>
    <n v="1"/>
    <x v="12"/>
    <x v="0"/>
    <n v="0"/>
    <n v="0"/>
    <x v="276"/>
  </r>
  <r>
    <x v="0"/>
    <x v="4"/>
    <n v="1"/>
    <x v="12"/>
    <x v="1"/>
    <n v="0"/>
    <n v="0"/>
    <x v="277"/>
  </r>
  <r>
    <x v="0"/>
    <x v="0"/>
    <n v="1"/>
    <x v="12"/>
    <x v="0"/>
    <n v="2"/>
    <n v="0"/>
    <x v="278"/>
  </r>
  <r>
    <x v="0"/>
    <x v="13"/>
    <n v="2"/>
    <x v="12"/>
    <x v="1"/>
    <n v="0"/>
    <n v="0"/>
    <x v="279"/>
  </r>
  <r>
    <x v="0"/>
    <x v="0"/>
    <n v="2"/>
    <x v="12"/>
    <x v="0"/>
    <n v="0"/>
    <n v="0"/>
    <x v="2"/>
  </r>
  <r>
    <x v="1"/>
    <x v="0"/>
    <n v="1"/>
    <x v="12"/>
    <x v="0"/>
    <n v="0"/>
    <n v="0"/>
    <x v="280"/>
  </r>
  <r>
    <x v="1"/>
    <x v="4"/>
    <n v="1"/>
    <x v="12"/>
    <x v="1"/>
    <n v="0"/>
    <n v="0"/>
    <x v="281"/>
  </r>
  <r>
    <x v="1"/>
    <x v="0"/>
    <n v="1"/>
    <x v="12"/>
    <x v="0"/>
    <n v="2"/>
    <n v="0"/>
    <x v="282"/>
  </r>
  <r>
    <x v="1"/>
    <x v="13"/>
    <n v="2"/>
    <x v="12"/>
    <x v="1"/>
    <n v="0"/>
    <n v="0"/>
    <x v="283"/>
  </r>
  <r>
    <x v="3"/>
    <x v="0"/>
    <n v="1"/>
    <x v="12"/>
    <x v="0"/>
    <n v="0"/>
    <n v="0"/>
    <x v="284"/>
  </r>
  <r>
    <x v="3"/>
    <x v="4"/>
    <n v="1"/>
    <x v="12"/>
    <x v="1"/>
    <n v="0"/>
    <n v="0"/>
    <x v="285"/>
  </r>
  <r>
    <x v="3"/>
    <x v="0"/>
    <n v="1"/>
    <x v="12"/>
    <x v="0"/>
    <n v="2"/>
    <n v="0"/>
    <x v="286"/>
  </r>
  <r>
    <x v="2"/>
    <x v="0"/>
    <n v="1"/>
    <x v="12"/>
    <x v="0"/>
    <n v="0"/>
    <n v="0"/>
    <x v="287"/>
  </r>
  <r>
    <x v="2"/>
    <x v="4"/>
    <n v="1"/>
    <x v="12"/>
    <x v="1"/>
    <n v="0"/>
    <n v="0"/>
    <x v="288"/>
  </r>
  <r>
    <x v="2"/>
    <x v="0"/>
    <n v="1"/>
    <x v="12"/>
    <x v="0"/>
    <n v="3"/>
    <n v="0"/>
    <x v="289"/>
  </r>
  <r>
    <x v="4"/>
    <x v="0"/>
    <n v="1"/>
    <x v="12"/>
    <x v="0"/>
    <n v="0"/>
    <n v="0"/>
    <x v="290"/>
  </r>
  <r>
    <x v="4"/>
    <x v="4"/>
    <n v="1"/>
    <x v="12"/>
    <x v="1"/>
    <n v="0"/>
    <n v="0"/>
    <x v="291"/>
  </r>
  <r>
    <x v="4"/>
    <x v="0"/>
    <n v="1"/>
    <x v="12"/>
    <x v="0"/>
    <n v="3"/>
    <n v="0"/>
    <x v="292"/>
  </r>
  <r>
    <x v="5"/>
    <x v="26"/>
    <n v="1"/>
    <x v="34"/>
    <x v="1"/>
    <n v="0"/>
    <n v="1"/>
    <x v="293"/>
  </r>
  <r>
    <x v="5"/>
    <x v="26"/>
    <n v="2"/>
    <x v="34"/>
    <x v="1"/>
    <n v="0"/>
    <n v="0"/>
    <x v="294"/>
  </r>
  <r>
    <x v="5"/>
    <x v="0"/>
    <n v="4"/>
    <x v="34"/>
    <x v="0"/>
    <n v="0"/>
    <n v="0"/>
    <x v="295"/>
  </r>
  <r>
    <x v="0"/>
    <x v="26"/>
    <n v="1"/>
    <x v="34"/>
    <x v="1"/>
    <n v="0"/>
    <n v="2"/>
    <x v="296"/>
  </r>
  <r>
    <x v="0"/>
    <x v="0"/>
    <n v="1"/>
    <x v="34"/>
    <x v="1"/>
    <n v="0"/>
    <n v="0"/>
    <x v="2"/>
  </r>
  <r>
    <x v="0"/>
    <x v="27"/>
    <n v="1"/>
    <x v="34"/>
    <x v="1"/>
    <n v="0"/>
    <n v="0"/>
    <x v="297"/>
  </r>
  <r>
    <x v="0"/>
    <x v="26"/>
    <n v="2"/>
    <x v="34"/>
    <x v="1"/>
    <n v="0"/>
    <n v="9"/>
    <x v="298"/>
  </r>
  <r>
    <x v="0"/>
    <x v="18"/>
    <n v="2"/>
    <x v="34"/>
    <x v="1"/>
    <n v="0"/>
    <n v="5"/>
    <x v="299"/>
  </r>
  <r>
    <x v="0"/>
    <x v="26"/>
    <n v="2"/>
    <x v="34"/>
    <x v="1"/>
    <n v="0"/>
    <n v="0"/>
    <x v="300"/>
  </r>
  <r>
    <x v="0"/>
    <x v="0"/>
    <n v="4"/>
    <x v="34"/>
    <x v="0"/>
    <n v="0"/>
    <n v="0"/>
    <x v="301"/>
  </r>
  <r>
    <x v="1"/>
    <x v="26"/>
    <n v="1"/>
    <x v="34"/>
    <x v="1"/>
    <n v="0"/>
    <n v="1"/>
    <x v="302"/>
  </r>
  <r>
    <x v="1"/>
    <x v="27"/>
    <n v="1"/>
    <x v="34"/>
    <x v="1"/>
    <n v="0"/>
    <n v="0"/>
    <x v="303"/>
  </r>
  <r>
    <x v="1"/>
    <x v="27"/>
    <n v="2"/>
    <x v="34"/>
    <x v="1"/>
    <n v="0"/>
    <n v="0"/>
    <x v="304"/>
  </r>
  <r>
    <x v="1"/>
    <x v="10"/>
    <n v="3"/>
    <x v="34"/>
    <x v="1"/>
    <n v="0"/>
    <n v="0"/>
    <x v="305"/>
  </r>
  <r>
    <x v="3"/>
    <x v="26"/>
    <n v="1"/>
    <x v="34"/>
    <x v="1"/>
    <n v="0"/>
    <n v="1"/>
    <x v="306"/>
  </r>
  <r>
    <x v="3"/>
    <x v="27"/>
    <n v="1"/>
    <x v="34"/>
    <x v="1"/>
    <n v="0"/>
    <n v="0"/>
    <x v="307"/>
  </r>
  <r>
    <x v="3"/>
    <x v="26"/>
    <n v="2"/>
    <x v="34"/>
    <x v="1"/>
    <n v="0"/>
    <n v="0"/>
    <x v="308"/>
  </r>
  <r>
    <x v="3"/>
    <x v="25"/>
    <n v="2"/>
    <x v="34"/>
    <x v="1"/>
    <n v="0"/>
    <n v="0"/>
    <x v="309"/>
  </r>
  <r>
    <x v="3"/>
    <x v="0"/>
    <n v="4"/>
    <x v="34"/>
    <x v="0"/>
    <n v="0"/>
    <n v="0"/>
    <x v="310"/>
  </r>
  <r>
    <x v="2"/>
    <x v="26"/>
    <n v="1"/>
    <x v="34"/>
    <x v="1"/>
    <n v="0"/>
    <n v="1"/>
    <x v="311"/>
  </r>
  <r>
    <x v="2"/>
    <x v="27"/>
    <n v="1"/>
    <x v="34"/>
    <x v="1"/>
    <n v="0"/>
    <n v="0"/>
    <x v="312"/>
  </r>
  <r>
    <x v="2"/>
    <x v="26"/>
    <n v="2"/>
    <x v="34"/>
    <x v="1"/>
    <n v="0"/>
    <n v="0"/>
    <x v="313"/>
  </r>
  <r>
    <x v="2"/>
    <x v="25"/>
    <n v="2"/>
    <x v="34"/>
    <x v="1"/>
    <n v="0"/>
    <n v="0"/>
    <x v="314"/>
  </r>
  <r>
    <x v="2"/>
    <x v="10"/>
    <n v="3"/>
    <x v="34"/>
    <x v="1"/>
    <n v="0"/>
    <n v="0"/>
    <x v="315"/>
  </r>
  <r>
    <x v="2"/>
    <x v="0"/>
    <n v="4"/>
    <x v="34"/>
    <x v="0"/>
    <n v="0"/>
    <n v="0"/>
    <x v="316"/>
  </r>
  <r>
    <x v="4"/>
    <x v="26"/>
    <n v="1"/>
    <x v="34"/>
    <x v="1"/>
    <n v="0"/>
    <n v="2"/>
    <x v="317"/>
  </r>
  <r>
    <x v="4"/>
    <x v="27"/>
    <n v="1"/>
    <x v="34"/>
    <x v="1"/>
    <n v="0"/>
    <n v="0"/>
    <x v="318"/>
  </r>
  <r>
    <x v="4"/>
    <x v="26"/>
    <n v="2"/>
    <x v="34"/>
    <x v="1"/>
    <n v="0"/>
    <n v="0"/>
    <x v="319"/>
  </r>
  <r>
    <x v="4"/>
    <x v="25"/>
    <n v="2"/>
    <x v="34"/>
    <x v="1"/>
    <n v="0"/>
    <n v="0"/>
    <x v="320"/>
  </r>
  <r>
    <x v="4"/>
    <x v="0"/>
    <n v="4"/>
    <x v="34"/>
    <x v="0"/>
    <n v="0"/>
    <n v="0"/>
    <x v="321"/>
  </r>
  <r>
    <x v="1"/>
    <x v="6"/>
    <n v="1"/>
    <x v="13"/>
    <x v="1"/>
    <n v="0"/>
    <n v="3"/>
    <x v="322"/>
  </r>
  <r>
    <x v="3"/>
    <x v="6"/>
    <n v="1"/>
    <x v="13"/>
    <x v="1"/>
    <n v="0"/>
    <n v="2"/>
    <x v="323"/>
  </r>
  <r>
    <x v="4"/>
    <x v="6"/>
    <n v="1"/>
    <x v="13"/>
    <x v="1"/>
    <n v="0"/>
    <n v="1"/>
    <x v="324"/>
  </r>
  <r>
    <x v="3"/>
    <x v="1"/>
    <n v="1"/>
    <x v="13"/>
    <x v="1"/>
    <n v="0"/>
    <n v="0"/>
    <x v="325"/>
  </r>
  <r>
    <x v="1"/>
    <x v="3"/>
    <n v="2"/>
    <x v="13"/>
    <x v="1"/>
    <n v="0"/>
    <n v="0"/>
    <x v="326"/>
  </r>
  <r>
    <x v="0"/>
    <x v="27"/>
    <n v="2"/>
    <x v="13"/>
    <x v="1"/>
    <n v="0"/>
    <n v="0"/>
    <x v="327"/>
  </r>
  <r>
    <x v="3"/>
    <x v="27"/>
    <n v="2"/>
    <x v="13"/>
    <x v="1"/>
    <n v="0"/>
    <n v="0"/>
    <x v="328"/>
  </r>
  <r>
    <x v="0"/>
    <x v="4"/>
    <n v="2"/>
    <x v="13"/>
    <x v="0"/>
    <n v="7"/>
    <n v="27"/>
    <x v="329"/>
  </r>
  <r>
    <x v="0"/>
    <x v="2"/>
    <n v="2"/>
    <x v="13"/>
    <x v="1"/>
    <n v="0"/>
    <n v="0"/>
    <x v="330"/>
  </r>
  <r>
    <x v="0"/>
    <x v="14"/>
    <n v="4"/>
    <x v="13"/>
    <x v="1"/>
    <n v="0"/>
    <n v="0"/>
    <x v="331"/>
  </r>
  <r>
    <x v="0"/>
    <x v="14"/>
    <n v="4"/>
    <x v="13"/>
    <x v="0"/>
    <n v="0"/>
    <n v="4"/>
    <x v="332"/>
  </r>
  <r>
    <x v="5"/>
    <x v="4"/>
    <n v="4"/>
    <x v="13"/>
    <x v="11"/>
    <n v="0"/>
    <n v="0"/>
    <x v="333"/>
  </r>
  <r>
    <x v="0"/>
    <x v="4"/>
    <n v="4"/>
    <x v="13"/>
    <x v="11"/>
    <n v="0"/>
    <n v="0"/>
    <x v="334"/>
  </r>
  <r>
    <x v="1"/>
    <x v="4"/>
    <n v="4"/>
    <x v="13"/>
    <x v="11"/>
    <n v="0"/>
    <n v="0"/>
    <x v="335"/>
  </r>
  <r>
    <x v="3"/>
    <x v="4"/>
    <n v="4"/>
    <x v="13"/>
    <x v="11"/>
    <n v="0"/>
    <n v="0"/>
    <x v="336"/>
  </r>
  <r>
    <x v="2"/>
    <x v="4"/>
    <n v="4"/>
    <x v="13"/>
    <x v="11"/>
    <n v="0"/>
    <n v="0"/>
    <x v="337"/>
  </r>
  <r>
    <x v="4"/>
    <x v="4"/>
    <n v="4"/>
    <x v="13"/>
    <x v="11"/>
    <n v="0"/>
    <n v="0"/>
    <x v="338"/>
  </r>
  <r>
    <x v="3"/>
    <x v="26"/>
    <n v="4"/>
    <x v="13"/>
    <x v="1"/>
    <n v="0"/>
    <n v="0"/>
    <x v="339"/>
  </r>
  <r>
    <x v="2"/>
    <x v="26"/>
    <n v="4"/>
    <x v="13"/>
    <x v="1"/>
    <n v="0"/>
    <n v="0"/>
    <x v="340"/>
  </r>
  <r>
    <x v="4"/>
    <x v="26"/>
    <n v="4"/>
    <x v="13"/>
    <x v="1"/>
    <n v="0"/>
    <n v="0"/>
    <x v="341"/>
  </r>
  <r>
    <x v="1"/>
    <x v="26"/>
    <n v="4"/>
    <x v="13"/>
    <x v="1"/>
    <n v="0"/>
    <n v="0"/>
    <x v="342"/>
  </r>
  <r>
    <x v="1"/>
    <x v="1"/>
    <n v="1"/>
    <x v="13"/>
    <x v="1"/>
    <n v="0"/>
    <n v="0"/>
    <x v="343"/>
  </r>
  <r>
    <x v="0"/>
    <x v="27"/>
    <n v="2"/>
    <x v="14"/>
    <x v="1"/>
    <n v="0"/>
    <n v="0"/>
    <x v="344"/>
  </r>
  <r>
    <x v="5"/>
    <x v="26"/>
    <n v="3"/>
    <x v="14"/>
    <x v="1"/>
    <n v="0"/>
    <n v="0"/>
    <x v="296"/>
  </r>
  <r>
    <x v="0"/>
    <x v="26"/>
    <n v="3"/>
    <x v="14"/>
    <x v="1"/>
    <n v="0"/>
    <n v="0"/>
    <x v="345"/>
  </r>
  <r>
    <x v="1"/>
    <x v="26"/>
    <n v="3"/>
    <x v="14"/>
    <x v="1"/>
    <n v="0"/>
    <n v="0"/>
    <x v="346"/>
  </r>
  <r>
    <x v="3"/>
    <x v="26"/>
    <n v="3"/>
    <x v="14"/>
    <x v="1"/>
    <n v="0"/>
    <n v="0"/>
    <x v="347"/>
  </r>
  <r>
    <x v="2"/>
    <x v="26"/>
    <n v="3"/>
    <x v="14"/>
    <x v="1"/>
    <n v="0"/>
    <n v="0"/>
    <x v="348"/>
  </r>
  <r>
    <x v="4"/>
    <x v="26"/>
    <n v="3"/>
    <x v="14"/>
    <x v="1"/>
    <n v="0"/>
    <n v="0"/>
    <x v="349"/>
  </r>
  <r>
    <x v="5"/>
    <x v="9"/>
    <n v="3"/>
    <x v="14"/>
    <x v="5"/>
    <n v="0"/>
    <n v="0"/>
    <x v="350"/>
  </r>
  <r>
    <x v="0"/>
    <x v="9"/>
    <n v="3"/>
    <x v="14"/>
    <x v="5"/>
    <n v="0"/>
    <n v="0"/>
    <x v="351"/>
  </r>
  <r>
    <x v="1"/>
    <x v="9"/>
    <n v="3"/>
    <x v="14"/>
    <x v="5"/>
    <n v="0"/>
    <n v="0"/>
    <x v="352"/>
  </r>
  <r>
    <x v="3"/>
    <x v="9"/>
    <n v="3"/>
    <x v="14"/>
    <x v="5"/>
    <n v="0"/>
    <n v="0"/>
    <x v="353"/>
  </r>
  <r>
    <x v="2"/>
    <x v="9"/>
    <n v="3"/>
    <x v="14"/>
    <x v="5"/>
    <n v="0"/>
    <n v="0"/>
    <x v="354"/>
  </r>
  <r>
    <x v="4"/>
    <x v="9"/>
    <n v="3"/>
    <x v="14"/>
    <x v="5"/>
    <n v="0"/>
    <n v="0"/>
    <x v="355"/>
  </r>
  <r>
    <x v="0"/>
    <x v="14"/>
    <n v="4"/>
    <x v="14"/>
    <x v="0"/>
    <n v="0"/>
    <n v="0"/>
    <x v="356"/>
  </r>
  <r>
    <x v="1"/>
    <x v="6"/>
    <n v="1"/>
    <x v="11"/>
    <x v="0"/>
    <n v="0"/>
    <n v="0"/>
    <x v="357"/>
  </r>
  <r>
    <x v="5"/>
    <x v="28"/>
    <n v="1"/>
    <x v="11"/>
    <x v="0"/>
    <n v="0"/>
    <n v="0"/>
    <x v="358"/>
  </r>
  <r>
    <x v="0"/>
    <x v="28"/>
    <n v="1"/>
    <x v="11"/>
    <x v="0"/>
    <n v="0"/>
    <n v="0"/>
    <x v="359"/>
  </r>
  <r>
    <x v="1"/>
    <x v="28"/>
    <n v="1"/>
    <x v="11"/>
    <x v="0"/>
    <n v="0"/>
    <n v="0"/>
    <x v="360"/>
  </r>
  <r>
    <x v="3"/>
    <x v="28"/>
    <n v="1"/>
    <x v="11"/>
    <x v="0"/>
    <n v="0"/>
    <n v="0"/>
    <x v="361"/>
  </r>
  <r>
    <x v="2"/>
    <x v="28"/>
    <n v="1"/>
    <x v="11"/>
    <x v="0"/>
    <n v="0"/>
    <n v="0"/>
    <x v="362"/>
  </r>
  <r>
    <x v="4"/>
    <x v="28"/>
    <n v="1"/>
    <x v="11"/>
    <x v="0"/>
    <n v="0"/>
    <n v="0"/>
    <x v="363"/>
  </r>
  <r>
    <x v="1"/>
    <x v="3"/>
    <n v="1"/>
    <x v="11"/>
    <x v="1"/>
    <n v="0"/>
    <n v="0"/>
    <x v="364"/>
  </r>
  <r>
    <x v="5"/>
    <x v="12"/>
    <n v="2"/>
    <x v="11"/>
    <x v="12"/>
    <n v="0"/>
    <n v="0"/>
    <x v="365"/>
  </r>
  <r>
    <x v="0"/>
    <x v="12"/>
    <n v="2"/>
    <x v="11"/>
    <x v="12"/>
    <n v="0"/>
    <n v="0"/>
    <x v="366"/>
  </r>
  <r>
    <x v="1"/>
    <x v="12"/>
    <n v="2"/>
    <x v="11"/>
    <x v="12"/>
    <n v="0"/>
    <n v="0"/>
    <x v="367"/>
  </r>
  <r>
    <x v="3"/>
    <x v="12"/>
    <n v="2"/>
    <x v="11"/>
    <x v="12"/>
    <n v="0"/>
    <n v="0"/>
    <x v="368"/>
  </r>
  <r>
    <x v="2"/>
    <x v="12"/>
    <n v="2"/>
    <x v="11"/>
    <x v="12"/>
    <n v="0"/>
    <n v="0"/>
    <x v="369"/>
  </r>
  <r>
    <x v="4"/>
    <x v="12"/>
    <n v="2"/>
    <x v="11"/>
    <x v="12"/>
    <n v="0"/>
    <n v="0"/>
    <x v="370"/>
  </r>
  <r>
    <x v="0"/>
    <x v="14"/>
    <n v="3"/>
    <x v="11"/>
    <x v="0"/>
    <n v="0"/>
    <n v="0"/>
    <x v="371"/>
  </r>
  <r>
    <x v="5"/>
    <x v="9"/>
    <n v="4"/>
    <x v="11"/>
    <x v="5"/>
    <n v="0"/>
    <n v="0"/>
    <x v="372"/>
  </r>
  <r>
    <x v="0"/>
    <x v="9"/>
    <n v="4"/>
    <x v="11"/>
    <x v="5"/>
    <n v="0"/>
    <n v="0"/>
    <x v="373"/>
  </r>
  <r>
    <x v="1"/>
    <x v="9"/>
    <n v="4"/>
    <x v="11"/>
    <x v="5"/>
    <n v="0"/>
    <n v="0"/>
    <x v="374"/>
  </r>
  <r>
    <x v="3"/>
    <x v="9"/>
    <n v="4"/>
    <x v="11"/>
    <x v="5"/>
    <n v="0"/>
    <n v="0"/>
    <x v="375"/>
  </r>
  <r>
    <x v="2"/>
    <x v="9"/>
    <n v="4"/>
    <x v="11"/>
    <x v="5"/>
    <n v="0"/>
    <n v="0"/>
    <x v="376"/>
  </r>
  <r>
    <x v="4"/>
    <x v="9"/>
    <n v="4"/>
    <x v="11"/>
    <x v="5"/>
    <n v="0"/>
    <n v="0"/>
    <x v="377"/>
  </r>
  <r>
    <x v="5"/>
    <x v="6"/>
    <n v="1"/>
    <x v="35"/>
    <x v="1"/>
    <n v="0"/>
    <n v="0"/>
    <x v="378"/>
  </r>
  <r>
    <x v="0"/>
    <x v="6"/>
    <n v="1"/>
    <x v="35"/>
    <x v="1"/>
    <n v="0"/>
    <n v="0"/>
    <x v="379"/>
  </r>
  <r>
    <x v="1"/>
    <x v="6"/>
    <n v="1"/>
    <x v="35"/>
    <x v="1"/>
    <n v="0"/>
    <n v="0"/>
    <x v="380"/>
  </r>
  <r>
    <x v="3"/>
    <x v="6"/>
    <n v="1"/>
    <x v="35"/>
    <x v="1"/>
    <n v="0"/>
    <n v="0"/>
    <x v="381"/>
  </r>
  <r>
    <x v="2"/>
    <x v="6"/>
    <n v="1"/>
    <x v="35"/>
    <x v="1"/>
    <n v="0"/>
    <n v="0"/>
    <x v="382"/>
  </r>
  <r>
    <x v="4"/>
    <x v="6"/>
    <n v="1"/>
    <x v="35"/>
    <x v="1"/>
    <n v="0"/>
    <n v="0"/>
    <x v="383"/>
  </r>
  <r>
    <x v="1"/>
    <x v="19"/>
    <n v="1"/>
    <x v="35"/>
    <x v="1"/>
    <n v="43"/>
    <n v="0"/>
    <x v="384"/>
  </r>
  <r>
    <x v="2"/>
    <x v="25"/>
    <n v="3"/>
    <x v="35"/>
    <x v="1"/>
    <n v="0"/>
    <n v="5"/>
    <x v="385"/>
  </r>
  <r>
    <x v="1"/>
    <x v="29"/>
    <n v="3"/>
    <x v="35"/>
    <x v="1"/>
    <n v="0"/>
    <n v="0"/>
    <x v="386"/>
  </r>
  <r>
    <x v="1"/>
    <x v="30"/>
    <n v="4"/>
    <x v="35"/>
    <x v="10"/>
    <n v="0"/>
    <n v="0"/>
    <x v="387"/>
  </r>
  <r>
    <x v="0"/>
    <x v="0"/>
    <n v="4"/>
    <x v="35"/>
    <x v="1"/>
    <n v="0"/>
    <n v="0"/>
    <x v="388"/>
  </r>
  <r>
    <x v="0"/>
    <x v="0"/>
    <n v="1"/>
    <x v="20"/>
    <x v="1"/>
    <n v="0"/>
    <n v="0"/>
    <x v="389"/>
  </r>
  <r>
    <x v="1"/>
    <x v="0"/>
    <n v="1"/>
    <x v="20"/>
    <x v="1"/>
    <n v="0"/>
    <n v="0"/>
    <x v="390"/>
  </r>
  <r>
    <x v="2"/>
    <x v="0"/>
    <n v="1"/>
    <x v="20"/>
    <x v="1"/>
    <n v="0"/>
    <n v="0"/>
    <x v="391"/>
  </r>
  <r>
    <x v="4"/>
    <x v="0"/>
    <n v="1"/>
    <x v="20"/>
    <x v="1"/>
    <n v="0"/>
    <n v="0"/>
    <x v="392"/>
  </r>
  <r>
    <x v="4"/>
    <x v="2"/>
    <n v="1"/>
    <x v="20"/>
    <x v="1"/>
    <n v="0"/>
    <n v="0"/>
    <x v="393"/>
  </r>
  <r>
    <x v="5"/>
    <x v="15"/>
    <n v="1"/>
    <x v="20"/>
    <x v="1"/>
    <n v="0"/>
    <n v="0"/>
    <x v="394"/>
  </r>
  <r>
    <x v="0"/>
    <x v="15"/>
    <n v="1"/>
    <x v="20"/>
    <x v="1"/>
    <n v="0"/>
    <n v="0"/>
    <x v="395"/>
  </r>
  <r>
    <x v="1"/>
    <x v="15"/>
    <n v="1"/>
    <x v="20"/>
    <x v="1"/>
    <n v="0"/>
    <n v="0"/>
    <x v="396"/>
  </r>
  <r>
    <x v="3"/>
    <x v="15"/>
    <n v="1"/>
    <x v="20"/>
    <x v="1"/>
    <n v="0"/>
    <n v="0"/>
    <x v="397"/>
  </r>
  <r>
    <x v="2"/>
    <x v="15"/>
    <n v="1"/>
    <x v="20"/>
    <x v="1"/>
    <n v="0"/>
    <n v="0"/>
    <x v="398"/>
  </r>
  <r>
    <x v="4"/>
    <x v="15"/>
    <n v="1"/>
    <x v="20"/>
    <x v="1"/>
    <n v="0"/>
    <n v="0"/>
    <x v="399"/>
  </r>
  <r>
    <x v="0"/>
    <x v="18"/>
    <n v="1"/>
    <x v="20"/>
    <x v="1"/>
    <n v="0"/>
    <n v="0"/>
    <x v="400"/>
  </r>
  <r>
    <x v="2"/>
    <x v="3"/>
    <n v="1"/>
    <x v="20"/>
    <x v="1"/>
    <n v="0"/>
    <n v="0"/>
    <x v="401"/>
  </r>
  <r>
    <x v="3"/>
    <x v="14"/>
    <n v="2"/>
    <x v="20"/>
    <x v="1"/>
    <n v="11"/>
    <n v="0"/>
    <x v="402"/>
  </r>
  <r>
    <x v="5"/>
    <x v="12"/>
    <n v="2"/>
    <x v="20"/>
    <x v="13"/>
    <n v="0"/>
    <n v="0"/>
    <x v="2"/>
  </r>
  <r>
    <x v="0"/>
    <x v="12"/>
    <n v="2"/>
    <x v="20"/>
    <x v="13"/>
    <n v="0"/>
    <n v="0"/>
    <x v="2"/>
  </r>
  <r>
    <x v="1"/>
    <x v="12"/>
    <n v="2"/>
    <x v="20"/>
    <x v="13"/>
    <n v="0"/>
    <n v="0"/>
    <x v="2"/>
  </r>
  <r>
    <x v="3"/>
    <x v="12"/>
    <n v="2"/>
    <x v="20"/>
    <x v="13"/>
    <n v="0"/>
    <n v="0"/>
    <x v="2"/>
  </r>
  <r>
    <x v="2"/>
    <x v="12"/>
    <n v="2"/>
    <x v="20"/>
    <x v="13"/>
    <n v="0"/>
    <n v="0"/>
    <x v="2"/>
  </r>
  <r>
    <x v="4"/>
    <x v="12"/>
    <n v="2"/>
    <x v="20"/>
    <x v="13"/>
    <n v="0"/>
    <n v="0"/>
    <x v="2"/>
  </r>
  <r>
    <x v="5"/>
    <x v="13"/>
    <n v="2"/>
    <x v="20"/>
    <x v="1"/>
    <n v="0"/>
    <n v="0"/>
    <x v="403"/>
  </r>
  <r>
    <x v="0"/>
    <x v="13"/>
    <n v="2"/>
    <x v="20"/>
    <x v="1"/>
    <n v="0"/>
    <n v="0"/>
    <x v="404"/>
  </r>
  <r>
    <x v="1"/>
    <x v="13"/>
    <n v="2"/>
    <x v="20"/>
    <x v="1"/>
    <n v="0"/>
    <n v="0"/>
    <x v="405"/>
  </r>
  <r>
    <x v="3"/>
    <x v="13"/>
    <n v="2"/>
    <x v="20"/>
    <x v="1"/>
    <n v="0"/>
    <n v="0"/>
    <x v="406"/>
  </r>
  <r>
    <x v="2"/>
    <x v="13"/>
    <n v="2"/>
    <x v="20"/>
    <x v="1"/>
    <n v="0"/>
    <n v="0"/>
    <x v="407"/>
  </r>
  <r>
    <x v="4"/>
    <x v="13"/>
    <n v="2"/>
    <x v="20"/>
    <x v="1"/>
    <n v="0"/>
    <n v="0"/>
    <x v="408"/>
  </r>
  <r>
    <x v="2"/>
    <x v="31"/>
    <n v="2"/>
    <x v="20"/>
    <x v="1"/>
    <n v="0"/>
    <n v="36"/>
    <x v="409"/>
  </r>
  <r>
    <x v="0"/>
    <x v="32"/>
    <n v="3"/>
    <x v="20"/>
    <x v="1"/>
    <n v="0"/>
    <n v="24"/>
    <x v="410"/>
  </r>
  <r>
    <x v="0"/>
    <x v="2"/>
    <n v="3"/>
    <x v="20"/>
    <x v="1"/>
    <n v="0"/>
    <n v="0"/>
    <x v="411"/>
  </r>
  <r>
    <x v="3"/>
    <x v="14"/>
    <n v="3"/>
    <x v="20"/>
    <x v="1"/>
    <n v="0"/>
    <n v="0"/>
    <x v="412"/>
  </r>
  <r>
    <x v="3"/>
    <x v="13"/>
    <n v="3"/>
    <x v="20"/>
    <x v="1"/>
    <n v="0"/>
    <n v="0"/>
    <x v="413"/>
  </r>
  <r>
    <x v="2"/>
    <x v="13"/>
    <n v="3"/>
    <x v="20"/>
    <x v="1"/>
    <n v="0"/>
    <n v="38"/>
    <x v="414"/>
  </r>
  <r>
    <x v="4"/>
    <x v="13"/>
    <n v="3"/>
    <x v="20"/>
    <x v="1"/>
    <n v="0"/>
    <n v="0"/>
    <x v="415"/>
  </r>
  <r>
    <x v="5"/>
    <x v="15"/>
    <n v="3"/>
    <x v="20"/>
    <x v="1"/>
    <n v="0"/>
    <n v="2"/>
    <x v="416"/>
  </r>
  <r>
    <x v="0"/>
    <x v="15"/>
    <n v="3"/>
    <x v="20"/>
    <x v="1"/>
    <n v="0"/>
    <n v="2"/>
    <x v="417"/>
  </r>
  <r>
    <x v="1"/>
    <x v="15"/>
    <n v="3"/>
    <x v="20"/>
    <x v="1"/>
    <n v="0"/>
    <n v="3"/>
    <x v="418"/>
  </r>
  <r>
    <x v="3"/>
    <x v="15"/>
    <n v="3"/>
    <x v="20"/>
    <x v="1"/>
    <n v="0"/>
    <n v="1"/>
    <x v="419"/>
  </r>
  <r>
    <x v="2"/>
    <x v="15"/>
    <n v="3"/>
    <x v="20"/>
    <x v="1"/>
    <n v="0"/>
    <n v="2"/>
    <x v="420"/>
  </r>
  <r>
    <x v="4"/>
    <x v="15"/>
    <n v="3"/>
    <x v="20"/>
    <x v="1"/>
    <n v="0"/>
    <n v="1"/>
    <x v="421"/>
  </r>
  <r>
    <x v="1"/>
    <x v="31"/>
    <n v="3"/>
    <x v="20"/>
    <x v="1"/>
    <n v="0"/>
    <n v="0"/>
    <x v="422"/>
  </r>
  <r>
    <x v="3"/>
    <x v="31"/>
    <n v="3"/>
    <x v="20"/>
    <x v="1"/>
    <n v="0"/>
    <n v="0"/>
    <x v="423"/>
  </r>
  <r>
    <x v="2"/>
    <x v="31"/>
    <n v="3"/>
    <x v="20"/>
    <x v="1"/>
    <n v="0"/>
    <n v="0"/>
    <x v="424"/>
  </r>
  <r>
    <x v="4"/>
    <x v="31"/>
    <n v="3"/>
    <x v="20"/>
    <x v="1"/>
    <n v="0"/>
    <n v="0"/>
    <x v="425"/>
  </r>
  <r>
    <x v="1"/>
    <x v="7"/>
    <n v="3"/>
    <x v="20"/>
    <x v="8"/>
    <n v="0"/>
    <n v="0"/>
    <x v="426"/>
  </r>
  <r>
    <x v="1"/>
    <x v="28"/>
    <n v="4"/>
    <x v="20"/>
    <x v="12"/>
    <n v="0"/>
    <n v="0"/>
    <x v="427"/>
  </r>
  <r>
    <x v="5"/>
    <x v="0"/>
    <n v="1"/>
    <x v="21"/>
    <x v="8"/>
    <n v="3"/>
    <n v="0"/>
    <x v="428"/>
  </r>
  <r>
    <x v="0"/>
    <x v="0"/>
    <n v="1"/>
    <x v="21"/>
    <x v="8"/>
    <n v="3"/>
    <n v="0"/>
    <x v="290"/>
  </r>
  <r>
    <x v="1"/>
    <x v="0"/>
    <n v="1"/>
    <x v="21"/>
    <x v="8"/>
    <n v="4"/>
    <n v="0"/>
    <x v="429"/>
  </r>
  <r>
    <x v="3"/>
    <x v="0"/>
    <n v="1"/>
    <x v="21"/>
    <x v="8"/>
    <n v="4"/>
    <n v="0"/>
    <x v="430"/>
  </r>
  <r>
    <x v="2"/>
    <x v="0"/>
    <n v="1"/>
    <x v="21"/>
    <x v="8"/>
    <n v="4"/>
    <n v="0"/>
    <x v="431"/>
  </r>
  <r>
    <x v="4"/>
    <x v="0"/>
    <n v="1"/>
    <x v="21"/>
    <x v="8"/>
    <n v="4"/>
    <n v="0"/>
    <x v="432"/>
  </r>
  <r>
    <x v="1"/>
    <x v="12"/>
    <n v="1"/>
    <x v="21"/>
    <x v="5"/>
    <n v="0"/>
    <n v="0"/>
    <x v="433"/>
  </r>
  <r>
    <x v="5"/>
    <x v="33"/>
    <n v="1"/>
    <x v="21"/>
    <x v="0"/>
    <n v="0"/>
    <n v="0"/>
    <x v="434"/>
  </r>
  <r>
    <x v="0"/>
    <x v="33"/>
    <n v="1"/>
    <x v="21"/>
    <x v="0"/>
    <n v="0"/>
    <n v="0"/>
    <x v="435"/>
  </r>
  <r>
    <x v="1"/>
    <x v="33"/>
    <n v="1"/>
    <x v="21"/>
    <x v="0"/>
    <n v="0"/>
    <n v="0"/>
    <x v="436"/>
  </r>
  <r>
    <x v="3"/>
    <x v="33"/>
    <n v="1"/>
    <x v="21"/>
    <x v="0"/>
    <n v="0"/>
    <n v="0"/>
    <x v="437"/>
  </r>
  <r>
    <x v="2"/>
    <x v="33"/>
    <n v="1"/>
    <x v="21"/>
    <x v="0"/>
    <n v="0"/>
    <n v="0"/>
    <x v="438"/>
  </r>
  <r>
    <x v="4"/>
    <x v="33"/>
    <n v="1"/>
    <x v="21"/>
    <x v="0"/>
    <n v="0"/>
    <n v="0"/>
    <x v="439"/>
  </r>
  <r>
    <x v="5"/>
    <x v="20"/>
    <n v="1"/>
    <x v="21"/>
    <x v="14"/>
    <n v="0"/>
    <n v="0"/>
    <x v="440"/>
  </r>
  <r>
    <x v="0"/>
    <x v="20"/>
    <n v="1"/>
    <x v="21"/>
    <x v="14"/>
    <n v="0"/>
    <n v="0"/>
    <x v="441"/>
  </r>
  <r>
    <x v="1"/>
    <x v="20"/>
    <n v="1"/>
    <x v="21"/>
    <x v="14"/>
    <n v="0"/>
    <n v="0"/>
    <x v="442"/>
  </r>
  <r>
    <x v="3"/>
    <x v="20"/>
    <n v="1"/>
    <x v="21"/>
    <x v="14"/>
    <n v="0"/>
    <n v="0"/>
    <x v="443"/>
  </r>
  <r>
    <x v="2"/>
    <x v="20"/>
    <n v="1"/>
    <x v="21"/>
    <x v="14"/>
    <n v="0"/>
    <n v="0"/>
    <x v="444"/>
  </r>
  <r>
    <x v="4"/>
    <x v="20"/>
    <n v="1"/>
    <x v="21"/>
    <x v="14"/>
    <n v="0"/>
    <n v="0"/>
    <x v="445"/>
  </r>
  <r>
    <x v="5"/>
    <x v="0"/>
    <n v="1"/>
    <x v="21"/>
    <x v="1"/>
    <n v="0"/>
    <n v="0"/>
    <x v="2"/>
  </r>
  <r>
    <x v="0"/>
    <x v="0"/>
    <n v="1"/>
    <x v="21"/>
    <x v="1"/>
    <n v="0"/>
    <n v="0"/>
    <x v="2"/>
  </r>
  <r>
    <x v="1"/>
    <x v="0"/>
    <n v="1"/>
    <x v="21"/>
    <x v="1"/>
    <n v="0"/>
    <n v="0"/>
    <x v="2"/>
  </r>
  <r>
    <x v="3"/>
    <x v="0"/>
    <n v="1"/>
    <x v="21"/>
    <x v="1"/>
    <n v="0"/>
    <n v="0"/>
    <x v="2"/>
  </r>
  <r>
    <x v="2"/>
    <x v="0"/>
    <n v="1"/>
    <x v="21"/>
    <x v="1"/>
    <n v="0"/>
    <n v="0"/>
    <x v="2"/>
  </r>
  <r>
    <x v="4"/>
    <x v="0"/>
    <n v="1"/>
    <x v="21"/>
    <x v="1"/>
    <n v="0"/>
    <n v="0"/>
    <x v="2"/>
  </r>
  <r>
    <x v="5"/>
    <x v="20"/>
    <n v="2"/>
    <x v="21"/>
    <x v="4"/>
    <n v="0"/>
    <n v="0"/>
    <x v="446"/>
  </r>
  <r>
    <x v="0"/>
    <x v="20"/>
    <n v="2"/>
    <x v="21"/>
    <x v="4"/>
    <n v="0"/>
    <n v="0"/>
    <x v="447"/>
  </r>
  <r>
    <x v="1"/>
    <x v="20"/>
    <n v="2"/>
    <x v="21"/>
    <x v="4"/>
    <n v="0"/>
    <n v="0"/>
    <x v="448"/>
  </r>
  <r>
    <x v="3"/>
    <x v="20"/>
    <n v="2"/>
    <x v="21"/>
    <x v="4"/>
    <n v="0"/>
    <n v="0"/>
    <x v="449"/>
  </r>
  <r>
    <x v="2"/>
    <x v="20"/>
    <n v="2"/>
    <x v="21"/>
    <x v="4"/>
    <n v="0"/>
    <n v="0"/>
    <x v="450"/>
  </r>
  <r>
    <x v="4"/>
    <x v="20"/>
    <n v="2"/>
    <x v="21"/>
    <x v="4"/>
    <n v="0"/>
    <n v="0"/>
    <x v="451"/>
  </r>
  <r>
    <x v="0"/>
    <x v="0"/>
    <n v="2"/>
    <x v="21"/>
    <x v="1"/>
    <n v="0"/>
    <n v="0"/>
    <x v="2"/>
  </r>
  <r>
    <x v="5"/>
    <x v="5"/>
    <n v="2"/>
    <x v="21"/>
    <x v="15"/>
    <n v="0"/>
    <n v="0"/>
    <x v="2"/>
  </r>
  <r>
    <x v="0"/>
    <x v="5"/>
    <n v="2"/>
    <x v="21"/>
    <x v="15"/>
    <n v="0"/>
    <n v="0"/>
    <x v="2"/>
  </r>
  <r>
    <x v="1"/>
    <x v="5"/>
    <n v="2"/>
    <x v="21"/>
    <x v="15"/>
    <n v="0"/>
    <n v="0"/>
    <x v="2"/>
  </r>
  <r>
    <x v="3"/>
    <x v="5"/>
    <n v="2"/>
    <x v="21"/>
    <x v="15"/>
    <n v="0"/>
    <n v="0"/>
    <x v="2"/>
  </r>
  <r>
    <x v="2"/>
    <x v="5"/>
    <n v="2"/>
    <x v="21"/>
    <x v="15"/>
    <n v="0"/>
    <n v="0"/>
    <x v="2"/>
  </r>
  <r>
    <x v="4"/>
    <x v="5"/>
    <n v="2"/>
    <x v="21"/>
    <x v="15"/>
    <n v="0"/>
    <n v="0"/>
    <x v="2"/>
  </r>
  <r>
    <x v="0"/>
    <x v="18"/>
    <n v="2"/>
    <x v="21"/>
    <x v="1"/>
    <n v="0"/>
    <n v="0"/>
    <x v="452"/>
  </r>
  <r>
    <x v="5"/>
    <x v="18"/>
    <n v="2"/>
    <x v="21"/>
    <x v="1"/>
    <n v="0"/>
    <n v="0"/>
    <x v="453"/>
  </r>
  <r>
    <x v="0"/>
    <x v="18"/>
    <n v="2"/>
    <x v="21"/>
    <x v="1"/>
    <n v="0"/>
    <n v="0"/>
    <x v="454"/>
  </r>
  <r>
    <x v="1"/>
    <x v="18"/>
    <n v="2"/>
    <x v="21"/>
    <x v="1"/>
    <n v="0"/>
    <n v="0"/>
    <x v="455"/>
  </r>
  <r>
    <x v="3"/>
    <x v="18"/>
    <n v="2"/>
    <x v="21"/>
    <x v="1"/>
    <n v="0"/>
    <n v="0"/>
    <x v="456"/>
  </r>
  <r>
    <x v="2"/>
    <x v="18"/>
    <n v="2"/>
    <x v="21"/>
    <x v="1"/>
    <n v="0"/>
    <n v="0"/>
    <x v="457"/>
  </r>
  <r>
    <x v="4"/>
    <x v="18"/>
    <n v="2"/>
    <x v="21"/>
    <x v="1"/>
    <n v="0"/>
    <n v="0"/>
    <x v="458"/>
  </r>
  <r>
    <x v="1"/>
    <x v="18"/>
    <n v="2"/>
    <x v="21"/>
    <x v="1"/>
    <n v="0"/>
    <n v="0"/>
    <x v="459"/>
  </r>
  <r>
    <x v="1"/>
    <x v="34"/>
    <n v="3"/>
    <x v="21"/>
    <x v="0"/>
    <n v="0"/>
    <n v="0"/>
    <x v="460"/>
  </r>
  <r>
    <x v="0"/>
    <x v="14"/>
    <n v="3"/>
    <x v="21"/>
    <x v="6"/>
    <n v="0"/>
    <n v="0"/>
    <x v="461"/>
  </r>
  <r>
    <x v="2"/>
    <x v="1"/>
    <n v="1"/>
    <x v="36"/>
    <x v="1"/>
    <n v="0"/>
    <n v="0"/>
    <x v="462"/>
  </r>
  <r>
    <x v="3"/>
    <x v="6"/>
    <n v="2"/>
    <x v="36"/>
    <x v="1"/>
    <n v="0"/>
    <n v="0"/>
    <x v="463"/>
  </r>
  <r>
    <x v="4"/>
    <x v="6"/>
    <n v="2"/>
    <x v="36"/>
    <x v="1"/>
    <n v="0"/>
    <n v="0"/>
    <x v="464"/>
  </r>
  <r>
    <x v="0"/>
    <x v="3"/>
    <n v="2"/>
    <x v="36"/>
    <x v="1"/>
    <n v="0"/>
    <n v="0"/>
    <x v="465"/>
  </r>
  <r>
    <x v="2"/>
    <x v="6"/>
    <n v="3"/>
    <x v="36"/>
    <x v="1"/>
    <n v="0"/>
    <n v="12"/>
    <x v="466"/>
  </r>
  <r>
    <x v="1"/>
    <x v="6"/>
    <n v="3"/>
    <x v="36"/>
    <x v="1"/>
    <n v="0"/>
    <n v="0"/>
    <x v="467"/>
  </r>
  <r>
    <x v="2"/>
    <x v="2"/>
    <n v="3"/>
    <x v="36"/>
    <x v="1"/>
    <n v="0"/>
    <n v="0"/>
    <x v="468"/>
  </r>
  <r>
    <x v="1"/>
    <x v="2"/>
    <n v="3"/>
    <x v="36"/>
    <x v="1"/>
    <n v="0"/>
    <n v="0"/>
    <x v="469"/>
  </r>
  <r>
    <x v="0"/>
    <x v="2"/>
    <n v="3"/>
    <x v="36"/>
    <x v="1"/>
    <n v="0"/>
    <n v="0"/>
    <x v="470"/>
  </r>
  <r>
    <x v="2"/>
    <x v="4"/>
    <n v="3"/>
    <x v="36"/>
    <x v="1"/>
    <n v="0"/>
    <n v="0"/>
    <x v="471"/>
  </r>
  <r>
    <x v="1"/>
    <x v="4"/>
    <n v="3"/>
    <x v="36"/>
    <x v="1"/>
    <n v="0"/>
    <n v="0"/>
    <x v="472"/>
  </r>
  <r>
    <x v="1"/>
    <x v="2"/>
    <n v="4"/>
    <x v="36"/>
    <x v="1"/>
    <n v="0"/>
    <n v="0"/>
    <x v="473"/>
  </r>
  <r>
    <x v="1"/>
    <x v="35"/>
    <n v="4"/>
    <x v="36"/>
    <x v="0"/>
    <n v="0"/>
    <n v="0"/>
    <x v="474"/>
  </r>
  <r>
    <x v="3"/>
    <x v="8"/>
    <n v="1"/>
    <x v="22"/>
    <x v="16"/>
    <n v="0"/>
    <n v="0"/>
    <x v="475"/>
  </r>
  <r>
    <x v="1"/>
    <x v="6"/>
    <n v="2"/>
    <x v="22"/>
    <x v="1"/>
    <n v="0"/>
    <n v="0"/>
    <x v="476"/>
  </r>
  <r>
    <x v="1"/>
    <x v="3"/>
    <n v="2"/>
    <x v="22"/>
    <x v="1"/>
    <n v="0"/>
    <n v="0"/>
    <x v="477"/>
  </r>
  <r>
    <x v="0"/>
    <x v="2"/>
    <n v="2"/>
    <x v="22"/>
    <x v="1"/>
    <n v="0"/>
    <n v="0"/>
    <x v="478"/>
  </r>
  <r>
    <x v="3"/>
    <x v="1"/>
    <n v="3"/>
    <x v="22"/>
    <x v="1"/>
    <n v="0"/>
    <n v="0"/>
    <x v="479"/>
  </r>
  <r>
    <x v="3"/>
    <x v="1"/>
    <n v="3"/>
    <x v="22"/>
    <x v="1"/>
    <n v="0"/>
    <n v="11"/>
    <x v="480"/>
  </r>
  <r>
    <x v="5"/>
    <x v="0"/>
    <n v="1"/>
    <x v="37"/>
    <x v="8"/>
    <n v="0"/>
    <n v="0"/>
    <x v="481"/>
  </r>
  <r>
    <x v="0"/>
    <x v="0"/>
    <n v="1"/>
    <x v="37"/>
    <x v="8"/>
    <n v="0"/>
    <n v="0"/>
    <x v="482"/>
  </r>
  <r>
    <x v="1"/>
    <x v="0"/>
    <n v="1"/>
    <x v="37"/>
    <x v="8"/>
    <n v="0"/>
    <n v="0"/>
    <x v="483"/>
  </r>
  <r>
    <x v="3"/>
    <x v="0"/>
    <n v="1"/>
    <x v="37"/>
    <x v="8"/>
    <n v="0"/>
    <n v="0"/>
    <x v="484"/>
  </r>
  <r>
    <x v="2"/>
    <x v="0"/>
    <n v="1"/>
    <x v="37"/>
    <x v="8"/>
    <n v="0"/>
    <n v="0"/>
    <x v="485"/>
  </r>
  <r>
    <x v="4"/>
    <x v="0"/>
    <n v="1"/>
    <x v="37"/>
    <x v="8"/>
    <n v="0"/>
    <n v="0"/>
    <x v="486"/>
  </r>
  <r>
    <x v="5"/>
    <x v="12"/>
    <n v="1"/>
    <x v="37"/>
    <x v="17"/>
    <n v="0"/>
    <n v="0"/>
    <x v="487"/>
  </r>
  <r>
    <x v="0"/>
    <x v="12"/>
    <n v="1"/>
    <x v="37"/>
    <x v="17"/>
    <n v="0"/>
    <n v="0"/>
    <x v="488"/>
  </r>
  <r>
    <x v="1"/>
    <x v="12"/>
    <n v="1"/>
    <x v="37"/>
    <x v="17"/>
    <n v="0"/>
    <n v="0"/>
    <x v="489"/>
  </r>
  <r>
    <x v="3"/>
    <x v="12"/>
    <n v="1"/>
    <x v="37"/>
    <x v="17"/>
    <n v="0"/>
    <n v="0"/>
    <x v="490"/>
  </r>
  <r>
    <x v="2"/>
    <x v="12"/>
    <n v="1"/>
    <x v="37"/>
    <x v="17"/>
    <n v="0"/>
    <n v="0"/>
    <x v="491"/>
  </r>
  <r>
    <x v="4"/>
    <x v="12"/>
    <n v="1"/>
    <x v="37"/>
    <x v="17"/>
    <n v="0"/>
    <n v="0"/>
    <x v="492"/>
  </r>
  <r>
    <x v="0"/>
    <x v="2"/>
    <n v="2"/>
    <x v="37"/>
    <x v="1"/>
    <n v="0"/>
    <n v="0"/>
    <x v="493"/>
  </r>
  <r>
    <x v="1"/>
    <x v="36"/>
    <n v="2"/>
    <x v="37"/>
    <x v="1"/>
    <n v="0"/>
    <n v="0"/>
    <x v="494"/>
  </r>
  <r>
    <x v="1"/>
    <x v="1"/>
    <n v="2"/>
    <x v="37"/>
    <x v="1"/>
    <n v="0"/>
    <n v="23"/>
    <x v="495"/>
  </r>
  <r>
    <x v="5"/>
    <x v="12"/>
    <n v="2"/>
    <x v="37"/>
    <x v="4"/>
    <n v="0"/>
    <n v="0"/>
    <x v="496"/>
  </r>
  <r>
    <x v="0"/>
    <x v="12"/>
    <n v="2"/>
    <x v="37"/>
    <x v="4"/>
    <n v="0"/>
    <n v="0"/>
    <x v="497"/>
  </r>
  <r>
    <x v="1"/>
    <x v="12"/>
    <n v="2"/>
    <x v="37"/>
    <x v="4"/>
    <n v="0"/>
    <n v="0"/>
    <x v="498"/>
  </r>
  <r>
    <x v="3"/>
    <x v="12"/>
    <n v="2"/>
    <x v="37"/>
    <x v="4"/>
    <n v="0"/>
    <n v="0"/>
    <x v="499"/>
  </r>
  <r>
    <x v="2"/>
    <x v="12"/>
    <n v="2"/>
    <x v="37"/>
    <x v="4"/>
    <n v="0"/>
    <n v="0"/>
    <x v="500"/>
  </r>
  <r>
    <x v="4"/>
    <x v="12"/>
    <n v="2"/>
    <x v="37"/>
    <x v="4"/>
    <n v="0"/>
    <n v="0"/>
    <x v="501"/>
  </r>
  <r>
    <x v="0"/>
    <x v="2"/>
    <n v="3"/>
    <x v="37"/>
    <x v="1"/>
    <n v="0"/>
    <n v="0"/>
    <x v="502"/>
  </r>
  <r>
    <x v="0"/>
    <x v="1"/>
    <n v="3"/>
    <x v="37"/>
    <x v="1"/>
    <n v="0"/>
    <n v="0"/>
    <x v="503"/>
  </r>
  <r>
    <x v="5"/>
    <x v="12"/>
    <n v="3"/>
    <x v="37"/>
    <x v="5"/>
    <n v="0"/>
    <n v="0"/>
    <x v="504"/>
  </r>
  <r>
    <x v="0"/>
    <x v="12"/>
    <n v="3"/>
    <x v="37"/>
    <x v="5"/>
    <n v="0"/>
    <n v="0"/>
    <x v="505"/>
  </r>
  <r>
    <x v="1"/>
    <x v="12"/>
    <n v="3"/>
    <x v="37"/>
    <x v="5"/>
    <n v="0"/>
    <n v="0"/>
    <x v="506"/>
  </r>
  <r>
    <x v="3"/>
    <x v="12"/>
    <n v="3"/>
    <x v="37"/>
    <x v="5"/>
    <n v="0"/>
    <n v="0"/>
    <x v="507"/>
  </r>
  <r>
    <x v="2"/>
    <x v="12"/>
    <n v="3"/>
    <x v="37"/>
    <x v="5"/>
    <n v="0"/>
    <n v="0"/>
    <x v="508"/>
  </r>
  <r>
    <x v="4"/>
    <x v="12"/>
    <n v="3"/>
    <x v="37"/>
    <x v="5"/>
    <n v="0"/>
    <n v="0"/>
    <x v="509"/>
  </r>
  <r>
    <x v="2"/>
    <x v="36"/>
    <n v="3"/>
    <x v="37"/>
    <x v="1"/>
    <n v="0"/>
    <n v="0"/>
    <x v="510"/>
  </r>
  <r>
    <x v="1"/>
    <x v="1"/>
    <n v="1"/>
    <x v="38"/>
    <x v="1"/>
    <n v="0"/>
    <n v="0"/>
    <x v="511"/>
  </r>
  <r>
    <x v="0"/>
    <x v="10"/>
    <n v="2"/>
    <x v="38"/>
    <x v="1"/>
    <n v="12"/>
    <n v="0"/>
    <x v="512"/>
  </r>
  <r>
    <x v="2"/>
    <x v="2"/>
    <n v="3"/>
    <x v="38"/>
    <x v="1"/>
    <n v="0"/>
    <n v="0"/>
    <x v="513"/>
  </r>
  <r>
    <x v="0"/>
    <x v="4"/>
    <n v="3"/>
    <x v="38"/>
    <x v="1"/>
    <n v="0"/>
    <n v="0"/>
    <x v="514"/>
  </r>
  <r>
    <x v="0"/>
    <x v="2"/>
    <n v="3"/>
    <x v="38"/>
    <x v="1"/>
    <n v="0"/>
    <n v="0"/>
    <x v="515"/>
  </r>
  <r>
    <x v="5"/>
    <x v="0"/>
    <n v="1"/>
    <x v="16"/>
    <x v="0"/>
    <n v="0"/>
    <n v="0"/>
    <x v="516"/>
  </r>
  <r>
    <x v="0"/>
    <x v="14"/>
    <n v="2"/>
    <x v="16"/>
    <x v="1"/>
    <n v="0"/>
    <n v="0"/>
    <x v="517"/>
  </r>
  <r>
    <x v="0"/>
    <x v="0"/>
    <n v="1"/>
    <x v="16"/>
    <x v="0"/>
    <n v="0"/>
    <n v="0"/>
    <x v="518"/>
  </r>
  <r>
    <x v="1"/>
    <x v="0"/>
    <n v="1"/>
    <x v="16"/>
    <x v="0"/>
    <n v="0"/>
    <n v="0"/>
    <x v="519"/>
  </r>
  <r>
    <x v="3"/>
    <x v="0"/>
    <n v="1"/>
    <x v="16"/>
    <x v="0"/>
    <n v="0"/>
    <n v="0"/>
    <x v="520"/>
  </r>
  <r>
    <x v="2"/>
    <x v="14"/>
    <n v="3"/>
    <x v="16"/>
    <x v="1"/>
    <n v="0"/>
    <n v="0"/>
    <x v="521"/>
  </r>
  <r>
    <x v="2"/>
    <x v="0"/>
    <n v="1"/>
    <x v="16"/>
    <x v="0"/>
    <n v="11"/>
    <n v="0"/>
    <x v="522"/>
  </r>
  <r>
    <x v="4"/>
    <x v="0"/>
    <n v="1"/>
    <x v="16"/>
    <x v="0"/>
    <n v="0"/>
    <n v="0"/>
    <x v="523"/>
  </r>
  <r>
    <x v="1"/>
    <x v="7"/>
    <n v="3"/>
    <x v="16"/>
    <x v="0"/>
    <n v="0"/>
    <n v="0"/>
    <x v="524"/>
  </r>
  <r>
    <x v="3"/>
    <x v="7"/>
    <n v="3"/>
    <x v="16"/>
    <x v="0"/>
    <n v="0"/>
    <n v="0"/>
    <x v="525"/>
  </r>
  <r>
    <x v="2"/>
    <x v="7"/>
    <n v="3"/>
    <x v="16"/>
    <x v="0"/>
    <n v="0"/>
    <n v="0"/>
    <x v="526"/>
  </r>
  <r>
    <x v="4"/>
    <x v="7"/>
    <n v="3"/>
    <x v="16"/>
    <x v="0"/>
    <n v="0"/>
    <n v="0"/>
    <x v="527"/>
  </r>
  <r>
    <x v="1"/>
    <x v="4"/>
    <n v="2"/>
    <x v="16"/>
    <x v="6"/>
    <n v="0"/>
    <n v="0"/>
    <x v="528"/>
  </r>
  <r>
    <x v="5"/>
    <x v="0"/>
    <n v="1"/>
    <x v="16"/>
    <x v="1"/>
    <n v="0"/>
    <n v="0"/>
    <x v="529"/>
  </r>
  <r>
    <x v="0"/>
    <x v="0"/>
    <n v="1"/>
    <x v="16"/>
    <x v="1"/>
    <n v="0"/>
    <n v="0"/>
    <x v="530"/>
  </r>
  <r>
    <x v="3"/>
    <x v="0"/>
    <n v="1"/>
    <x v="16"/>
    <x v="1"/>
    <n v="0"/>
    <n v="0"/>
    <x v="531"/>
  </r>
  <r>
    <x v="2"/>
    <x v="0"/>
    <n v="1"/>
    <x v="16"/>
    <x v="1"/>
    <n v="0"/>
    <n v="0"/>
    <x v="532"/>
  </r>
  <r>
    <x v="4"/>
    <x v="0"/>
    <n v="1"/>
    <x v="16"/>
    <x v="1"/>
    <n v="0"/>
    <n v="0"/>
    <x v="533"/>
  </r>
  <r>
    <x v="5"/>
    <x v="36"/>
    <n v="2"/>
    <x v="16"/>
    <x v="1"/>
    <n v="0"/>
    <n v="0"/>
    <x v="534"/>
  </r>
  <r>
    <x v="0"/>
    <x v="36"/>
    <n v="2"/>
    <x v="16"/>
    <x v="1"/>
    <n v="0"/>
    <n v="0"/>
    <x v="535"/>
  </r>
  <r>
    <x v="5"/>
    <x v="6"/>
    <n v="1"/>
    <x v="15"/>
    <x v="1"/>
    <n v="0"/>
    <n v="0"/>
    <x v="536"/>
  </r>
  <r>
    <x v="0"/>
    <x v="6"/>
    <n v="1"/>
    <x v="15"/>
    <x v="1"/>
    <n v="1"/>
    <n v="0"/>
    <x v="537"/>
  </r>
  <r>
    <x v="1"/>
    <x v="6"/>
    <n v="1"/>
    <x v="15"/>
    <x v="1"/>
    <n v="0"/>
    <n v="0"/>
    <x v="538"/>
  </r>
  <r>
    <x v="3"/>
    <x v="6"/>
    <n v="1"/>
    <x v="15"/>
    <x v="1"/>
    <n v="1"/>
    <n v="0"/>
    <x v="539"/>
  </r>
  <r>
    <x v="2"/>
    <x v="6"/>
    <n v="1"/>
    <x v="15"/>
    <x v="1"/>
    <n v="2"/>
    <n v="0"/>
    <x v="540"/>
  </r>
  <r>
    <x v="4"/>
    <x v="6"/>
    <n v="1"/>
    <x v="15"/>
    <x v="1"/>
    <n v="1"/>
    <n v="0"/>
    <x v="541"/>
  </r>
  <r>
    <x v="1"/>
    <x v="6"/>
    <n v="4"/>
    <x v="15"/>
    <x v="6"/>
    <n v="1"/>
    <n v="1"/>
    <x v="542"/>
  </r>
  <r>
    <x v="0"/>
    <x v="0"/>
    <n v="1"/>
    <x v="15"/>
    <x v="1"/>
    <n v="0"/>
    <n v="0"/>
    <x v="543"/>
  </r>
  <r>
    <x v="5"/>
    <x v="28"/>
    <n v="3"/>
    <x v="15"/>
    <x v="1"/>
    <n v="0"/>
    <n v="0"/>
    <x v="544"/>
  </r>
  <r>
    <x v="0"/>
    <x v="28"/>
    <n v="3"/>
    <x v="15"/>
    <x v="1"/>
    <n v="0"/>
    <n v="0"/>
    <x v="545"/>
  </r>
  <r>
    <x v="1"/>
    <x v="28"/>
    <n v="3"/>
    <x v="15"/>
    <x v="1"/>
    <n v="0"/>
    <n v="0"/>
    <x v="546"/>
  </r>
  <r>
    <x v="3"/>
    <x v="28"/>
    <n v="3"/>
    <x v="15"/>
    <x v="1"/>
    <n v="0"/>
    <n v="0"/>
    <x v="547"/>
  </r>
  <r>
    <x v="2"/>
    <x v="28"/>
    <n v="3"/>
    <x v="15"/>
    <x v="1"/>
    <n v="0"/>
    <n v="0"/>
    <x v="548"/>
  </r>
  <r>
    <x v="4"/>
    <x v="28"/>
    <n v="3"/>
    <x v="15"/>
    <x v="1"/>
    <n v="0"/>
    <n v="0"/>
    <x v="549"/>
  </r>
  <r>
    <x v="5"/>
    <x v="0"/>
    <n v="1"/>
    <x v="15"/>
    <x v="0"/>
    <n v="0"/>
    <n v="0"/>
    <x v="550"/>
  </r>
  <r>
    <x v="0"/>
    <x v="0"/>
    <n v="1"/>
    <x v="15"/>
    <x v="0"/>
    <n v="0"/>
    <n v="0"/>
    <x v="551"/>
  </r>
  <r>
    <x v="1"/>
    <x v="0"/>
    <n v="1"/>
    <x v="15"/>
    <x v="0"/>
    <n v="0"/>
    <n v="0"/>
    <x v="552"/>
  </r>
  <r>
    <x v="3"/>
    <x v="0"/>
    <n v="1"/>
    <x v="15"/>
    <x v="0"/>
    <n v="0"/>
    <n v="0"/>
    <x v="553"/>
  </r>
  <r>
    <x v="2"/>
    <x v="0"/>
    <n v="1"/>
    <x v="15"/>
    <x v="0"/>
    <n v="0"/>
    <n v="0"/>
    <x v="554"/>
  </r>
  <r>
    <x v="4"/>
    <x v="0"/>
    <n v="1"/>
    <x v="15"/>
    <x v="0"/>
    <n v="0"/>
    <n v="0"/>
    <x v="555"/>
  </r>
  <r>
    <x v="5"/>
    <x v="0"/>
    <n v="1"/>
    <x v="15"/>
    <x v="0"/>
    <n v="0"/>
    <n v="0"/>
    <x v="556"/>
  </r>
  <r>
    <x v="0"/>
    <x v="0"/>
    <n v="1"/>
    <x v="15"/>
    <x v="0"/>
    <n v="0"/>
    <n v="0"/>
    <x v="557"/>
  </r>
  <r>
    <x v="1"/>
    <x v="0"/>
    <n v="1"/>
    <x v="15"/>
    <x v="0"/>
    <n v="0"/>
    <n v="0"/>
    <x v="456"/>
  </r>
  <r>
    <x v="3"/>
    <x v="0"/>
    <n v="1"/>
    <x v="15"/>
    <x v="0"/>
    <n v="0"/>
    <n v="0"/>
    <x v="558"/>
  </r>
  <r>
    <x v="2"/>
    <x v="0"/>
    <n v="1"/>
    <x v="15"/>
    <x v="0"/>
    <n v="0"/>
    <n v="0"/>
    <x v="559"/>
  </r>
  <r>
    <x v="4"/>
    <x v="0"/>
    <n v="1"/>
    <x v="15"/>
    <x v="0"/>
    <n v="0"/>
    <n v="0"/>
    <x v="354"/>
  </r>
  <r>
    <x v="5"/>
    <x v="4"/>
    <n v="1"/>
    <x v="15"/>
    <x v="9"/>
    <n v="0"/>
    <n v="0"/>
    <x v="560"/>
  </r>
  <r>
    <x v="0"/>
    <x v="4"/>
    <n v="1"/>
    <x v="15"/>
    <x v="9"/>
    <n v="0"/>
    <n v="0"/>
    <x v="561"/>
  </r>
  <r>
    <x v="1"/>
    <x v="4"/>
    <n v="1"/>
    <x v="15"/>
    <x v="9"/>
    <n v="0"/>
    <n v="0"/>
    <x v="562"/>
  </r>
  <r>
    <x v="3"/>
    <x v="4"/>
    <n v="1"/>
    <x v="15"/>
    <x v="9"/>
    <n v="0"/>
    <n v="0"/>
    <x v="563"/>
  </r>
  <r>
    <x v="2"/>
    <x v="4"/>
    <n v="1"/>
    <x v="15"/>
    <x v="9"/>
    <n v="0"/>
    <n v="0"/>
    <x v="564"/>
  </r>
  <r>
    <x v="4"/>
    <x v="4"/>
    <n v="1"/>
    <x v="15"/>
    <x v="9"/>
    <n v="0"/>
    <n v="0"/>
    <x v="565"/>
  </r>
  <r>
    <x v="0"/>
    <x v="26"/>
    <n v="3"/>
    <x v="15"/>
    <x v="1"/>
    <n v="0"/>
    <n v="0"/>
    <x v="566"/>
  </r>
  <r>
    <x v="2"/>
    <x v="1"/>
    <n v="3"/>
    <x v="15"/>
    <x v="1"/>
    <n v="0"/>
    <n v="14"/>
    <x v="567"/>
  </r>
  <r>
    <x v="4"/>
    <x v="1"/>
    <n v="3"/>
    <x v="15"/>
    <x v="1"/>
    <n v="11"/>
    <n v="15"/>
    <x v="568"/>
  </r>
  <r>
    <x v="5"/>
    <x v="4"/>
    <n v="1"/>
    <x v="15"/>
    <x v="6"/>
    <n v="0"/>
    <n v="0"/>
    <x v="569"/>
  </r>
  <r>
    <x v="3"/>
    <x v="4"/>
    <n v="1"/>
    <x v="15"/>
    <x v="6"/>
    <n v="0"/>
    <n v="0"/>
    <x v="570"/>
  </r>
  <r>
    <x v="0"/>
    <x v="0"/>
    <n v="1"/>
    <x v="17"/>
    <x v="0"/>
    <n v="0"/>
    <n v="0"/>
    <x v="571"/>
  </r>
  <r>
    <x v="5"/>
    <x v="0"/>
    <n v="1"/>
    <x v="17"/>
    <x v="0"/>
    <n v="0"/>
    <n v="0"/>
    <x v="2"/>
  </r>
  <r>
    <x v="0"/>
    <x v="0"/>
    <n v="1"/>
    <x v="17"/>
    <x v="0"/>
    <n v="0"/>
    <n v="0"/>
    <x v="2"/>
  </r>
  <r>
    <x v="1"/>
    <x v="0"/>
    <n v="1"/>
    <x v="17"/>
    <x v="0"/>
    <n v="0"/>
    <n v="0"/>
    <x v="2"/>
  </r>
  <r>
    <x v="3"/>
    <x v="0"/>
    <n v="1"/>
    <x v="17"/>
    <x v="0"/>
    <n v="0"/>
    <n v="0"/>
    <x v="2"/>
  </r>
  <r>
    <x v="2"/>
    <x v="0"/>
    <n v="1"/>
    <x v="17"/>
    <x v="0"/>
    <n v="0"/>
    <n v="0"/>
    <x v="2"/>
  </r>
  <r>
    <x v="4"/>
    <x v="0"/>
    <n v="1"/>
    <x v="17"/>
    <x v="0"/>
    <n v="0"/>
    <n v="0"/>
    <x v="2"/>
  </r>
  <r>
    <x v="5"/>
    <x v="14"/>
    <n v="1"/>
    <x v="17"/>
    <x v="15"/>
    <n v="0"/>
    <n v="0"/>
    <x v="394"/>
  </r>
  <r>
    <x v="0"/>
    <x v="14"/>
    <n v="1"/>
    <x v="17"/>
    <x v="15"/>
    <n v="0"/>
    <n v="0"/>
    <x v="572"/>
  </r>
  <r>
    <x v="1"/>
    <x v="14"/>
    <n v="1"/>
    <x v="17"/>
    <x v="15"/>
    <n v="0"/>
    <n v="0"/>
    <x v="573"/>
  </r>
  <r>
    <x v="3"/>
    <x v="14"/>
    <n v="1"/>
    <x v="17"/>
    <x v="15"/>
    <n v="0"/>
    <n v="0"/>
    <x v="574"/>
  </r>
  <r>
    <x v="2"/>
    <x v="14"/>
    <n v="1"/>
    <x v="17"/>
    <x v="15"/>
    <n v="0"/>
    <n v="0"/>
    <x v="575"/>
  </r>
  <r>
    <x v="4"/>
    <x v="14"/>
    <n v="1"/>
    <x v="17"/>
    <x v="15"/>
    <n v="0"/>
    <n v="0"/>
    <x v="576"/>
  </r>
  <r>
    <x v="5"/>
    <x v="27"/>
    <n v="1"/>
    <x v="17"/>
    <x v="1"/>
    <n v="0"/>
    <n v="3"/>
    <x v="577"/>
  </r>
  <r>
    <x v="0"/>
    <x v="27"/>
    <n v="1"/>
    <x v="17"/>
    <x v="1"/>
    <n v="0"/>
    <n v="3"/>
    <x v="578"/>
  </r>
  <r>
    <x v="1"/>
    <x v="27"/>
    <n v="1"/>
    <x v="17"/>
    <x v="1"/>
    <n v="0"/>
    <n v="3"/>
    <x v="579"/>
  </r>
  <r>
    <x v="3"/>
    <x v="27"/>
    <n v="1"/>
    <x v="17"/>
    <x v="1"/>
    <n v="0"/>
    <n v="3"/>
    <x v="580"/>
  </r>
  <r>
    <x v="2"/>
    <x v="27"/>
    <n v="1"/>
    <x v="17"/>
    <x v="1"/>
    <n v="0"/>
    <n v="3"/>
    <x v="581"/>
  </r>
  <r>
    <x v="4"/>
    <x v="27"/>
    <n v="1"/>
    <x v="17"/>
    <x v="1"/>
    <n v="0"/>
    <n v="3"/>
    <x v="582"/>
  </r>
  <r>
    <x v="0"/>
    <x v="27"/>
    <n v="2"/>
    <x v="17"/>
    <x v="1"/>
    <n v="0"/>
    <n v="0"/>
    <x v="583"/>
  </r>
  <r>
    <x v="3"/>
    <x v="27"/>
    <n v="2"/>
    <x v="17"/>
    <x v="1"/>
    <n v="0"/>
    <n v="0"/>
    <x v="584"/>
  </r>
  <r>
    <x v="2"/>
    <x v="27"/>
    <n v="2"/>
    <x v="17"/>
    <x v="1"/>
    <n v="0"/>
    <n v="0"/>
    <x v="585"/>
  </r>
  <r>
    <x v="5"/>
    <x v="26"/>
    <n v="2"/>
    <x v="17"/>
    <x v="1"/>
    <n v="0"/>
    <n v="0"/>
    <x v="586"/>
  </r>
  <r>
    <x v="0"/>
    <x v="26"/>
    <n v="2"/>
    <x v="17"/>
    <x v="1"/>
    <n v="0"/>
    <n v="0"/>
    <x v="587"/>
  </r>
  <r>
    <x v="1"/>
    <x v="26"/>
    <n v="2"/>
    <x v="17"/>
    <x v="1"/>
    <n v="0"/>
    <n v="0"/>
    <x v="588"/>
  </r>
  <r>
    <x v="3"/>
    <x v="26"/>
    <n v="2"/>
    <x v="17"/>
    <x v="1"/>
    <n v="0"/>
    <n v="0"/>
    <x v="589"/>
  </r>
  <r>
    <x v="2"/>
    <x v="26"/>
    <n v="2"/>
    <x v="17"/>
    <x v="1"/>
    <n v="0"/>
    <n v="0"/>
    <x v="285"/>
  </r>
  <r>
    <x v="4"/>
    <x v="26"/>
    <n v="2"/>
    <x v="17"/>
    <x v="1"/>
    <n v="0"/>
    <n v="0"/>
    <x v="590"/>
  </r>
  <r>
    <x v="5"/>
    <x v="27"/>
    <n v="2"/>
    <x v="17"/>
    <x v="1"/>
    <n v="0"/>
    <n v="0"/>
    <x v="591"/>
  </r>
  <r>
    <x v="0"/>
    <x v="27"/>
    <n v="2"/>
    <x v="17"/>
    <x v="1"/>
    <n v="0"/>
    <n v="0"/>
    <x v="488"/>
  </r>
  <r>
    <x v="1"/>
    <x v="27"/>
    <n v="2"/>
    <x v="17"/>
    <x v="1"/>
    <n v="0"/>
    <n v="0"/>
    <x v="592"/>
  </r>
  <r>
    <x v="3"/>
    <x v="27"/>
    <n v="2"/>
    <x v="17"/>
    <x v="1"/>
    <n v="0"/>
    <n v="0"/>
    <x v="593"/>
  </r>
  <r>
    <x v="2"/>
    <x v="27"/>
    <n v="2"/>
    <x v="17"/>
    <x v="1"/>
    <n v="0"/>
    <n v="0"/>
    <x v="490"/>
  </r>
  <r>
    <x v="4"/>
    <x v="27"/>
    <n v="2"/>
    <x v="17"/>
    <x v="1"/>
    <n v="0"/>
    <n v="0"/>
    <x v="594"/>
  </r>
  <r>
    <x v="0"/>
    <x v="27"/>
    <n v="3"/>
    <x v="17"/>
    <x v="1"/>
    <n v="0"/>
    <n v="0"/>
    <x v="595"/>
  </r>
  <r>
    <x v="3"/>
    <x v="27"/>
    <n v="3"/>
    <x v="17"/>
    <x v="1"/>
    <n v="0"/>
    <n v="0"/>
    <x v="596"/>
  </r>
  <r>
    <x v="2"/>
    <x v="27"/>
    <n v="3"/>
    <x v="17"/>
    <x v="1"/>
    <n v="0"/>
    <n v="0"/>
    <x v="597"/>
  </r>
  <r>
    <x v="4"/>
    <x v="27"/>
    <n v="3"/>
    <x v="17"/>
    <x v="1"/>
    <n v="0"/>
    <n v="0"/>
    <x v="598"/>
  </r>
  <r>
    <x v="1"/>
    <x v="14"/>
    <n v="3"/>
    <x v="17"/>
    <x v="3"/>
    <n v="0"/>
    <n v="0"/>
    <x v="599"/>
  </r>
  <r>
    <x v="3"/>
    <x v="14"/>
    <n v="3"/>
    <x v="17"/>
    <x v="3"/>
    <n v="0"/>
    <n v="0"/>
    <x v="600"/>
  </r>
  <r>
    <x v="2"/>
    <x v="14"/>
    <n v="3"/>
    <x v="17"/>
    <x v="3"/>
    <n v="0"/>
    <n v="0"/>
    <x v="601"/>
  </r>
  <r>
    <x v="4"/>
    <x v="14"/>
    <n v="3"/>
    <x v="17"/>
    <x v="3"/>
    <n v="0"/>
    <n v="0"/>
    <x v="602"/>
  </r>
  <r>
    <x v="0"/>
    <x v="25"/>
    <n v="3"/>
    <x v="17"/>
    <x v="1"/>
    <n v="0"/>
    <n v="1"/>
    <x v="603"/>
  </r>
  <r>
    <x v="1"/>
    <x v="25"/>
    <n v="3"/>
    <x v="17"/>
    <x v="1"/>
    <n v="0"/>
    <n v="0"/>
    <x v="604"/>
  </r>
  <r>
    <x v="3"/>
    <x v="25"/>
    <n v="3"/>
    <x v="17"/>
    <x v="1"/>
    <n v="0"/>
    <n v="1"/>
    <x v="605"/>
  </r>
  <r>
    <x v="2"/>
    <x v="25"/>
    <n v="3"/>
    <x v="17"/>
    <x v="1"/>
    <n v="0"/>
    <n v="2"/>
    <x v="606"/>
  </r>
  <r>
    <x v="4"/>
    <x v="25"/>
    <n v="3"/>
    <x v="17"/>
    <x v="1"/>
    <n v="0"/>
    <n v="3"/>
    <x v="607"/>
  </r>
  <r>
    <x v="0"/>
    <x v="31"/>
    <n v="3"/>
    <x v="17"/>
    <x v="1"/>
    <n v="5"/>
    <n v="17"/>
    <x v="608"/>
  </r>
  <r>
    <x v="5"/>
    <x v="0"/>
    <n v="1"/>
    <x v="18"/>
    <x v="1"/>
    <n v="0"/>
    <n v="0"/>
    <x v="609"/>
  </r>
  <r>
    <x v="5"/>
    <x v="0"/>
    <n v="1"/>
    <x v="18"/>
    <x v="0"/>
    <n v="0"/>
    <n v="0"/>
    <x v="610"/>
  </r>
  <r>
    <x v="5"/>
    <x v="0"/>
    <n v="1"/>
    <x v="18"/>
    <x v="1"/>
    <n v="0"/>
    <n v="0"/>
    <x v="2"/>
  </r>
  <r>
    <x v="5"/>
    <x v="0"/>
    <n v="2"/>
    <x v="18"/>
    <x v="1"/>
    <n v="0"/>
    <n v="0"/>
    <x v="2"/>
  </r>
  <r>
    <x v="5"/>
    <x v="13"/>
    <n v="2"/>
    <x v="18"/>
    <x v="1"/>
    <n v="0"/>
    <n v="2"/>
    <x v="611"/>
  </r>
  <r>
    <x v="0"/>
    <x v="0"/>
    <n v="1"/>
    <x v="18"/>
    <x v="1"/>
    <n v="0"/>
    <n v="0"/>
    <x v="612"/>
  </r>
  <r>
    <x v="0"/>
    <x v="0"/>
    <n v="1"/>
    <x v="18"/>
    <x v="0"/>
    <n v="0"/>
    <n v="0"/>
    <x v="613"/>
  </r>
  <r>
    <x v="0"/>
    <x v="0"/>
    <n v="1"/>
    <x v="18"/>
    <x v="1"/>
    <n v="0"/>
    <n v="0"/>
    <x v="2"/>
  </r>
  <r>
    <x v="0"/>
    <x v="0"/>
    <n v="2"/>
    <x v="18"/>
    <x v="1"/>
    <n v="0"/>
    <n v="0"/>
    <x v="2"/>
  </r>
  <r>
    <x v="0"/>
    <x v="13"/>
    <n v="2"/>
    <x v="18"/>
    <x v="1"/>
    <n v="0"/>
    <n v="2"/>
    <x v="614"/>
  </r>
  <r>
    <x v="1"/>
    <x v="0"/>
    <n v="1"/>
    <x v="18"/>
    <x v="0"/>
    <n v="0"/>
    <n v="0"/>
    <x v="615"/>
  </r>
  <r>
    <x v="1"/>
    <x v="0"/>
    <n v="1"/>
    <x v="18"/>
    <x v="1"/>
    <n v="0"/>
    <n v="0"/>
    <x v="2"/>
  </r>
  <r>
    <x v="1"/>
    <x v="0"/>
    <n v="2"/>
    <x v="18"/>
    <x v="1"/>
    <n v="0"/>
    <n v="0"/>
    <x v="2"/>
  </r>
  <r>
    <x v="1"/>
    <x v="13"/>
    <n v="2"/>
    <x v="18"/>
    <x v="1"/>
    <n v="0"/>
    <n v="2"/>
    <x v="616"/>
  </r>
  <r>
    <x v="1"/>
    <x v="8"/>
    <n v="4"/>
    <x v="18"/>
    <x v="1"/>
    <n v="0"/>
    <n v="0"/>
    <x v="617"/>
  </r>
  <r>
    <x v="3"/>
    <x v="0"/>
    <n v="1"/>
    <x v="18"/>
    <x v="0"/>
    <n v="0"/>
    <n v="0"/>
    <x v="618"/>
  </r>
  <r>
    <x v="3"/>
    <x v="0"/>
    <n v="1"/>
    <x v="18"/>
    <x v="1"/>
    <n v="0"/>
    <n v="0"/>
    <x v="2"/>
  </r>
  <r>
    <x v="3"/>
    <x v="0"/>
    <n v="2"/>
    <x v="18"/>
    <x v="1"/>
    <n v="0"/>
    <n v="0"/>
    <x v="2"/>
  </r>
  <r>
    <x v="3"/>
    <x v="13"/>
    <n v="2"/>
    <x v="18"/>
    <x v="1"/>
    <n v="0"/>
    <n v="3"/>
    <x v="619"/>
  </r>
  <r>
    <x v="2"/>
    <x v="0"/>
    <n v="1"/>
    <x v="18"/>
    <x v="1"/>
    <n v="0"/>
    <n v="0"/>
    <x v="620"/>
  </r>
  <r>
    <x v="2"/>
    <x v="0"/>
    <n v="1"/>
    <x v="18"/>
    <x v="0"/>
    <n v="0"/>
    <n v="0"/>
    <x v="621"/>
  </r>
  <r>
    <x v="2"/>
    <x v="0"/>
    <n v="1"/>
    <x v="18"/>
    <x v="1"/>
    <n v="0"/>
    <n v="0"/>
    <x v="2"/>
  </r>
  <r>
    <x v="2"/>
    <x v="0"/>
    <n v="2"/>
    <x v="18"/>
    <x v="1"/>
    <n v="0"/>
    <n v="0"/>
    <x v="2"/>
  </r>
  <r>
    <x v="2"/>
    <x v="25"/>
    <n v="2"/>
    <x v="18"/>
    <x v="1"/>
    <n v="0"/>
    <n v="0"/>
    <x v="622"/>
  </r>
  <r>
    <x v="2"/>
    <x v="13"/>
    <n v="2"/>
    <x v="18"/>
    <x v="1"/>
    <n v="0"/>
    <n v="2"/>
    <x v="623"/>
  </r>
  <r>
    <x v="4"/>
    <x v="0"/>
    <n v="1"/>
    <x v="18"/>
    <x v="1"/>
    <n v="0"/>
    <n v="0"/>
    <x v="624"/>
  </r>
  <r>
    <x v="4"/>
    <x v="0"/>
    <n v="1"/>
    <x v="18"/>
    <x v="0"/>
    <n v="0"/>
    <n v="0"/>
    <x v="625"/>
  </r>
  <r>
    <x v="4"/>
    <x v="0"/>
    <n v="1"/>
    <x v="18"/>
    <x v="1"/>
    <n v="0"/>
    <n v="0"/>
    <x v="2"/>
  </r>
  <r>
    <x v="4"/>
    <x v="0"/>
    <n v="2"/>
    <x v="18"/>
    <x v="1"/>
    <n v="0"/>
    <n v="0"/>
    <x v="2"/>
  </r>
  <r>
    <x v="4"/>
    <x v="13"/>
    <n v="2"/>
    <x v="18"/>
    <x v="1"/>
    <n v="0"/>
    <n v="2"/>
    <x v="626"/>
  </r>
  <r>
    <x v="5"/>
    <x v="0"/>
    <n v="1"/>
    <x v="19"/>
    <x v="1"/>
    <n v="0"/>
    <n v="0"/>
    <x v="627"/>
  </r>
  <r>
    <x v="0"/>
    <x v="0"/>
    <n v="1"/>
    <x v="19"/>
    <x v="1"/>
    <n v="0"/>
    <n v="0"/>
    <x v="628"/>
  </r>
  <r>
    <x v="1"/>
    <x v="0"/>
    <n v="1"/>
    <x v="19"/>
    <x v="1"/>
    <n v="0"/>
    <n v="0"/>
    <x v="629"/>
  </r>
  <r>
    <x v="3"/>
    <x v="0"/>
    <n v="1"/>
    <x v="19"/>
    <x v="1"/>
    <n v="0"/>
    <n v="0"/>
    <x v="630"/>
  </r>
  <r>
    <x v="2"/>
    <x v="0"/>
    <n v="1"/>
    <x v="19"/>
    <x v="1"/>
    <n v="0"/>
    <n v="0"/>
    <x v="631"/>
  </r>
  <r>
    <x v="4"/>
    <x v="0"/>
    <n v="1"/>
    <x v="19"/>
    <x v="1"/>
    <n v="0"/>
    <n v="0"/>
    <x v="632"/>
  </r>
  <r>
    <x v="0"/>
    <x v="0"/>
    <n v="1"/>
    <x v="19"/>
    <x v="0"/>
    <n v="0"/>
    <n v="0"/>
    <x v="633"/>
  </r>
  <r>
    <x v="1"/>
    <x v="37"/>
    <n v="1"/>
    <x v="19"/>
    <x v="0"/>
    <n v="0"/>
    <n v="0"/>
    <x v="634"/>
  </r>
  <r>
    <x v="1"/>
    <x v="38"/>
    <n v="1"/>
    <x v="19"/>
    <x v="0"/>
    <n v="0"/>
    <n v="0"/>
    <x v="635"/>
  </r>
  <r>
    <x v="1"/>
    <x v="4"/>
    <n v="1"/>
    <x v="19"/>
    <x v="18"/>
    <n v="0"/>
    <n v="0"/>
    <x v="636"/>
  </r>
  <r>
    <x v="5"/>
    <x v="39"/>
    <n v="1"/>
    <x v="19"/>
    <x v="1"/>
    <n v="0"/>
    <n v="0"/>
    <x v="207"/>
  </r>
  <r>
    <x v="0"/>
    <x v="39"/>
    <n v="1"/>
    <x v="19"/>
    <x v="1"/>
    <n v="0"/>
    <n v="0"/>
    <x v="637"/>
  </r>
  <r>
    <x v="1"/>
    <x v="39"/>
    <n v="1"/>
    <x v="19"/>
    <x v="1"/>
    <n v="0"/>
    <n v="0"/>
    <x v="638"/>
  </r>
  <r>
    <x v="3"/>
    <x v="39"/>
    <n v="1"/>
    <x v="19"/>
    <x v="1"/>
    <n v="0"/>
    <n v="0"/>
    <x v="639"/>
  </r>
  <r>
    <x v="2"/>
    <x v="39"/>
    <n v="1"/>
    <x v="19"/>
    <x v="1"/>
    <n v="0"/>
    <n v="0"/>
    <x v="640"/>
  </r>
  <r>
    <x v="4"/>
    <x v="39"/>
    <n v="1"/>
    <x v="19"/>
    <x v="1"/>
    <n v="0"/>
    <n v="0"/>
    <x v="641"/>
  </r>
  <r>
    <x v="1"/>
    <x v="4"/>
    <n v="1"/>
    <x v="19"/>
    <x v="1"/>
    <n v="0"/>
    <n v="0"/>
    <x v="642"/>
  </r>
  <r>
    <x v="5"/>
    <x v="0"/>
    <n v="2"/>
    <x v="19"/>
    <x v="0"/>
    <n v="0"/>
    <n v="0"/>
    <x v="2"/>
  </r>
  <r>
    <x v="0"/>
    <x v="0"/>
    <n v="2"/>
    <x v="19"/>
    <x v="0"/>
    <n v="0"/>
    <n v="0"/>
    <x v="2"/>
  </r>
  <r>
    <x v="1"/>
    <x v="0"/>
    <n v="2"/>
    <x v="19"/>
    <x v="0"/>
    <n v="0"/>
    <n v="0"/>
    <x v="2"/>
  </r>
  <r>
    <x v="3"/>
    <x v="0"/>
    <n v="2"/>
    <x v="19"/>
    <x v="0"/>
    <n v="0"/>
    <n v="0"/>
    <x v="2"/>
  </r>
  <r>
    <x v="2"/>
    <x v="0"/>
    <n v="2"/>
    <x v="19"/>
    <x v="0"/>
    <n v="0"/>
    <n v="0"/>
    <x v="2"/>
  </r>
  <r>
    <x v="4"/>
    <x v="0"/>
    <n v="2"/>
    <x v="19"/>
    <x v="0"/>
    <n v="0"/>
    <n v="0"/>
    <x v="2"/>
  </r>
  <r>
    <x v="3"/>
    <x v="2"/>
    <n v="3"/>
    <x v="19"/>
    <x v="1"/>
    <n v="0"/>
    <n v="12"/>
    <x v="643"/>
  </r>
  <r>
    <x v="5"/>
    <x v="26"/>
    <n v="3"/>
    <x v="19"/>
    <x v="1"/>
    <n v="0"/>
    <n v="0"/>
    <x v="644"/>
  </r>
  <r>
    <x v="0"/>
    <x v="26"/>
    <n v="3"/>
    <x v="19"/>
    <x v="1"/>
    <n v="0"/>
    <n v="0"/>
    <x v="645"/>
  </r>
  <r>
    <x v="1"/>
    <x v="26"/>
    <n v="3"/>
    <x v="19"/>
    <x v="1"/>
    <n v="0"/>
    <n v="0"/>
    <x v="646"/>
  </r>
  <r>
    <x v="3"/>
    <x v="26"/>
    <n v="3"/>
    <x v="19"/>
    <x v="1"/>
    <n v="0"/>
    <n v="0"/>
    <x v="647"/>
  </r>
  <r>
    <x v="2"/>
    <x v="26"/>
    <n v="3"/>
    <x v="19"/>
    <x v="1"/>
    <n v="0"/>
    <n v="0"/>
    <x v="648"/>
  </r>
  <r>
    <x v="4"/>
    <x v="26"/>
    <n v="3"/>
    <x v="19"/>
    <x v="1"/>
    <n v="0"/>
    <n v="0"/>
    <x v="649"/>
  </r>
  <r>
    <x v="0"/>
    <x v="26"/>
    <n v="3"/>
    <x v="19"/>
    <x v="1"/>
    <n v="0"/>
    <n v="0"/>
    <x v="173"/>
  </r>
  <r>
    <x v="3"/>
    <x v="26"/>
    <n v="3"/>
    <x v="19"/>
    <x v="1"/>
    <n v="0"/>
    <n v="0"/>
    <x v="650"/>
  </r>
  <r>
    <x v="2"/>
    <x v="26"/>
    <n v="3"/>
    <x v="19"/>
    <x v="1"/>
    <n v="0"/>
    <n v="0"/>
    <x v="651"/>
  </r>
  <r>
    <x v="4"/>
    <x v="26"/>
    <n v="3"/>
    <x v="19"/>
    <x v="1"/>
    <n v="0"/>
    <n v="0"/>
    <x v="652"/>
  </r>
  <r>
    <x v="5"/>
    <x v="1"/>
    <n v="4"/>
    <x v="19"/>
    <x v="0"/>
    <n v="0"/>
    <n v="0"/>
    <x v="653"/>
  </r>
  <r>
    <x v="0"/>
    <x v="1"/>
    <n v="4"/>
    <x v="19"/>
    <x v="0"/>
    <n v="0"/>
    <n v="0"/>
    <x v="654"/>
  </r>
  <r>
    <x v="3"/>
    <x v="1"/>
    <n v="4"/>
    <x v="19"/>
    <x v="0"/>
    <n v="0"/>
    <n v="0"/>
    <x v="655"/>
  </r>
  <r>
    <x v="2"/>
    <x v="1"/>
    <n v="4"/>
    <x v="19"/>
    <x v="0"/>
    <n v="0"/>
    <n v="0"/>
    <x v="656"/>
  </r>
  <r>
    <x v="4"/>
    <x v="1"/>
    <n v="4"/>
    <x v="19"/>
    <x v="0"/>
    <n v="0"/>
    <n v="0"/>
    <x v="657"/>
  </r>
  <r>
    <x v="5"/>
    <x v="28"/>
    <n v="4"/>
    <x v="19"/>
    <x v="1"/>
    <n v="0"/>
    <n v="0"/>
    <x v="658"/>
  </r>
  <r>
    <x v="0"/>
    <x v="28"/>
    <n v="4"/>
    <x v="19"/>
    <x v="1"/>
    <n v="0"/>
    <n v="0"/>
    <x v="659"/>
  </r>
  <r>
    <x v="3"/>
    <x v="28"/>
    <n v="4"/>
    <x v="19"/>
    <x v="1"/>
    <n v="0"/>
    <n v="0"/>
    <x v="660"/>
  </r>
  <r>
    <x v="2"/>
    <x v="28"/>
    <n v="4"/>
    <x v="19"/>
    <x v="1"/>
    <n v="0"/>
    <n v="0"/>
    <x v="661"/>
  </r>
  <r>
    <x v="4"/>
    <x v="28"/>
    <n v="4"/>
    <x v="19"/>
    <x v="1"/>
    <n v="0"/>
    <n v="0"/>
    <x v="662"/>
  </r>
  <r>
    <x v="5"/>
    <x v="0"/>
    <n v="4"/>
    <x v="19"/>
    <x v="1"/>
    <n v="7"/>
    <n v="0"/>
    <x v="207"/>
  </r>
  <r>
    <x v="0"/>
    <x v="0"/>
    <n v="4"/>
    <x v="19"/>
    <x v="1"/>
    <n v="6"/>
    <n v="0"/>
    <x v="663"/>
  </r>
  <r>
    <x v="1"/>
    <x v="0"/>
    <n v="4"/>
    <x v="19"/>
    <x v="1"/>
    <n v="6"/>
    <n v="0"/>
    <x v="664"/>
  </r>
  <r>
    <x v="3"/>
    <x v="0"/>
    <n v="4"/>
    <x v="19"/>
    <x v="1"/>
    <n v="7"/>
    <n v="0"/>
    <x v="665"/>
  </r>
  <r>
    <x v="2"/>
    <x v="0"/>
    <n v="4"/>
    <x v="19"/>
    <x v="1"/>
    <n v="7"/>
    <n v="0"/>
    <x v="666"/>
  </r>
  <r>
    <x v="4"/>
    <x v="0"/>
    <n v="4"/>
    <x v="19"/>
    <x v="1"/>
    <n v="7"/>
    <n v="0"/>
    <x v="667"/>
  </r>
  <r>
    <x v="3"/>
    <x v="1"/>
    <n v="4"/>
    <x v="19"/>
    <x v="1"/>
    <n v="0"/>
    <n v="0"/>
    <x v="668"/>
  </r>
  <r>
    <x v="2"/>
    <x v="1"/>
    <n v="4"/>
    <x v="19"/>
    <x v="1"/>
    <n v="0"/>
    <n v="0"/>
    <x v="669"/>
  </r>
  <r>
    <x v="4"/>
    <x v="1"/>
    <n v="4"/>
    <x v="19"/>
    <x v="1"/>
    <n v="0"/>
    <n v="0"/>
    <x v="670"/>
  </r>
  <r>
    <x v="5"/>
    <x v="0"/>
    <n v="4"/>
    <x v="19"/>
    <x v="0"/>
    <n v="1"/>
    <n v="0"/>
    <x v="671"/>
  </r>
  <r>
    <x v="0"/>
    <x v="0"/>
    <n v="4"/>
    <x v="19"/>
    <x v="0"/>
    <n v="2"/>
    <n v="0"/>
    <x v="672"/>
  </r>
  <r>
    <x v="1"/>
    <x v="0"/>
    <n v="4"/>
    <x v="19"/>
    <x v="0"/>
    <n v="1"/>
    <n v="0"/>
    <x v="673"/>
  </r>
  <r>
    <x v="3"/>
    <x v="0"/>
    <n v="4"/>
    <x v="19"/>
    <x v="0"/>
    <n v="0"/>
    <n v="0"/>
    <x v="674"/>
  </r>
  <r>
    <x v="2"/>
    <x v="0"/>
    <n v="4"/>
    <x v="19"/>
    <x v="0"/>
    <n v="2"/>
    <n v="0"/>
    <x v="675"/>
  </r>
  <r>
    <x v="4"/>
    <x v="0"/>
    <n v="4"/>
    <x v="19"/>
    <x v="0"/>
    <n v="3"/>
    <n v="0"/>
    <x v="676"/>
  </r>
  <r>
    <x v="0"/>
    <x v="10"/>
    <n v="2"/>
    <x v="23"/>
    <x v="1"/>
    <n v="0"/>
    <n v="0"/>
    <x v="677"/>
  </r>
  <r>
    <x v="0"/>
    <x v="10"/>
    <n v="2"/>
    <x v="23"/>
    <x v="1"/>
    <n v="0"/>
    <n v="0"/>
    <x v="678"/>
  </r>
  <r>
    <x v="5"/>
    <x v="0"/>
    <n v="2"/>
    <x v="23"/>
    <x v="1"/>
    <n v="0"/>
    <n v="0"/>
    <x v="679"/>
  </r>
  <r>
    <x v="0"/>
    <x v="0"/>
    <n v="2"/>
    <x v="23"/>
    <x v="1"/>
    <n v="0"/>
    <n v="0"/>
    <x v="680"/>
  </r>
  <r>
    <x v="4"/>
    <x v="1"/>
    <n v="2"/>
    <x v="23"/>
    <x v="1"/>
    <n v="0"/>
    <n v="0"/>
    <x v="681"/>
  </r>
  <r>
    <x v="3"/>
    <x v="1"/>
    <n v="2"/>
    <x v="23"/>
    <x v="1"/>
    <n v="0"/>
    <n v="0"/>
    <x v="682"/>
  </r>
  <r>
    <x v="0"/>
    <x v="0"/>
    <n v="2"/>
    <x v="23"/>
    <x v="1"/>
    <n v="0"/>
    <n v="0"/>
    <x v="2"/>
  </r>
  <r>
    <x v="0"/>
    <x v="1"/>
    <n v="2"/>
    <x v="23"/>
    <x v="1"/>
    <n v="0"/>
    <n v="0"/>
    <x v="683"/>
  </r>
  <r>
    <x v="0"/>
    <x v="1"/>
    <n v="2"/>
    <x v="23"/>
    <x v="1"/>
    <n v="0"/>
    <n v="0"/>
    <x v="684"/>
  </r>
  <r>
    <x v="3"/>
    <x v="1"/>
    <n v="2"/>
    <x v="23"/>
    <x v="1"/>
    <n v="0"/>
    <n v="12"/>
    <x v="685"/>
  </r>
  <r>
    <x v="3"/>
    <x v="1"/>
    <n v="2"/>
    <x v="23"/>
    <x v="1"/>
    <n v="0"/>
    <n v="0"/>
    <x v="686"/>
  </r>
  <r>
    <x v="2"/>
    <x v="1"/>
    <n v="2"/>
    <x v="23"/>
    <x v="1"/>
    <n v="11"/>
    <n v="0"/>
    <x v="687"/>
  </r>
  <r>
    <x v="0"/>
    <x v="2"/>
    <n v="3"/>
    <x v="23"/>
    <x v="1"/>
    <n v="0"/>
    <n v="0"/>
    <x v="688"/>
  </r>
  <r>
    <x v="1"/>
    <x v="7"/>
    <n v="3"/>
    <x v="23"/>
    <x v="1"/>
    <n v="0"/>
    <n v="0"/>
    <x v="689"/>
  </r>
  <r>
    <x v="1"/>
    <x v="7"/>
    <n v="3"/>
    <x v="23"/>
    <x v="1"/>
    <n v="0"/>
    <n v="0"/>
    <x v="690"/>
  </r>
  <r>
    <x v="3"/>
    <x v="7"/>
    <n v="3"/>
    <x v="23"/>
    <x v="1"/>
    <n v="13"/>
    <n v="260"/>
    <x v="691"/>
  </r>
  <r>
    <x v="4"/>
    <x v="7"/>
    <n v="3"/>
    <x v="23"/>
    <x v="1"/>
    <n v="11"/>
    <n v="3831"/>
    <x v="692"/>
  </r>
  <r>
    <x v="2"/>
    <x v="7"/>
    <n v="3"/>
    <x v="23"/>
    <x v="1"/>
    <n v="11"/>
    <n v="358"/>
    <x v="693"/>
  </r>
  <r>
    <x v="4"/>
    <x v="4"/>
    <n v="4"/>
    <x v="39"/>
    <x v="0"/>
    <n v="0"/>
    <n v="0"/>
    <x v="694"/>
  </r>
  <r>
    <x v="0"/>
    <x v="16"/>
    <n v="1"/>
    <x v="39"/>
    <x v="1"/>
    <n v="0"/>
    <n v="0"/>
    <x v="695"/>
  </r>
  <r>
    <x v="0"/>
    <x v="4"/>
    <n v="1"/>
    <x v="39"/>
    <x v="1"/>
    <n v="0"/>
    <n v="0"/>
    <x v="696"/>
  </r>
  <r>
    <x v="0"/>
    <x v="1"/>
    <n v="2"/>
    <x v="39"/>
    <x v="1"/>
    <n v="0"/>
    <n v="46"/>
    <x v="697"/>
  </r>
  <r>
    <x v="0"/>
    <x v="10"/>
    <n v="3"/>
    <x v="39"/>
    <x v="1"/>
    <n v="0"/>
    <n v="0"/>
    <x v="698"/>
  </r>
  <r>
    <x v="5"/>
    <x v="0"/>
    <n v="1"/>
    <x v="31"/>
    <x v="0"/>
    <n v="0"/>
    <n v="0"/>
    <x v="451"/>
  </r>
  <r>
    <x v="0"/>
    <x v="0"/>
    <n v="1"/>
    <x v="31"/>
    <x v="0"/>
    <n v="23"/>
    <n v="0"/>
    <x v="699"/>
  </r>
  <r>
    <x v="1"/>
    <x v="0"/>
    <n v="1"/>
    <x v="31"/>
    <x v="0"/>
    <n v="0"/>
    <n v="0"/>
    <x v="700"/>
  </r>
  <r>
    <x v="3"/>
    <x v="0"/>
    <n v="1"/>
    <x v="31"/>
    <x v="0"/>
    <n v="11"/>
    <n v="0"/>
    <x v="701"/>
  </r>
  <r>
    <x v="2"/>
    <x v="0"/>
    <n v="1"/>
    <x v="31"/>
    <x v="0"/>
    <n v="0"/>
    <n v="0"/>
    <x v="702"/>
  </r>
  <r>
    <x v="4"/>
    <x v="0"/>
    <n v="1"/>
    <x v="31"/>
    <x v="0"/>
    <n v="0"/>
    <n v="0"/>
    <x v="508"/>
  </r>
  <r>
    <x v="5"/>
    <x v="0"/>
    <n v="4"/>
    <x v="31"/>
    <x v="0"/>
    <n v="0"/>
    <n v="0"/>
    <x v="703"/>
  </r>
  <r>
    <x v="0"/>
    <x v="0"/>
    <n v="4"/>
    <x v="31"/>
    <x v="0"/>
    <n v="0"/>
    <n v="0"/>
    <x v="704"/>
  </r>
  <r>
    <x v="1"/>
    <x v="0"/>
    <n v="4"/>
    <x v="31"/>
    <x v="0"/>
    <n v="0"/>
    <n v="0"/>
    <x v="704"/>
  </r>
  <r>
    <x v="3"/>
    <x v="0"/>
    <n v="4"/>
    <x v="31"/>
    <x v="0"/>
    <n v="0"/>
    <n v="0"/>
    <x v="704"/>
  </r>
  <r>
    <x v="2"/>
    <x v="0"/>
    <n v="4"/>
    <x v="31"/>
    <x v="0"/>
    <n v="0"/>
    <n v="0"/>
    <x v="705"/>
  </r>
  <r>
    <x v="4"/>
    <x v="0"/>
    <n v="4"/>
    <x v="31"/>
    <x v="0"/>
    <n v="0"/>
    <n v="0"/>
    <x v="704"/>
  </r>
  <r>
    <x v="4"/>
    <x v="11"/>
    <n v="3"/>
    <x v="32"/>
    <x v="1"/>
    <n v="11"/>
    <n v="0"/>
    <x v="2"/>
  </r>
  <r>
    <x v="0"/>
    <x v="1"/>
    <n v="2"/>
    <x v="33"/>
    <x v="1"/>
    <n v="0"/>
    <n v="0"/>
    <x v="706"/>
  </r>
  <r>
    <x v="1"/>
    <x v="11"/>
    <n v="3"/>
    <x v="33"/>
    <x v="1"/>
    <n v="10"/>
    <n v="10"/>
    <x v="707"/>
  </r>
  <r>
    <x v="2"/>
    <x v="2"/>
    <n v="3"/>
    <x v="12"/>
    <x v="1"/>
    <n v="11"/>
    <n v="0"/>
    <x v="2"/>
  </r>
  <r>
    <x v="3"/>
    <x v="2"/>
    <n v="3"/>
    <x v="11"/>
    <x v="1"/>
    <n v="26"/>
    <n v="13"/>
    <x v="708"/>
  </r>
  <r>
    <x v="1"/>
    <x v="23"/>
    <n v="2"/>
    <x v="16"/>
    <x v="1"/>
    <n v="2"/>
    <n v="0"/>
    <x v="709"/>
  </r>
  <r>
    <x v="3"/>
    <x v="2"/>
    <n v="3"/>
    <x v="16"/>
    <x v="1"/>
    <n v="12"/>
    <n v="0"/>
    <x v="2"/>
  </r>
  <r>
    <x v="1"/>
    <x v="6"/>
    <n v="3"/>
    <x v="15"/>
    <x v="1"/>
    <n v="11"/>
    <n v="22"/>
    <x v="710"/>
  </r>
  <r>
    <x v="4"/>
    <x v="6"/>
    <n v="1"/>
    <x v="35"/>
    <x v="1"/>
    <n v="6"/>
    <n v="0"/>
    <x v="2"/>
  </r>
  <r>
    <x v="3"/>
    <x v="6"/>
    <n v="1"/>
    <x v="35"/>
    <x v="1"/>
    <n v="7"/>
    <n v="0"/>
    <x v="2"/>
  </r>
  <r>
    <x v="2"/>
    <x v="5"/>
    <n v="2"/>
    <x v="35"/>
    <x v="1"/>
    <n v="11"/>
    <n v="0"/>
    <x v="2"/>
  </r>
  <r>
    <x v="3"/>
    <x v="2"/>
    <n v="3"/>
    <x v="35"/>
    <x v="1"/>
    <n v="10"/>
    <n v="10"/>
    <x v="711"/>
  </r>
  <r>
    <x v="5"/>
    <x v="0"/>
    <n v="1"/>
    <x v="18"/>
    <x v="1"/>
    <n v="0"/>
    <n v="1"/>
    <x v="712"/>
  </r>
  <r>
    <x v="0"/>
    <x v="0"/>
    <n v="1"/>
    <x v="18"/>
    <x v="1"/>
    <n v="0"/>
    <n v="1"/>
    <x v="713"/>
  </r>
  <r>
    <x v="1"/>
    <x v="0"/>
    <n v="1"/>
    <x v="18"/>
    <x v="1"/>
    <n v="0"/>
    <n v="3"/>
    <x v="714"/>
  </r>
  <r>
    <x v="3"/>
    <x v="0"/>
    <n v="1"/>
    <x v="18"/>
    <x v="1"/>
    <n v="0"/>
    <n v="1"/>
    <x v="715"/>
  </r>
  <r>
    <x v="2"/>
    <x v="0"/>
    <n v="1"/>
    <x v="18"/>
    <x v="1"/>
    <n v="12"/>
    <n v="1"/>
    <x v="716"/>
  </r>
  <r>
    <x v="4"/>
    <x v="0"/>
    <n v="1"/>
    <x v="18"/>
    <x v="1"/>
    <n v="0"/>
    <n v="1"/>
    <x v="717"/>
  </r>
  <r>
    <x v="0"/>
    <x v="2"/>
    <n v="3"/>
    <x v="18"/>
    <x v="1"/>
    <n v="11"/>
    <n v="0"/>
    <x v="2"/>
  </r>
  <r>
    <x v="0"/>
    <x v="11"/>
    <n v="3"/>
    <x v="18"/>
    <x v="1"/>
    <n v="11"/>
    <n v="0"/>
    <x v="718"/>
  </r>
  <r>
    <x v="4"/>
    <x v="2"/>
    <n v="3"/>
    <x v="19"/>
    <x v="1"/>
    <n v="11"/>
    <n v="0"/>
    <x v="2"/>
  </r>
  <r>
    <x v="4"/>
    <x v="0"/>
    <n v="4"/>
    <x v="21"/>
    <x v="1"/>
    <n v="11"/>
    <n v="0"/>
    <x v="2"/>
  </r>
  <r>
    <x v="1"/>
    <x v="5"/>
    <n v="3"/>
    <x v="36"/>
    <x v="1"/>
    <n v="12"/>
    <n v="0"/>
    <x v="2"/>
  </r>
  <r>
    <x v="2"/>
    <x v="5"/>
    <n v="3"/>
    <x v="36"/>
    <x v="1"/>
    <n v="11"/>
    <n v="0"/>
    <x v="2"/>
  </r>
  <r>
    <x v="0"/>
    <x v="5"/>
    <n v="3"/>
    <x v="22"/>
    <x v="1"/>
    <n v="12"/>
    <n v="0"/>
    <x v="2"/>
  </r>
  <r>
    <x v="0"/>
    <x v="0"/>
    <n v="1"/>
    <x v="37"/>
    <x v="1"/>
    <n v="12"/>
    <n v="0"/>
    <x v="2"/>
  </r>
  <r>
    <x v="3"/>
    <x v="5"/>
    <n v="3"/>
    <x v="37"/>
    <x v="1"/>
    <n v="12"/>
    <n v="0"/>
    <x v="2"/>
  </r>
  <r>
    <x v="0"/>
    <x v="5"/>
    <n v="3"/>
    <x v="23"/>
    <x v="1"/>
    <n v="11"/>
    <n v="0"/>
    <x v="2"/>
  </r>
  <r>
    <x v="2"/>
    <x v="2"/>
    <n v="3"/>
    <x v="23"/>
    <x v="1"/>
    <n v="10"/>
    <n v="0"/>
    <x v="2"/>
  </r>
  <r>
    <x v="4"/>
    <x v="0"/>
    <n v="4"/>
    <x v="23"/>
    <x v="1"/>
    <n v="13"/>
    <n v="0"/>
    <x v="2"/>
  </r>
  <r>
    <x v="1"/>
    <x v="0"/>
    <n v="4"/>
    <x v="23"/>
    <x v="1"/>
    <n v="12"/>
    <n v="0"/>
    <x v="2"/>
  </r>
  <r>
    <x v="0"/>
    <x v="0"/>
    <n v="4"/>
    <x v="23"/>
    <x v="1"/>
    <n v="12"/>
    <n v="0"/>
    <x v="2"/>
  </r>
  <r>
    <x v="2"/>
    <x v="5"/>
    <n v="3"/>
    <x v="39"/>
    <x v="1"/>
    <n v="12"/>
    <n v="0"/>
    <x v="2"/>
  </r>
  <r>
    <x v="0"/>
    <x v="0"/>
    <n v="1"/>
    <x v="38"/>
    <x v="1"/>
    <n v="12"/>
    <n v="0"/>
    <x v="2"/>
  </r>
  <r>
    <x v="2"/>
    <x v="0"/>
    <n v="1"/>
    <x v="38"/>
    <x v="1"/>
    <n v="12"/>
    <n v="0"/>
    <x v="2"/>
  </r>
  <r>
    <x v="4"/>
    <x v="1"/>
    <n v="2"/>
    <x v="38"/>
    <x v="1"/>
    <n v="12"/>
    <n v="12"/>
    <x v="719"/>
  </r>
  <r>
    <x v="2"/>
    <x v="2"/>
    <n v="3"/>
    <x v="38"/>
    <x v="1"/>
    <n v="12"/>
    <n v="12"/>
    <x v="2"/>
  </r>
  <r>
    <x v="1"/>
    <x v="35"/>
    <n v="3"/>
    <x v="38"/>
    <x v="1"/>
    <n v="12"/>
    <n v="0"/>
    <x v="2"/>
  </r>
  <r>
    <x v="2"/>
    <x v="0"/>
    <n v="4"/>
    <x v="38"/>
    <x v="1"/>
    <n v="12"/>
    <n v="0"/>
    <x v="2"/>
  </r>
  <r>
    <x v="2"/>
    <x v="5"/>
    <n v="3"/>
    <x v="4"/>
    <x v="1"/>
    <n v="12"/>
    <n v="0"/>
    <x v="2"/>
  </r>
  <r>
    <x v="3"/>
    <x v="0"/>
    <n v="4"/>
    <x v="4"/>
    <x v="1"/>
    <n v="12"/>
    <n v="0"/>
    <x v="2"/>
  </r>
  <r>
    <x v="5"/>
    <x v="0"/>
    <n v="1"/>
    <x v="4"/>
    <x v="1"/>
    <n v="11"/>
    <n v="0"/>
    <x v="2"/>
  </r>
  <r>
    <x v="2"/>
    <x v="40"/>
    <n v="1"/>
    <x v="9"/>
    <x v="1"/>
    <n v="83"/>
    <n v="0"/>
    <x v="2"/>
  </r>
  <r>
    <x v="5"/>
    <x v="8"/>
    <n v="2"/>
    <x v="9"/>
    <x v="1"/>
    <n v="13"/>
    <n v="13"/>
    <x v="2"/>
  </r>
  <r>
    <x v="5"/>
    <x v="1"/>
    <n v="1"/>
    <x v="25"/>
    <x v="1"/>
    <n v="0"/>
    <n v="0"/>
    <x v="720"/>
  </r>
  <r>
    <x v="0"/>
    <x v="1"/>
    <n v="1"/>
    <x v="25"/>
    <x v="1"/>
    <n v="0"/>
    <n v="0"/>
    <x v="721"/>
  </r>
  <r>
    <x v="3"/>
    <x v="1"/>
    <n v="1"/>
    <x v="25"/>
    <x v="1"/>
    <n v="0"/>
    <n v="0"/>
    <x v="722"/>
  </r>
  <r>
    <x v="2"/>
    <x v="1"/>
    <n v="1"/>
    <x v="25"/>
    <x v="1"/>
    <n v="0"/>
    <n v="0"/>
    <x v="723"/>
  </r>
  <r>
    <x v="4"/>
    <x v="1"/>
    <n v="1"/>
    <x v="25"/>
    <x v="1"/>
    <n v="0"/>
    <n v="0"/>
    <x v="724"/>
  </r>
  <r>
    <x v="1"/>
    <x v="2"/>
    <n v="3"/>
    <x v="9"/>
    <x v="1"/>
    <n v="11"/>
    <n v="0"/>
    <x v="2"/>
  </r>
  <r>
    <x v="3"/>
    <x v="2"/>
    <n v="3"/>
    <x v="9"/>
    <x v="1"/>
    <n v="25"/>
    <n v="0"/>
    <x v="2"/>
  </r>
  <r>
    <x v="0"/>
    <x v="41"/>
    <n v="2"/>
    <x v="28"/>
    <x v="1"/>
    <n v="6"/>
    <n v="0"/>
    <x v="725"/>
  </r>
  <r>
    <x v="2"/>
    <x v="8"/>
    <n v="2"/>
    <x v="25"/>
    <x v="1"/>
    <n v="24"/>
    <n v="0"/>
    <x v="726"/>
  </r>
  <r>
    <x v="3"/>
    <x v="18"/>
    <n v="2"/>
    <x v="26"/>
    <x v="1"/>
    <n v="0"/>
    <n v="0"/>
    <x v="727"/>
  </r>
  <r>
    <x v="2"/>
    <x v="18"/>
    <n v="2"/>
    <x v="26"/>
    <x v="1"/>
    <n v="0"/>
    <n v="0"/>
    <x v="728"/>
  </r>
  <r>
    <x v="4"/>
    <x v="18"/>
    <n v="2"/>
    <x v="26"/>
    <x v="1"/>
    <n v="0"/>
    <n v="0"/>
    <x v="729"/>
  </r>
  <r>
    <x v="4"/>
    <x v="6"/>
    <n v="2"/>
    <x v="10"/>
    <x v="1"/>
    <n v="11"/>
    <n v="0"/>
    <x v="730"/>
  </r>
  <r>
    <x v="1"/>
    <x v="2"/>
    <n v="3"/>
    <x v="27"/>
    <x v="1"/>
    <n v="11"/>
    <n v="0"/>
    <x v="2"/>
  </r>
  <r>
    <x v="1"/>
    <x v="2"/>
    <n v="3"/>
    <x v="27"/>
    <x v="1"/>
    <n v="11"/>
    <n v="0"/>
    <x v="2"/>
  </r>
  <r>
    <x v="0"/>
    <x v="11"/>
    <n v="2"/>
    <x v="30"/>
    <x v="1"/>
    <n v="13"/>
    <n v="0"/>
    <x v="2"/>
  </r>
  <r>
    <x v="1"/>
    <x v="2"/>
    <n v="3"/>
    <x v="8"/>
    <x v="1"/>
    <n v="13"/>
    <n v="13"/>
    <x v="2"/>
  </r>
  <r>
    <x v="1"/>
    <x v="8"/>
    <n v="3"/>
    <x v="8"/>
    <x v="0"/>
    <n v="3"/>
    <n v="0"/>
    <x v="731"/>
  </r>
  <r>
    <x v="3"/>
    <x v="8"/>
    <n v="3"/>
    <x v="8"/>
    <x v="0"/>
    <n v="3"/>
    <n v="0"/>
    <x v="732"/>
  </r>
  <r>
    <x v="2"/>
    <x v="6"/>
    <n v="1"/>
    <x v="9"/>
    <x v="1"/>
    <n v="0"/>
    <n v="0"/>
    <x v="733"/>
  </r>
  <r>
    <x v="2"/>
    <x v="6"/>
    <n v="1"/>
    <x v="24"/>
    <x v="1"/>
    <n v="0"/>
    <n v="0"/>
    <x v="734"/>
  </r>
  <r>
    <x v="3"/>
    <x v="3"/>
    <n v="2"/>
    <x v="24"/>
    <x v="1"/>
    <n v="0"/>
    <n v="0"/>
    <x v="2"/>
  </r>
  <r>
    <x v="0"/>
    <x v="3"/>
    <n v="2"/>
    <x v="9"/>
    <x v="1"/>
    <n v="0"/>
    <n v="0"/>
    <x v="735"/>
  </r>
  <r>
    <x v="2"/>
    <x v="3"/>
    <n v="2"/>
    <x v="9"/>
    <x v="1"/>
    <n v="0"/>
    <n v="0"/>
    <x v="736"/>
  </r>
  <r>
    <x v="2"/>
    <x v="2"/>
    <n v="2"/>
    <x v="9"/>
    <x v="1"/>
    <n v="0"/>
    <n v="0"/>
    <x v="737"/>
  </r>
  <r>
    <x v="5"/>
    <x v="3"/>
    <n v="2"/>
    <x v="9"/>
    <x v="1"/>
    <n v="0"/>
    <n v="0"/>
    <x v="2"/>
  </r>
  <r>
    <x v="0"/>
    <x v="36"/>
    <n v="2"/>
    <x v="24"/>
    <x v="1"/>
    <n v="0"/>
    <n v="25"/>
    <x v="738"/>
  </r>
  <r>
    <x v="1"/>
    <x v="16"/>
    <n v="2"/>
    <x v="9"/>
    <x v="1"/>
    <n v="0"/>
    <n v="0"/>
    <x v="739"/>
  </r>
  <r>
    <x v="1"/>
    <x v="16"/>
    <n v="2"/>
    <x v="9"/>
    <x v="1"/>
    <n v="0"/>
    <n v="0"/>
    <x v="740"/>
  </r>
  <r>
    <x v="0"/>
    <x v="36"/>
    <n v="2"/>
    <x v="9"/>
    <x v="1"/>
    <n v="0"/>
    <n v="0"/>
    <x v="741"/>
  </r>
  <r>
    <x v="3"/>
    <x v="2"/>
    <n v="2"/>
    <x v="9"/>
    <x v="1"/>
    <n v="0"/>
    <n v="24"/>
    <x v="2"/>
  </r>
  <r>
    <x v="2"/>
    <x v="2"/>
    <n v="2"/>
    <x v="9"/>
    <x v="1"/>
    <n v="0"/>
    <n v="34"/>
    <x v="2"/>
  </r>
  <r>
    <x v="2"/>
    <x v="2"/>
    <n v="2"/>
    <x v="9"/>
    <x v="1"/>
    <n v="0"/>
    <n v="0"/>
    <x v="31"/>
  </r>
  <r>
    <x v="2"/>
    <x v="18"/>
    <n v="3"/>
    <x v="24"/>
    <x v="1"/>
    <n v="0"/>
    <n v="0"/>
    <x v="742"/>
  </r>
  <r>
    <x v="1"/>
    <x v="6"/>
    <n v="3"/>
    <x v="24"/>
    <x v="1"/>
    <n v="0"/>
    <n v="0"/>
    <x v="743"/>
  </r>
  <r>
    <x v="2"/>
    <x v="6"/>
    <n v="3"/>
    <x v="24"/>
    <x v="1"/>
    <n v="0"/>
    <n v="0"/>
    <x v="744"/>
  </r>
  <r>
    <x v="2"/>
    <x v="8"/>
    <n v="3"/>
    <x v="24"/>
    <x v="1"/>
    <n v="0"/>
    <n v="0"/>
    <x v="745"/>
  </r>
  <r>
    <x v="5"/>
    <x v="0"/>
    <n v="1"/>
    <x v="25"/>
    <x v="0"/>
    <n v="0"/>
    <n v="0"/>
    <x v="746"/>
  </r>
  <r>
    <x v="0"/>
    <x v="0"/>
    <n v="1"/>
    <x v="25"/>
    <x v="0"/>
    <n v="0"/>
    <n v="0"/>
    <x v="747"/>
  </r>
  <r>
    <x v="1"/>
    <x v="0"/>
    <n v="1"/>
    <x v="25"/>
    <x v="0"/>
    <n v="0"/>
    <n v="0"/>
    <x v="748"/>
  </r>
  <r>
    <x v="3"/>
    <x v="0"/>
    <n v="1"/>
    <x v="25"/>
    <x v="0"/>
    <n v="0"/>
    <n v="0"/>
    <x v="749"/>
  </r>
  <r>
    <x v="2"/>
    <x v="0"/>
    <n v="1"/>
    <x v="25"/>
    <x v="0"/>
    <n v="0"/>
    <n v="0"/>
    <x v="750"/>
  </r>
  <r>
    <x v="4"/>
    <x v="0"/>
    <n v="1"/>
    <x v="25"/>
    <x v="0"/>
    <n v="0"/>
    <n v="0"/>
    <x v="751"/>
  </r>
  <r>
    <x v="5"/>
    <x v="8"/>
    <n v="2"/>
    <x v="9"/>
    <x v="19"/>
    <n v="0"/>
    <n v="0"/>
    <x v="2"/>
  </r>
  <r>
    <x v="0"/>
    <x v="8"/>
    <n v="2"/>
    <x v="9"/>
    <x v="19"/>
    <n v="0"/>
    <n v="0"/>
    <x v="2"/>
  </r>
  <r>
    <x v="1"/>
    <x v="8"/>
    <n v="2"/>
    <x v="9"/>
    <x v="19"/>
    <n v="0"/>
    <n v="0"/>
    <x v="2"/>
  </r>
  <r>
    <x v="3"/>
    <x v="8"/>
    <n v="2"/>
    <x v="9"/>
    <x v="19"/>
    <n v="0"/>
    <n v="0"/>
    <x v="2"/>
  </r>
  <r>
    <x v="2"/>
    <x v="8"/>
    <n v="2"/>
    <x v="9"/>
    <x v="19"/>
    <n v="0"/>
    <n v="0"/>
    <x v="2"/>
  </r>
  <r>
    <x v="4"/>
    <x v="8"/>
    <n v="2"/>
    <x v="9"/>
    <x v="19"/>
    <n v="0"/>
    <n v="0"/>
    <x v="2"/>
  </r>
  <r>
    <x v="0"/>
    <x v="8"/>
    <n v="3"/>
    <x v="24"/>
    <x v="1"/>
    <n v="0"/>
    <n v="0"/>
    <x v="752"/>
  </r>
  <r>
    <x v="2"/>
    <x v="2"/>
    <n v="3"/>
    <x v="9"/>
    <x v="1"/>
    <n v="0"/>
    <n v="97"/>
    <x v="2"/>
  </r>
  <r>
    <x v="0"/>
    <x v="2"/>
    <n v="3"/>
    <x v="9"/>
    <x v="1"/>
    <n v="0"/>
    <n v="12"/>
    <x v="753"/>
  </r>
  <r>
    <x v="2"/>
    <x v="8"/>
    <n v="3"/>
    <x v="9"/>
    <x v="1"/>
    <n v="0"/>
    <n v="21"/>
    <x v="754"/>
  </r>
  <r>
    <x v="5"/>
    <x v="27"/>
    <n v="3"/>
    <x v="9"/>
    <x v="1"/>
    <n v="0"/>
    <n v="0"/>
    <x v="755"/>
  </r>
  <r>
    <x v="0"/>
    <x v="27"/>
    <n v="3"/>
    <x v="9"/>
    <x v="1"/>
    <n v="0"/>
    <n v="0"/>
    <x v="756"/>
  </r>
  <r>
    <x v="1"/>
    <x v="27"/>
    <n v="3"/>
    <x v="9"/>
    <x v="1"/>
    <n v="0"/>
    <n v="0"/>
    <x v="757"/>
  </r>
  <r>
    <x v="3"/>
    <x v="27"/>
    <n v="3"/>
    <x v="9"/>
    <x v="1"/>
    <n v="0"/>
    <n v="0"/>
    <x v="758"/>
  </r>
  <r>
    <x v="2"/>
    <x v="27"/>
    <n v="3"/>
    <x v="9"/>
    <x v="1"/>
    <n v="0"/>
    <n v="0"/>
    <x v="759"/>
  </r>
  <r>
    <x v="4"/>
    <x v="27"/>
    <n v="3"/>
    <x v="9"/>
    <x v="1"/>
    <n v="0"/>
    <n v="0"/>
    <x v="760"/>
  </r>
  <r>
    <x v="3"/>
    <x v="16"/>
    <n v="3"/>
    <x v="9"/>
    <x v="1"/>
    <n v="0"/>
    <n v="0"/>
    <x v="761"/>
  </r>
  <r>
    <x v="5"/>
    <x v="10"/>
    <n v="3"/>
    <x v="9"/>
    <x v="5"/>
    <n v="0"/>
    <n v="0"/>
    <x v="762"/>
  </r>
  <r>
    <x v="0"/>
    <x v="10"/>
    <n v="3"/>
    <x v="9"/>
    <x v="5"/>
    <n v="0"/>
    <n v="0"/>
    <x v="763"/>
  </r>
  <r>
    <x v="1"/>
    <x v="10"/>
    <n v="3"/>
    <x v="9"/>
    <x v="5"/>
    <n v="0"/>
    <n v="0"/>
    <x v="764"/>
  </r>
  <r>
    <x v="3"/>
    <x v="10"/>
    <n v="3"/>
    <x v="9"/>
    <x v="5"/>
    <n v="0"/>
    <n v="0"/>
    <x v="765"/>
  </r>
  <r>
    <x v="2"/>
    <x v="10"/>
    <n v="3"/>
    <x v="9"/>
    <x v="5"/>
    <n v="0"/>
    <n v="0"/>
    <x v="766"/>
  </r>
  <r>
    <x v="4"/>
    <x v="10"/>
    <n v="3"/>
    <x v="9"/>
    <x v="5"/>
    <n v="0"/>
    <n v="0"/>
    <x v="767"/>
  </r>
  <r>
    <x v="2"/>
    <x v="2"/>
    <n v="2"/>
    <x v="25"/>
    <x v="1"/>
    <n v="0"/>
    <n v="0"/>
    <x v="768"/>
  </r>
  <r>
    <x v="2"/>
    <x v="8"/>
    <n v="3"/>
    <x v="24"/>
    <x v="1"/>
    <n v="0"/>
    <n v="0"/>
    <x v="769"/>
  </r>
  <r>
    <x v="2"/>
    <x v="6"/>
    <n v="4"/>
    <x v="24"/>
    <x v="1"/>
    <n v="0"/>
    <n v="0"/>
    <x v="744"/>
  </r>
  <r>
    <x v="0"/>
    <x v="3"/>
    <n v="4"/>
    <x v="24"/>
    <x v="1"/>
    <n v="0"/>
    <n v="0"/>
    <x v="770"/>
  </r>
  <r>
    <x v="2"/>
    <x v="26"/>
    <n v="3"/>
    <x v="9"/>
    <x v="1"/>
    <n v="0"/>
    <n v="0"/>
    <x v="771"/>
  </r>
  <r>
    <x v="0"/>
    <x v="2"/>
    <n v="3"/>
    <x v="9"/>
    <x v="1"/>
    <n v="0"/>
    <n v="0"/>
    <x v="772"/>
  </r>
  <r>
    <x v="2"/>
    <x v="11"/>
    <n v="3"/>
    <x v="9"/>
    <x v="1"/>
    <n v="0"/>
    <n v="0"/>
    <x v="773"/>
  </r>
  <r>
    <x v="4"/>
    <x v="2"/>
    <n v="3"/>
    <x v="9"/>
    <x v="1"/>
    <n v="0"/>
    <n v="2"/>
    <x v="774"/>
  </r>
  <r>
    <x v="5"/>
    <x v="2"/>
    <n v="3"/>
    <x v="9"/>
    <x v="1"/>
    <n v="0"/>
    <n v="0"/>
    <x v="775"/>
  </r>
  <r>
    <x v="0"/>
    <x v="2"/>
    <n v="3"/>
    <x v="9"/>
    <x v="1"/>
    <n v="0"/>
    <n v="0"/>
    <x v="776"/>
  </r>
  <r>
    <x v="1"/>
    <x v="2"/>
    <n v="3"/>
    <x v="9"/>
    <x v="1"/>
    <n v="0"/>
    <n v="0"/>
    <x v="777"/>
  </r>
  <r>
    <x v="3"/>
    <x v="2"/>
    <n v="3"/>
    <x v="9"/>
    <x v="1"/>
    <n v="0"/>
    <n v="0"/>
    <x v="778"/>
  </r>
  <r>
    <x v="2"/>
    <x v="2"/>
    <n v="3"/>
    <x v="9"/>
    <x v="1"/>
    <n v="0"/>
    <n v="0"/>
    <x v="779"/>
  </r>
  <r>
    <x v="4"/>
    <x v="2"/>
    <n v="3"/>
    <x v="9"/>
    <x v="1"/>
    <n v="0"/>
    <n v="0"/>
    <x v="780"/>
  </r>
  <r>
    <x v="0"/>
    <x v="0"/>
    <n v="1"/>
    <x v="26"/>
    <x v="1"/>
    <n v="0"/>
    <n v="0"/>
    <x v="781"/>
  </r>
  <r>
    <x v="1"/>
    <x v="26"/>
    <n v="3"/>
    <x v="25"/>
    <x v="1"/>
    <n v="0"/>
    <n v="0"/>
    <x v="782"/>
  </r>
  <r>
    <x v="3"/>
    <x v="26"/>
    <n v="3"/>
    <x v="25"/>
    <x v="1"/>
    <n v="0"/>
    <n v="0"/>
    <x v="783"/>
  </r>
  <r>
    <x v="2"/>
    <x v="26"/>
    <n v="3"/>
    <x v="25"/>
    <x v="1"/>
    <n v="0"/>
    <n v="0"/>
    <x v="784"/>
  </r>
  <r>
    <x v="4"/>
    <x v="26"/>
    <n v="3"/>
    <x v="25"/>
    <x v="1"/>
    <n v="0"/>
    <n v="0"/>
    <x v="785"/>
  </r>
  <r>
    <x v="2"/>
    <x v="8"/>
    <n v="3"/>
    <x v="9"/>
    <x v="1"/>
    <n v="0"/>
    <n v="0"/>
    <x v="786"/>
  </r>
  <r>
    <x v="5"/>
    <x v="6"/>
    <n v="4"/>
    <x v="25"/>
    <x v="1"/>
    <n v="0"/>
    <n v="0"/>
    <x v="787"/>
  </r>
  <r>
    <x v="0"/>
    <x v="6"/>
    <n v="4"/>
    <x v="25"/>
    <x v="1"/>
    <n v="0"/>
    <n v="0"/>
    <x v="788"/>
  </r>
  <r>
    <x v="1"/>
    <x v="6"/>
    <n v="4"/>
    <x v="25"/>
    <x v="1"/>
    <n v="0"/>
    <n v="0"/>
    <x v="789"/>
  </r>
  <r>
    <x v="3"/>
    <x v="6"/>
    <n v="4"/>
    <x v="25"/>
    <x v="1"/>
    <n v="0"/>
    <n v="0"/>
    <x v="506"/>
  </r>
  <r>
    <x v="2"/>
    <x v="6"/>
    <n v="4"/>
    <x v="25"/>
    <x v="1"/>
    <n v="0"/>
    <n v="0"/>
    <x v="790"/>
  </r>
  <r>
    <x v="4"/>
    <x v="6"/>
    <n v="4"/>
    <x v="25"/>
    <x v="1"/>
    <n v="0"/>
    <n v="0"/>
    <x v="270"/>
  </r>
  <r>
    <x v="3"/>
    <x v="6"/>
    <n v="4"/>
    <x v="9"/>
    <x v="1"/>
    <n v="0"/>
    <n v="0"/>
    <x v="791"/>
  </r>
  <r>
    <x v="0"/>
    <x v="8"/>
    <n v="4"/>
    <x v="25"/>
    <x v="10"/>
    <n v="0"/>
    <n v="0"/>
    <x v="792"/>
  </r>
  <r>
    <x v="5"/>
    <x v="3"/>
    <n v="4"/>
    <x v="9"/>
    <x v="1"/>
    <n v="0"/>
    <n v="0"/>
    <x v="770"/>
  </r>
  <r>
    <x v="0"/>
    <x v="3"/>
    <n v="4"/>
    <x v="9"/>
    <x v="1"/>
    <n v="0"/>
    <n v="0"/>
    <x v="793"/>
  </r>
  <r>
    <x v="5"/>
    <x v="1"/>
    <n v="1"/>
    <x v="28"/>
    <x v="1"/>
    <n v="0"/>
    <n v="0"/>
    <x v="794"/>
  </r>
  <r>
    <x v="0"/>
    <x v="1"/>
    <n v="1"/>
    <x v="28"/>
    <x v="1"/>
    <n v="0"/>
    <n v="0"/>
    <x v="795"/>
  </r>
  <r>
    <x v="1"/>
    <x v="1"/>
    <n v="1"/>
    <x v="28"/>
    <x v="1"/>
    <n v="0"/>
    <n v="0"/>
    <x v="796"/>
  </r>
  <r>
    <x v="3"/>
    <x v="1"/>
    <n v="1"/>
    <x v="28"/>
    <x v="1"/>
    <n v="0"/>
    <n v="0"/>
    <x v="797"/>
  </r>
  <r>
    <x v="2"/>
    <x v="1"/>
    <n v="1"/>
    <x v="28"/>
    <x v="1"/>
    <n v="0"/>
    <n v="0"/>
    <x v="798"/>
  </r>
  <r>
    <x v="4"/>
    <x v="1"/>
    <n v="1"/>
    <x v="28"/>
    <x v="1"/>
    <n v="0"/>
    <n v="0"/>
    <x v="799"/>
  </r>
  <r>
    <x v="5"/>
    <x v="0"/>
    <n v="1"/>
    <x v="28"/>
    <x v="1"/>
    <n v="0"/>
    <n v="0"/>
    <x v="800"/>
  </r>
  <r>
    <x v="3"/>
    <x v="0"/>
    <n v="1"/>
    <x v="28"/>
    <x v="1"/>
    <n v="0"/>
    <n v="0"/>
    <x v="801"/>
  </r>
  <r>
    <x v="2"/>
    <x v="0"/>
    <n v="1"/>
    <x v="28"/>
    <x v="1"/>
    <n v="0"/>
    <n v="0"/>
    <x v="802"/>
  </r>
  <r>
    <x v="4"/>
    <x v="0"/>
    <n v="1"/>
    <x v="28"/>
    <x v="1"/>
    <n v="0"/>
    <n v="0"/>
    <x v="803"/>
  </r>
  <r>
    <x v="2"/>
    <x v="13"/>
    <n v="2"/>
    <x v="28"/>
    <x v="1"/>
    <n v="0"/>
    <n v="0"/>
    <x v="804"/>
  </r>
  <r>
    <x v="3"/>
    <x v="3"/>
    <n v="2"/>
    <x v="27"/>
    <x v="1"/>
    <n v="0"/>
    <n v="0"/>
    <x v="805"/>
  </r>
  <r>
    <x v="3"/>
    <x v="3"/>
    <n v="2"/>
    <x v="27"/>
    <x v="1"/>
    <n v="0"/>
    <n v="0"/>
    <x v="806"/>
  </r>
  <r>
    <x v="3"/>
    <x v="1"/>
    <n v="2"/>
    <x v="28"/>
    <x v="1"/>
    <n v="0"/>
    <n v="0"/>
    <x v="807"/>
  </r>
  <r>
    <x v="4"/>
    <x v="8"/>
    <n v="3"/>
    <x v="27"/>
    <x v="1"/>
    <n v="0"/>
    <n v="0"/>
    <x v="808"/>
  </r>
  <r>
    <x v="0"/>
    <x v="8"/>
    <n v="3"/>
    <x v="27"/>
    <x v="1"/>
    <n v="0"/>
    <n v="0"/>
    <x v="809"/>
  </r>
  <r>
    <x v="3"/>
    <x v="16"/>
    <n v="3"/>
    <x v="27"/>
    <x v="1"/>
    <n v="0"/>
    <n v="0"/>
    <x v="810"/>
  </r>
  <r>
    <x v="3"/>
    <x v="16"/>
    <n v="3"/>
    <x v="27"/>
    <x v="1"/>
    <n v="0"/>
    <n v="12"/>
    <x v="811"/>
  </r>
  <r>
    <x v="4"/>
    <x v="16"/>
    <n v="3"/>
    <x v="27"/>
    <x v="1"/>
    <n v="0"/>
    <n v="0"/>
    <x v="812"/>
  </r>
  <r>
    <x v="3"/>
    <x v="16"/>
    <n v="3"/>
    <x v="26"/>
    <x v="1"/>
    <n v="0"/>
    <n v="0"/>
    <x v="813"/>
  </r>
  <r>
    <x v="1"/>
    <x v="16"/>
    <n v="3"/>
    <x v="26"/>
    <x v="1"/>
    <n v="0"/>
    <n v="0"/>
    <x v="814"/>
  </r>
  <r>
    <x v="5"/>
    <x v="6"/>
    <n v="1"/>
    <x v="8"/>
    <x v="1"/>
    <n v="0"/>
    <n v="0"/>
    <x v="815"/>
  </r>
  <r>
    <x v="0"/>
    <x v="6"/>
    <n v="1"/>
    <x v="8"/>
    <x v="1"/>
    <n v="0"/>
    <n v="3"/>
    <x v="816"/>
  </r>
  <r>
    <x v="1"/>
    <x v="6"/>
    <n v="1"/>
    <x v="8"/>
    <x v="1"/>
    <n v="0"/>
    <n v="1"/>
    <x v="776"/>
  </r>
  <r>
    <x v="3"/>
    <x v="6"/>
    <n v="1"/>
    <x v="8"/>
    <x v="1"/>
    <n v="0"/>
    <n v="2"/>
    <x v="817"/>
  </r>
  <r>
    <x v="2"/>
    <x v="6"/>
    <n v="1"/>
    <x v="8"/>
    <x v="1"/>
    <n v="0"/>
    <n v="0"/>
    <x v="818"/>
  </r>
  <r>
    <x v="4"/>
    <x v="6"/>
    <n v="1"/>
    <x v="8"/>
    <x v="1"/>
    <n v="0"/>
    <n v="0"/>
    <x v="819"/>
  </r>
  <r>
    <x v="5"/>
    <x v="0"/>
    <n v="1"/>
    <x v="8"/>
    <x v="0"/>
    <n v="0"/>
    <n v="10"/>
    <x v="820"/>
  </r>
  <r>
    <x v="0"/>
    <x v="0"/>
    <n v="1"/>
    <x v="8"/>
    <x v="0"/>
    <n v="0"/>
    <n v="10"/>
    <x v="821"/>
  </r>
  <r>
    <x v="2"/>
    <x v="18"/>
    <n v="1"/>
    <x v="10"/>
    <x v="1"/>
    <n v="0"/>
    <n v="0"/>
    <x v="822"/>
  </r>
  <r>
    <x v="0"/>
    <x v="0"/>
    <n v="1"/>
    <x v="10"/>
    <x v="6"/>
    <n v="0"/>
    <n v="0"/>
    <x v="2"/>
  </r>
  <r>
    <x v="1"/>
    <x v="36"/>
    <n v="3"/>
    <x v="28"/>
    <x v="1"/>
    <n v="0"/>
    <n v="0"/>
    <x v="2"/>
  </r>
  <r>
    <x v="2"/>
    <x v="26"/>
    <n v="3"/>
    <x v="28"/>
    <x v="1"/>
    <n v="0"/>
    <n v="0"/>
    <x v="823"/>
  </r>
  <r>
    <x v="2"/>
    <x v="13"/>
    <n v="3"/>
    <x v="28"/>
    <x v="1"/>
    <n v="0"/>
    <n v="12"/>
    <x v="824"/>
  </r>
  <r>
    <x v="0"/>
    <x v="11"/>
    <n v="3"/>
    <x v="28"/>
    <x v="1"/>
    <n v="0"/>
    <n v="0"/>
    <x v="825"/>
  </r>
  <r>
    <x v="0"/>
    <x v="41"/>
    <n v="3"/>
    <x v="28"/>
    <x v="1"/>
    <n v="0"/>
    <n v="0"/>
    <x v="826"/>
  </r>
  <r>
    <x v="5"/>
    <x v="0"/>
    <n v="1"/>
    <x v="8"/>
    <x v="0"/>
    <n v="0"/>
    <n v="0"/>
    <x v="2"/>
  </r>
  <r>
    <x v="0"/>
    <x v="0"/>
    <n v="1"/>
    <x v="8"/>
    <x v="0"/>
    <n v="0"/>
    <n v="0"/>
    <x v="2"/>
  </r>
  <r>
    <x v="1"/>
    <x v="0"/>
    <n v="1"/>
    <x v="8"/>
    <x v="0"/>
    <n v="0"/>
    <n v="0"/>
    <x v="2"/>
  </r>
  <r>
    <x v="3"/>
    <x v="0"/>
    <n v="1"/>
    <x v="8"/>
    <x v="0"/>
    <n v="0"/>
    <n v="0"/>
    <x v="2"/>
  </r>
  <r>
    <x v="2"/>
    <x v="0"/>
    <n v="1"/>
    <x v="8"/>
    <x v="0"/>
    <n v="0"/>
    <n v="0"/>
    <x v="2"/>
  </r>
  <r>
    <x v="4"/>
    <x v="0"/>
    <n v="1"/>
    <x v="8"/>
    <x v="0"/>
    <n v="0"/>
    <n v="0"/>
    <x v="2"/>
  </r>
  <r>
    <x v="5"/>
    <x v="4"/>
    <n v="1"/>
    <x v="8"/>
    <x v="5"/>
    <n v="0"/>
    <n v="0"/>
    <x v="714"/>
  </r>
  <r>
    <x v="0"/>
    <x v="4"/>
    <n v="1"/>
    <x v="8"/>
    <x v="5"/>
    <n v="0"/>
    <n v="0"/>
    <x v="271"/>
  </r>
  <r>
    <x v="1"/>
    <x v="4"/>
    <n v="1"/>
    <x v="8"/>
    <x v="5"/>
    <n v="0"/>
    <n v="0"/>
    <x v="827"/>
  </r>
  <r>
    <x v="3"/>
    <x v="4"/>
    <n v="1"/>
    <x v="8"/>
    <x v="5"/>
    <n v="0"/>
    <n v="0"/>
    <x v="828"/>
  </r>
  <r>
    <x v="2"/>
    <x v="4"/>
    <n v="1"/>
    <x v="8"/>
    <x v="5"/>
    <n v="0"/>
    <n v="0"/>
    <x v="829"/>
  </r>
  <r>
    <x v="4"/>
    <x v="4"/>
    <n v="1"/>
    <x v="8"/>
    <x v="5"/>
    <n v="0"/>
    <n v="0"/>
    <x v="830"/>
  </r>
  <r>
    <x v="0"/>
    <x v="3"/>
    <n v="2"/>
    <x v="8"/>
    <x v="1"/>
    <n v="0"/>
    <n v="0"/>
    <x v="831"/>
  </r>
  <r>
    <x v="0"/>
    <x v="16"/>
    <n v="2"/>
    <x v="10"/>
    <x v="1"/>
    <n v="0"/>
    <n v="0"/>
    <x v="832"/>
  </r>
  <r>
    <x v="4"/>
    <x v="42"/>
    <n v="2"/>
    <x v="10"/>
    <x v="1"/>
    <n v="0"/>
    <n v="0"/>
    <x v="833"/>
  </r>
  <r>
    <x v="2"/>
    <x v="43"/>
    <n v="2"/>
    <x v="10"/>
    <x v="1"/>
    <n v="0"/>
    <n v="38"/>
    <x v="834"/>
  </r>
  <r>
    <x v="1"/>
    <x v="7"/>
    <n v="2"/>
    <x v="10"/>
    <x v="1"/>
    <n v="0"/>
    <n v="0"/>
    <x v="835"/>
  </r>
  <r>
    <x v="0"/>
    <x v="16"/>
    <n v="2"/>
    <x v="8"/>
    <x v="1"/>
    <n v="0"/>
    <n v="0"/>
    <x v="836"/>
  </r>
  <r>
    <x v="0"/>
    <x v="2"/>
    <n v="2"/>
    <x v="8"/>
    <x v="1"/>
    <n v="0"/>
    <n v="0"/>
    <x v="837"/>
  </r>
  <r>
    <x v="2"/>
    <x v="16"/>
    <n v="3"/>
    <x v="8"/>
    <x v="1"/>
    <n v="0"/>
    <n v="0"/>
    <x v="838"/>
  </r>
  <r>
    <x v="4"/>
    <x v="2"/>
    <n v="3"/>
    <x v="8"/>
    <x v="1"/>
    <n v="0"/>
    <n v="0"/>
    <x v="839"/>
  </r>
  <r>
    <x v="0"/>
    <x v="2"/>
    <n v="3"/>
    <x v="8"/>
    <x v="1"/>
    <n v="0"/>
    <n v="0"/>
    <x v="840"/>
  </r>
  <r>
    <x v="0"/>
    <x v="16"/>
    <n v="3"/>
    <x v="10"/>
    <x v="1"/>
    <n v="0"/>
    <n v="0"/>
    <x v="841"/>
  </r>
  <r>
    <x v="2"/>
    <x v="13"/>
    <n v="3"/>
    <x v="10"/>
    <x v="1"/>
    <n v="0"/>
    <n v="0"/>
    <x v="842"/>
  </r>
  <r>
    <x v="1"/>
    <x v="42"/>
    <n v="4"/>
    <x v="10"/>
    <x v="1"/>
    <n v="0"/>
    <n v="12"/>
    <x v="843"/>
  </r>
  <r>
    <x v="1"/>
    <x v="16"/>
    <n v="4"/>
    <x v="10"/>
    <x v="1"/>
    <n v="0"/>
    <n v="12"/>
    <x v="844"/>
  </r>
  <r>
    <x v="3"/>
    <x v="25"/>
    <n v="4"/>
    <x v="10"/>
    <x v="1"/>
    <n v="0"/>
    <n v="0"/>
    <x v="845"/>
  </r>
  <r>
    <x v="1"/>
    <x v="16"/>
    <n v="1"/>
    <x v="29"/>
    <x v="1"/>
    <n v="0"/>
    <n v="0"/>
    <x v="846"/>
  </r>
  <r>
    <x v="0"/>
    <x v="6"/>
    <n v="1"/>
    <x v="29"/>
    <x v="1"/>
    <n v="0"/>
    <n v="0"/>
    <x v="847"/>
  </r>
  <r>
    <x v="0"/>
    <x v="8"/>
    <n v="2"/>
    <x v="29"/>
    <x v="1"/>
    <n v="0"/>
    <n v="12"/>
    <x v="848"/>
  </r>
  <r>
    <x v="5"/>
    <x v="3"/>
    <n v="2"/>
    <x v="29"/>
    <x v="1"/>
    <n v="0"/>
    <n v="0"/>
    <x v="2"/>
  </r>
  <r>
    <x v="0"/>
    <x v="3"/>
    <n v="2"/>
    <x v="29"/>
    <x v="1"/>
    <n v="0"/>
    <n v="0"/>
    <x v="2"/>
  </r>
  <r>
    <x v="5"/>
    <x v="6"/>
    <n v="2"/>
    <x v="30"/>
    <x v="1"/>
    <n v="0"/>
    <n v="0"/>
    <x v="849"/>
  </r>
  <r>
    <x v="2"/>
    <x v="6"/>
    <n v="2"/>
    <x v="30"/>
    <x v="1"/>
    <n v="0"/>
    <n v="0"/>
    <x v="850"/>
  </r>
  <r>
    <x v="0"/>
    <x v="1"/>
    <n v="2"/>
    <x v="30"/>
    <x v="1"/>
    <n v="0"/>
    <n v="0"/>
    <x v="571"/>
  </r>
  <r>
    <x v="0"/>
    <x v="13"/>
    <n v="2"/>
    <x v="30"/>
    <x v="1"/>
    <n v="0"/>
    <n v="0"/>
    <x v="851"/>
  </r>
  <r>
    <x v="5"/>
    <x v="7"/>
    <n v="2"/>
    <x v="29"/>
    <x v="0"/>
    <n v="0"/>
    <n v="0"/>
    <x v="852"/>
  </r>
  <r>
    <x v="0"/>
    <x v="7"/>
    <n v="2"/>
    <x v="29"/>
    <x v="0"/>
    <n v="0"/>
    <n v="0"/>
    <x v="853"/>
  </r>
  <r>
    <x v="1"/>
    <x v="7"/>
    <n v="2"/>
    <x v="29"/>
    <x v="0"/>
    <n v="0"/>
    <n v="0"/>
    <x v="760"/>
  </r>
  <r>
    <x v="3"/>
    <x v="7"/>
    <n v="2"/>
    <x v="29"/>
    <x v="0"/>
    <n v="0"/>
    <n v="0"/>
    <x v="854"/>
  </r>
  <r>
    <x v="2"/>
    <x v="7"/>
    <n v="2"/>
    <x v="29"/>
    <x v="0"/>
    <n v="0"/>
    <n v="0"/>
    <x v="855"/>
  </r>
  <r>
    <x v="4"/>
    <x v="7"/>
    <n v="2"/>
    <x v="29"/>
    <x v="0"/>
    <n v="0"/>
    <n v="0"/>
    <x v="856"/>
  </r>
  <r>
    <x v="5"/>
    <x v="7"/>
    <n v="3"/>
    <x v="8"/>
    <x v="0"/>
    <n v="0"/>
    <n v="0"/>
    <x v="857"/>
  </r>
  <r>
    <x v="0"/>
    <x v="7"/>
    <n v="3"/>
    <x v="8"/>
    <x v="0"/>
    <n v="0"/>
    <n v="0"/>
    <x v="858"/>
  </r>
  <r>
    <x v="1"/>
    <x v="7"/>
    <n v="3"/>
    <x v="8"/>
    <x v="0"/>
    <n v="0"/>
    <n v="0"/>
    <x v="777"/>
  </r>
  <r>
    <x v="3"/>
    <x v="7"/>
    <n v="3"/>
    <x v="8"/>
    <x v="0"/>
    <n v="0"/>
    <n v="0"/>
    <x v="859"/>
  </r>
  <r>
    <x v="2"/>
    <x v="7"/>
    <n v="3"/>
    <x v="8"/>
    <x v="0"/>
    <n v="0"/>
    <n v="0"/>
    <x v="860"/>
  </r>
  <r>
    <x v="4"/>
    <x v="7"/>
    <n v="3"/>
    <x v="8"/>
    <x v="0"/>
    <n v="0"/>
    <n v="0"/>
    <x v="861"/>
  </r>
  <r>
    <x v="1"/>
    <x v="16"/>
    <n v="3"/>
    <x v="8"/>
    <x v="1"/>
    <n v="0"/>
    <n v="0"/>
    <x v="862"/>
  </r>
  <r>
    <x v="0"/>
    <x v="0"/>
    <n v="4"/>
    <x v="30"/>
    <x v="1"/>
    <n v="0"/>
    <n v="0"/>
    <x v="863"/>
  </r>
  <r>
    <x v="0"/>
    <x v="6"/>
    <n v="3"/>
    <x v="29"/>
    <x v="1"/>
    <n v="0"/>
    <n v="0"/>
    <x v="864"/>
  </r>
  <r>
    <x v="1"/>
    <x v="16"/>
    <n v="4"/>
    <x v="29"/>
    <x v="1"/>
    <n v="0"/>
    <n v="0"/>
    <x v="865"/>
  </r>
  <r>
    <x v="1"/>
    <x v="16"/>
    <n v="3"/>
    <x v="29"/>
    <x v="1"/>
    <n v="0"/>
    <n v="0"/>
    <x v="866"/>
  </r>
  <r>
    <x v="0"/>
    <x v="1"/>
    <n v="3"/>
    <x v="29"/>
    <x v="1"/>
    <n v="0"/>
    <n v="0"/>
    <x v="867"/>
  </r>
  <r>
    <x v="0"/>
    <x v="0"/>
    <n v="1"/>
    <x v="32"/>
    <x v="0"/>
    <n v="0"/>
    <n v="0"/>
    <x v="868"/>
  </r>
  <r>
    <x v="3"/>
    <x v="16"/>
    <n v="1"/>
    <x v="32"/>
    <x v="1"/>
    <n v="0"/>
    <n v="0"/>
    <x v="869"/>
  </r>
  <r>
    <x v="5"/>
    <x v="1"/>
    <n v="1"/>
    <x v="32"/>
    <x v="1"/>
    <n v="0"/>
    <n v="0"/>
    <x v="870"/>
  </r>
  <r>
    <x v="0"/>
    <x v="1"/>
    <n v="1"/>
    <x v="32"/>
    <x v="1"/>
    <n v="0"/>
    <n v="0"/>
    <x v="448"/>
  </r>
  <r>
    <x v="1"/>
    <x v="1"/>
    <n v="1"/>
    <x v="32"/>
    <x v="1"/>
    <n v="0"/>
    <n v="0"/>
    <x v="755"/>
  </r>
  <r>
    <x v="3"/>
    <x v="1"/>
    <n v="1"/>
    <x v="32"/>
    <x v="1"/>
    <n v="0"/>
    <n v="0"/>
    <x v="871"/>
  </r>
  <r>
    <x v="2"/>
    <x v="1"/>
    <n v="1"/>
    <x v="32"/>
    <x v="1"/>
    <n v="0"/>
    <n v="0"/>
    <x v="872"/>
  </r>
  <r>
    <x v="4"/>
    <x v="1"/>
    <n v="1"/>
    <x v="32"/>
    <x v="1"/>
    <n v="0"/>
    <n v="0"/>
    <x v="873"/>
  </r>
  <r>
    <x v="2"/>
    <x v="16"/>
    <n v="2"/>
    <x v="32"/>
    <x v="1"/>
    <n v="0"/>
    <n v="0"/>
    <x v="2"/>
  </r>
  <r>
    <x v="3"/>
    <x v="36"/>
    <n v="2"/>
    <x v="31"/>
    <x v="1"/>
    <n v="0"/>
    <n v="0"/>
    <x v="874"/>
  </r>
  <r>
    <x v="3"/>
    <x v="2"/>
    <n v="3"/>
    <x v="31"/>
    <x v="1"/>
    <n v="0"/>
    <n v="0"/>
    <x v="875"/>
  </r>
  <r>
    <x v="1"/>
    <x v="2"/>
    <n v="3"/>
    <x v="31"/>
    <x v="1"/>
    <n v="0"/>
    <n v="34"/>
    <x v="2"/>
  </r>
  <r>
    <x v="4"/>
    <x v="16"/>
    <n v="3"/>
    <x v="32"/>
    <x v="1"/>
    <n v="0"/>
    <n v="0"/>
    <x v="876"/>
  </r>
  <r>
    <x v="2"/>
    <x v="6"/>
    <n v="1"/>
    <x v="33"/>
    <x v="1"/>
    <n v="0"/>
    <n v="11"/>
    <x v="535"/>
  </r>
  <r>
    <x v="1"/>
    <x v="4"/>
    <n v="1"/>
    <x v="12"/>
    <x v="9"/>
    <n v="0"/>
    <n v="0"/>
    <x v="877"/>
  </r>
  <r>
    <x v="0"/>
    <x v="1"/>
    <n v="3"/>
    <x v="31"/>
    <x v="1"/>
    <n v="0"/>
    <n v="0"/>
    <x v="878"/>
  </r>
  <r>
    <x v="0"/>
    <x v="16"/>
    <n v="1"/>
    <x v="12"/>
    <x v="1"/>
    <n v="0"/>
    <n v="0"/>
    <x v="879"/>
  </r>
  <r>
    <x v="1"/>
    <x v="4"/>
    <n v="1"/>
    <x v="12"/>
    <x v="9"/>
    <n v="0"/>
    <n v="0"/>
    <x v="880"/>
  </r>
  <r>
    <x v="3"/>
    <x v="4"/>
    <n v="1"/>
    <x v="12"/>
    <x v="9"/>
    <n v="0"/>
    <n v="0"/>
    <x v="881"/>
  </r>
  <r>
    <x v="2"/>
    <x v="4"/>
    <n v="1"/>
    <x v="12"/>
    <x v="9"/>
    <n v="0"/>
    <n v="0"/>
    <x v="882"/>
  </r>
  <r>
    <x v="4"/>
    <x v="4"/>
    <n v="1"/>
    <x v="12"/>
    <x v="9"/>
    <n v="0"/>
    <n v="0"/>
    <x v="883"/>
  </r>
  <r>
    <x v="5"/>
    <x v="6"/>
    <n v="1"/>
    <x v="25"/>
    <x v="1"/>
    <n v="0"/>
    <n v="0"/>
    <x v="884"/>
  </r>
  <r>
    <x v="0"/>
    <x v="6"/>
    <n v="1"/>
    <x v="25"/>
    <x v="1"/>
    <n v="0"/>
    <n v="0"/>
    <x v="885"/>
  </r>
  <r>
    <x v="1"/>
    <x v="6"/>
    <n v="1"/>
    <x v="25"/>
    <x v="1"/>
    <n v="0"/>
    <n v="0"/>
    <x v="509"/>
  </r>
  <r>
    <x v="3"/>
    <x v="6"/>
    <n v="1"/>
    <x v="25"/>
    <x v="1"/>
    <n v="0"/>
    <n v="0"/>
    <x v="886"/>
  </r>
  <r>
    <x v="2"/>
    <x v="6"/>
    <n v="1"/>
    <x v="25"/>
    <x v="1"/>
    <n v="0"/>
    <n v="0"/>
    <x v="887"/>
  </r>
  <r>
    <x v="4"/>
    <x v="6"/>
    <n v="1"/>
    <x v="25"/>
    <x v="1"/>
    <n v="0"/>
    <n v="0"/>
    <x v="794"/>
  </r>
  <r>
    <x v="2"/>
    <x v="8"/>
    <n v="3"/>
    <x v="25"/>
    <x v="1"/>
    <n v="0"/>
    <n v="26"/>
    <x v="888"/>
  </r>
  <r>
    <x v="3"/>
    <x v="16"/>
    <n v="4"/>
    <x v="25"/>
    <x v="1"/>
    <n v="0"/>
    <n v="0"/>
    <x v="889"/>
  </r>
  <r>
    <x v="3"/>
    <x v="16"/>
    <n v="2"/>
    <x v="8"/>
    <x v="1"/>
    <n v="0"/>
    <n v="0"/>
    <x v="890"/>
  </r>
  <r>
    <x v="4"/>
    <x v="16"/>
    <n v="2"/>
    <x v="8"/>
    <x v="1"/>
    <n v="0"/>
    <n v="0"/>
    <x v="891"/>
  </r>
  <r>
    <x v="2"/>
    <x v="6"/>
    <n v="1"/>
    <x v="9"/>
    <x v="1"/>
    <n v="0"/>
    <n v="61"/>
    <x v="892"/>
  </r>
  <r>
    <x v="1"/>
    <x v="13"/>
    <n v="2"/>
    <x v="12"/>
    <x v="1"/>
    <n v="0"/>
    <n v="2"/>
    <x v="893"/>
  </r>
  <r>
    <x v="3"/>
    <x v="16"/>
    <n v="2"/>
    <x v="12"/>
    <x v="1"/>
    <n v="0"/>
    <n v="0"/>
    <x v="894"/>
  </r>
  <r>
    <x v="0"/>
    <x v="16"/>
    <n v="2"/>
    <x v="12"/>
    <x v="1"/>
    <n v="0"/>
    <n v="0"/>
    <x v="895"/>
  </r>
  <r>
    <x v="0"/>
    <x v="16"/>
    <n v="2"/>
    <x v="12"/>
    <x v="1"/>
    <n v="0"/>
    <n v="0"/>
    <x v="896"/>
  </r>
  <r>
    <x v="5"/>
    <x v="27"/>
    <n v="2"/>
    <x v="12"/>
    <x v="0"/>
    <n v="0"/>
    <n v="1"/>
    <x v="897"/>
  </r>
  <r>
    <x v="0"/>
    <x v="27"/>
    <n v="2"/>
    <x v="12"/>
    <x v="0"/>
    <n v="0"/>
    <n v="1"/>
    <x v="898"/>
  </r>
  <r>
    <x v="3"/>
    <x v="16"/>
    <n v="1"/>
    <x v="25"/>
    <x v="1"/>
    <n v="0"/>
    <n v="0"/>
    <x v="899"/>
  </r>
  <r>
    <x v="5"/>
    <x v="14"/>
    <n v="2"/>
    <x v="12"/>
    <x v="15"/>
    <n v="0"/>
    <n v="0"/>
    <x v="900"/>
  </r>
  <r>
    <x v="0"/>
    <x v="14"/>
    <n v="2"/>
    <x v="12"/>
    <x v="15"/>
    <n v="0"/>
    <n v="0"/>
    <x v="901"/>
  </r>
  <r>
    <x v="2"/>
    <x v="14"/>
    <n v="2"/>
    <x v="12"/>
    <x v="15"/>
    <n v="0"/>
    <n v="0"/>
    <x v="902"/>
  </r>
  <r>
    <x v="4"/>
    <x v="14"/>
    <n v="2"/>
    <x v="12"/>
    <x v="15"/>
    <n v="0"/>
    <n v="0"/>
    <x v="903"/>
  </r>
  <r>
    <x v="5"/>
    <x v="8"/>
    <n v="1"/>
    <x v="17"/>
    <x v="1"/>
    <n v="0"/>
    <n v="0"/>
    <x v="904"/>
  </r>
  <r>
    <x v="0"/>
    <x v="8"/>
    <n v="1"/>
    <x v="17"/>
    <x v="1"/>
    <n v="0"/>
    <n v="0"/>
    <x v="905"/>
  </r>
  <r>
    <x v="1"/>
    <x v="8"/>
    <n v="1"/>
    <x v="17"/>
    <x v="1"/>
    <n v="0"/>
    <n v="0"/>
    <x v="372"/>
  </r>
  <r>
    <x v="3"/>
    <x v="8"/>
    <n v="1"/>
    <x v="17"/>
    <x v="1"/>
    <n v="0"/>
    <n v="0"/>
    <x v="906"/>
  </r>
  <r>
    <x v="2"/>
    <x v="8"/>
    <n v="1"/>
    <x v="17"/>
    <x v="1"/>
    <n v="0"/>
    <n v="0"/>
    <x v="907"/>
  </r>
  <r>
    <x v="4"/>
    <x v="8"/>
    <n v="1"/>
    <x v="17"/>
    <x v="1"/>
    <n v="0"/>
    <n v="0"/>
    <x v="908"/>
  </r>
  <r>
    <x v="3"/>
    <x v="14"/>
    <n v="2"/>
    <x v="12"/>
    <x v="20"/>
    <n v="0"/>
    <n v="0"/>
    <x v="909"/>
  </r>
  <r>
    <x v="2"/>
    <x v="14"/>
    <n v="2"/>
    <x v="12"/>
    <x v="20"/>
    <n v="0"/>
    <n v="0"/>
    <x v="910"/>
  </r>
  <r>
    <x v="4"/>
    <x v="14"/>
    <n v="2"/>
    <x v="12"/>
    <x v="20"/>
    <n v="0"/>
    <n v="0"/>
    <x v="911"/>
  </r>
  <r>
    <x v="0"/>
    <x v="27"/>
    <n v="1"/>
    <x v="17"/>
    <x v="1"/>
    <n v="0"/>
    <n v="0"/>
    <x v="912"/>
  </r>
  <r>
    <x v="1"/>
    <x v="27"/>
    <n v="1"/>
    <x v="17"/>
    <x v="1"/>
    <n v="0"/>
    <n v="0"/>
    <x v="913"/>
  </r>
  <r>
    <x v="3"/>
    <x v="27"/>
    <n v="1"/>
    <x v="17"/>
    <x v="1"/>
    <n v="0"/>
    <n v="0"/>
    <x v="914"/>
  </r>
  <r>
    <x v="2"/>
    <x v="27"/>
    <n v="1"/>
    <x v="17"/>
    <x v="1"/>
    <n v="0"/>
    <n v="0"/>
    <x v="915"/>
  </r>
  <r>
    <x v="4"/>
    <x v="27"/>
    <n v="1"/>
    <x v="17"/>
    <x v="1"/>
    <n v="0"/>
    <n v="0"/>
    <x v="916"/>
  </r>
  <r>
    <x v="0"/>
    <x v="6"/>
    <n v="1"/>
    <x v="13"/>
    <x v="1"/>
    <n v="0"/>
    <n v="0"/>
    <x v="917"/>
  </r>
  <r>
    <x v="5"/>
    <x v="5"/>
    <n v="1"/>
    <x v="13"/>
    <x v="21"/>
    <n v="0"/>
    <n v="0"/>
    <x v="746"/>
  </r>
  <r>
    <x v="0"/>
    <x v="5"/>
    <n v="1"/>
    <x v="13"/>
    <x v="21"/>
    <n v="0"/>
    <n v="0"/>
    <x v="918"/>
  </r>
  <r>
    <x v="1"/>
    <x v="5"/>
    <n v="1"/>
    <x v="13"/>
    <x v="21"/>
    <n v="0"/>
    <n v="0"/>
    <x v="919"/>
  </r>
  <r>
    <x v="3"/>
    <x v="5"/>
    <n v="1"/>
    <x v="13"/>
    <x v="21"/>
    <n v="0"/>
    <n v="0"/>
    <x v="828"/>
  </r>
  <r>
    <x v="2"/>
    <x v="5"/>
    <n v="1"/>
    <x v="13"/>
    <x v="21"/>
    <n v="0"/>
    <n v="0"/>
    <x v="871"/>
  </r>
  <r>
    <x v="4"/>
    <x v="5"/>
    <n v="1"/>
    <x v="13"/>
    <x v="21"/>
    <n v="0"/>
    <n v="0"/>
    <x v="920"/>
  </r>
  <r>
    <x v="3"/>
    <x v="16"/>
    <n v="1"/>
    <x v="13"/>
    <x v="1"/>
    <n v="0"/>
    <n v="0"/>
    <x v="921"/>
  </r>
  <r>
    <x v="3"/>
    <x v="18"/>
    <n v="3"/>
    <x v="26"/>
    <x v="1"/>
    <n v="0"/>
    <n v="0"/>
    <x v="922"/>
  </r>
  <r>
    <x v="2"/>
    <x v="26"/>
    <n v="3"/>
    <x v="12"/>
    <x v="1"/>
    <n v="0"/>
    <n v="0"/>
    <x v="923"/>
  </r>
  <r>
    <x v="1"/>
    <x v="6"/>
    <n v="2"/>
    <x v="17"/>
    <x v="1"/>
    <n v="0"/>
    <n v="0"/>
    <x v="924"/>
  </r>
  <r>
    <x v="3"/>
    <x v="25"/>
    <n v="3"/>
    <x v="12"/>
    <x v="1"/>
    <n v="0"/>
    <n v="0"/>
    <x v="925"/>
  </r>
  <r>
    <x v="2"/>
    <x v="25"/>
    <n v="3"/>
    <x v="12"/>
    <x v="1"/>
    <n v="0"/>
    <n v="0"/>
    <x v="926"/>
  </r>
  <r>
    <x v="4"/>
    <x v="25"/>
    <n v="3"/>
    <x v="12"/>
    <x v="1"/>
    <n v="0"/>
    <n v="0"/>
    <x v="927"/>
  </r>
  <r>
    <x v="4"/>
    <x v="1"/>
    <n v="3"/>
    <x v="12"/>
    <x v="1"/>
    <n v="0"/>
    <n v="0"/>
    <x v="928"/>
  </r>
  <r>
    <x v="0"/>
    <x v="25"/>
    <n v="3"/>
    <x v="12"/>
    <x v="1"/>
    <n v="0"/>
    <n v="0"/>
    <x v="929"/>
  </r>
  <r>
    <x v="3"/>
    <x v="25"/>
    <n v="3"/>
    <x v="12"/>
    <x v="1"/>
    <n v="0"/>
    <n v="0"/>
    <x v="930"/>
  </r>
  <r>
    <x v="2"/>
    <x v="25"/>
    <n v="3"/>
    <x v="12"/>
    <x v="1"/>
    <n v="0"/>
    <n v="0"/>
    <x v="931"/>
  </r>
  <r>
    <x v="4"/>
    <x v="25"/>
    <n v="3"/>
    <x v="12"/>
    <x v="1"/>
    <n v="0"/>
    <n v="0"/>
    <x v="932"/>
  </r>
  <r>
    <x v="2"/>
    <x v="2"/>
    <n v="3"/>
    <x v="8"/>
    <x v="1"/>
    <n v="0"/>
    <n v="347"/>
    <x v="2"/>
  </r>
  <r>
    <x v="1"/>
    <x v="35"/>
    <n v="4"/>
    <x v="12"/>
    <x v="1"/>
    <n v="0"/>
    <n v="0"/>
    <x v="933"/>
  </r>
  <r>
    <x v="1"/>
    <x v="6"/>
    <n v="2"/>
    <x v="31"/>
    <x v="1"/>
    <n v="0"/>
    <n v="22"/>
    <x v="934"/>
  </r>
  <r>
    <x v="2"/>
    <x v="10"/>
    <n v="2"/>
    <x v="31"/>
    <x v="1"/>
    <n v="0"/>
    <n v="4"/>
    <x v="935"/>
  </r>
  <r>
    <x v="1"/>
    <x v="1"/>
    <n v="1"/>
    <x v="14"/>
    <x v="1"/>
    <n v="0"/>
    <n v="1"/>
    <x v="936"/>
  </r>
  <r>
    <x v="3"/>
    <x v="1"/>
    <n v="1"/>
    <x v="14"/>
    <x v="1"/>
    <n v="0"/>
    <n v="2"/>
    <x v="937"/>
  </r>
  <r>
    <x v="2"/>
    <x v="1"/>
    <n v="1"/>
    <x v="14"/>
    <x v="1"/>
    <n v="0"/>
    <n v="2"/>
    <x v="938"/>
  </r>
  <r>
    <x v="4"/>
    <x v="1"/>
    <n v="1"/>
    <x v="14"/>
    <x v="1"/>
    <n v="0"/>
    <n v="2"/>
    <x v="939"/>
  </r>
  <r>
    <x v="1"/>
    <x v="10"/>
    <n v="3"/>
    <x v="33"/>
    <x v="1"/>
    <n v="0"/>
    <n v="0"/>
    <x v="940"/>
  </r>
  <r>
    <x v="4"/>
    <x v="25"/>
    <n v="3"/>
    <x v="33"/>
    <x v="1"/>
    <n v="0"/>
    <n v="0"/>
    <x v="941"/>
  </r>
  <r>
    <x v="2"/>
    <x v="1"/>
    <n v="3"/>
    <x v="33"/>
    <x v="1"/>
    <n v="0"/>
    <n v="0"/>
    <x v="719"/>
  </r>
  <r>
    <x v="3"/>
    <x v="11"/>
    <n v="3"/>
    <x v="33"/>
    <x v="1"/>
    <n v="0"/>
    <n v="0"/>
    <x v="942"/>
  </r>
  <r>
    <x v="4"/>
    <x v="25"/>
    <n v="3"/>
    <x v="33"/>
    <x v="1"/>
    <n v="0"/>
    <n v="0"/>
    <x v="943"/>
  </r>
  <r>
    <x v="0"/>
    <x v="14"/>
    <n v="4"/>
    <x v="33"/>
    <x v="10"/>
    <n v="0"/>
    <n v="0"/>
    <x v="944"/>
  </r>
  <r>
    <x v="1"/>
    <x v="14"/>
    <n v="4"/>
    <x v="33"/>
    <x v="10"/>
    <n v="0"/>
    <n v="0"/>
    <x v="945"/>
  </r>
  <r>
    <x v="5"/>
    <x v="6"/>
    <n v="4"/>
    <x v="12"/>
    <x v="1"/>
    <n v="0"/>
    <n v="0"/>
    <x v="946"/>
  </r>
  <r>
    <x v="0"/>
    <x v="6"/>
    <n v="4"/>
    <x v="12"/>
    <x v="1"/>
    <n v="0"/>
    <n v="0"/>
    <x v="947"/>
  </r>
  <r>
    <x v="1"/>
    <x v="6"/>
    <n v="4"/>
    <x v="12"/>
    <x v="1"/>
    <n v="0"/>
    <n v="0"/>
    <x v="948"/>
  </r>
  <r>
    <x v="2"/>
    <x v="6"/>
    <n v="4"/>
    <x v="12"/>
    <x v="1"/>
    <n v="0"/>
    <n v="0"/>
    <x v="949"/>
  </r>
  <r>
    <x v="4"/>
    <x v="6"/>
    <n v="4"/>
    <x v="12"/>
    <x v="1"/>
    <n v="0"/>
    <n v="0"/>
    <x v="950"/>
  </r>
  <r>
    <x v="0"/>
    <x v="6"/>
    <n v="1"/>
    <x v="33"/>
    <x v="1"/>
    <n v="0"/>
    <n v="0"/>
    <x v="951"/>
  </r>
  <r>
    <x v="3"/>
    <x v="16"/>
    <n v="1"/>
    <x v="33"/>
    <x v="1"/>
    <n v="0"/>
    <n v="0"/>
    <x v="952"/>
  </r>
  <r>
    <x v="5"/>
    <x v="44"/>
    <n v="4"/>
    <x v="12"/>
    <x v="1"/>
    <n v="0"/>
    <n v="0"/>
    <x v="953"/>
  </r>
  <r>
    <x v="0"/>
    <x v="44"/>
    <n v="4"/>
    <x v="12"/>
    <x v="1"/>
    <n v="0"/>
    <n v="0"/>
    <x v="954"/>
  </r>
  <r>
    <x v="2"/>
    <x v="0"/>
    <n v="4"/>
    <x v="12"/>
    <x v="1"/>
    <n v="0"/>
    <n v="0"/>
    <x v="955"/>
  </r>
  <r>
    <x v="4"/>
    <x v="0"/>
    <n v="4"/>
    <x v="12"/>
    <x v="1"/>
    <n v="0"/>
    <n v="0"/>
    <x v="956"/>
  </r>
  <r>
    <x v="0"/>
    <x v="0"/>
    <n v="4"/>
    <x v="12"/>
    <x v="1"/>
    <n v="0"/>
    <n v="0"/>
    <x v="957"/>
  </r>
  <r>
    <x v="0"/>
    <x v="4"/>
    <n v="4"/>
    <x v="12"/>
    <x v="1"/>
    <n v="0"/>
    <n v="0"/>
    <x v="958"/>
  </r>
  <r>
    <x v="1"/>
    <x v="27"/>
    <n v="2"/>
    <x v="17"/>
    <x v="1"/>
    <n v="0"/>
    <n v="0"/>
    <x v="959"/>
  </r>
  <r>
    <x v="5"/>
    <x v="16"/>
    <n v="1"/>
    <x v="34"/>
    <x v="1"/>
    <n v="0"/>
    <n v="12"/>
    <x v="960"/>
  </r>
  <r>
    <x v="0"/>
    <x v="18"/>
    <n v="1"/>
    <x v="34"/>
    <x v="1"/>
    <n v="0"/>
    <n v="0"/>
    <x v="2"/>
  </r>
  <r>
    <x v="5"/>
    <x v="8"/>
    <n v="1"/>
    <x v="34"/>
    <x v="1"/>
    <n v="0"/>
    <n v="0"/>
    <x v="961"/>
  </r>
  <r>
    <x v="3"/>
    <x v="8"/>
    <n v="1"/>
    <x v="34"/>
    <x v="1"/>
    <n v="0"/>
    <n v="0"/>
    <x v="962"/>
  </r>
  <r>
    <x v="2"/>
    <x v="8"/>
    <n v="1"/>
    <x v="34"/>
    <x v="1"/>
    <n v="0"/>
    <n v="0"/>
    <x v="963"/>
  </r>
  <r>
    <x v="5"/>
    <x v="0"/>
    <n v="1"/>
    <x v="14"/>
    <x v="5"/>
    <n v="0"/>
    <n v="0"/>
    <x v="964"/>
  </r>
  <r>
    <x v="0"/>
    <x v="0"/>
    <n v="1"/>
    <x v="14"/>
    <x v="5"/>
    <n v="0"/>
    <n v="0"/>
    <x v="965"/>
  </r>
  <r>
    <x v="1"/>
    <x v="0"/>
    <n v="1"/>
    <x v="14"/>
    <x v="5"/>
    <n v="0"/>
    <n v="0"/>
    <x v="966"/>
  </r>
  <r>
    <x v="3"/>
    <x v="0"/>
    <n v="1"/>
    <x v="14"/>
    <x v="5"/>
    <n v="0"/>
    <n v="0"/>
    <x v="967"/>
  </r>
  <r>
    <x v="2"/>
    <x v="0"/>
    <n v="1"/>
    <x v="14"/>
    <x v="5"/>
    <n v="0"/>
    <n v="0"/>
    <x v="968"/>
  </r>
  <r>
    <x v="4"/>
    <x v="0"/>
    <n v="1"/>
    <x v="14"/>
    <x v="5"/>
    <n v="0"/>
    <n v="0"/>
    <x v="887"/>
  </r>
  <r>
    <x v="0"/>
    <x v="11"/>
    <n v="3"/>
    <x v="34"/>
    <x v="1"/>
    <n v="0"/>
    <n v="0"/>
    <x v="2"/>
  </r>
  <r>
    <x v="3"/>
    <x v="26"/>
    <n v="3"/>
    <x v="34"/>
    <x v="1"/>
    <n v="0"/>
    <n v="0"/>
    <x v="969"/>
  </r>
  <r>
    <x v="2"/>
    <x v="26"/>
    <n v="3"/>
    <x v="34"/>
    <x v="1"/>
    <n v="0"/>
    <n v="0"/>
    <x v="970"/>
  </r>
  <r>
    <x v="4"/>
    <x v="26"/>
    <n v="3"/>
    <x v="34"/>
    <x v="1"/>
    <n v="0"/>
    <n v="0"/>
    <x v="971"/>
  </r>
  <r>
    <x v="0"/>
    <x v="18"/>
    <n v="2"/>
    <x v="17"/>
    <x v="1"/>
    <n v="0"/>
    <n v="0"/>
    <x v="972"/>
  </r>
  <r>
    <x v="5"/>
    <x v="27"/>
    <n v="2"/>
    <x v="17"/>
    <x v="1"/>
    <n v="0"/>
    <n v="0"/>
    <x v="973"/>
  </r>
  <r>
    <x v="0"/>
    <x v="27"/>
    <n v="2"/>
    <x v="17"/>
    <x v="1"/>
    <n v="0"/>
    <n v="0"/>
    <x v="974"/>
  </r>
  <r>
    <x v="1"/>
    <x v="27"/>
    <n v="2"/>
    <x v="17"/>
    <x v="1"/>
    <n v="0"/>
    <n v="0"/>
    <x v="975"/>
  </r>
  <r>
    <x v="2"/>
    <x v="27"/>
    <n v="2"/>
    <x v="17"/>
    <x v="1"/>
    <n v="0"/>
    <n v="0"/>
    <x v="976"/>
  </r>
  <r>
    <x v="4"/>
    <x v="27"/>
    <n v="2"/>
    <x v="17"/>
    <x v="1"/>
    <n v="0"/>
    <n v="0"/>
    <x v="977"/>
  </r>
  <r>
    <x v="5"/>
    <x v="27"/>
    <n v="2"/>
    <x v="17"/>
    <x v="1"/>
    <n v="0"/>
    <n v="0"/>
    <x v="978"/>
  </r>
  <r>
    <x v="0"/>
    <x v="27"/>
    <n v="2"/>
    <x v="17"/>
    <x v="1"/>
    <n v="0"/>
    <n v="0"/>
    <x v="979"/>
  </r>
  <r>
    <x v="1"/>
    <x v="16"/>
    <n v="2"/>
    <x v="34"/>
    <x v="1"/>
    <n v="0"/>
    <n v="0"/>
    <x v="980"/>
  </r>
  <r>
    <x v="3"/>
    <x v="26"/>
    <n v="2"/>
    <x v="34"/>
    <x v="1"/>
    <n v="0"/>
    <n v="0"/>
    <x v="981"/>
  </r>
  <r>
    <x v="2"/>
    <x v="26"/>
    <n v="2"/>
    <x v="34"/>
    <x v="1"/>
    <n v="0"/>
    <n v="0"/>
    <x v="982"/>
  </r>
  <r>
    <x v="4"/>
    <x v="26"/>
    <n v="2"/>
    <x v="34"/>
    <x v="1"/>
    <n v="0"/>
    <n v="0"/>
    <x v="983"/>
  </r>
  <r>
    <x v="1"/>
    <x v="26"/>
    <n v="2"/>
    <x v="34"/>
    <x v="1"/>
    <n v="0"/>
    <n v="0"/>
    <x v="825"/>
  </r>
  <r>
    <x v="2"/>
    <x v="11"/>
    <n v="2"/>
    <x v="34"/>
    <x v="1"/>
    <n v="0"/>
    <n v="0"/>
    <x v="984"/>
  </r>
  <r>
    <x v="4"/>
    <x v="27"/>
    <n v="2"/>
    <x v="34"/>
    <x v="1"/>
    <n v="0"/>
    <n v="0"/>
    <x v="702"/>
  </r>
  <r>
    <x v="1"/>
    <x v="13"/>
    <n v="2"/>
    <x v="34"/>
    <x v="1"/>
    <n v="0"/>
    <n v="0"/>
    <x v="985"/>
  </r>
  <r>
    <x v="5"/>
    <x v="6"/>
    <n v="4"/>
    <x v="34"/>
    <x v="1"/>
    <n v="0"/>
    <n v="0"/>
    <x v="986"/>
  </r>
  <r>
    <x v="0"/>
    <x v="6"/>
    <n v="4"/>
    <x v="34"/>
    <x v="1"/>
    <n v="0"/>
    <n v="0"/>
    <x v="987"/>
  </r>
  <r>
    <x v="5"/>
    <x v="1"/>
    <n v="3"/>
    <x v="17"/>
    <x v="1"/>
    <n v="0"/>
    <n v="0"/>
    <x v="988"/>
  </r>
  <r>
    <x v="0"/>
    <x v="1"/>
    <n v="3"/>
    <x v="17"/>
    <x v="1"/>
    <n v="0"/>
    <n v="0"/>
    <x v="989"/>
  </r>
  <r>
    <x v="1"/>
    <x v="1"/>
    <n v="3"/>
    <x v="17"/>
    <x v="1"/>
    <n v="0"/>
    <n v="0"/>
    <x v="990"/>
  </r>
  <r>
    <x v="2"/>
    <x v="1"/>
    <n v="3"/>
    <x v="17"/>
    <x v="1"/>
    <n v="0"/>
    <n v="0"/>
    <x v="988"/>
  </r>
  <r>
    <x v="4"/>
    <x v="1"/>
    <n v="3"/>
    <x v="17"/>
    <x v="1"/>
    <n v="0"/>
    <n v="0"/>
    <x v="990"/>
  </r>
  <r>
    <x v="5"/>
    <x v="2"/>
    <n v="3"/>
    <x v="17"/>
    <x v="1"/>
    <n v="0"/>
    <n v="0"/>
    <x v="991"/>
  </r>
  <r>
    <x v="0"/>
    <x v="2"/>
    <n v="3"/>
    <x v="17"/>
    <x v="1"/>
    <n v="0"/>
    <n v="0"/>
    <x v="992"/>
  </r>
  <r>
    <x v="3"/>
    <x v="2"/>
    <n v="3"/>
    <x v="17"/>
    <x v="1"/>
    <n v="0"/>
    <n v="0"/>
    <x v="993"/>
  </r>
  <r>
    <x v="2"/>
    <x v="2"/>
    <n v="3"/>
    <x v="17"/>
    <x v="1"/>
    <n v="0"/>
    <n v="0"/>
    <x v="994"/>
  </r>
  <r>
    <x v="4"/>
    <x v="2"/>
    <n v="3"/>
    <x v="17"/>
    <x v="1"/>
    <n v="0"/>
    <n v="0"/>
    <x v="995"/>
  </r>
  <r>
    <x v="1"/>
    <x v="35"/>
    <n v="4"/>
    <x v="34"/>
    <x v="1"/>
    <n v="0"/>
    <n v="0"/>
    <x v="996"/>
  </r>
  <r>
    <x v="0"/>
    <x v="10"/>
    <n v="3"/>
    <x v="17"/>
    <x v="1"/>
    <n v="0"/>
    <n v="0"/>
    <x v="997"/>
  </r>
  <r>
    <x v="3"/>
    <x v="10"/>
    <n v="3"/>
    <x v="17"/>
    <x v="1"/>
    <n v="0"/>
    <n v="0"/>
    <x v="998"/>
  </r>
  <r>
    <x v="2"/>
    <x v="10"/>
    <n v="3"/>
    <x v="17"/>
    <x v="1"/>
    <n v="0"/>
    <n v="0"/>
    <x v="999"/>
  </r>
  <r>
    <x v="4"/>
    <x v="10"/>
    <n v="3"/>
    <x v="17"/>
    <x v="1"/>
    <n v="0"/>
    <n v="0"/>
    <x v="1000"/>
  </r>
  <r>
    <x v="0"/>
    <x v="8"/>
    <n v="3"/>
    <x v="17"/>
    <x v="1"/>
    <n v="0"/>
    <n v="0"/>
    <x v="1001"/>
  </r>
  <r>
    <x v="1"/>
    <x v="14"/>
    <n v="4"/>
    <x v="17"/>
    <x v="1"/>
    <n v="0"/>
    <n v="0"/>
    <x v="1002"/>
  </r>
  <r>
    <x v="0"/>
    <x v="14"/>
    <n v="4"/>
    <x v="17"/>
    <x v="1"/>
    <n v="0"/>
    <n v="0"/>
    <x v="1003"/>
  </r>
  <r>
    <x v="4"/>
    <x v="6"/>
    <n v="3"/>
    <x v="17"/>
    <x v="1"/>
    <n v="0"/>
    <n v="0"/>
    <x v="1004"/>
  </r>
  <r>
    <x v="5"/>
    <x v="6"/>
    <n v="4"/>
    <x v="17"/>
    <x v="1"/>
    <n v="0"/>
    <n v="0"/>
    <x v="1005"/>
  </r>
  <r>
    <x v="0"/>
    <x v="6"/>
    <n v="4"/>
    <x v="17"/>
    <x v="1"/>
    <n v="0"/>
    <n v="0"/>
    <x v="1006"/>
  </r>
  <r>
    <x v="1"/>
    <x v="6"/>
    <n v="4"/>
    <x v="17"/>
    <x v="1"/>
    <n v="0"/>
    <n v="0"/>
    <x v="714"/>
  </r>
  <r>
    <x v="3"/>
    <x v="6"/>
    <n v="4"/>
    <x v="17"/>
    <x v="1"/>
    <n v="0"/>
    <n v="0"/>
    <x v="1007"/>
  </r>
  <r>
    <x v="2"/>
    <x v="6"/>
    <n v="4"/>
    <x v="17"/>
    <x v="1"/>
    <n v="0"/>
    <n v="0"/>
    <x v="789"/>
  </r>
  <r>
    <x v="4"/>
    <x v="6"/>
    <n v="4"/>
    <x v="17"/>
    <x v="1"/>
    <n v="0"/>
    <n v="0"/>
    <x v="715"/>
  </r>
  <r>
    <x v="3"/>
    <x v="18"/>
    <n v="3"/>
    <x v="34"/>
    <x v="1"/>
    <n v="0"/>
    <n v="0"/>
    <x v="1008"/>
  </r>
  <r>
    <x v="2"/>
    <x v="18"/>
    <n v="3"/>
    <x v="34"/>
    <x v="1"/>
    <n v="0"/>
    <n v="0"/>
    <x v="1009"/>
  </r>
  <r>
    <x v="4"/>
    <x v="18"/>
    <n v="3"/>
    <x v="34"/>
    <x v="1"/>
    <n v="0"/>
    <n v="0"/>
    <x v="1010"/>
  </r>
  <r>
    <x v="1"/>
    <x v="27"/>
    <n v="2"/>
    <x v="34"/>
    <x v="1"/>
    <n v="0"/>
    <n v="0"/>
    <x v="1011"/>
  </r>
  <r>
    <x v="3"/>
    <x v="27"/>
    <n v="2"/>
    <x v="34"/>
    <x v="1"/>
    <n v="0"/>
    <n v="0"/>
    <x v="1012"/>
  </r>
  <r>
    <x v="4"/>
    <x v="27"/>
    <n v="2"/>
    <x v="34"/>
    <x v="1"/>
    <n v="0"/>
    <n v="0"/>
    <x v="1013"/>
  </r>
  <r>
    <x v="5"/>
    <x v="0"/>
    <n v="1"/>
    <x v="14"/>
    <x v="5"/>
    <n v="0"/>
    <n v="0"/>
    <x v="1014"/>
  </r>
  <r>
    <x v="0"/>
    <x v="0"/>
    <n v="1"/>
    <x v="14"/>
    <x v="5"/>
    <n v="0"/>
    <n v="0"/>
    <x v="1015"/>
  </r>
  <r>
    <x v="1"/>
    <x v="0"/>
    <n v="1"/>
    <x v="14"/>
    <x v="5"/>
    <n v="0"/>
    <n v="0"/>
    <x v="1016"/>
  </r>
  <r>
    <x v="3"/>
    <x v="0"/>
    <n v="1"/>
    <x v="14"/>
    <x v="5"/>
    <n v="0"/>
    <n v="0"/>
    <x v="1017"/>
  </r>
  <r>
    <x v="2"/>
    <x v="0"/>
    <n v="1"/>
    <x v="14"/>
    <x v="5"/>
    <n v="0"/>
    <n v="0"/>
    <x v="870"/>
  </r>
  <r>
    <x v="4"/>
    <x v="0"/>
    <n v="1"/>
    <x v="14"/>
    <x v="5"/>
    <n v="0"/>
    <n v="0"/>
    <x v="1018"/>
  </r>
  <r>
    <x v="4"/>
    <x v="27"/>
    <n v="2"/>
    <x v="13"/>
    <x v="1"/>
    <n v="0"/>
    <n v="0"/>
    <x v="1019"/>
  </r>
  <r>
    <x v="2"/>
    <x v="3"/>
    <n v="2"/>
    <x v="13"/>
    <x v="1"/>
    <n v="0"/>
    <n v="0"/>
    <x v="1020"/>
  </r>
  <r>
    <x v="2"/>
    <x v="8"/>
    <n v="2"/>
    <x v="13"/>
    <x v="1"/>
    <n v="0"/>
    <n v="0"/>
    <x v="1021"/>
  </r>
  <r>
    <x v="2"/>
    <x v="8"/>
    <n v="2"/>
    <x v="13"/>
    <x v="0"/>
    <n v="0"/>
    <n v="0"/>
    <x v="1022"/>
  </r>
  <r>
    <x v="2"/>
    <x v="4"/>
    <n v="3"/>
    <x v="13"/>
    <x v="0"/>
    <n v="0"/>
    <n v="0"/>
    <x v="1023"/>
  </r>
  <r>
    <x v="0"/>
    <x v="25"/>
    <n v="3"/>
    <x v="13"/>
    <x v="0"/>
    <n v="0"/>
    <n v="0"/>
    <x v="1024"/>
  </r>
  <r>
    <x v="0"/>
    <x v="25"/>
    <n v="3"/>
    <x v="13"/>
    <x v="1"/>
    <n v="0"/>
    <n v="0"/>
    <x v="1025"/>
  </r>
  <r>
    <x v="0"/>
    <x v="1"/>
    <n v="3"/>
    <x v="13"/>
    <x v="1"/>
    <n v="0"/>
    <n v="0"/>
    <x v="1026"/>
  </r>
  <r>
    <x v="1"/>
    <x v="25"/>
    <n v="3"/>
    <x v="13"/>
    <x v="1"/>
    <n v="0"/>
    <n v="0"/>
    <x v="1027"/>
  </r>
  <r>
    <x v="1"/>
    <x v="1"/>
    <n v="4"/>
    <x v="13"/>
    <x v="1"/>
    <n v="0"/>
    <n v="2"/>
    <x v="1028"/>
  </r>
  <r>
    <x v="3"/>
    <x v="1"/>
    <n v="4"/>
    <x v="13"/>
    <x v="1"/>
    <n v="0"/>
    <n v="3"/>
    <x v="1029"/>
  </r>
  <r>
    <x v="2"/>
    <x v="1"/>
    <n v="4"/>
    <x v="13"/>
    <x v="1"/>
    <n v="0"/>
    <n v="2"/>
    <x v="1030"/>
  </r>
  <r>
    <x v="4"/>
    <x v="1"/>
    <n v="4"/>
    <x v="13"/>
    <x v="1"/>
    <n v="0"/>
    <n v="1"/>
    <x v="1031"/>
  </r>
  <r>
    <x v="1"/>
    <x v="1"/>
    <n v="1"/>
    <x v="14"/>
    <x v="1"/>
    <n v="0"/>
    <n v="0"/>
    <x v="1032"/>
  </r>
  <r>
    <x v="3"/>
    <x v="1"/>
    <n v="1"/>
    <x v="14"/>
    <x v="1"/>
    <n v="0"/>
    <n v="0"/>
    <x v="1033"/>
  </r>
  <r>
    <x v="2"/>
    <x v="1"/>
    <n v="1"/>
    <x v="14"/>
    <x v="1"/>
    <n v="0"/>
    <n v="0"/>
    <x v="1034"/>
  </r>
  <r>
    <x v="4"/>
    <x v="1"/>
    <n v="1"/>
    <x v="14"/>
    <x v="1"/>
    <n v="0"/>
    <n v="0"/>
    <x v="1035"/>
  </r>
  <r>
    <x v="5"/>
    <x v="6"/>
    <n v="1"/>
    <x v="14"/>
    <x v="1"/>
    <n v="0"/>
    <n v="0"/>
    <x v="369"/>
  </r>
  <r>
    <x v="0"/>
    <x v="6"/>
    <n v="1"/>
    <x v="14"/>
    <x v="1"/>
    <n v="0"/>
    <n v="0"/>
    <x v="366"/>
  </r>
  <r>
    <x v="1"/>
    <x v="6"/>
    <n v="1"/>
    <x v="14"/>
    <x v="1"/>
    <n v="0"/>
    <n v="0"/>
    <x v="368"/>
  </r>
  <r>
    <x v="3"/>
    <x v="6"/>
    <n v="1"/>
    <x v="14"/>
    <x v="1"/>
    <n v="0"/>
    <n v="0"/>
    <x v="366"/>
  </r>
  <r>
    <x v="2"/>
    <x v="6"/>
    <n v="1"/>
    <x v="14"/>
    <x v="1"/>
    <n v="0"/>
    <n v="0"/>
    <x v="1036"/>
  </r>
  <r>
    <x v="4"/>
    <x v="6"/>
    <n v="1"/>
    <x v="14"/>
    <x v="1"/>
    <n v="0"/>
    <n v="0"/>
    <x v="1037"/>
  </r>
  <r>
    <x v="5"/>
    <x v="1"/>
    <n v="1"/>
    <x v="14"/>
    <x v="1"/>
    <n v="0"/>
    <n v="0"/>
    <x v="1038"/>
  </r>
  <r>
    <x v="0"/>
    <x v="1"/>
    <n v="1"/>
    <x v="14"/>
    <x v="1"/>
    <n v="0"/>
    <n v="0"/>
    <x v="1039"/>
  </r>
  <r>
    <x v="1"/>
    <x v="1"/>
    <n v="1"/>
    <x v="14"/>
    <x v="1"/>
    <n v="0"/>
    <n v="0"/>
    <x v="368"/>
  </r>
  <r>
    <x v="3"/>
    <x v="1"/>
    <n v="1"/>
    <x v="14"/>
    <x v="1"/>
    <n v="0"/>
    <n v="0"/>
    <x v="591"/>
  </r>
  <r>
    <x v="2"/>
    <x v="1"/>
    <n v="1"/>
    <x v="14"/>
    <x v="1"/>
    <n v="0"/>
    <n v="0"/>
    <x v="1038"/>
  </r>
  <r>
    <x v="4"/>
    <x v="1"/>
    <n v="1"/>
    <x v="14"/>
    <x v="1"/>
    <n v="0"/>
    <n v="0"/>
    <x v="1037"/>
  </r>
  <r>
    <x v="0"/>
    <x v="8"/>
    <n v="4"/>
    <x v="14"/>
    <x v="1"/>
    <n v="0"/>
    <n v="0"/>
    <x v="1040"/>
  </r>
  <r>
    <x v="0"/>
    <x v="4"/>
    <n v="4"/>
    <x v="14"/>
    <x v="0"/>
    <n v="0"/>
    <n v="0"/>
    <x v="1041"/>
  </r>
  <r>
    <x v="5"/>
    <x v="8"/>
    <n v="4"/>
    <x v="14"/>
    <x v="1"/>
    <n v="0"/>
    <n v="0"/>
    <x v="1042"/>
  </r>
  <r>
    <x v="0"/>
    <x v="8"/>
    <n v="4"/>
    <x v="14"/>
    <x v="1"/>
    <n v="0"/>
    <n v="0"/>
    <x v="1043"/>
  </r>
  <r>
    <x v="1"/>
    <x v="8"/>
    <n v="4"/>
    <x v="14"/>
    <x v="1"/>
    <n v="0"/>
    <n v="0"/>
    <x v="490"/>
  </r>
  <r>
    <x v="3"/>
    <x v="8"/>
    <n v="4"/>
    <x v="14"/>
    <x v="1"/>
    <n v="0"/>
    <n v="0"/>
    <x v="368"/>
  </r>
  <r>
    <x v="2"/>
    <x v="8"/>
    <n v="4"/>
    <x v="14"/>
    <x v="1"/>
    <n v="0"/>
    <n v="0"/>
    <x v="1036"/>
  </r>
  <r>
    <x v="4"/>
    <x v="8"/>
    <n v="4"/>
    <x v="14"/>
    <x v="1"/>
    <n v="0"/>
    <n v="0"/>
    <x v="1044"/>
  </r>
  <r>
    <x v="1"/>
    <x v="8"/>
    <n v="2"/>
    <x v="14"/>
    <x v="1"/>
    <n v="0"/>
    <n v="0"/>
    <x v="1045"/>
  </r>
  <r>
    <x v="0"/>
    <x v="8"/>
    <n v="3"/>
    <x v="14"/>
    <x v="1"/>
    <n v="0"/>
    <n v="3"/>
    <x v="1046"/>
  </r>
  <r>
    <x v="5"/>
    <x v="1"/>
    <n v="3"/>
    <x v="14"/>
    <x v="1"/>
    <n v="0"/>
    <n v="0"/>
    <x v="1047"/>
  </r>
  <r>
    <x v="0"/>
    <x v="1"/>
    <n v="3"/>
    <x v="14"/>
    <x v="1"/>
    <n v="0"/>
    <n v="0"/>
    <x v="1048"/>
  </r>
  <r>
    <x v="1"/>
    <x v="1"/>
    <n v="3"/>
    <x v="14"/>
    <x v="1"/>
    <n v="0"/>
    <n v="0"/>
    <x v="1049"/>
  </r>
  <r>
    <x v="3"/>
    <x v="1"/>
    <n v="3"/>
    <x v="14"/>
    <x v="1"/>
    <n v="0"/>
    <n v="0"/>
    <x v="1050"/>
  </r>
  <r>
    <x v="2"/>
    <x v="1"/>
    <n v="3"/>
    <x v="14"/>
    <x v="1"/>
    <n v="0"/>
    <n v="0"/>
    <x v="1051"/>
  </r>
  <r>
    <x v="4"/>
    <x v="1"/>
    <n v="3"/>
    <x v="14"/>
    <x v="1"/>
    <n v="0"/>
    <n v="0"/>
    <x v="860"/>
  </r>
  <r>
    <x v="0"/>
    <x v="15"/>
    <n v="3"/>
    <x v="14"/>
    <x v="1"/>
    <n v="0"/>
    <n v="0"/>
    <x v="1052"/>
  </r>
  <r>
    <x v="0"/>
    <x v="1"/>
    <n v="3"/>
    <x v="14"/>
    <x v="1"/>
    <n v="0"/>
    <n v="0"/>
    <x v="1053"/>
  </r>
  <r>
    <x v="5"/>
    <x v="6"/>
    <n v="2"/>
    <x v="14"/>
    <x v="1"/>
    <n v="0"/>
    <n v="0"/>
    <x v="852"/>
  </r>
  <r>
    <x v="0"/>
    <x v="6"/>
    <n v="2"/>
    <x v="14"/>
    <x v="1"/>
    <n v="0"/>
    <n v="0"/>
    <x v="1054"/>
  </r>
  <r>
    <x v="1"/>
    <x v="6"/>
    <n v="2"/>
    <x v="14"/>
    <x v="1"/>
    <n v="0"/>
    <n v="0"/>
    <x v="1055"/>
  </r>
  <r>
    <x v="3"/>
    <x v="6"/>
    <n v="2"/>
    <x v="14"/>
    <x v="1"/>
    <n v="0"/>
    <n v="0"/>
    <x v="1056"/>
  </r>
  <r>
    <x v="2"/>
    <x v="6"/>
    <n v="2"/>
    <x v="14"/>
    <x v="1"/>
    <n v="0"/>
    <n v="0"/>
    <x v="886"/>
  </r>
  <r>
    <x v="4"/>
    <x v="6"/>
    <n v="2"/>
    <x v="14"/>
    <x v="1"/>
    <n v="0"/>
    <n v="0"/>
    <x v="966"/>
  </r>
  <r>
    <x v="0"/>
    <x v="0"/>
    <n v="1"/>
    <x v="11"/>
    <x v="1"/>
    <n v="0"/>
    <n v="0"/>
    <x v="1057"/>
  </r>
  <r>
    <x v="5"/>
    <x v="4"/>
    <n v="1"/>
    <x v="11"/>
    <x v="3"/>
    <n v="0"/>
    <n v="0"/>
    <x v="1058"/>
  </r>
  <r>
    <x v="0"/>
    <x v="4"/>
    <n v="1"/>
    <x v="11"/>
    <x v="3"/>
    <n v="0"/>
    <n v="0"/>
    <x v="1059"/>
  </r>
  <r>
    <x v="1"/>
    <x v="4"/>
    <n v="1"/>
    <x v="11"/>
    <x v="3"/>
    <n v="0"/>
    <n v="0"/>
    <x v="1060"/>
  </r>
  <r>
    <x v="3"/>
    <x v="4"/>
    <n v="1"/>
    <x v="11"/>
    <x v="3"/>
    <n v="0"/>
    <n v="0"/>
    <x v="1061"/>
  </r>
  <r>
    <x v="2"/>
    <x v="4"/>
    <n v="1"/>
    <x v="11"/>
    <x v="3"/>
    <n v="0"/>
    <n v="0"/>
    <x v="1062"/>
  </r>
  <r>
    <x v="4"/>
    <x v="4"/>
    <n v="1"/>
    <x v="11"/>
    <x v="3"/>
    <n v="0"/>
    <n v="0"/>
    <x v="1063"/>
  </r>
  <r>
    <x v="1"/>
    <x v="13"/>
    <n v="2"/>
    <x v="14"/>
    <x v="1"/>
    <n v="0"/>
    <n v="0"/>
    <x v="1064"/>
  </r>
  <r>
    <x v="5"/>
    <x v="27"/>
    <n v="2"/>
    <x v="14"/>
    <x v="1"/>
    <n v="0"/>
    <n v="2"/>
    <x v="1065"/>
  </r>
  <r>
    <x v="0"/>
    <x v="27"/>
    <n v="2"/>
    <x v="14"/>
    <x v="1"/>
    <n v="0"/>
    <n v="3"/>
    <x v="1066"/>
  </r>
  <r>
    <x v="1"/>
    <x v="27"/>
    <n v="2"/>
    <x v="14"/>
    <x v="1"/>
    <n v="0"/>
    <n v="0"/>
    <x v="713"/>
  </r>
  <r>
    <x v="3"/>
    <x v="27"/>
    <n v="2"/>
    <x v="14"/>
    <x v="1"/>
    <n v="0"/>
    <n v="2"/>
    <x v="1067"/>
  </r>
  <r>
    <x v="2"/>
    <x v="27"/>
    <n v="2"/>
    <x v="14"/>
    <x v="1"/>
    <n v="0"/>
    <n v="2"/>
    <x v="794"/>
  </r>
  <r>
    <x v="4"/>
    <x v="27"/>
    <n v="2"/>
    <x v="14"/>
    <x v="1"/>
    <n v="0"/>
    <n v="0"/>
    <x v="828"/>
  </r>
  <r>
    <x v="2"/>
    <x v="6"/>
    <n v="2"/>
    <x v="14"/>
    <x v="1"/>
    <n v="0"/>
    <n v="0"/>
    <x v="1068"/>
  </r>
  <r>
    <x v="1"/>
    <x v="13"/>
    <n v="2"/>
    <x v="14"/>
    <x v="1"/>
    <n v="0"/>
    <n v="0"/>
    <x v="1069"/>
  </r>
  <r>
    <x v="2"/>
    <x v="16"/>
    <n v="2"/>
    <x v="14"/>
    <x v="1"/>
    <n v="0"/>
    <n v="0"/>
    <x v="1070"/>
  </r>
  <r>
    <x v="4"/>
    <x v="27"/>
    <n v="2"/>
    <x v="14"/>
    <x v="1"/>
    <n v="0"/>
    <n v="0"/>
    <x v="1071"/>
  </r>
  <r>
    <x v="0"/>
    <x v="8"/>
    <n v="2"/>
    <x v="11"/>
    <x v="1"/>
    <n v="0"/>
    <n v="0"/>
    <x v="1072"/>
  </r>
  <r>
    <x v="0"/>
    <x v="3"/>
    <n v="2"/>
    <x v="11"/>
    <x v="1"/>
    <n v="0"/>
    <n v="0"/>
    <x v="1073"/>
  </r>
  <r>
    <x v="0"/>
    <x v="36"/>
    <n v="2"/>
    <x v="11"/>
    <x v="1"/>
    <n v="0"/>
    <n v="0"/>
    <x v="1074"/>
  </r>
  <r>
    <x v="0"/>
    <x v="0"/>
    <n v="1"/>
    <x v="11"/>
    <x v="0"/>
    <n v="0"/>
    <n v="0"/>
    <x v="1075"/>
  </r>
  <r>
    <x v="2"/>
    <x v="8"/>
    <n v="2"/>
    <x v="11"/>
    <x v="1"/>
    <n v="0"/>
    <n v="0"/>
    <x v="1076"/>
  </r>
  <r>
    <x v="3"/>
    <x v="16"/>
    <n v="2"/>
    <x v="11"/>
    <x v="1"/>
    <n v="0"/>
    <n v="0"/>
    <x v="1077"/>
  </r>
  <r>
    <x v="3"/>
    <x v="1"/>
    <n v="2"/>
    <x v="11"/>
    <x v="1"/>
    <n v="0"/>
    <n v="0"/>
    <x v="1078"/>
  </r>
  <r>
    <x v="3"/>
    <x v="16"/>
    <n v="3"/>
    <x v="11"/>
    <x v="1"/>
    <n v="0"/>
    <n v="0"/>
    <x v="1079"/>
  </r>
  <r>
    <x v="3"/>
    <x v="16"/>
    <n v="3"/>
    <x v="11"/>
    <x v="1"/>
    <n v="0"/>
    <n v="0"/>
    <x v="1080"/>
  </r>
  <r>
    <x v="3"/>
    <x v="16"/>
    <n v="2"/>
    <x v="16"/>
    <x v="1"/>
    <n v="0"/>
    <n v="0"/>
    <x v="842"/>
  </r>
  <r>
    <x v="4"/>
    <x v="16"/>
    <n v="3"/>
    <x v="16"/>
    <x v="1"/>
    <n v="0"/>
    <n v="0"/>
    <x v="1081"/>
  </r>
  <r>
    <x v="2"/>
    <x v="8"/>
    <n v="3"/>
    <x v="16"/>
    <x v="1"/>
    <n v="0"/>
    <n v="0"/>
    <x v="1082"/>
  </r>
  <r>
    <x v="0"/>
    <x v="4"/>
    <n v="4"/>
    <x v="16"/>
    <x v="1"/>
    <n v="0"/>
    <n v="0"/>
    <x v="1083"/>
  </r>
  <r>
    <x v="0"/>
    <x v="8"/>
    <n v="1"/>
    <x v="16"/>
    <x v="1"/>
    <n v="0"/>
    <n v="15"/>
    <x v="1084"/>
  </r>
  <r>
    <x v="0"/>
    <x v="0"/>
    <n v="1"/>
    <x v="15"/>
    <x v="1"/>
    <n v="0"/>
    <n v="0"/>
    <x v="1085"/>
  </r>
  <r>
    <x v="0"/>
    <x v="0"/>
    <n v="1"/>
    <x v="15"/>
    <x v="0"/>
    <n v="0"/>
    <n v="0"/>
    <x v="1086"/>
  </r>
  <r>
    <x v="1"/>
    <x v="0"/>
    <n v="1"/>
    <x v="15"/>
    <x v="0"/>
    <n v="0"/>
    <n v="0"/>
    <x v="1087"/>
  </r>
  <r>
    <x v="0"/>
    <x v="0"/>
    <n v="4"/>
    <x v="15"/>
    <x v="1"/>
    <n v="0"/>
    <n v="0"/>
    <x v="931"/>
  </r>
  <r>
    <x v="3"/>
    <x v="0"/>
    <n v="4"/>
    <x v="15"/>
    <x v="1"/>
    <n v="0"/>
    <n v="0"/>
    <x v="1088"/>
  </r>
  <r>
    <x v="2"/>
    <x v="0"/>
    <n v="4"/>
    <x v="15"/>
    <x v="1"/>
    <n v="0"/>
    <n v="0"/>
    <x v="1089"/>
  </r>
  <r>
    <x v="4"/>
    <x v="0"/>
    <n v="4"/>
    <x v="15"/>
    <x v="1"/>
    <n v="0"/>
    <n v="0"/>
    <x v="1090"/>
  </r>
  <r>
    <x v="1"/>
    <x v="0"/>
    <n v="4"/>
    <x v="15"/>
    <x v="6"/>
    <n v="0"/>
    <n v="0"/>
    <x v="1091"/>
  </r>
  <r>
    <x v="4"/>
    <x v="2"/>
    <n v="3"/>
    <x v="15"/>
    <x v="1"/>
    <n v="0"/>
    <n v="0"/>
    <x v="1092"/>
  </r>
  <r>
    <x v="0"/>
    <x v="0"/>
    <n v="1"/>
    <x v="35"/>
    <x v="1"/>
    <n v="0"/>
    <n v="0"/>
    <x v="926"/>
  </r>
  <r>
    <x v="3"/>
    <x v="16"/>
    <n v="1"/>
    <x v="35"/>
    <x v="1"/>
    <n v="0"/>
    <n v="0"/>
    <x v="1093"/>
  </r>
  <r>
    <x v="1"/>
    <x v="14"/>
    <n v="1"/>
    <x v="19"/>
    <x v="1"/>
    <n v="0"/>
    <n v="0"/>
    <x v="1094"/>
  </r>
  <r>
    <x v="3"/>
    <x v="6"/>
    <n v="1"/>
    <x v="19"/>
    <x v="1"/>
    <n v="0"/>
    <n v="0"/>
    <x v="1095"/>
  </r>
  <r>
    <x v="5"/>
    <x v="22"/>
    <n v="1"/>
    <x v="19"/>
    <x v="1"/>
    <n v="0"/>
    <n v="0"/>
    <x v="1096"/>
  </r>
  <r>
    <x v="0"/>
    <x v="22"/>
    <n v="1"/>
    <x v="19"/>
    <x v="1"/>
    <n v="0"/>
    <n v="0"/>
    <x v="1097"/>
  </r>
  <r>
    <x v="1"/>
    <x v="22"/>
    <n v="1"/>
    <x v="19"/>
    <x v="1"/>
    <n v="0"/>
    <n v="0"/>
    <x v="797"/>
  </r>
  <r>
    <x v="3"/>
    <x v="22"/>
    <n v="1"/>
    <x v="19"/>
    <x v="1"/>
    <n v="0"/>
    <n v="0"/>
    <x v="1098"/>
  </r>
  <r>
    <x v="2"/>
    <x v="22"/>
    <n v="1"/>
    <x v="19"/>
    <x v="1"/>
    <n v="0"/>
    <n v="0"/>
    <x v="1099"/>
  </r>
  <r>
    <x v="4"/>
    <x v="22"/>
    <n v="1"/>
    <x v="19"/>
    <x v="1"/>
    <n v="0"/>
    <n v="0"/>
    <x v="1056"/>
  </r>
  <r>
    <x v="1"/>
    <x v="1"/>
    <n v="1"/>
    <x v="19"/>
    <x v="1"/>
    <n v="0"/>
    <n v="0"/>
    <x v="1100"/>
  </r>
  <r>
    <x v="0"/>
    <x v="4"/>
    <n v="1"/>
    <x v="18"/>
    <x v="18"/>
    <n v="0"/>
    <n v="0"/>
    <x v="1101"/>
  </r>
  <r>
    <x v="3"/>
    <x v="4"/>
    <n v="1"/>
    <x v="18"/>
    <x v="18"/>
    <n v="0"/>
    <n v="0"/>
    <x v="1102"/>
  </r>
  <r>
    <x v="2"/>
    <x v="4"/>
    <n v="1"/>
    <x v="18"/>
    <x v="18"/>
    <n v="0"/>
    <n v="0"/>
    <x v="1103"/>
  </r>
  <r>
    <x v="3"/>
    <x v="10"/>
    <n v="2"/>
    <x v="19"/>
    <x v="1"/>
    <n v="0"/>
    <n v="0"/>
    <x v="1104"/>
  </r>
  <r>
    <x v="4"/>
    <x v="1"/>
    <n v="1"/>
    <x v="18"/>
    <x v="1"/>
    <n v="0"/>
    <n v="0"/>
    <x v="1105"/>
  </r>
  <r>
    <x v="0"/>
    <x v="6"/>
    <n v="2"/>
    <x v="18"/>
    <x v="1"/>
    <n v="0"/>
    <n v="0"/>
    <x v="1106"/>
  </r>
  <r>
    <x v="2"/>
    <x v="1"/>
    <n v="2"/>
    <x v="18"/>
    <x v="1"/>
    <n v="0"/>
    <n v="0"/>
    <x v="2"/>
  </r>
  <r>
    <x v="0"/>
    <x v="3"/>
    <n v="2"/>
    <x v="18"/>
    <x v="1"/>
    <n v="0"/>
    <n v="0"/>
    <x v="1107"/>
  </r>
  <r>
    <x v="5"/>
    <x v="0"/>
    <n v="2"/>
    <x v="18"/>
    <x v="0"/>
    <n v="0"/>
    <n v="0"/>
    <x v="2"/>
  </r>
  <r>
    <x v="0"/>
    <x v="0"/>
    <n v="2"/>
    <x v="18"/>
    <x v="0"/>
    <n v="0"/>
    <n v="0"/>
    <x v="2"/>
  </r>
  <r>
    <x v="1"/>
    <x v="0"/>
    <n v="2"/>
    <x v="18"/>
    <x v="0"/>
    <n v="0"/>
    <n v="0"/>
    <x v="2"/>
  </r>
  <r>
    <x v="3"/>
    <x v="0"/>
    <n v="2"/>
    <x v="18"/>
    <x v="0"/>
    <n v="0"/>
    <n v="0"/>
    <x v="2"/>
  </r>
  <r>
    <x v="2"/>
    <x v="0"/>
    <n v="2"/>
    <x v="18"/>
    <x v="0"/>
    <n v="0"/>
    <n v="0"/>
    <x v="2"/>
  </r>
  <r>
    <x v="4"/>
    <x v="0"/>
    <n v="2"/>
    <x v="18"/>
    <x v="0"/>
    <n v="0"/>
    <n v="0"/>
    <x v="2"/>
  </r>
  <r>
    <x v="5"/>
    <x v="13"/>
    <n v="2"/>
    <x v="18"/>
    <x v="0"/>
    <n v="0"/>
    <n v="0"/>
    <x v="365"/>
  </r>
  <r>
    <x v="0"/>
    <x v="13"/>
    <n v="2"/>
    <x v="18"/>
    <x v="0"/>
    <n v="0"/>
    <n v="0"/>
    <x v="1044"/>
  </r>
  <r>
    <x v="1"/>
    <x v="13"/>
    <n v="2"/>
    <x v="18"/>
    <x v="0"/>
    <n v="0"/>
    <n v="0"/>
    <x v="489"/>
  </r>
  <r>
    <x v="3"/>
    <x v="13"/>
    <n v="2"/>
    <x v="18"/>
    <x v="0"/>
    <n v="0"/>
    <n v="0"/>
    <x v="593"/>
  </r>
  <r>
    <x v="2"/>
    <x v="13"/>
    <n v="2"/>
    <x v="18"/>
    <x v="0"/>
    <n v="0"/>
    <n v="0"/>
    <x v="1108"/>
  </r>
  <r>
    <x v="4"/>
    <x v="13"/>
    <n v="2"/>
    <x v="18"/>
    <x v="0"/>
    <n v="0"/>
    <n v="0"/>
    <x v="863"/>
  </r>
  <r>
    <x v="1"/>
    <x v="45"/>
    <n v="2"/>
    <x v="18"/>
    <x v="1"/>
    <n v="0"/>
    <n v="0"/>
    <x v="1109"/>
  </r>
  <r>
    <x v="3"/>
    <x v="45"/>
    <n v="2"/>
    <x v="18"/>
    <x v="1"/>
    <n v="0"/>
    <n v="0"/>
    <x v="1110"/>
  </r>
  <r>
    <x v="2"/>
    <x v="45"/>
    <n v="2"/>
    <x v="18"/>
    <x v="1"/>
    <n v="0"/>
    <n v="0"/>
    <x v="1111"/>
  </r>
  <r>
    <x v="4"/>
    <x v="45"/>
    <n v="2"/>
    <x v="18"/>
    <x v="1"/>
    <n v="0"/>
    <n v="0"/>
    <x v="1112"/>
  </r>
  <r>
    <x v="2"/>
    <x v="2"/>
    <n v="3"/>
    <x v="19"/>
    <x v="1"/>
    <n v="0"/>
    <n v="25"/>
    <x v="1113"/>
  </r>
  <r>
    <x v="3"/>
    <x v="16"/>
    <n v="3"/>
    <x v="19"/>
    <x v="1"/>
    <n v="0"/>
    <n v="0"/>
    <x v="1114"/>
  </r>
  <r>
    <x v="0"/>
    <x v="1"/>
    <n v="3"/>
    <x v="19"/>
    <x v="1"/>
    <n v="0"/>
    <n v="0"/>
    <x v="1115"/>
  </r>
  <r>
    <x v="0"/>
    <x v="1"/>
    <n v="3"/>
    <x v="19"/>
    <x v="1"/>
    <n v="0"/>
    <n v="0"/>
    <x v="1116"/>
  </r>
  <r>
    <x v="4"/>
    <x v="46"/>
    <n v="3"/>
    <x v="19"/>
    <x v="1"/>
    <n v="0"/>
    <n v="0"/>
    <x v="1117"/>
  </r>
  <r>
    <x v="1"/>
    <x v="13"/>
    <n v="3"/>
    <x v="19"/>
    <x v="1"/>
    <n v="0"/>
    <n v="12"/>
    <x v="1118"/>
  </r>
  <r>
    <x v="4"/>
    <x v="26"/>
    <n v="3"/>
    <x v="19"/>
    <x v="1"/>
    <n v="0"/>
    <n v="0"/>
    <x v="1119"/>
  </r>
  <r>
    <x v="3"/>
    <x v="6"/>
    <n v="3"/>
    <x v="19"/>
    <x v="1"/>
    <n v="0"/>
    <n v="0"/>
    <x v="1100"/>
  </r>
  <r>
    <x v="2"/>
    <x v="6"/>
    <n v="4"/>
    <x v="19"/>
    <x v="1"/>
    <n v="0"/>
    <n v="0"/>
    <x v="1120"/>
  </r>
  <r>
    <x v="0"/>
    <x v="0"/>
    <n v="4"/>
    <x v="19"/>
    <x v="1"/>
    <n v="0"/>
    <n v="0"/>
    <x v="1121"/>
  </r>
  <r>
    <x v="0"/>
    <x v="14"/>
    <n v="1"/>
    <x v="20"/>
    <x v="1"/>
    <n v="0"/>
    <n v="0"/>
    <x v="1122"/>
  </r>
  <r>
    <x v="0"/>
    <x v="0"/>
    <n v="1"/>
    <x v="20"/>
    <x v="1"/>
    <n v="0"/>
    <n v="0"/>
    <x v="1123"/>
  </r>
  <r>
    <x v="0"/>
    <x v="14"/>
    <n v="1"/>
    <x v="20"/>
    <x v="0"/>
    <n v="0"/>
    <n v="0"/>
    <x v="1124"/>
  </r>
  <r>
    <x v="0"/>
    <x v="8"/>
    <n v="1"/>
    <x v="20"/>
    <x v="0"/>
    <n v="0"/>
    <n v="0"/>
    <x v="1125"/>
  </r>
  <r>
    <x v="5"/>
    <x v="6"/>
    <n v="1"/>
    <x v="20"/>
    <x v="1"/>
    <n v="0"/>
    <n v="0"/>
    <x v="1126"/>
  </r>
  <r>
    <x v="0"/>
    <x v="6"/>
    <n v="1"/>
    <x v="20"/>
    <x v="1"/>
    <n v="0"/>
    <n v="0"/>
    <x v="1127"/>
  </r>
  <r>
    <x v="1"/>
    <x v="6"/>
    <n v="1"/>
    <x v="20"/>
    <x v="1"/>
    <n v="0"/>
    <n v="0"/>
    <x v="763"/>
  </r>
  <r>
    <x v="3"/>
    <x v="6"/>
    <n v="1"/>
    <x v="20"/>
    <x v="1"/>
    <n v="0"/>
    <n v="0"/>
    <x v="1128"/>
  </r>
  <r>
    <x v="2"/>
    <x v="6"/>
    <n v="1"/>
    <x v="20"/>
    <x v="1"/>
    <n v="0"/>
    <n v="0"/>
    <x v="1054"/>
  </r>
  <r>
    <x v="4"/>
    <x v="6"/>
    <n v="1"/>
    <x v="20"/>
    <x v="1"/>
    <n v="0"/>
    <n v="0"/>
    <x v="1129"/>
  </r>
  <r>
    <x v="2"/>
    <x v="3"/>
    <n v="1"/>
    <x v="20"/>
    <x v="1"/>
    <n v="0"/>
    <n v="0"/>
    <x v="1130"/>
  </r>
  <r>
    <x v="2"/>
    <x v="1"/>
    <n v="1"/>
    <x v="20"/>
    <x v="1"/>
    <n v="0"/>
    <n v="0"/>
    <x v="1131"/>
  </r>
  <r>
    <x v="3"/>
    <x v="1"/>
    <n v="1"/>
    <x v="20"/>
    <x v="1"/>
    <n v="0"/>
    <n v="0"/>
    <x v="1132"/>
  </r>
  <r>
    <x v="4"/>
    <x v="18"/>
    <n v="1"/>
    <x v="20"/>
    <x v="1"/>
    <n v="0"/>
    <n v="0"/>
    <x v="1133"/>
  </r>
  <r>
    <x v="0"/>
    <x v="36"/>
    <n v="2"/>
    <x v="18"/>
    <x v="1"/>
    <n v="0"/>
    <n v="0"/>
    <x v="1134"/>
  </r>
  <r>
    <x v="1"/>
    <x v="36"/>
    <n v="2"/>
    <x v="18"/>
    <x v="1"/>
    <n v="0"/>
    <n v="0"/>
    <x v="1135"/>
  </r>
  <r>
    <x v="0"/>
    <x v="10"/>
    <n v="2"/>
    <x v="18"/>
    <x v="1"/>
    <n v="0"/>
    <n v="0"/>
    <x v="1136"/>
  </r>
  <r>
    <x v="1"/>
    <x v="10"/>
    <n v="2"/>
    <x v="18"/>
    <x v="1"/>
    <n v="0"/>
    <n v="0"/>
    <x v="1137"/>
  </r>
  <r>
    <x v="3"/>
    <x v="10"/>
    <n v="2"/>
    <x v="18"/>
    <x v="1"/>
    <n v="0"/>
    <n v="0"/>
    <x v="1138"/>
  </r>
  <r>
    <x v="2"/>
    <x v="10"/>
    <n v="2"/>
    <x v="18"/>
    <x v="1"/>
    <n v="0"/>
    <n v="0"/>
    <x v="1139"/>
  </r>
  <r>
    <x v="4"/>
    <x v="10"/>
    <n v="2"/>
    <x v="18"/>
    <x v="1"/>
    <n v="0"/>
    <n v="0"/>
    <x v="1140"/>
  </r>
  <r>
    <x v="0"/>
    <x v="14"/>
    <n v="2"/>
    <x v="18"/>
    <x v="1"/>
    <n v="0"/>
    <n v="0"/>
    <x v="1141"/>
  </r>
  <r>
    <x v="0"/>
    <x v="18"/>
    <n v="2"/>
    <x v="20"/>
    <x v="1"/>
    <n v="0"/>
    <n v="0"/>
    <x v="1142"/>
  </r>
  <r>
    <x v="3"/>
    <x v="18"/>
    <n v="2"/>
    <x v="20"/>
    <x v="1"/>
    <n v="0"/>
    <n v="0"/>
    <x v="1143"/>
  </r>
  <r>
    <x v="2"/>
    <x v="18"/>
    <n v="2"/>
    <x v="20"/>
    <x v="1"/>
    <n v="0"/>
    <n v="0"/>
    <x v="1144"/>
  </r>
  <r>
    <x v="4"/>
    <x v="18"/>
    <n v="2"/>
    <x v="20"/>
    <x v="1"/>
    <n v="0"/>
    <n v="0"/>
    <x v="1145"/>
  </r>
  <r>
    <x v="0"/>
    <x v="26"/>
    <n v="2"/>
    <x v="20"/>
    <x v="1"/>
    <n v="0"/>
    <n v="0"/>
    <x v="1146"/>
  </r>
  <r>
    <x v="2"/>
    <x v="6"/>
    <n v="2"/>
    <x v="20"/>
    <x v="1"/>
    <n v="0"/>
    <n v="0"/>
    <x v="1147"/>
  </r>
  <r>
    <x v="2"/>
    <x v="3"/>
    <n v="2"/>
    <x v="20"/>
    <x v="1"/>
    <n v="0"/>
    <n v="0"/>
    <x v="1148"/>
  </r>
  <r>
    <x v="4"/>
    <x v="3"/>
    <n v="2"/>
    <x v="20"/>
    <x v="1"/>
    <n v="0"/>
    <n v="0"/>
    <x v="1149"/>
  </r>
  <r>
    <x v="3"/>
    <x v="28"/>
    <n v="2"/>
    <x v="20"/>
    <x v="1"/>
    <n v="0"/>
    <n v="0"/>
    <x v="1150"/>
  </r>
  <r>
    <x v="3"/>
    <x v="6"/>
    <n v="2"/>
    <x v="20"/>
    <x v="1"/>
    <n v="0"/>
    <n v="0"/>
    <x v="1151"/>
  </r>
  <r>
    <x v="0"/>
    <x v="18"/>
    <n v="2"/>
    <x v="20"/>
    <x v="1"/>
    <n v="0"/>
    <n v="0"/>
    <x v="1152"/>
  </r>
  <r>
    <x v="2"/>
    <x v="3"/>
    <n v="2"/>
    <x v="20"/>
    <x v="1"/>
    <n v="0"/>
    <n v="0"/>
    <x v="1153"/>
  </r>
  <r>
    <x v="0"/>
    <x v="47"/>
    <n v="2"/>
    <x v="20"/>
    <x v="1"/>
    <n v="0"/>
    <n v="0"/>
    <x v="1154"/>
  </r>
  <r>
    <x v="2"/>
    <x v="3"/>
    <n v="2"/>
    <x v="20"/>
    <x v="1"/>
    <n v="0"/>
    <n v="0"/>
    <x v="2"/>
  </r>
  <r>
    <x v="4"/>
    <x v="6"/>
    <n v="2"/>
    <x v="20"/>
    <x v="1"/>
    <n v="0"/>
    <n v="0"/>
    <x v="1155"/>
  </r>
  <r>
    <x v="1"/>
    <x v="3"/>
    <n v="2"/>
    <x v="20"/>
    <x v="1"/>
    <n v="0"/>
    <n v="0"/>
    <x v="1156"/>
  </r>
  <r>
    <x v="4"/>
    <x v="2"/>
    <n v="2"/>
    <x v="20"/>
    <x v="1"/>
    <n v="0"/>
    <n v="0"/>
    <x v="1157"/>
  </r>
  <r>
    <x v="0"/>
    <x v="14"/>
    <n v="2"/>
    <x v="20"/>
    <x v="1"/>
    <n v="0"/>
    <n v="0"/>
    <x v="1158"/>
  </r>
  <r>
    <x v="3"/>
    <x v="6"/>
    <n v="3"/>
    <x v="20"/>
    <x v="1"/>
    <n v="0"/>
    <n v="0"/>
    <x v="1159"/>
  </r>
  <r>
    <x v="2"/>
    <x v="2"/>
    <n v="3"/>
    <x v="20"/>
    <x v="1"/>
    <n v="0"/>
    <n v="22"/>
    <x v="1160"/>
  </r>
  <r>
    <x v="2"/>
    <x v="2"/>
    <n v="3"/>
    <x v="20"/>
    <x v="1"/>
    <n v="0"/>
    <n v="0"/>
    <x v="1161"/>
  </r>
  <r>
    <x v="4"/>
    <x v="2"/>
    <n v="3"/>
    <x v="20"/>
    <x v="1"/>
    <n v="0"/>
    <n v="0"/>
    <x v="1162"/>
  </r>
  <r>
    <x v="0"/>
    <x v="4"/>
    <n v="3"/>
    <x v="20"/>
    <x v="0"/>
    <n v="0"/>
    <n v="0"/>
    <x v="1163"/>
  </r>
  <r>
    <x v="0"/>
    <x v="14"/>
    <n v="3"/>
    <x v="20"/>
    <x v="1"/>
    <n v="0"/>
    <n v="0"/>
    <x v="1164"/>
  </r>
  <r>
    <x v="0"/>
    <x v="2"/>
    <n v="3"/>
    <x v="20"/>
    <x v="1"/>
    <n v="0"/>
    <n v="0"/>
    <x v="1165"/>
  </r>
  <r>
    <x v="3"/>
    <x v="2"/>
    <n v="3"/>
    <x v="20"/>
    <x v="1"/>
    <n v="0"/>
    <n v="0"/>
    <x v="1166"/>
  </r>
  <r>
    <x v="1"/>
    <x v="2"/>
    <n v="3"/>
    <x v="20"/>
    <x v="1"/>
    <n v="0"/>
    <n v="0"/>
    <x v="1167"/>
  </r>
  <r>
    <x v="0"/>
    <x v="8"/>
    <n v="2"/>
    <x v="18"/>
    <x v="1"/>
    <n v="0"/>
    <n v="0"/>
    <x v="1168"/>
  </r>
  <r>
    <x v="1"/>
    <x v="37"/>
    <n v="2"/>
    <x v="18"/>
    <x v="0"/>
    <n v="0"/>
    <n v="0"/>
    <x v="1169"/>
  </r>
  <r>
    <x v="1"/>
    <x v="26"/>
    <n v="2"/>
    <x v="18"/>
    <x v="1"/>
    <n v="0"/>
    <n v="0"/>
    <x v="1170"/>
  </r>
  <r>
    <x v="4"/>
    <x v="2"/>
    <n v="2"/>
    <x v="18"/>
    <x v="1"/>
    <n v="0"/>
    <n v="12"/>
    <x v="2"/>
  </r>
  <r>
    <x v="0"/>
    <x v="6"/>
    <n v="4"/>
    <x v="20"/>
    <x v="1"/>
    <n v="0"/>
    <n v="0"/>
    <x v="1171"/>
  </r>
  <r>
    <x v="0"/>
    <x v="0"/>
    <n v="4"/>
    <x v="20"/>
    <x v="0"/>
    <n v="0"/>
    <n v="0"/>
    <x v="1172"/>
  </r>
  <r>
    <x v="0"/>
    <x v="6"/>
    <n v="1"/>
    <x v="23"/>
    <x v="1"/>
    <n v="0"/>
    <n v="0"/>
    <x v="1173"/>
  </r>
  <r>
    <x v="1"/>
    <x v="6"/>
    <n v="1"/>
    <x v="23"/>
    <x v="1"/>
    <n v="0"/>
    <n v="0"/>
    <x v="1174"/>
  </r>
  <r>
    <x v="0"/>
    <x v="0"/>
    <n v="1"/>
    <x v="23"/>
    <x v="1"/>
    <n v="0"/>
    <n v="0"/>
    <x v="1175"/>
  </r>
  <r>
    <x v="5"/>
    <x v="1"/>
    <n v="1"/>
    <x v="23"/>
    <x v="1"/>
    <n v="0"/>
    <n v="0"/>
    <x v="1176"/>
  </r>
  <r>
    <x v="1"/>
    <x v="1"/>
    <n v="1"/>
    <x v="23"/>
    <x v="1"/>
    <n v="0"/>
    <n v="0"/>
    <x v="1177"/>
  </r>
  <r>
    <x v="3"/>
    <x v="1"/>
    <n v="1"/>
    <x v="23"/>
    <x v="1"/>
    <n v="0"/>
    <n v="0"/>
    <x v="1178"/>
  </r>
  <r>
    <x v="2"/>
    <x v="1"/>
    <n v="1"/>
    <x v="23"/>
    <x v="1"/>
    <n v="0"/>
    <n v="0"/>
    <x v="1179"/>
  </r>
  <r>
    <x v="4"/>
    <x v="1"/>
    <n v="1"/>
    <x v="23"/>
    <x v="1"/>
    <n v="0"/>
    <n v="0"/>
    <x v="1180"/>
  </r>
  <r>
    <x v="2"/>
    <x v="1"/>
    <n v="1"/>
    <x v="23"/>
    <x v="1"/>
    <n v="0"/>
    <n v="0"/>
    <x v="1181"/>
  </r>
  <r>
    <x v="4"/>
    <x v="1"/>
    <n v="1"/>
    <x v="23"/>
    <x v="1"/>
    <n v="0"/>
    <n v="0"/>
    <x v="1182"/>
  </r>
  <r>
    <x v="1"/>
    <x v="1"/>
    <n v="1"/>
    <x v="23"/>
    <x v="1"/>
    <n v="0"/>
    <n v="0"/>
    <x v="1183"/>
  </r>
  <r>
    <x v="1"/>
    <x v="1"/>
    <n v="1"/>
    <x v="23"/>
    <x v="1"/>
    <n v="0"/>
    <n v="0"/>
    <x v="1184"/>
  </r>
  <r>
    <x v="1"/>
    <x v="0"/>
    <n v="1"/>
    <x v="23"/>
    <x v="1"/>
    <n v="0"/>
    <n v="0"/>
    <x v="1185"/>
  </r>
  <r>
    <x v="3"/>
    <x v="6"/>
    <n v="1"/>
    <x v="23"/>
    <x v="1"/>
    <n v="0"/>
    <n v="0"/>
    <x v="1186"/>
  </r>
  <r>
    <x v="1"/>
    <x v="6"/>
    <n v="2"/>
    <x v="23"/>
    <x v="1"/>
    <n v="0"/>
    <n v="0"/>
    <x v="1187"/>
  </r>
  <r>
    <x v="0"/>
    <x v="10"/>
    <n v="2"/>
    <x v="23"/>
    <x v="1"/>
    <n v="0"/>
    <n v="0"/>
    <x v="1188"/>
  </r>
  <r>
    <x v="3"/>
    <x v="1"/>
    <n v="2"/>
    <x v="23"/>
    <x v="1"/>
    <n v="0"/>
    <n v="0"/>
    <x v="1189"/>
  </r>
  <r>
    <x v="4"/>
    <x v="1"/>
    <n v="2"/>
    <x v="23"/>
    <x v="1"/>
    <n v="0"/>
    <n v="0"/>
    <x v="1190"/>
  </r>
  <r>
    <x v="1"/>
    <x v="6"/>
    <n v="2"/>
    <x v="23"/>
    <x v="1"/>
    <n v="0"/>
    <n v="0"/>
    <x v="1191"/>
  </r>
  <r>
    <x v="0"/>
    <x v="1"/>
    <n v="2"/>
    <x v="23"/>
    <x v="1"/>
    <n v="0"/>
    <n v="0"/>
    <x v="1192"/>
  </r>
  <r>
    <x v="0"/>
    <x v="1"/>
    <n v="2"/>
    <x v="23"/>
    <x v="1"/>
    <n v="0"/>
    <n v="0"/>
    <x v="1193"/>
  </r>
  <r>
    <x v="5"/>
    <x v="1"/>
    <n v="2"/>
    <x v="23"/>
    <x v="1"/>
    <n v="0"/>
    <n v="25"/>
    <x v="1194"/>
  </r>
  <r>
    <x v="2"/>
    <x v="1"/>
    <n v="2"/>
    <x v="23"/>
    <x v="1"/>
    <n v="0"/>
    <n v="0"/>
    <x v="1195"/>
  </r>
  <r>
    <x v="2"/>
    <x v="1"/>
    <n v="2"/>
    <x v="23"/>
    <x v="1"/>
    <n v="0"/>
    <n v="0"/>
    <x v="1196"/>
  </r>
  <r>
    <x v="2"/>
    <x v="1"/>
    <n v="2"/>
    <x v="23"/>
    <x v="1"/>
    <n v="0"/>
    <n v="0"/>
    <x v="1197"/>
  </r>
  <r>
    <x v="1"/>
    <x v="1"/>
    <n v="2"/>
    <x v="23"/>
    <x v="1"/>
    <n v="0"/>
    <n v="0"/>
    <x v="1198"/>
  </r>
  <r>
    <x v="1"/>
    <x v="1"/>
    <n v="2"/>
    <x v="23"/>
    <x v="1"/>
    <n v="0"/>
    <n v="45"/>
    <x v="1199"/>
  </r>
  <r>
    <x v="3"/>
    <x v="1"/>
    <n v="2"/>
    <x v="23"/>
    <x v="1"/>
    <n v="0"/>
    <n v="0"/>
    <x v="1200"/>
  </r>
  <r>
    <x v="0"/>
    <x v="1"/>
    <n v="2"/>
    <x v="23"/>
    <x v="1"/>
    <n v="0"/>
    <n v="0"/>
    <x v="1201"/>
  </r>
  <r>
    <x v="1"/>
    <x v="1"/>
    <n v="2"/>
    <x v="23"/>
    <x v="1"/>
    <n v="0"/>
    <n v="0"/>
    <x v="1202"/>
  </r>
  <r>
    <x v="0"/>
    <x v="10"/>
    <n v="2"/>
    <x v="23"/>
    <x v="1"/>
    <n v="0"/>
    <n v="0"/>
    <x v="1203"/>
  </r>
  <r>
    <x v="0"/>
    <x v="1"/>
    <n v="2"/>
    <x v="23"/>
    <x v="1"/>
    <n v="0"/>
    <n v="0"/>
    <x v="1204"/>
  </r>
  <r>
    <x v="0"/>
    <x v="1"/>
    <n v="2"/>
    <x v="23"/>
    <x v="1"/>
    <n v="0"/>
    <n v="0"/>
    <x v="1130"/>
  </r>
  <r>
    <x v="3"/>
    <x v="1"/>
    <n v="2"/>
    <x v="23"/>
    <x v="1"/>
    <n v="0"/>
    <n v="0"/>
    <x v="1205"/>
  </r>
  <r>
    <x v="0"/>
    <x v="1"/>
    <n v="2"/>
    <x v="23"/>
    <x v="1"/>
    <n v="0"/>
    <n v="0"/>
    <x v="1206"/>
  </r>
  <r>
    <x v="4"/>
    <x v="1"/>
    <n v="2"/>
    <x v="23"/>
    <x v="1"/>
    <n v="0"/>
    <n v="0"/>
    <x v="1207"/>
  </r>
  <r>
    <x v="2"/>
    <x v="16"/>
    <n v="2"/>
    <x v="23"/>
    <x v="1"/>
    <n v="0"/>
    <n v="0"/>
    <x v="2"/>
  </r>
  <r>
    <x v="0"/>
    <x v="2"/>
    <n v="2"/>
    <x v="23"/>
    <x v="1"/>
    <n v="0"/>
    <n v="12"/>
    <x v="2"/>
  </r>
  <r>
    <x v="0"/>
    <x v="1"/>
    <n v="2"/>
    <x v="23"/>
    <x v="1"/>
    <n v="0"/>
    <n v="0"/>
    <x v="1208"/>
  </r>
  <r>
    <x v="3"/>
    <x v="2"/>
    <n v="2"/>
    <x v="23"/>
    <x v="1"/>
    <n v="0"/>
    <n v="0"/>
    <x v="1209"/>
  </r>
  <r>
    <x v="3"/>
    <x v="2"/>
    <n v="3"/>
    <x v="23"/>
    <x v="1"/>
    <n v="0"/>
    <n v="0"/>
    <x v="1210"/>
  </r>
  <r>
    <x v="0"/>
    <x v="4"/>
    <n v="3"/>
    <x v="23"/>
    <x v="1"/>
    <n v="0"/>
    <n v="0"/>
    <x v="1211"/>
  </r>
  <r>
    <x v="5"/>
    <x v="2"/>
    <n v="3"/>
    <x v="23"/>
    <x v="1"/>
    <n v="0"/>
    <n v="0"/>
    <x v="1212"/>
  </r>
  <r>
    <x v="5"/>
    <x v="25"/>
    <n v="3"/>
    <x v="23"/>
    <x v="1"/>
    <n v="0"/>
    <n v="0"/>
    <x v="1213"/>
  </r>
  <r>
    <x v="0"/>
    <x v="25"/>
    <n v="3"/>
    <x v="23"/>
    <x v="1"/>
    <n v="0"/>
    <n v="0"/>
    <x v="1214"/>
  </r>
  <r>
    <x v="0"/>
    <x v="4"/>
    <n v="3"/>
    <x v="23"/>
    <x v="1"/>
    <n v="0"/>
    <n v="0"/>
    <x v="1215"/>
  </r>
  <r>
    <x v="0"/>
    <x v="1"/>
    <n v="3"/>
    <x v="23"/>
    <x v="1"/>
    <n v="0"/>
    <n v="0"/>
    <x v="1216"/>
  </r>
  <r>
    <x v="4"/>
    <x v="4"/>
    <n v="3"/>
    <x v="23"/>
    <x v="1"/>
    <n v="0"/>
    <n v="0"/>
    <x v="1217"/>
  </r>
  <r>
    <x v="4"/>
    <x v="2"/>
    <n v="3"/>
    <x v="23"/>
    <x v="1"/>
    <n v="0"/>
    <n v="0"/>
    <x v="1218"/>
  </r>
  <r>
    <x v="1"/>
    <x v="45"/>
    <n v="3"/>
    <x v="23"/>
    <x v="1"/>
    <n v="0"/>
    <n v="0"/>
    <x v="1219"/>
  </r>
  <r>
    <x v="0"/>
    <x v="7"/>
    <n v="3"/>
    <x v="23"/>
    <x v="1"/>
    <n v="0"/>
    <n v="0"/>
    <x v="1220"/>
  </r>
  <r>
    <x v="0"/>
    <x v="4"/>
    <n v="4"/>
    <x v="23"/>
    <x v="1"/>
    <n v="0"/>
    <n v="0"/>
    <x v="1221"/>
  </r>
  <r>
    <x v="0"/>
    <x v="1"/>
    <n v="4"/>
    <x v="23"/>
    <x v="1"/>
    <n v="0"/>
    <n v="0"/>
    <x v="1222"/>
  </r>
  <r>
    <x v="1"/>
    <x v="0"/>
    <n v="4"/>
    <x v="23"/>
    <x v="1"/>
    <n v="0"/>
    <n v="10"/>
    <x v="2"/>
  </r>
  <r>
    <x v="0"/>
    <x v="1"/>
    <n v="1"/>
    <x v="36"/>
    <x v="1"/>
    <n v="0"/>
    <n v="0"/>
    <x v="1223"/>
  </r>
  <r>
    <x v="2"/>
    <x v="3"/>
    <n v="1"/>
    <x v="36"/>
    <x v="1"/>
    <n v="0"/>
    <n v="0"/>
    <x v="1224"/>
  </r>
  <r>
    <x v="5"/>
    <x v="12"/>
    <n v="2"/>
    <x v="36"/>
    <x v="4"/>
    <n v="0"/>
    <n v="0"/>
    <x v="2"/>
  </r>
  <r>
    <x v="0"/>
    <x v="12"/>
    <n v="2"/>
    <x v="36"/>
    <x v="4"/>
    <n v="0"/>
    <n v="0"/>
    <x v="2"/>
  </r>
  <r>
    <x v="1"/>
    <x v="12"/>
    <n v="2"/>
    <x v="36"/>
    <x v="4"/>
    <n v="0"/>
    <n v="0"/>
    <x v="2"/>
  </r>
  <r>
    <x v="3"/>
    <x v="12"/>
    <n v="2"/>
    <x v="36"/>
    <x v="4"/>
    <n v="0"/>
    <n v="0"/>
    <x v="2"/>
  </r>
  <r>
    <x v="2"/>
    <x v="12"/>
    <n v="2"/>
    <x v="36"/>
    <x v="4"/>
    <n v="0"/>
    <n v="0"/>
    <x v="2"/>
  </r>
  <r>
    <x v="4"/>
    <x v="12"/>
    <n v="2"/>
    <x v="36"/>
    <x v="4"/>
    <n v="0"/>
    <n v="0"/>
    <x v="2"/>
  </r>
  <r>
    <x v="2"/>
    <x v="6"/>
    <n v="2"/>
    <x v="36"/>
    <x v="1"/>
    <n v="0"/>
    <n v="0"/>
    <x v="1225"/>
  </r>
  <r>
    <x v="4"/>
    <x v="6"/>
    <n v="2"/>
    <x v="36"/>
    <x v="1"/>
    <n v="0"/>
    <n v="0"/>
    <x v="1226"/>
  </r>
  <r>
    <x v="3"/>
    <x v="6"/>
    <n v="2"/>
    <x v="36"/>
    <x v="1"/>
    <n v="0"/>
    <n v="0"/>
    <x v="1227"/>
  </r>
  <r>
    <x v="1"/>
    <x v="3"/>
    <n v="2"/>
    <x v="36"/>
    <x v="1"/>
    <n v="0"/>
    <n v="0"/>
    <x v="1228"/>
  </r>
  <r>
    <x v="3"/>
    <x v="3"/>
    <n v="2"/>
    <x v="36"/>
    <x v="1"/>
    <n v="0"/>
    <n v="0"/>
    <x v="2"/>
  </r>
  <r>
    <x v="0"/>
    <x v="3"/>
    <n v="2"/>
    <x v="36"/>
    <x v="1"/>
    <n v="0"/>
    <n v="0"/>
    <x v="1229"/>
  </r>
  <r>
    <x v="2"/>
    <x v="2"/>
    <n v="2"/>
    <x v="36"/>
    <x v="1"/>
    <n v="0"/>
    <n v="0"/>
    <x v="1230"/>
  </r>
  <r>
    <x v="2"/>
    <x v="3"/>
    <n v="2"/>
    <x v="36"/>
    <x v="1"/>
    <n v="0"/>
    <n v="0"/>
    <x v="1231"/>
  </r>
  <r>
    <x v="2"/>
    <x v="6"/>
    <n v="2"/>
    <x v="36"/>
    <x v="1"/>
    <n v="0"/>
    <n v="0"/>
    <x v="813"/>
  </r>
  <r>
    <x v="0"/>
    <x v="6"/>
    <n v="2"/>
    <x v="36"/>
    <x v="1"/>
    <n v="0"/>
    <n v="0"/>
    <x v="876"/>
  </r>
  <r>
    <x v="0"/>
    <x v="3"/>
    <n v="2"/>
    <x v="36"/>
    <x v="1"/>
    <n v="0"/>
    <n v="0"/>
    <x v="1232"/>
  </r>
  <r>
    <x v="0"/>
    <x v="4"/>
    <n v="2"/>
    <x v="36"/>
    <x v="0"/>
    <n v="0"/>
    <n v="0"/>
    <x v="1233"/>
  </r>
  <r>
    <x v="3"/>
    <x v="2"/>
    <n v="2"/>
    <x v="36"/>
    <x v="1"/>
    <n v="0"/>
    <n v="12"/>
    <x v="2"/>
  </r>
  <r>
    <x v="4"/>
    <x v="3"/>
    <n v="2"/>
    <x v="36"/>
    <x v="1"/>
    <n v="0"/>
    <n v="0"/>
    <x v="826"/>
  </r>
  <r>
    <x v="3"/>
    <x v="3"/>
    <n v="2"/>
    <x v="36"/>
    <x v="1"/>
    <n v="0"/>
    <n v="0"/>
    <x v="2"/>
  </r>
  <r>
    <x v="3"/>
    <x v="6"/>
    <n v="2"/>
    <x v="36"/>
    <x v="1"/>
    <n v="0"/>
    <n v="0"/>
    <x v="1234"/>
  </r>
  <r>
    <x v="0"/>
    <x v="6"/>
    <n v="2"/>
    <x v="36"/>
    <x v="1"/>
    <n v="0"/>
    <n v="0"/>
    <x v="1235"/>
  </r>
  <r>
    <x v="0"/>
    <x v="3"/>
    <n v="2"/>
    <x v="36"/>
    <x v="1"/>
    <n v="0"/>
    <n v="0"/>
    <x v="1236"/>
  </r>
  <r>
    <x v="2"/>
    <x v="3"/>
    <n v="2"/>
    <x v="36"/>
    <x v="1"/>
    <n v="0"/>
    <n v="0"/>
    <x v="1237"/>
  </r>
  <r>
    <x v="2"/>
    <x v="6"/>
    <n v="2"/>
    <x v="36"/>
    <x v="1"/>
    <n v="0"/>
    <n v="0"/>
    <x v="1238"/>
  </r>
  <r>
    <x v="2"/>
    <x v="6"/>
    <n v="2"/>
    <x v="36"/>
    <x v="1"/>
    <n v="0"/>
    <n v="0"/>
    <x v="1239"/>
  </r>
  <r>
    <x v="2"/>
    <x v="6"/>
    <n v="3"/>
    <x v="36"/>
    <x v="1"/>
    <n v="0"/>
    <n v="0"/>
    <x v="1240"/>
  </r>
  <r>
    <x v="2"/>
    <x v="6"/>
    <n v="3"/>
    <x v="36"/>
    <x v="1"/>
    <n v="0"/>
    <n v="0"/>
    <x v="1241"/>
  </r>
  <r>
    <x v="4"/>
    <x v="6"/>
    <n v="3"/>
    <x v="36"/>
    <x v="1"/>
    <n v="0"/>
    <n v="0"/>
    <x v="1020"/>
  </r>
  <r>
    <x v="4"/>
    <x v="2"/>
    <n v="3"/>
    <x v="36"/>
    <x v="1"/>
    <n v="0"/>
    <n v="0"/>
    <x v="1242"/>
  </r>
  <r>
    <x v="0"/>
    <x v="6"/>
    <n v="3"/>
    <x v="36"/>
    <x v="1"/>
    <n v="0"/>
    <n v="0"/>
    <x v="1243"/>
  </r>
  <r>
    <x v="0"/>
    <x v="6"/>
    <n v="3"/>
    <x v="36"/>
    <x v="1"/>
    <n v="0"/>
    <n v="0"/>
    <x v="753"/>
  </r>
  <r>
    <x v="2"/>
    <x v="3"/>
    <n v="3"/>
    <x v="36"/>
    <x v="1"/>
    <n v="0"/>
    <n v="0"/>
    <x v="1238"/>
  </r>
  <r>
    <x v="2"/>
    <x v="4"/>
    <n v="3"/>
    <x v="36"/>
    <x v="1"/>
    <n v="0"/>
    <n v="0"/>
    <x v="1244"/>
  </r>
  <r>
    <x v="2"/>
    <x v="6"/>
    <n v="3"/>
    <x v="36"/>
    <x v="1"/>
    <n v="0"/>
    <n v="0"/>
    <x v="1245"/>
  </r>
  <r>
    <x v="1"/>
    <x v="6"/>
    <n v="3"/>
    <x v="36"/>
    <x v="1"/>
    <n v="0"/>
    <n v="0"/>
    <x v="1246"/>
  </r>
  <r>
    <x v="2"/>
    <x v="6"/>
    <n v="3"/>
    <x v="36"/>
    <x v="1"/>
    <n v="0"/>
    <n v="0"/>
    <x v="1247"/>
  </r>
  <r>
    <x v="1"/>
    <x v="2"/>
    <n v="3"/>
    <x v="36"/>
    <x v="1"/>
    <n v="0"/>
    <n v="0"/>
    <x v="1248"/>
  </r>
  <r>
    <x v="0"/>
    <x v="3"/>
    <n v="3"/>
    <x v="36"/>
    <x v="1"/>
    <n v="0"/>
    <n v="0"/>
    <x v="2"/>
  </r>
  <r>
    <x v="0"/>
    <x v="2"/>
    <n v="3"/>
    <x v="36"/>
    <x v="1"/>
    <n v="0"/>
    <n v="0"/>
    <x v="1249"/>
  </r>
  <r>
    <x v="2"/>
    <x v="2"/>
    <n v="3"/>
    <x v="36"/>
    <x v="1"/>
    <n v="0"/>
    <n v="0"/>
    <x v="1250"/>
  </r>
  <r>
    <x v="3"/>
    <x v="16"/>
    <n v="3"/>
    <x v="18"/>
    <x v="1"/>
    <n v="0"/>
    <n v="0"/>
    <x v="1251"/>
  </r>
  <r>
    <x v="3"/>
    <x v="6"/>
    <n v="3"/>
    <x v="18"/>
    <x v="1"/>
    <n v="0"/>
    <n v="0"/>
    <x v="1252"/>
  </r>
  <r>
    <x v="4"/>
    <x v="2"/>
    <n v="3"/>
    <x v="36"/>
    <x v="1"/>
    <n v="0"/>
    <n v="0"/>
    <x v="1253"/>
  </r>
  <r>
    <x v="1"/>
    <x v="7"/>
    <n v="3"/>
    <x v="36"/>
    <x v="1"/>
    <n v="0"/>
    <n v="0"/>
    <x v="1254"/>
  </r>
  <r>
    <x v="4"/>
    <x v="1"/>
    <n v="3"/>
    <x v="36"/>
    <x v="1"/>
    <n v="0"/>
    <n v="0"/>
    <x v="1255"/>
  </r>
  <r>
    <x v="2"/>
    <x v="4"/>
    <n v="3"/>
    <x v="36"/>
    <x v="0"/>
    <n v="0"/>
    <n v="0"/>
    <x v="1256"/>
  </r>
  <r>
    <x v="0"/>
    <x v="26"/>
    <n v="3"/>
    <x v="15"/>
    <x v="1"/>
    <n v="0"/>
    <n v="12"/>
    <x v="1257"/>
  </r>
  <r>
    <x v="3"/>
    <x v="16"/>
    <n v="3"/>
    <x v="15"/>
    <x v="1"/>
    <n v="0"/>
    <n v="0"/>
    <x v="1258"/>
  </r>
  <r>
    <x v="1"/>
    <x v="4"/>
    <n v="4"/>
    <x v="36"/>
    <x v="1"/>
    <n v="0"/>
    <n v="0"/>
    <x v="1259"/>
  </r>
  <r>
    <x v="1"/>
    <x v="4"/>
    <n v="4"/>
    <x v="36"/>
    <x v="1"/>
    <n v="0"/>
    <n v="0"/>
    <x v="1260"/>
  </r>
  <r>
    <x v="2"/>
    <x v="2"/>
    <n v="4"/>
    <x v="36"/>
    <x v="1"/>
    <n v="0"/>
    <n v="0"/>
    <x v="1261"/>
  </r>
  <r>
    <x v="2"/>
    <x v="4"/>
    <n v="4"/>
    <x v="36"/>
    <x v="1"/>
    <n v="0"/>
    <n v="0"/>
    <x v="1262"/>
  </r>
  <r>
    <x v="0"/>
    <x v="0"/>
    <n v="4"/>
    <x v="36"/>
    <x v="1"/>
    <n v="0"/>
    <n v="0"/>
    <x v="848"/>
  </r>
  <r>
    <x v="0"/>
    <x v="0"/>
    <n v="1"/>
    <x v="22"/>
    <x v="1"/>
    <n v="0"/>
    <n v="0"/>
    <x v="1263"/>
  </r>
  <r>
    <x v="5"/>
    <x v="0"/>
    <n v="1"/>
    <x v="22"/>
    <x v="1"/>
    <n v="0"/>
    <n v="0"/>
    <x v="1264"/>
  </r>
  <r>
    <x v="0"/>
    <x v="0"/>
    <n v="1"/>
    <x v="22"/>
    <x v="1"/>
    <n v="0"/>
    <n v="0"/>
    <x v="1265"/>
  </r>
  <r>
    <x v="0"/>
    <x v="6"/>
    <n v="1"/>
    <x v="22"/>
    <x v="1"/>
    <n v="0"/>
    <n v="0"/>
    <x v="1266"/>
  </r>
  <r>
    <x v="1"/>
    <x v="4"/>
    <n v="1"/>
    <x v="22"/>
    <x v="1"/>
    <n v="0"/>
    <n v="0"/>
    <x v="1267"/>
  </r>
  <r>
    <x v="1"/>
    <x v="4"/>
    <n v="1"/>
    <x v="22"/>
    <x v="1"/>
    <n v="0"/>
    <n v="0"/>
    <x v="1268"/>
  </r>
  <r>
    <x v="2"/>
    <x v="4"/>
    <n v="1"/>
    <x v="22"/>
    <x v="1"/>
    <n v="0"/>
    <n v="0"/>
    <x v="1269"/>
  </r>
  <r>
    <x v="0"/>
    <x v="0"/>
    <n v="1"/>
    <x v="21"/>
    <x v="1"/>
    <n v="0"/>
    <n v="0"/>
    <x v="1270"/>
  </r>
  <r>
    <x v="0"/>
    <x v="0"/>
    <n v="1"/>
    <x v="21"/>
    <x v="1"/>
    <n v="0"/>
    <n v="0"/>
    <x v="744"/>
  </r>
  <r>
    <x v="0"/>
    <x v="0"/>
    <n v="1"/>
    <x v="21"/>
    <x v="1"/>
    <n v="0"/>
    <n v="0"/>
    <x v="1271"/>
  </r>
  <r>
    <x v="1"/>
    <x v="6"/>
    <n v="1"/>
    <x v="22"/>
    <x v="1"/>
    <n v="0"/>
    <n v="0"/>
    <x v="1272"/>
  </r>
  <r>
    <x v="0"/>
    <x v="0"/>
    <n v="1"/>
    <x v="22"/>
    <x v="1"/>
    <n v="0"/>
    <n v="0"/>
    <x v="1273"/>
  </r>
  <r>
    <x v="5"/>
    <x v="12"/>
    <n v="2"/>
    <x v="36"/>
    <x v="4"/>
    <n v="0"/>
    <n v="0"/>
    <x v="1274"/>
  </r>
  <r>
    <x v="0"/>
    <x v="12"/>
    <n v="2"/>
    <x v="36"/>
    <x v="4"/>
    <n v="0"/>
    <n v="0"/>
    <x v="1275"/>
  </r>
  <r>
    <x v="1"/>
    <x v="12"/>
    <n v="2"/>
    <x v="36"/>
    <x v="4"/>
    <n v="0"/>
    <n v="0"/>
    <x v="1276"/>
  </r>
  <r>
    <x v="3"/>
    <x v="12"/>
    <n v="2"/>
    <x v="36"/>
    <x v="4"/>
    <n v="0"/>
    <n v="0"/>
    <x v="1277"/>
  </r>
  <r>
    <x v="2"/>
    <x v="12"/>
    <n v="2"/>
    <x v="36"/>
    <x v="4"/>
    <n v="0"/>
    <n v="0"/>
    <x v="1278"/>
  </r>
  <r>
    <x v="4"/>
    <x v="12"/>
    <n v="2"/>
    <x v="36"/>
    <x v="4"/>
    <n v="0"/>
    <n v="0"/>
    <x v="1279"/>
  </r>
  <r>
    <x v="5"/>
    <x v="12"/>
    <n v="3"/>
    <x v="36"/>
    <x v="5"/>
    <n v="0"/>
    <n v="0"/>
    <x v="1280"/>
  </r>
  <r>
    <x v="0"/>
    <x v="12"/>
    <n v="3"/>
    <x v="36"/>
    <x v="5"/>
    <n v="0"/>
    <n v="0"/>
    <x v="1281"/>
  </r>
  <r>
    <x v="1"/>
    <x v="12"/>
    <n v="3"/>
    <x v="36"/>
    <x v="5"/>
    <n v="0"/>
    <n v="0"/>
    <x v="1282"/>
  </r>
  <r>
    <x v="3"/>
    <x v="12"/>
    <n v="3"/>
    <x v="36"/>
    <x v="5"/>
    <n v="0"/>
    <n v="0"/>
    <x v="1283"/>
  </r>
  <r>
    <x v="2"/>
    <x v="12"/>
    <n v="3"/>
    <x v="36"/>
    <x v="5"/>
    <n v="0"/>
    <n v="0"/>
    <x v="1284"/>
  </r>
  <r>
    <x v="4"/>
    <x v="12"/>
    <n v="3"/>
    <x v="36"/>
    <x v="5"/>
    <n v="0"/>
    <n v="0"/>
    <x v="1285"/>
  </r>
  <r>
    <x v="0"/>
    <x v="0"/>
    <n v="2"/>
    <x v="22"/>
    <x v="1"/>
    <n v="0"/>
    <n v="0"/>
    <x v="1286"/>
  </r>
  <r>
    <x v="4"/>
    <x v="3"/>
    <n v="2"/>
    <x v="22"/>
    <x v="1"/>
    <n v="0"/>
    <n v="0"/>
    <x v="1081"/>
  </r>
  <r>
    <x v="2"/>
    <x v="3"/>
    <n v="2"/>
    <x v="22"/>
    <x v="1"/>
    <n v="0"/>
    <n v="0"/>
    <x v="1287"/>
  </r>
  <r>
    <x v="1"/>
    <x v="4"/>
    <n v="2"/>
    <x v="22"/>
    <x v="1"/>
    <n v="0"/>
    <n v="0"/>
    <x v="1288"/>
  </r>
  <r>
    <x v="2"/>
    <x v="3"/>
    <n v="2"/>
    <x v="22"/>
    <x v="1"/>
    <n v="0"/>
    <n v="0"/>
    <x v="1289"/>
  </r>
  <r>
    <x v="0"/>
    <x v="1"/>
    <n v="2"/>
    <x v="22"/>
    <x v="1"/>
    <n v="0"/>
    <n v="0"/>
    <x v="1290"/>
  </r>
  <r>
    <x v="0"/>
    <x v="3"/>
    <n v="2"/>
    <x v="22"/>
    <x v="1"/>
    <n v="0"/>
    <n v="0"/>
    <x v="1291"/>
  </r>
  <r>
    <x v="3"/>
    <x v="3"/>
    <n v="2"/>
    <x v="22"/>
    <x v="1"/>
    <n v="0"/>
    <n v="0"/>
    <x v="1292"/>
  </r>
  <r>
    <x v="0"/>
    <x v="3"/>
    <n v="2"/>
    <x v="22"/>
    <x v="1"/>
    <n v="0"/>
    <n v="0"/>
    <x v="1293"/>
  </r>
  <r>
    <x v="0"/>
    <x v="1"/>
    <n v="2"/>
    <x v="22"/>
    <x v="1"/>
    <n v="0"/>
    <n v="0"/>
    <x v="1166"/>
  </r>
  <r>
    <x v="0"/>
    <x v="1"/>
    <n v="2"/>
    <x v="22"/>
    <x v="1"/>
    <n v="0"/>
    <n v="0"/>
    <x v="984"/>
  </r>
  <r>
    <x v="2"/>
    <x v="2"/>
    <n v="2"/>
    <x v="22"/>
    <x v="1"/>
    <n v="0"/>
    <n v="11"/>
    <x v="1294"/>
  </r>
  <r>
    <x v="0"/>
    <x v="1"/>
    <n v="2"/>
    <x v="22"/>
    <x v="1"/>
    <n v="0"/>
    <n v="0"/>
    <x v="1295"/>
  </r>
  <r>
    <x v="3"/>
    <x v="3"/>
    <n v="2"/>
    <x v="22"/>
    <x v="1"/>
    <n v="0"/>
    <n v="0"/>
    <x v="1296"/>
  </r>
  <r>
    <x v="3"/>
    <x v="3"/>
    <n v="2"/>
    <x v="22"/>
    <x v="1"/>
    <n v="0"/>
    <n v="0"/>
    <x v="1148"/>
  </r>
  <r>
    <x v="2"/>
    <x v="2"/>
    <n v="2"/>
    <x v="22"/>
    <x v="1"/>
    <n v="0"/>
    <n v="0"/>
    <x v="1297"/>
  </r>
  <r>
    <x v="1"/>
    <x v="2"/>
    <n v="2"/>
    <x v="22"/>
    <x v="1"/>
    <n v="0"/>
    <n v="0"/>
    <x v="1298"/>
  </r>
  <r>
    <x v="1"/>
    <x v="2"/>
    <n v="2"/>
    <x v="22"/>
    <x v="1"/>
    <n v="0"/>
    <n v="0"/>
    <x v="1299"/>
  </r>
  <r>
    <x v="1"/>
    <x v="8"/>
    <n v="2"/>
    <x v="22"/>
    <x v="1"/>
    <n v="0"/>
    <n v="0"/>
    <x v="1300"/>
  </r>
  <r>
    <x v="0"/>
    <x v="3"/>
    <n v="2"/>
    <x v="22"/>
    <x v="1"/>
    <n v="0"/>
    <n v="0"/>
    <x v="1301"/>
  </r>
  <r>
    <x v="0"/>
    <x v="1"/>
    <n v="2"/>
    <x v="22"/>
    <x v="1"/>
    <n v="0"/>
    <n v="0"/>
    <x v="1302"/>
  </r>
  <r>
    <x v="0"/>
    <x v="1"/>
    <n v="2"/>
    <x v="22"/>
    <x v="1"/>
    <n v="0"/>
    <n v="0"/>
    <x v="1303"/>
  </r>
  <r>
    <x v="0"/>
    <x v="1"/>
    <n v="2"/>
    <x v="22"/>
    <x v="1"/>
    <n v="0"/>
    <n v="0"/>
    <x v="1304"/>
  </r>
  <r>
    <x v="0"/>
    <x v="3"/>
    <n v="2"/>
    <x v="22"/>
    <x v="1"/>
    <n v="0"/>
    <n v="0"/>
    <x v="1305"/>
  </r>
  <r>
    <x v="2"/>
    <x v="1"/>
    <n v="2"/>
    <x v="22"/>
    <x v="1"/>
    <n v="0"/>
    <n v="0"/>
    <x v="1306"/>
  </r>
  <r>
    <x v="0"/>
    <x v="0"/>
    <n v="1"/>
    <x v="15"/>
    <x v="1"/>
    <n v="0"/>
    <n v="0"/>
    <x v="1307"/>
  </r>
  <r>
    <x v="1"/>
    <x v="10"/>
    <n v="2"/>
    <x v="15"/>
    <x v="1"/>
    <n v="0"/>
    <n v="0"/>
    <x v="1308"/>
  </r>
  <r>
    <x v="2"/>
    <x v="1"/>
    <n v="3"/>
    <x v="22"/>
    <x v="1"/>
    <n v="0"/>
    <n v="0"/>
    <x v="1309"/>
  </r>
  <r>
    <x v="1"/>
    <x v="2"/>
    <n v="3"/>
    <x v="22"/>
    <x v="1"/>
    <n v="0"/>
    <n v="0"/>
    <x v="1310"/>
  </r>
  <r>
    <x v="1"/>
    <x v="2"/>
    <n v="3"/>
    <x v="22"/>
    <x v="1"/>
    <n v="0"/>
    <n v="0"/>
    <x v="1311"/>
  </r>
  <r>
    <x v="0"/>
    <x v="1"/>
    <n v="3"/>
    <x v="22"/>
    <x v="1"/>
    <n v="0"/>
    <n v="0"/>
    <x v="1303"/>
  </r>
  <r>
    <x v="4"/>
    <x v="2"/>
    <n v="3"/>
    <x v="22"/>
    <x v="1"/>
    <n v="0"/>
    <n v="0"/>
    <x v="1312"/>
  </r>
  <r>
    <x v="4"/>
    <x v="2"/>
    <n v="3"/>
    <x v="22"/>
    <x v="1"/>
    <n v="0"/>
    <n v="0"/>
    <x v="1313"/>
  </r>
  <r>
    <x v="3"/>
    <x v="3"/>
    <n v="3"/>
    <x v="22"/>
    <x v="1"/>
    <n v="0"/>
    <n v="0"/>
    <x v="1314"/>
  </r>
  <r>
    <x v="3"/>
    <x v="2"/>
    <n v="3"/>
    <x v="22"/>
    <x v="1"/>
    <n v="0"/>
    <n v="12"/>
    <x v="2"/>
  </r>
  <r>
    <x v="3"/>
    <x v="1"/>
    <n v="3"/>
    <x v="22"/>
    <x v="1"/>
    <n v="0"/>
    <n v="0"/>
    <x v="1315"/>
  </r>
  <r>
    <x v="1"/>
    <x v="2"/>
    <n v="3"/>
    <x v="22"/>
    <x v="1"/>
    <n v="0"/>
    <n v="0"/>
    <x v="1316"/>
  </r>
  <r>
    <x v="1"/>
    <x v="1"/>
    <n v="3"/>
    <x v="22"/>
    <x v="1"/>
    <n v="0"/>
    <n v="0"/>
    <x v="1317"/>
  </r>
  <r>
    <x v="1"/>
    <x v="1"/>
    <n v="3"/>
    <x v="22"/>
    <x v="1"/>
    <n v="0"/>
    <n v="0"/>
    <x v="1318"/>
  </r>
  <r>
    <x v="1"/>
    <x v="1"/>
    <n v="3"/>
    <x v="22"/>
    <x v="1"/>
    <n v="0"/>
    <n v="0"/>
    <x v="1319"/>
  </r>
  <r>
    <x v="4"/>
    <x v="1"/>
    <n v="3"/>
    <x v="22"/>
    <x v="1"/>
    <n v="0"/>
    <n v="0"/>
    <x v="1320"/>
  </r>
  <r>
    <x v="2"/>
    <x v="2"/>
    <n v="3"/>
    <x v="22"/>
    <x v="1"/>
    <n v="0"/>
    <n v="0"/>
    <x v="1321"/>
  </r>
  <r>
    <x v="2"/>
    <x v="1"/>
    <n v="3"/>
    <x v="22"/>
    <x v="1"/>
    <n v="0"/>
    <n v="0"/>
    <x v="1322"/>
  </r>
  <r>
    <x v="2"/>
    <x v="3"/>
    <n v="3"/>
    <x v="22"/>
    <x v="1"/>
    <n v="0"/>
    <n v="0"/>
    <x v="1323"/>
  </r>
  <r>
    <x v="2"/>
    <x v="1"/>
    <n v="3"/>
    <x v="22"/>
    <x v="1"/>
    <n v="0"/>
    <n v="0"/>
    <x v="1324"/>
  </r>
  <r>
    <x v="0"/>
    <x v="1"/>
    <n v="3"/>
    <x v="22"/>
    <x v="1"/>
    <n v="0"/>
    <n v="0"/>
    <x v="1325"/>
  </r>
  <r>
    <x v="5"/>
    <x v="1"/>
    <n v="3"/>
    <x v="22"/>
    <x v="1"/>
    <n v="0"/>
    <n v="0"/>
    <x v="1326"/>
  </r>
  <r>
    <x v="3"/>
    <x v="1"/>
    <n v="3"/>
    <x v="22"/>
    <x v="1"/>
    <n v="0"/>
    <n v="0"/>
    <x v="2"/>
  </r>
  <r>
    <x v="1"/>
    <x v="1"/>
    <n v="3"/>
    <x v="22"/>
    <x v="1"/>
    <n v="0"/>
    <n v="0"/>
    <x v="1327"/>
  </r>
  <r>
    <x v="3"/>
    <x v="3"/>
    <n v="3"/>
    <x v="22"/>
    <x v="1"/>
    <n v="0"/>
    <n v="0"/>
    <x v="1328"/>
  </r>
  <r>
    <x v="4"/>
    <x v="1"/>
    <n v="3"/>
    <x v="22"/>
    <x v="1"/>
    <n v="0"/>
    <n v="0"/>
    <x v="1329"/>
  </r>
  <r>
    <x v="2"/>
    <x v="3"/>
    <n v="3"/>
    <x v="22"/>
    <x v="1"/>
    <n v="0"/>
    <n v="0"/>
    <x v="1330"/>
  </r>
  <r>
    <x v="3"/>
    <x v="3"/>
    <n v="3"/>
    <x v="22"/>
    <x v="1"/>
    <n v="0"/>
    <n v="0"/>
    <x v="1331"/>
  </r>
  <r>
    <x v="1"/>
    <x v="7"/>
    <n v="4"/>
    <x v="22"/>
    <x v="0"/>
    <n v="0"/>
    <n v="0"/>
    <x v="1332"/>
  </r>
  <r>
    <x v="5"/>
    <x v="0"/>
    <n v="4"/>
    <x v="22"/>
    <x v="5"/>
    <n v="0"/>
    <n v="0"/>
    <x v="2"/>
  </r>
  <r>
    <x v="0"/>
    <x v="0"/>
    <n v="4"/>
    <x v="22"/>
    <x v="5"/>
    <n v="0"/>
    <n v="0"/>
    <x v="2"/>
  </r>
  <r>
    <x v="1"/>
    <x v="0"/>
    <n v="4"/>
    <x v="22"/>
    <x v="5"/>
    <n v="0"/>
    <n v="0"/>
    <x v="2"/>
  </r>
  <r>
    <x v="3"/>
    <x v="0"/>
    <n v="4"/>
    <x v="22"/>
    <x v="5"/>
    <n v="0"/>
    <n v="0"/>
    <x v="2"/>
  </r>
  <r>
    <x v="2"/>
    <x v="0"/>
    <n v="4"/>
    <x v="22"/>
    <x v="5"/>
    <n v="0"/>
    <n v="0"/>
    <x v="2"/>
  </r>
  <r>
    <x v="4"/>
    <x v="0"/>
    <n v="4"/>
    <x v="22"/>
    <x v="5"/>
    <n v="0"/>
    <n v="0"/>
    <x v="2"/>
  </r>
  <r>
    <x v="5"/>
    <x v="3"/>
    <n v="4"/>
    <x v="22"/>
    <x v="1"/>
    <n v="0"/>
    <n v="0"/>
    <x v="1333"/>
  </r>
  <r>
    <x v="3"/>
    <x v="13"/>
    <n v="2"/>
    <x v="35"/>
    <x v="1"/>
    <n v="0"/>
    <n v="0"/>
    <x v="1334"/>
  </r>
  <r>
    <x v="3"/>
    <x v="16"/>
    <n v="2"/>
    <x v="35"/>
    <x v="1"/>
    <n v="0"/>
    <n v="0"/>
    <x v="1335"/>
  </r>
  <r>
    <x v="2"/>
    <x v="16"/>
    <n v="2"/>
    <x v="35"/>
    <x v="1"/>
    <n v="0"/>
    <n v="0"/>
    <x v="1336"/>
  </r>
  <r>
    <x v="1"/>
    <x v="8"/>
    <n v="2"/>
    <x v="35"/>
    <x v="1"/>
    <n v="0"/>
    <n v="0"/>
    <x v="1337"/>
  </r>
  <r>
    <x v="0"/>
    <x v="8"/>
    <n v="2"/>
    <x v="35"/>
    <x v="1"/>
    <n v="0"/>
    <n v="0"/>
    <x v="1338"/>
  </r>
  <r>
    <x v="3"/>
    <x v="2"/>
    <n v="2"/>
    <x v="35"/>
    <x v="1"/>
    <n v="0"/>
    <n v="0"/>
    <x v="1339"/>
  </r>
  <r>
    <x v="1"/>
    <x v="6"/>
    <n v="2"/>
    <x v="15"/>
    <x v="1"/>
    <n v="0"/>
    <n v="0"/>
    <x v="1340"/>
  </r>
  <r>
    <x v="0"/>
    <x v="14"/>
    <n v="1"/>
    <x v="21"/>
    <x v="1"/>
    <n v="0"/>
    <n v="0"/>
    <x v="1341"/>
  </r>
  <r>
    <x v="0"/>
    <x v="0"/>
    <n v="1"/>
    <x v="21"/>
    <x v="1"/>
    <n v="0"/>
    <n v="0"/>
    <x v="1342"/>
  </r>
  <r>
    <x v="1"/>
    <x v="3"/>
    <n v="1"/>
    <x v="21"/>
    <x v="1"/>
    <n v="0"/>
    <n v="0"/>
    <x v="1343"/>
  </r>
  <r>
    <x v="2"/>
    <x v="4"/>
    <n v="3"/>
    <x v="35"/>
    <x v="1"/>
    <n v="0"/>
    <n v="0"/>
    <x v="1344"/>
  </r>
  <r>
    <x v="4"/>
    <x v="4"/>
    <n v="3"/>
    <x v="35"/>
    <x v="1"/>
    <n v="0"/>
    <n v="0"/>
    <x v="1345"/>
  </r>
  <r>
    <x v="2"/>
    <x v="11"/>
    <n v="3"/>
    <x v="35"/>
    <x v="1"/>
    <n v="0"/>
    <n v="0"/>
    <x v="1346"/>
  </r>
  <r>
    <x v="3"/>
    <x v="16"/>
    <n v="3"/>
    <x v="35"/>
    <x v="1"/>
    <n v="0"/>
    <n v="0"/>
    <x v="1347"/>
  </r>
  <r>
    <x v="3"/>
    <x v="2"/>
    <n v="3"/>
    <x v="18"/>
    <x v="1"/>
    <n v="0"/>
    <n v="23"/>
    <x v="1348"/>
  </r>
  <r>
    <x v="3"/>
    <x v="2"/>
    <n v="3"/>
    <x v="18"/>
    <x v="1"/>
    <n v="0"/>
    <n v="0"/>
    <x v="1349"/>
  </r>
  <r>
    <x v="1"/>
    <x v="8"/>
    <n v="3"/>
    <x v="35"/>
    <x v="1"/>
    <n v="0"/>
    <n v="0"/>
    <x v="1350"/>
  </r>
  <r>
    <x v="0"/>
    <x v="0"/>
    <n v="4"/>
    <x v="35"/>
    <x v="1"/>
    <n v="0"/>
    <n v="0"/>
    <x v="1351"/>
  </r>
  <r>
    <x v="1"/>
    <x v="0"/>
    <n v="1"/>
    <x v="37"/>
    <x v="1"/>
    <n v="0"/>
    <n v="0"/>
    <x v="1352"/>
  </r>
  <r>
    <x v="3"/>
    <x v="0"/>
    <n v="1"/>
    <x v="37"/>
    <x v="1"/>
    <n v="0"/>
    <n v="0"/>
    <x v="1353"/>
  </r>
  <r>
    <x v="2"/>
    <x v="0"/>
    <n v="1"/>
    <x v="37"/>
    <x v="1"/>
    <n v="0"/>
    <n v="0"/>
    <x v="1354"/>
  </r>
  <r>
    <x v="4"/>
    <x v="0"/>
    <n v="1"/>
    <x v="37"/>
    <x v="1"/>
    <n v="0"/>
    <n v="0"/>
    <x v="1355"/>
  </r>
  <r>
    <x v="4"/>
    <x v="26"/>
    <n v="3"/>
    <x v="18"/>
    <x v="1"/>
    <n v="0"/>
    <n v="0"/>
    <x v="1356"/>
  </r>
  <r>
    <x v="5"/>
    <x v="6"/>
    <n v="1"/>
    <x v="37"/>
    <x v="1"/>
    <n v="0"/>
    <n v="0"/>
    <x v="488"/>
  </r>
  <r>
    <x v="0"/>
    <x v="6"/>
    <n v="1"/>
    <x v="37"/>
    <x v="1"/>
    <n v="0"/>
    <n v="0"/>
    <x v="490"/>
  </r>
  <r>
    <x v="1"/>
    <x v="6"/>
    <n v="1"/>
    <x v="37"/>
    <x v="1"/>
    <n v="0"/>
    <n v="0"/>
    <x v="370"/>
  </r>
  <r>
    <x v="3"/>
    <x v="6"/>
    <n v="1"/>
    <x v="37"/>
    <x v="1"/>
    <n v="0"/>
    <n v="0"/>
    <x v="491"/>
  </r>
  <r>
    <x v="2"/>
    <x v="6"/>
    <n v="1"/>
    <x v="37"/>
    <x v="1"/>
    <n v="0"/>
    <n v="0"/>
    <x v="367"/>
  </r>
  <r>
    <x v="4"/>
    <x v="6"/>
    <n v="1"/>
    <x v="37"/>
    <x v="1"/>
    <n v="0"/>
    <n v="0"/>
    <x v="369"/>
  </r>
  <r>
    <x v="0"/>
    <x v="0"/>
    <n v="4"/>
    <x v="18"/>
    <x v="1"/>
    <n v="0"/>
    <n v="0"/>
    <x v="1357"/>
  </r>
  <r>
    <x v="5"/>
    <x v="0"/>
    <n v="1"/>
    <x v="37"/>
    <x v="10"/>
    <n v="0"/>
    <n v="0"/>
    <x v="374"/>
  </r>
  <r>
    <x v="0"/>
    <x v="0"/>
    <n v="1"/>
    <x v="37"/>
    <x v="10"/>
    <n v="0"/>
    <n v="0"/>
    <x v="828"/>
  </r>
  <r>
    <x v="1"/>
    <x v="0"/>
    <n v="1"/>
    <x v="37"/>
    <x v="10"/>
    <n v="0"/>
    <n v="0"/>
    <x v="767"/>
  </r>
  <r>
    <x v="3"/>
    <x v="0"/>
    <n v="1"/>
    <x v="37"/>
    <x v="10"/>
    <n v="0"/>
    <n v="0"/>
    <x v="448"/>
  </r>
  <r>
    <x v="2"/>
    <x v="0"/>
    <n v="1"/>
    <x v="37"/>
    <x v="10"/>
    <n v="0"/>
    <n v="0"/>
    <x v="1358"/>
  </r>
  <r>
    <x v="4"/>
    <x v="0"/>
    <n v="1"/>
    <x v="37"/>
    <x v="10"/>
    <n v="0"/>
    <n v="0"/>
    <x v="1359"/>
  </r>
  <r>
    <x v="2"/>
    <x v="3"/>
    <n v="2"/>
    <x v="37"/>
    <x v="1"/>
    <n v="0"/>
    <n v="0"/>
    <x v="1360"/>
  </r>
  <r>
    <x v="5"/>
    <x v="3"/>
    <n v="2"/>
    <x v="37"/>
    <x v="1"/>
    <n v="0"/>
    <n v="0"/>
    <x v="1361"/>
  </r>
  <r>
    <x v="3"/>
    <x v="3"/>
    <n v="2"/>
    <x v="37"/>
    <x v="1"/>
    <n v="0"/>
    <n v="0"/>
    <x v="954"/>
  </r>
  <r>
    <x v="2"/>
    <x v="3"/>
    <n v="2"/>
    <x v="37"/>
    <x v="1"/>
    <n v="0"/>
    <n v="0"/>
    <x v="954"/>
  </r>
  <r>
    <x v="4"/>
    <x v="3"/>
    <n v="2"/>
    <x v="37"/>
    <x v="1"/>
    <n v="0"/>
    <n v="0"/>
    <x v="1362"/>
  </r>
  <r>
    <x v="5"/>
    <x v="3"/>
    <n v="2"/>
    <x v="37"/>
    <x v="1"/>
    <n v="0"/>
    <n v="0"/>
    <x v="1363"/>
  </r>
  <r>
    <x v="3"/>
    <x v="3"/>
    <n v="2"/>
    <x v="37"/>
    <x v="1"/>
    <n v="0"/>
    <n v="0"/>
    <x v="1364"/>
  </r>
  <r>
    <x v="2"/>
    <x v="3"/>
    <n v="2"/>
    <x v="37"/>
    <x v="1"/>
    <n v="0"/>
    <n v="0"/>
    <x v="1365"/>
  </r>
  <r>
    <x v="1"/>
    <x v="1"/>
    <n v="2"/>
    <x v="37"/>
    <x v="1"/>
    <n v="0"/>
    <n v="0"/>
    <x v="1366"/>
  </r>
  <r>
    <x v="5"/>
    <x v="0"/>
    <n v="2"/>
    <x v="37"/>
    <x v="1"/>
    <n v="0"/>
    <n v="0"/>
    <x v="2"/>
  </r>
  <r>
    <x v="0"/>
    <x v="0"/>
    <n v="2"/>
    <x v="37"/>
    <x v="1"/>
    <n v="0"/>
    <n v="0"/>
    <x v="2"/>
  </r>
  <r>
    <x v="2"/>
    <x v="2"/>
    <n v="2"/>
    <x v="37"/>
    <x v="1"/>
    <n v="0"/>
    <n v="0"/>
    <x v="1367"/>
  </r>
  <r>
    <x v="1"/>
    <x v="2"/>
    <n v="2"/>
    <x v="37"/>
    <x v="1"/>
    <n v="0"/>
    <n v="0"/>
    <x v="1368"/>
  </r>
  <r>
    <x v="1"/>
    <x v="4"/>
    <n v="4"/>
    <x v="21"/>
    <x v="1"/>
    <n v="0"/>
    <n v="0"/>
    <x v="1369"/>
  </r>
  <r>
    <x v="2"/>
    <x v="3"/>
    <n v="2"/>
    <x v="37"/>
    <x v="1"/>
    <n v="0"/>
    <n v="0"/>
    <x v="1370"/>
  </r>
  <r>
    <x v="0"/>
    <x v="3"/>
    <n v="2"/>
    <x v="37"/>
    <x v="1"/>
    <n v="0"/>
    <n v="0"/>
    <x v="1371"/>
  </r>
  <r>
    <x v="1"/>
    <x v="2"/>
    <n v="2"/>
    <x v="37"/>
    <x v="1"/>
    <n v="0"/>
    <n v="0"/>
    <x v="1372"/>
  </r>
  <r>
    <x v="2"/>
    <x v="3"/>
    <n v="2"/>
    <x v="37"/>
    <x v="1"/>
    <n v="0"/>
    <n v="0"/>
    <x v="1373"/>
  </r>
  <r>
    <x v="3"/>
    <x v="1"/>
    <n v="2"/>
    <x v="37"/>
    <x v="1"/>
    <n v="0"/>
    <n v="0"/>
    <x v="1374"/>
  </r>
  <r>
    <x v="3"/>
    <x v="3"/>
    <n v="2"/>
    <x v="37"/>
    <x v="1"/>
    <n v="0"/>
    <n v="0"/>
    <x v="1375"/>
  </r>
  <r>
    <x v="2"/>
    <x v="2"/>
    <n v="2"/>
    <x v="37"/>
    <x v="1"/>
    <n v="0"/>
    <n v="0"/>
    <x v="1376"/>
  </r>
  <r>
    <x v="1"/>
    <x v="2"/>
    <n v="2"/>
    <x v="37"/>
    <x v="1"/>
    <n v="0"/>
    <n v="0"/>
    <x v="465"/>
  </r>
  <r>
    <x v="1"/>
    <x v="2"/>
    <n v="2"/>
    <x v="37"/>
    <x v="1"/>
    <n v="0"/>
    <n v="0"/>
    <x v="1377"/>
  </r>
  <r>
    <x v="4"/>
    <x v="1"/>
    <n v="2"/>
    <x v="37"/>
    <x v="1"/>
    <n v="0"/>
    <n v="0"/>
    <x v="1378"/>
  </r>
  <r>
    <x v="2"/>
    <x v="3"/>
    <n v="2"/>
    <x v="37"/>
    <x v="1"/>
    <n v="0"/>
    <n v="0"/>
    <x v="1379"/>
  </r>
  <r>
    <x v="2"/>
    <x v="3"/>
    <n v="2"/>
    <x v="37"/>
    <x v="1"/>
    <n v="0"/>
    <n v="0"/>
    <x v="1379"/>
  </r>
  <r>
    <x v="2"/>
    <x v="1"/>
    <n v="2"/>
    <x v="37"/>
    <x v="1"/>
    <n v="0"/>
    <n v="0"/>
    <x v="1380"/>
  </r>
  <r>
    <x v="3"/>
    <x v="1"/>
    <n v="2"/>
    <x v="37"/>
    <x v="1"/>
    <n v="0"/>
    <n v="0"/>
    <x v="1381"/>
  </r>
  <r>
    <x v="3"/>
    <x v="1"/>
    <n v="2"/>
    <x v="37"/>
    <x v="1"/>
    <n v="0"/>
    <n v="0"/>
    <x v="1382"/>
  </r>
  <r>
    <x v="0"/>
    <x v="2"/>
    <n v="2"/>
    <x v="37"/>
    <x v="1"/>
    <n v="0"/>
    <n v="0"/>
    <x v="1312"/>
  </r>
  <r>
    <x v="4"/>
    <x v="1"/>
    <n v="2"/>
    <x v="37"/>
    <x v="1"/>
    <n v="0"/>
    <n v="0"/>
    <x v="1020"/>
  </r>
  <r>
    <x v="0"/>
    <x v="2"/>
    <n v="2"/>
    <x v="37"/>
    <x v="1"/>
    <n v="0"/>
    <n v="0"/>
    <x v="1383"/>
  </r>
  <r>
    <x v="2"/>
    <x v="1"/>
    <n v="2"/>
    <x v="37"/>
    <x v="1"/>
    <n v="0"/>
    <n v="0"/>
    <x v="1384"/>
  </r>
  <r>
    <x v="2"/>
    <x v="3"/>
    <n v="2"/>
    <x v="37"/>
    <x v="1"/>
    <n v="0"/>
    <n v="0"/>
    <x v="1385"/>
  </r>
  <r>
    <x v="3"/>
    <x v="1"/>
    <n v="2"/>
    <x v="37"/>
    <x v="1"/>
    <n v="0"/>
    <n v="0"/>
    <x v="1386"/>
  </r>
  <r>
    <x v="3"/>
    <x v="1"/>
    <n v="2"/>
    <x v="37"/>
    <x v="1"/>
    <n v="0"/>
    <n v="0"/>
    <x v="1387"/>
  </r>
  <r>
    <x v="1"/>
    <x v="2"/>
    <n v="2"/>
    <x v="37"/>
    <x v="1"/>
    <n v="0"/>
    <n v="0"/>
    <x v="1388"/>
  </r>
  <r>
    <x v="4"/>
    <x v="1"/>
    <n v="3"/>
    <x v="37"/>
    <x v="1"/>
    <n v="0"/>
    <n v="0"/>
    <x v="1389"/>
  </r>
  <r>
    <x v="2"/>
    <x v="2"/>
    <n v="3"/>
    <x v="37"/>
    <x v="1"/>
    <n v="0"/>
    <n v="13"/>
    <x v="2"/>
  </r>
  <r>
    <x v="0"/>
    <x v="1"/>
    <n v="3"/>
    <x v="37"/>
    <x v="1"/>
    <n v="0"/>
    <n v="0"/>
    <x v="1390"/>
  </r>
  <r>
    <x v="1"/>
    <x v="2"/>
    <n v="3"/>
    <x v="37"/>
    <x v="1"/>
    <n v="0"/>
    <n v="13"/>
    <x v="2"/>
  </r>
  <r>
    <x v="1"/>
    <x v="4"/>
    <n v="3"/>
    <x v="37"/>
    <x v="1"/>
    <n v="0"/>
    <n v="0"/>
    <x v="1391"/>
  </r>
  <r>
    <x v="1"/>
    <x v="4"/>
    <n v="3"/>
    <x v="37"/>
    <x v="1"/>
    <n v="0"/>
    <n v="0"/>
    <x v="1392"/>
  </r>
  <r>
    <x v="1"/>
    <x v="1"/>
    <n v="4"/>
    <x v="37"/>
    <x v="1"/>
    <n v="0"/>
    <n v="0"/>
    <x v="1393"/>
  </r>
  <r>
    <x v="1"/>
    <x v="1"/>
    <n v="4"/>
    <x v="37"/>
    <x v="1"/>
    <n v="0"/>
    <n v="0"/>
    <x v="1394"/>
  </r>
  <r>
    <x v="5"/>
    <x v="6"/>
    <n v="4"/>
    <x v="37"/>
    <x v="1"/>
    <n v="0"/>
    <n v="0"/>
    <x v="1395"/>
  </r>
  <r>
    <x v="0"/>
    <x v="6"/>
    <n v="4"/>
    <x v="37"/>
    <x v="1"/>
    <n v="0"/>
    <n v="0"/>
    <x v="1396"/>
  </r>
  <r>
    <x v="1"/>
    <x v="6"/>
    <n v="4"/>
    <x v="37"/>
    <x v="1"/>
    <n v="0"/>
    <n v="0"/>
    <x v="1397"/>
  </r>
  <r>
    <x v="4"/>
    <x v="6"/>
    <n v="4"/>
    <x v="37"/>
    <x v="1"/>
    <n v="0"/>
    <n v="0"/>
    <x v="1398"/>
  </r>
  <r>
    <x v="0"/>
    <x v="6"/>
    <n v="4"/>
    <x v="37"/>
    <x v="1"/>
    <n v="0"/>
    <n v="0"/>
    <x v="899"/>
  </r>
  <r>
    <x v="0"/>
    <x v="6"/>
    <n v="2"/>
    <x v="21"/>
    <x v="1"/>
    <n v="0"/>
    <n v="0"/>
    <x v="1399"/>
  </r>
  <r>
    <x v="0"/>
    <x v="48"/>
    <n v="2"/>
    <x v="21"/>
    <x v="1"/>
    <n v="0"/>
    <n v="0"/>
    <x v="1400"/>
  </r>
  <r>
    <x v="4"/>
    <x v="2"/>
    <n v="3"/>
    <x v="21"/>
    <x v="1"/>
    <n v="0"/>
    <n v="0"/>
    <x v="1401"/>
  </r>
  <r>
    <x v="3"/>
    <x v="3"/>
    <n v="3"/>
    <x v="21"/>
    <x v="1"/>
    <n v="0"/>
    <n v="0"/>
    <x v="1402"/>
  </r>
  <r>
    <x v="0"/>
    <x v="6"/>
    <n v="3"/>
    <x v="21"/>
    <x v="1"/>
    <n v="0"/>
    <n v="0"/>
    <x v="1403"/>
  </r>
  <r>
    <x v="2"/>
    <x v="6"/>
    <n v="3"/>
    <x v="21"/>
    <x v="1"/>
    <n v="0"/>
    <n v="0"/>
    <x v="2"/>
  </r>
  <r>
    <x v="4"/>
    <x v="4"/>
    <n v="3"/>
    <x v="21"/>
    <x v="1"/>
    <n v="0"/>
    <n v="0"/>
    <x v="1404"/>
  </r>
  <r>
    <x v="3"/>
    <x v="1"/>
    <n v="3"/>
    <x v="22"/>
    <x v="1"/>
    <n v="0"/>
    <n v="73"/>
    <x v="1405"/>
  </r>
  <r>
    <x v="1"/>
    <x v="17"/>
    <n v="2"/>
    <x v="21"/>
    <x v="1"/>
    <n v="0"/>
    <n v="0"/>
    <x v="1406"/>
  </r>
  <r>
    <x v="3"/>
    <x v="3"/>
    <n v="2"/>
    <x v="21"/>
    <x v="1"/>
    <n v="0"/>
    <n v="0"/>
    <x v="1407"/>
  </r>
  <r>
    <x v="2"/>
    <x v="3"/>
    <n v="2"/>
    <x v="21"/>
    <x v="1"/>
    <n v="0"/>
    <n v="0"/>
    <x v="1408"/>
  </r>
  <r>
    <x v="4"/>
    <x v="3"/>
    <n v="2"/>
    <x v="21"/>
    <x v="1"/>
    <n v="0"/>
    <n v="0"/>
    <x v="1409"/>
  </r>
  <r>
    <x v="4"/>
    <x v="18"/>
    <n v="2"/>
    <x v="21"/>
    <x v="1"/>
    <n v="0"/>
    <n v="0"/>
    <x v="1410"/>
  </r>
  <r>
    <x v="3"/>
    <x v="1"/>
    <n v="2"/>
    <x v="21"/>
    <x v="1"/>
    <n v="0"/>
    <n v="0"/>
    <x v="1411"/>
  </r>
  <r>
    <x v="3"/>
    <x v="6"/>
    <n v="3"/>
    <x v="21"/>
    <x v="1"/>
    <n v="0"/>
    <n v="0"/>
    <x v="743"/>
  </r>
  <r>
    <x v="2"/>
    <x v="2"/>
    <n v="3"/>
    <x v="21"/>
    <x v="1"/>
    <n v="0"/>
    <n v="0"/>
    <x v="1412"/>
  </r>
  <r>
    <x v="0"/>
    <x v="1"/>
    <n v="1"/>
    <x v="39"/>
    <x v="1"/>
    <n v="0"/>
    <n v="0"/>
    <x v="1413"/>
  </r>
  <r>
    <x v="0"/>
    <x v="1"/>
    <n v="1"/>
    <x v="39"/>
    <x v="1"/>
    <n v="0"/>
    <n v="0"/>
    <x v="1414"/>
  </r>
  <r>
    <x v="2"/>
    <x v="6"/>
    <n v="1"/>
    <x v="39"/>
    <x v="1"/>
    <n v="0"/>
    <n v="0"/>
    <x v="1415"/>
  </r>
  <r>
    <x v="0"/>
    <x v="1"/>
    <n v="2"/>
    <x v="39"/>
    <x v="1"/>
    <n v="0"/>
    <n v="0"/>
    <x v="1324"/>
  </r>
  <r>
    <x v="1"/>
    <x v="2"/>
    <n v="3"/>
    <x v="21"/>
    <x v="1"/>
    <n v="0"/>
    <n v="0"/>
    <x v="1416"/>
  </r>
  <r>
    <x v="4"/>
    <x v="2"/>
    <n v="3"/>
    <x v="21"/>
    <x v="1"/>
    <n v="0"/>
    <n v="0"/>
    <x v="1209"/>
  </r>
  <r>
    <x v="0"/>
    <x v="1"/>
    <n v="3"/>
    <x v="37"/>
    <x v="1"/>
    <n v="0"/>
    <n v="0"/>
    <x v="1417"/>
  </r>
  <r>
    <x v="5"/>
    <x v="4"/>
    <n v="1"/>
    <x v="4"/>
    <x v="5"/>
    <n v="0"/>
    <n v="0"/>
    <x v="1418"/>
  </r>
  <r>
    <x v="0"/>
    <x v="4"/>
    <n v="1"/>
    <x v="4"/>
    <x v="5"/>
    <n v="0"/>
    <n v="0"/>
    <x v="1419"/>
  </r>
  <r>
    <x v="1"/>
    <x v="4"/>
    <n v="1"/>
    <x v="4"/>
    <x v="5"/>
    <n v="0"/>
    <n v="0"/>
    <x v="1420"/>
  </r>
  <r>
    <x v="3"/>
    <x v="4"/>
    <n v="1"/>
    <x v="4"/>
    <x v="5"/>
    <n v="0"/>
    <n v="0"/>
    <x v="1421"/>
  </r>
  <r>
    <x v="2"/>
    <x v="4"/>
    <n v="1"/>
    <x v="4"/>
    <x v="5"/>
    <n v="0"/>
    <n v="0"/>
    <x v="1422"/>
  </r>
  <r>
    <x v="4"/>
    <x v="4"/>
    <n v="1"/>
    <x v="4"/>
    <x v="5"/>
    <n v="0"/>
    <n v="0"/>
    <x v="1423"/>
  </r>
  <r>
    <x v="3"/>
    <x v="10"/>
    <n v="1"/>
    <x v="4"/>
    <x v="1"/>
    <n v="0"/>
    <n v="0"/>
    <x v="1424"/>
  </r>
  <r>
    <x v="1"/>
    <x v="1"/>
    <n v="2"/>
    <x v="39"/>
    <x v="1"/>
    <n v="0"/>
    <n v="0"/>
    <x v="1425"/>
  </r>
  <r>
    <x v="3"/>
    <x v="2"/>
    <n v="2"/>
    <x v="39"/>
    <x v="1"/>
    <n v="0"/>
    <n v="0"/>
    <x v="1426"/>
  </r>
  <r>
    <x v="1"/>
    <x v="4"/>
    <n v="1"/>
    <x v="4"/>
    <x v="0"/>
    <n v="0"/>
    <n v="0"/>
    <x v="1427"/>
  </r>
  <r>
    <x v="0"/>
    <x v="10"/>
    <n v="1"/>
    <x v="4"/>
    <x v="1"/>
    <n v="0"/>
    <n v="0"/>
    <x v="1428"/>
  </r>
  <r>
    <x v="0"/>
    <x v="0"/>
    <n v="1"/>
    <x v="4"/>
    <x v="0"/>
    <n v="0"/>
    <n v="0"/>
    <x v="1429"/>
  </r>
  <r>
    <x v="1"/>
    <x v="5"/>
    <n v="2"/>
    <x v="39"/>
    <x v="1"/>
    <n v="0"/>
    <n v="5"/>
    <x v="2"/>
  </r>
  <r>
    <x v="4"/>
    <x v="5"/>
    <n v="2"/>
    <x v="39"/>
    <x v="1"/>
    <n v="0"/>
    <n v="5"/>
    <x v="2"/>
  </r>
  <r>
    <x v="3"/>
    <x v="1"/>
    <n v="2"/>
    <x v="39"/>
    <x v="1"/>
    <n v="0"/>
    <n v="22"/>
    <x v="1430"/>
  </r>
  <r>
    <x v="3"/>
    <x v="2"/>
    <n v="2"/>
    <x v="39"/>
    <x v="1"/>
    <n v="0"/>
    <n v="0"/>
    <x v="1431"/>
  </r>
  <r>
    <x v="5"/>
    <x v="1"/>
    <n v="1"/>
    <x v="39"/>
    <x v="1"/>
    <n v="0"/>
    <n v="0"/>
    <x v="1432"/>
  </r>
  <r>
    <x v="0"/>
    <x v="10"/>
    <n v="3"/>
    <x v="39"/>
    <x v="1"/>
    <n v="0"/>
    <n v="0"/>
    <x v="1433"/>
  </r>
  <r>
    <x v="0"/>
    <x v="2"/>
    <n v="3"/>
    <x v="39"/>
    <x v="1"/>
    <n v="0"/>
    <n v="13"/>
    <x v="1434"/>
  </r>
  <r>
    <x v="0"/>
    <x v="1"/>
    <n v="1"/>
    <x v="3"/>
    <x v="1"/>
    <n v="0"/>
    <n v="0"/>
    <x v="1435"/>
  </r>
  <r>
    <x v="4"/>
    <x v="1"/>
    <n v="1"/>
    <x v="3"/>
    <x v="1"/>
    <n v="0"/>
    <n v="12"/>
    <x v="1436"/>
  </r>
  <r>
    <x v="0"/>
    <x v="1"/>
    <n v="3"/>
    <x v="39"/>
    <x v="1"/>
    <n v="0"/>
    <n v="0"/>
    <x v="1437"/>
  </r>
  <r>
    <x v="1"/>
    <x v="1"/>
    <n v="3"/>
    <x v="39"/>
    <x v="1"/>
    <n v="0"/>
    <n v="0"/>
    <x v="1209"/>
  </r>
  <r>
    <x v="1"/>
    <x v="2"/>
    <n v="3"/>
    <x v="39"/>
    <x v="1"/>
    <n v="0"/>
    <n v="0"/>
    <x v="1438"/>
  </r>
  <r>
    <x v="4"/>
    <x v="13"/>
    <n v="3"/>
    <x v="39"/>
    <x v="1"/>
    <n v="0"/>
    <n v="0"/>
    <x v="1439"/>
  </r>
  <r>
    <x v="0"/>
    <x v="10"/>
    <n v="3"/>
    <x v="39"/>
    <x v="1"/>
    <n v="0"/>
    <n v="0"/>
    <x v="1440"/>
  </r>
  <r>
    <x v="5"/>
    <x v="0"/>
    <n v="2"/>
    <x v="3"/>
    <x v="1"/>
    <n v="0"/>
    <n v="0"/>
    <x v="2"/>
  </r>
  <r>
    <x v="0"/>
    <x v="0"/>
    <n v="4"/>
    <x v="39"/>
    <x v="0"/>
    <n v="0"/>
    <n v="0"/>
    <x v="1441"/>
  </r>
  <r>
    <x v="3"/>
    <x v="2"/>
    <n v="2"/>
    <x v="3"/>
    <x v="1"/>
    <n v="12"/>
    <n v="0"/>
    <x v="2"/>
  </r>
  <r>
    <x v="0"/>
    <x v="1"/>
    <n v="1"/>
    <x v="5"/>
    <x v="1"/>
    <n v="0"/>
    <n v="0"/>
    <x v="1164"/>
  </r>
  <r>
    <x v="2"/>
    <x v="1"/>
    <n v="1"/>
    <x v="38"/>
    <x v="1"/>
    <n v="0"/>
    <n v="0"/>
    <x v="1442"/>
  </r>
  <r>
    <x v="1"/>
    <x v="6"/>
    <n v="1"/>
    <x v="38"/>
    <x v="1"/>
    <n v="0"/>
    <n v="0"/>
    <x v="1443"/>
  </r>
  <r>
    <x v="0"/>
    <x v="16"/>
    <n v="1"/>
    <x v="5"/>
    <x v="1"/>
    <n v="0"/>
    <n v="0"/>
    <x v="1444"/>
  </r>
  <r>
    <x v="1"/>
    <x v="3"/>
    <n v="1"/>
    <x v="5"/>
    <x v="1"/>
    <n v="0"/>
    <n v="0"/>
    <x v="1445"/>
  </r>
  <r>
    <x v="5"/>
    <x v="0"/>
    <n v="2"/>
    <x v="3"/>
    <x v="1"/>
    <n v="0"/>
    <n v="0"/>
    <x v="2"/>
  </r>
  <r>
    <x v="1"/>
    <x v="6"/>
    <n v="1"/>
    <x v="4"/>
    <x v="1"/>
    <n v="0"/>
    <n v="0"/>
    <x v="1446"/>
  </r>
  <r>
    <x v="0"/>
    <x v="6"/>
    <n v="1"/>
    <x v="4"/>
    <x v="1"/>
    <n v="0"/>
    <n v="0"/>
    <x v="1447"/>
  </r>
  <r>
    <x v="5"/>
    <x v="0"/>
    <n v="1"/>
    <x v="4"/>
    <x v="1"/>
    <n v="0"/>
    <n v="0"/>
    <x v="1448"/>
  </r>
  <r>
    <x v="0"/>
    <x v="0"/>
    <n v="1"/>
    <x v="4"/>
    <x v="1"/>
    <n v="0"/>
    <n v="0"/>
    <x v="1449"/>
  </r>
  <r>
    <x v="4"/>
    <x v="22"/>
    <n v="1"/>
    <x v="4"/>
    <x v="1"/>
    <n v="0"/>
    <n v="0"/>
    <x v="1450"/>
  </r>
  <r>
    <x v="3"/>
    <x v="22"/>
    <n v="1"/>
    <x v="4"/>
    <x v="1"/>
    <n v="0"/>
    <n v="0"/>
    <x v="1451"/>
  </r>
  <r>
    <x v="2"/>
    <x v="22"/>
    <n v="1"/>
    <x v="4"/>
    <x v="1"/>
    <n v="0"/>
    <n v="0"/>
    <x v="1452"/>
  </r>
  <r>
    <x v="1"/>
    <x v="22"/>
    <n v="1"/>
    <x v="4"/>
    <x v="1"/>
    <n v="0"/>
    <n v="3"/>
    <x v="1453"/>
  </r>
  <r>
    <x v="0"/>
    <x v="2"/>
    <n v="1"/>
    <x v="4"/>
    <x v="1"/>
    <n v="0"/>
    <n v="0"/>
    <x v="1454"/>
  </r>
  <r>
    <x v="5"/>
    <x v="6"/>
    <n v="1"/>
    <x v="4"/>
    <x v="1"/>
    <n v="0"/>
    <n v="0"/>
    <x v="1455"/>
  </r>
  <r>
    <x v="3"/>
    <x v="6"/>
    <n v="1"/>
    <x v="4"/>
    <x v="1"/>
    <n v="0"/>
    <n v="0"/>
    <x v="1456"/>
  </r>
  <r>
    <x v="2"/>
    <x v="6"/>
    <n v="1"/>
    <x v="4"/>
    <x v="1"/>
    <n v="0"/>
    <n v="0"/>
    <x v="1457"/>
  </r>
  <r>
    <x v="0"/>
    <x v="8"/>
    <n v="1"/>
    <x v="4"/>
    <x v="1"/>
    <n v="0"/>
    <n v="0"/>
    <x v="16"/>
  </r>
  <r>
    <x v="0"/>
    <x v="1"/>
    <n v="2"/>
    <x v="38"/>
    <x v="1"/>
    <n v="0"/>
    <n v="0"/>
    <x v="1458"/>
  </r>
  <r>
    <x v="5"/>
    <x v="2"/>
    <n v="2"/>
    <x v="38"/>
    <x v="1"/>
    <n v="0"/>
    <n v="0"/>
    <x v="1459"/>
  </r>
  <r>
    <x v="0"/>
    <x v="16"/>
    <n v="1"/>
    <x v="5"/>
    <x v="1"/>
    <n v="0"/>
    <n v="0"/>
    <x v="1460"/>
  </r>
  <r>
    <x v="2"/>
    <x v="4"/>
    <n v="2"/>
    <x v="38"/>
    <x v="1"/>
    <n v="0"/>
    <n v="0"/>
    <x v="1461"/>
  </r>
  <r>
    <x v="0"/>
    <x v="25"/>
    <n v="2"/>
    <x v="38"/>
    <x v="1"/>
    <n v="0"/>
    <n v="0"/>
    <x v="1462"/>
  </r>
  <r>
    <x v="2"/>
    <x v="2"/>
    <n v="2"/>
    <x v="38"/>
    <x v="1"/>
    <n v="0"/>
    <n v="0"/>
    <x v="1463"/>
  </r>
  <r>
    <x v="0"/>
    <x v="4"/>
    <n v="2"/>
    <x v="38"/>
    <x v="1"/>
    <n v="0"/>
    <n v="0"/>
    <x v="22"/>
  </r>
  <r>
    <x v="0"/>
    <x v="45"/>
    <n v="2"/>
    <x v="38"/>
    <x v="1"/>
    <n v="0"/>
    <n v="0"/>
    <x v="1464"/>
  </r>
  <r>
    <x v="2"/>
    <x v="4"/>
    <n v="4"/>
    <x v="5"/>
    <x v="1"/>
    <n v="0"/>
    <n v="0"/>
    <x v="1465"/>
  </r>
  <r>
    <x v="3"/>
    <x v="2"/>
    <n v="3"/>
    <x v="38"/>
    <x v="1"/>
    <n v="0"/>
    <n v="0"/>
    <x v="1466"/>
  </r>
  <r>
    <x v="4"/>
    <x v="2"/>
    <n v="3"/>
    <x v="38"/>
    <x v="1"/>
    <n v="0"/>
    <n v="0"/>
    <x v="1467"/>
  </r>
  <r>
    <x v="4"/>
    <x v="16"/>
    <n v="2"/>
    <x v="4"/>
    <x v="1"/>
    <n v="0"/>
    <n v="0"/>
    <x v="1468"/>
  </r>
  <r>
    <x v="0"/>
    <x v="8"/>
    <n v="2"/>
    <x v="4"/>
    <x v="1"/>
    <n v="0"/>
    <n v="0"/>
    <x v="1469"/>
  </r>
  <r>
    <x v="3"/>
    <x v="8"/>
    <n v="2"/>
    <x v="38"/>
    <x v="1"/>
    <n v="0"/>
    <n v="0"/>
    <x v="1470"/>
  </r>
  <r>
    <x v="0"/>
    <x v="25"/>
    <n v="2"/>
    <x v="38"/>
    <x v="1"/>
    <n v="0"/>
    <n v="0"/>
    <x v="1471"/>
  </r>
  <r>
    <x v="0"/>
    <x v="4"/>
    <n v="2"/>
    <x v="38"/>
    <x v="1"/>
    <n v="0"/>
    <n v="0"/>
    <x v="1472"/>
  </r>
  <r>
    <x v="0"/>
    <x v="10"/>
    <n v="3"/>
    <x v="4"/>
    <x v="1"/>
    <n v="0"/>
    <n v="0"/>
    <x v="1227"/>
  </r>
  <r>
    <x v="0"/>
    <x v="25"/>
    <n v="3"/>
    <x v="4"/>
    <x v="1"/>
    <n v="0"/>
    <n v="0"/>
    <x v="1473"/>
  </r>
  <r>
    <x v="0"/>
    <x v="25"/>
    <n v="3"/>
    <x v="4"/>
    <x v="1"/>
    <n v="0"/>
    <n v="0"/>
    <x v="1474"/>
  </r>
  <r>
    <x v="0"/>
    <x v="25"/>
    <n v="3"/>
    <x v="4"/>
    <x v="1"/>
    <n v="0"/>
    <n v="11"/>
    <x v="1475"/>
  </r>
  <r>
    <x v="1"/>
    <x v="2"/>
    <n v="3"/>
    <x v="38"/>
    <x v="1"/>
    <n v="0"/>
    <n v="0"/>
    <x v="1476"/>
  </r>
  <r>
    <x v="1"/>
    <x v="4"/>
    <n v="3"/>
    <x v="38"/>
    <x v="1"/>
    <n v="0"/>
    <n v="0"/>
    <x v="1477"/>
  </r>
  <r>
    <x v="0"/>
    <x v="2"/>
    <n v="2"/>
    <x v="5"/>
    <x v="1"/>
    <n v="10"/>
    <n v="0"/>
    <x v="2"/>
  </r>
  <r>
    <x v="4"/>
    <x v="2"/>
    <n v="3"/>
    <x v="38"/>
    <x v="1"/>
    <n v="0"/>
    <n v="0"/>
    <x v="1478"/>
  </r>
  <r>
    <x v="0"/>
    <x v="8"/>
    <n v="3"/>
    <x v="3"/>
    <x v="1"/>
    <n v="0"/>
    <n v="0"/>
    <x v="1391"/>
  </r>
  <r>
    <x v="1"/>
    <x v="13"/>
    <n v="3"/>
    <x v="3"/>
    <x v="1"/>
    <n v="0"/>
    <n v="0"/>
    <x v="1479"/>
  </r>
  <r>
    <x v="1"/>
    <x v="4"/>
    <n v="2"/>
    <x v="4"/>
    <x v="1"/>
    <n v="0"/>
    <n v="0"/>
    <x v="1480"/>
  </r>
  <r>
    <x v="5"/>
    <x v="4"/>
    <n v="4"/>
    <x v="39"/>
    <x v="1"/>
    <n v="0"/>
    <n v="0"/>
    <x v="1481"/>
  </r>
  <r>
    <x v="3"/>
    <x v="8"/>
    <n v="4"/>
    <x v="39"/>
    <x v="1"/>
    <n v="0"/>
    <n v="0"/>
    <x v="1482"/>
  </r>
  <r>
    <x v="5"/>
    <x v="4"/>
    <n v="4"/>
    <x v="39"/>
    <x v="14"/>
    <n v="0"/>
    <n v="0"/>
    <x v="1483"/>
  </r>
  <r>
    <x v="3"/>
    <x v="4"/>
    <n v="4"/>
    <x v="39"/>
    <x v="14"/>
    <n v="0"/>
    <n v="0"/>
    <x v="1484"/>
  </r>
  <r>
    <x v="4"/>
    <x v="4"/>
    <n v="4"/>
    <x v="39"/>
    <x v="14"/>
    <n v="0"/>
    <n v="0"/>
    <x v="1485"/>
  </r>
  <r>
    <x v="0"/>
    <x v="8"/>
    <n v="3"/>
    <x v="3"/>
    <x v="1"/>
    <n v="0"/>
    <n v="0"/>
    <x v="1486"/>
  </r>
  <r>
    <x v="0"/>
    <x v="8"/>
    <n v="3"/>
    <x v="3"/>
    <x v="1"/>
    <n v="0"/>
    <n v="0"/>
    <x v="1487"/>
  </r>
  <r>
    <x v="0"/>
    <x v="8"/>
    <n v="3"/>
    <x v="3"/>
    <x v="1"/>
    <n v="0"/>
    <n v="0"/>
    <x v="1488"/>
  </r>
  <r>
    <x v="1"/>
    <x v="2"/>
    <n v="3"/>
    <x v="4"/>
    <x v="1"/>
    <n v="0"/>
    <n v="0"/>
    <x v="1489"/>
  </r>
  <r>
    <x v="2"/>
    <x v="1"/>
    <n v="2"/>
    <x v="5"/>
    <x v="1"/>
    <n v="0"/>
    <n v="0"/>
    <x v="1490"/>
  </r>
  <r>
    <x v="5"/>
    <x v="9"/>
    <n v="3"/>
    <x v="4"/>
    <x v="5"/>
    <n v="0"/>
    <n v="0"/>
    <x v="2"/>
  </r>
  <r>
    <x v="0"/>
    <x v="9"/>
    <n v="3"/>
    <x v="4"/>
    <x v="5"/>
    <n v="0"/>
    <n v="0"/>
    <x v="2"/>
  </r>
  <r>
    <x v="1"/>
    <x v="9"/>
    <n v="3"/>
    <x v="4"/>
    <x v="5"/>
    <n v="0"/>
    <n v="0"/>
    <x v="2"/>
  </r>
  <r>
    <x v="3"/>
    <x v="9"/>
    <n v="3"/>
    <x v="4"/>
    <x v="5"/>
    <n v="0"/>
    <n v="0"/>
    <x v="2"/>
  </r>
  <r>
    <x v="2"/>
    <x v="9"/>
    <n v="3"/>
    <x v="4"/>
    <x v="5"/>
    <n v="0"/>
    <n v="0"/>
    <x v="2"/>
  </r>
  <r>
    <x v="4"/>
    <x v="9"/>
    <n v="3"/>
    <x v="4"/>
    <x v="5"/>
    <n v="0"/>
    <n v="0"/>
    <x v="2"/>
  </r>
  <r>
    <x v="0"/>
    <x v="8"/>
    <n v="2"/>
    <x v="5"/>
    <x v="1"/>
    <n v="0"/>
    <n v="0"/>
    <x v="1491"/>
  </r>
  <r>
    <x v="1"/>
    <x v="8"/>
    <n v="2"/>
    <x v="5"/>
    <x v="1"/>
    <n v="0"/>
    <n v="0"/>
    <x v="1492"/>
  </r>
  <r>
    <x v="0"/>
    <x v="8"/>
    <n v="2"/>
    <x v="5"/>
    <x v="1"/>
    <n v="0"/>
    <n v="0"/>
    <x v="1493"/>
  </r>
  <r>
    <x v="0"/>
    <x v="8"/>
    <n v="2"/>
    <x v="5"/>
    <x v="1"/>
    <n v="0"/>
    <n v="0"/>
    <x v="1494"/>
  </r>
  <r>
    <x v="0"/>
    <x v="2"/>
    <n v="3"/>
    <x v="5"/>
    <x v="1"/>
    <n v="0"/>
    <n v="11"/>
    <x v="2"/>
  </r>
  <r>
    <x v="3"/>
    <x v="2"/>
    <n v="3"/>
    <x v="5"/>
    <x v="1"/>
    <n v="0"/>
    <n v="0"/>
    <x v="1495"/>
  </r>
  <r>
    <x v="3"/>
    <x v="16"/>
    <n v="3"/>
    <x v="5"/>
    <x v="1"/>
    <n v="0"/>
    <n v="0"/>
    <x v="1496"/>
  </r>
  <r>
    <x v="4"/>
    <x v="8"/>
    <n v="3"/>
    <x v="5"/>
    <x v="1"/>
    <n v="0"/>
    <n v="0"/>
    <x v="1497"/>
  </r>
  <r>
    <x v="1"/>
    <x v="8"/>
    <n v="3"/>
    <x v="5"/>
    <x v="1"/>
    <n v="0"/>
    <n v="0"/>
    <x v="1498"/>
  </r>
  <r>
    <x v="3"/>
    <x v="8"/>
    <n v="3"/>
    <x v="5"/>
    <x v="1"/>
    <n v="0"/>
    <n v="0"/>
    <x v="1499"/>
  </r>
  <r>
    <x v="0"/>
    <x v="10"/>
    <n v="3"/>
    <x v="5"/>
    <x v="1"/>
    <n v="0"/>
    <n v="0"/>
    <x v="1500"/>
  </r>
  <r>
    <x v="0"/>
    <x v="18"/>
    <n v="3"/>
    <x v="5"/>
    <x v="1"/>
    <n v="0"/>
    <n v="0"/>
    <x v="1501"/>
  </r>
  <r>
    <x v="4"/>
    <x v="8"/>
    <n v="1"/>
    <x v="6"/>
    <x v="1"/>
    <n v="0"/>
    <n v="0"/>
    <x v="1502"/>
  </r>
  <r>
    <x v="1"/>
    <x v="8"/>
    <n v="1"/>
    <x v="6"/>
    <x v="1"/>
    <n v="0"/>
    <n v="0"/>
    <x v="1503"/>
  </r>
  <r>
    <x v="0"/>
    <x v="8"/>
    <n v="1"/>
    <x v="6"/>
    <x v="1"/>
    <n v="0"/>
    <n v="0"/>
    <x v="1504"/>
  </r>
  <r>
    <x v="0"/>
    <x v="8"/>
    <n v="1"/>
    <x v="6"/>
    <x v="1"/>
    <n v="0"/>
    <n v="0"/>
    <x v="1505"/>
  </r>
  <r>
    <x v="0"/>
    <x v="5"/>
    <n v="3"/>
    <x v="6"/>
    <x v="1"/>
    <n v="12"/>
    <n v="0"/>
    <x v="2"/>
  </r>
  <r>
    <x v="0"/>
    <x v="4"/>
    <n v="3"/>
    <x v="6"/>
    <x v="1"/>
    <n v="0"/>
    <n v="0"/>
    <x v="1506"/>
  </r>
  <r>
    <x v="0"/>
    <x v="8"/>
    <n v="2"/>
    <x v="6"/>
    <x v="1"/>
    <n v="0"/>
    <n v="0"/>
    <x v="1507"/>
  </r>
  <r>
    <x v="1"/>
    <x v="8"/>
    <n v="2"/>
    <x v="6"/>
    <x v="1"/>
    <n v="0"/>
    <n v="0"/>
    <x v="1508"/>
  </r>
  <r>
    <x v="1"/>
    <x v="2"/>
    <n v="2"/>
    <x v="6"/>
    <x v="1"/>
    <n v="0"/>
    <n v="10"/>
    <x v="2"/>
  </r>
  <r>
    <x v="0"/>
    <x v="1"/>
    <n v="1"/>
    <x v="2"/>
    <x v="1"/>
    <n v="12"/>
    <n v="36"/>
    <x v="1509"/>
  </r>
  <r>
    <x v="0"/>
    <x v="1"/>
    <n v="1"/>
    <x v="2"/>
    <x v="1"/>
    <n v="0"/>
    <n v="0"/>
    <x v="1510"/>
  </r>
  <r>
    <x v="1"/>
    <x v="7"/>
    <n v="3"/>
    <x v="2"/>
    <x v="1"/>
    <n v="0"/>
    <n v="0"/>
    <x v="1511"/>
  </r>
  <r>
    <x v="3"/>
    <x v="16"/>
    <n v="3"/>
    <x v="5"/>
    <x v="1"/>
    <n v="0"/>
    <n v="0"/>
    <x v="1376"/>
  </r>
  <r>
    <x v="0"/>
    <x v="10"/>
    <n v="3"/>
    <x v="5"/>
    <x v="1"/>
    <n v="0"/>
    <n v="0"/>
    <x v="1512"/>
  </r>
  <r>
    <x v="2"/>
    <x v="8"/>
    <n v="3"/>
    <x v="5"/>
    <x v="1"/>
    <n v="0"/>
    <n v="0"/>
    <x v="1513"/>
  </r>
  <r>
    <x v="1"/>
    <x v="2"/>
    <n v="2"/>
    <x v="40"/>
    <x v="1"/>
    <n v="0"/>
    <n v="0"/>
    <x v="1514"/>
  </r>
  <r>
    <x v="3"/>
    <x v="1"/>
    <n v="3"/>
    <x v="40"/>
    <x v="1"/>
    <n v="0"/>
    <n v="0"/>
    <x v="1515"/>
  </r>
  <r>
    <x v="5"/>
    <x v="49"/>
    <n v="2"/>
    <x v="41"/>
    <x v="1"/>
    <n v="0"/>
    <n v="0"/>
    <x v="1516"/>
  </r>
  <r>
    <x v="2"/>
    <x v="4"/>
    <n v="2"/>
    <x v="41"/>
    <x v="1"/>
    <n v="0"/>
    <n v="0"/>
    <x v="1517"/>
  </r>
  <r>
    <x v="2"/>
    <x v="4"/>
    <n v="3"/>
    <x v="41"/>
    <x v="1"/>
    <n v="0"/>
    <n v="0"/>
    <x v="1518"/>
  </r>
  <r>
    <x v="1"/>
    <x v="49"/>
    <n v="4"/>
    <x v="41"/>
    <x v="1"/>
    <n v="0"/>
    <n v="0"/>
    <x v="1519"/>
  </r>
  <r>
    <x v="1"/>
    <x v="49"/>
    <n v="4"/>
    <x v="41"/>
    <x v="1"/>
    <n v="0"/>
    <n v="0"/>
    <x v="1520"/>
  </r>
  <r>
    <x v="1"/>
    <x v="6"/>
    <n v="1"/>
    <x v="41"/>
    <x v="1"/>
    <n v="0"/>
    <n v="0"/>
    <x v="1521"/>
  </r>
  <r>
    <x v="1"/>
    <x v="20"/>
    <n v="1"/>
    <x v="41"/>
    <x v="1"/>
    <n v="0"/>
    <n v="0"/>
    <x v="1522"/>
  </r>
  <r>
    <x v="2"/>
    <x v="4"/>
    <n v="2"/>
    <x v="41"/>
    <x v="6"/>
    <n v="0"/>
    <n v="0"/>
    <x v="1523"/>
  </r>
  <r>
    <x v="3"/>
    <x v="4"/>
    <n v="2"/>
    <x v="41"/>
    <x v="1"/>
    <n v="0"/>
    <n v="0"/>
    <x v="1524"/>
  </r>
  <r>
    <x v="3"/>
    <x v="4"/>
    <n v="2"/>
    <x v="41"/>
    <x v="1"/>
    <n v="0"/>
    <n v="0"/>
    <x v="1525"/>
  </r>
  <r>
    <x v="2"/>
    <x v="49"/>
    <n v="2"/>
    <x v="41"/>
    <x v="1"/>
    <n v="0"/>
    <n v="0"/>
    <x v="1159"/>
  </r>
  <r>
    <x v="4"/>
    <x v="49"/>
    <n v="2"/>
    <x v="41"/>
    <x v="1"/>
    <n v="0"/>
    <n v="0"/>
    <x v="1526"/>
  </r>
  <r>
    <x v="3"/>
    <x v="49"/>
    <n v="2"/>
    <x v="41"/>
    <x v="1"/>
    <n v="0"/>
    <n v="0"/>
    <x v="1527"/>
  </r>
  <r>
    <x v="4"/>
    <x v="49"/>
    <n v="2"/>
    <x v="41"/>
    <x v="1"/>
    <n v="0"/>
    <n v="0"/>
    <x v="1528"/>
  </r>
  <r>
    <x v="5"/>
    <x v="49"/>
    <n v="2"/>
    <x v="41"/>
    <x v="1"/>
    <n v="0"/>
    <n v="0"/>
    <x v="1529"/>
  </r>
  <r>
    <x v="3"/>
    <x v="4"/>
    <n v="3"/>
    <x v="41"/>
    <x v="1"/>
    <n v="0"/>
    <n v="0"/>
    <x v="1530"/>
  </r>
  <r>
    <x v="3"/>
    <x v="16"/>
    <n v="2"/>
    <x v="41"/>
    <x v="1"/>
    <n v="0"/>
    <n v="0"/>
    <x v="1531"/>
  </r>
  <r>
    <x v="2"/>
    <x v="8"/>
    <n v="3"/>
    <x v="41"/>
    <x v="1"/>
    <n v="0"/>
    <n v="0"/>
    <x v="1532"/>
  </r>
  <r>
    <x v="2"/>
    <x v="49"/>
    <n v="3"/>
    <x v="41"/>
    <x v="1"/>
    <n v="0"/>
    <n v="0"/>
    <x v="1533"/>
  </r>
  <r>
    <x v="1"/>
    <x v="16"/>
    <n v="2"/>
    <x v="41"/>
    <x v="1"/>
    <n v="0"/>
    <n v="0"/>
    <x v="1534"/>
  </r>
  <r>
    <x v="1"/>
    <x v="16"/>
    <n v="2"/>
    <x v="41"/>
    <x v="1"/>
    <n v="0"/>
    <n v="0"/>
    <x v="1535"/>
  </r>
  <r>
    <x v="0"/>
    <x v="4"/>
    <n v="2"/>
    <x v="41"/>
    <x v="1"/>
    <n v="0"/>
    <n v="0"/>
    <x v="1536"/>
  </r>
  <r>
    <x v="1"/>
    <x v="49"/>
    <n v="3"/>
    <x v="41"/>
    <x v="1"/>
    <n v="0"/>
    <n v="0"/>
    <x v="1537"/>
  </r>
  <r>
    <x v="1"/>
    <x v="49"/>
    <n v="3"/>
    <x v="41"/>
    <x v="1"/>
    <n v="0"/>
    <n v="0"/>
    <x v="1538"/>
  </r>
  <r>
    <x v="1"/>
    <x v="49"/>
    <n v="3"/>
    <x v="41"/>
    <x v="1"/>
    <n v="0"/>
    <n v="0"/>
    <x v="1539"/>
  </r>
  <r>
    <x v="1"/>
    <x v="35"/>
    <n v="3"/>
    <x v="41"/>
    <x v="1"/>
    <n v="12"/>
    <n v="0"/>
    <x v="2"/>
  </r>
  <r>
    <x v="1"/>
    <x v="35"/>
    <n v="3"/>
    <x v="41"/>
    <x v="1"/>
    <n v="22"/>
    <n v="0"/>
    <x v="2"/>
  </r>
  <r>
    <x v="0"/>
    <x v="0"/>
    <n v="1"/>
    <x v="2"/>
    <x v="1"/>
    <n v="0"/>
    <n v="0"/>
    <x v="1540"/>
  </r>
  <r>
    <x v="0"/>
    <x v="0"/>
    <n v="1"/>
    <x v="2"/>
    <x v="1"/>
    <n v="0"/>
    <n v="0"/>
    <x v="1541"/>
  </r>
  <r>
    <x v="0"/>
    <x v="6"/>
    <n v="1"/>
    <x v="2"/>
    <x v="1"/>
    <n v="0"/>
    <n v="0"/>
    <x v="1542"/>
  </r>
  <r>
    <x v="0"/>
    <x v="3"/>
    <n v="2"/>
    <x v="4"/>
    <x v="1"/>
    <n v="0"/>
    <n v="0"/>
    <x v="1389"/>
  </r>
  <r>
    <x v="0"/>
    <x v="2"/>
    <n v="3"/>
    <x v="5"/>
    <x v="1"/>
    <n v="0"/>
    <n v="11"/>
    <x v="2"/>
  </r>
  <r>
    <x v="2"/>
    <x v="2"/>
    <n v="3"/>
    <x v="5"/>
    <x v="1"/>
    <n v="0"/>
    <n v="0"/>
    <x v="1543"/>
  </r>
  <r>
    <x v="0"/>
    <x v="44"/>
    <n v="3"/>
    <x v="5"/>
    <x v="1"/>
    <n v="0"/>
    <n v="12"/>
    <x v="2"/>
  </r>
  <r>
    <x v="4"/>
    <x v="4"/>
    <n v="3"/>
    <x v="5"/>
    <x v="1"/>
    <n v="0"/>
    <n v="0"/>
    <x v="1544"/>
  </r>
  <r>
    <x v="0"/>
    <x v="4"/>
    <n v="3"/>
    <x v="5"/>
    <x v="1"/>
    <n v="0"/>
    <n v="0"/>
    <x v="1545"/>
  </r>
  <r>
    <x v="0"/>
    <x v="0"/>
    <n v="1"/>
    <x v="5"/>
    <x v="1"/>
    <n v="0"/>
    <n v="0"/>
    <x v="1546"/>
  </r>
  <r>
    <x v="1"/>
    <x v="7"/>
    <n v="4"/>
    <x v="21"/>
    <x v="1"/>
    <n v="0"/>
    <n v="0"/>
    <x v="1547"/>
  </r>
  <r>
    <x v="5"/>
    <x v="0"/>
    <n v="4"/>
    <x v="21"/>
    <x v="1"/>
    <n v="0"/>
    <n v="0"/>
    <x v="854"/>
  </r>
  <r>
    <x v="0"/>
    <x v="0"/>
    <n v="4"/>
    <x v="21"/>
    <x v="1"/>
    <n v="0"/>
    <n v="0"/>
    <x v="1051"/>
  </r>
  <r>
    <x v="1"/>
    <x v="0"/>
    <n v="4"/>
    <x v="21"/>
    <x v="1"/>
    <n v="0"/>
    <n v="0"/>
    <x v="1548"/>
  </r>
  <r>
    <x v="3"/>
    <x v="0"/>
    <n v="4"/>
    <x v="21"/>
    <x v="1"/>
    <n v="0"/>
    <n v="0"/>
    <x v="1549"/>
  </r>
  <r>
    <x v="2"/>
    <x v="0"/>
    <n v="4"/>
    <x v="21"/>
    <x v="1"/>
    <n v="0"/>
    <n v="0"/>
    <x v="1550"/>
  </r>
  <r>
    <x v="4"/>
    <x v="0"/>
    <n v="4"/>
    <x v="21"/>
    <x v="1"/>
    <n v="0"/>
    <n v="0"/>
    <x v="1551"/>
  </r>
  <r>
    <x v="0"/>
    <x v="0"/>
    <n v="1"/>
    <x v="2"/>
    <x v="1"/>
    <n v="0"/>
    <n v="0"/>
    <x v="2"/>
  </r>
  <r>
    <x v="0"/>
    <x v="0"/>
    <n v="4"/>
    <x v="3"/>
    <x v="1"/>
    <n v="0"/>
    <n v="0"/>
    <x v="1552"/>
  </r>
  <r>
    <x v="5"/>
    <x v="0"/>
    <n v="4"/>
    <x v="3"/>
    <x v="0"/>
    <n v="0"/>
    <n v="0"/>
    <x v="1553"/>
  </r>
  <r>
    <x v="0"/>
    <x v="0"/>
    <n v="4"/>
    <x v="3"/>
    <x v="0"/>
    <n v="0"/>
    <n v="0"/>
    <x v="1554"/>
  </r>
  <r>
    <x v="4"/>
    <x v="0"/>
    <n v="4"/>
    <x v="3"/>
    <x v="0"/>
    <n v="0"/>
    <n v="0"/>
    <x v="1555"/>
  </r>
  <r>
    <x v="1"/>
    <x v="7"/>
    <n v="3"/>
    <x v="7"/>
    <x v="1"/>
    <n v="0"/>
    <n v="0"/>
    <x v="1556"/>
  </r>
  <r>
    <x v="5"/>
    <x v="0"/>
    <n v="1"/>
    <x v="39"/>
    <x v="1"/>
    <n v="0"/>
    <n v="0"/>
    <x v="2"/>
  </r>
  <r>
    <x v="0"/>
    <x v="0"/>
    <n v="1"/>
    <x v="39"/>
    <x v="1"/>
    <n v="0"/>
    <n v="0"/>
    <x v="2"/>
  </r>
  <r>
    <x v="1"/>
    <x v="0"/>
    <n v="1"/>
    <x v="39"/>
    <x v="1"/>
    <n v="0"/>
    <n v="0"/>
    <x v="2"/>
  </r>
  <r>
    <x v="3"/>
    <x v="0"/>
    <n v="1"/>
    <x v="39"/>
    <x v="1"/>
    <n v="0"/>
    <n v="0"/>
    <x v="2"/>
  </r>
  <r>
    <x v="2"/>
    <x v="0"/>
    <n v="1"/>
    <x v="39"/>
    <x v="1"/>
    <n v="0"/>
    <n v="0"/>
    <x v="2"/>
  </r>
  <r>
    <x v="4"/>
    <x v="0"/>
    <n v="1"/>
    <x v="39"/>
    <x v="1"/>
    <n v="0"/>
    <n v="0"/>
    <x v="2"/>
  </r>
  <r>
    <x v="0"/>
    <x v="0"/>
    <n v="1"/>
    <x v="23"/>
    <x v="1"/>
    <n v="0"/>
    <n v="0"/>
    <x v="1557"/>
  </r>
  <r>
    <x v="5"/>
    <x v="0"/>
    <n v="4"/>
    <x v="23"/>
    <x v="10"/>
    <n v="0"/>
    <n v="0"/>
    <x v="1558"/>
  </r>
  <r>
    <x v="0"/>
    <x v="0"/>
    <n v="4"/>
    <x v="23"/>
    <x v="10"/>
    <n v="21"/>
    <n v="0"/>
    <x v="1559"/>
  </r>
  <r>
    <x v="3"/>
    <x v="0"/>
    <n v="4"/>
    <x v="23"/>
    <x v="10"/>
    <n v="0"/>
    <n v="0"/>
    <x v="1560"/>
  </r>
  <r>
    <x v="2"/>
    <x v="0"/>
    <n v="4"/>
    <x v="23"/>
    <x v="10"/>
    <n v="0"/>
    <n v="0"/>
    <x v="1561"/>
  </r>
  <r>
    <x v="4"/>
    <x v="0"/>
    <n v="4"/>
    <x v="23"/>
    <x v="10"/>
    <n v="0"/>
    <n v="0"/>
    <x v="1562"/>
  </r>
  <r>
    <x v="1"/>
    <x v="0"/>
    <n v="4"/>
    <x v="23"/>
    <x v="8"/>
    <n v="13"/>
    <n v="0"/>
    <x v="1563"/>
  </r>
  <r>
    <x v="1"/>
    <x v="1"/>
    <n v="2"/>
    <x v="6"/>
    <x v="1"/>
    <n v="0"/>
    <n v="0"/>
    <x v="1564"/>
  </r>
  <r>
    <x v="1"/>
    <x v="8"/>
    <n v="2"/>
    <x v="6"/>
    <x v="1"/>
    <n v="0"/>
    <n v="0"/>
    <x v="1565"/>
  </r>
  <r>
    <x v="1"/>
    <x v="8"/>
    <n v="2"/>
    <x v="6"/>
    <x v="1"/>
    <n v="0"/>
    <n v="0"/>
    <x v="1566"/>
  </r>
  <r>
    <x v="3"/>
    <x v="8"/>
    <n v="2"/>
    <x v="6"/>
    <x v="1"/>
    <n v="0"/>
    <n v="0"/>
    <x v="1567"/>
  </r>
  <r>
    <x v="2"/>
    <x v="3"/>
    <n v="2"/>
    <x v="6"/>
    <x v="1"/>
    <n v="0"/>
    <n v="0"/>
    <x v="1568"/>
  </r>
  <r>
    <x v="4"/>
    <x v="8"/>
    <n v="2"/>
    <x v="6"/>
    <x v="1"/>
    <n v="0"/>
    <n v="0"/>
    <x v="1569"/>
  </r>
  <r>
    <x v="5"/>
    <x v="7"/>
    <n v="3"/>
    <x v="6"/>
    <x v="3"/>
    <n v="0"/>
    <n v="0"/>
    <x v="1570"/>
  </r>
  <r>
    <x v="0"/>
    <x v="7"/>
    <n v="3"/>
    <x v="6"/>
    <x v="3"/>
    <n v="0"/>
    <n v="0"/>
    <x v="1571"/>
  </r>
  <r>
    <x v="1"/>
    <x v="7"/>
    <n v="3"/>
    <x v="6"/>
    <x v="3"/>
    <n v="0"/>
    <n v="0"/>
    <x v="1572"/>
  </r>
  <r>
    <x v="3"/>
    <x v="7"/>
    <n v="3"/>
    <x v="6"/>
    <x v="3"/>
    <n v="0"/>
    <n v="0"/>
    <x v="1573"/>
  </r>
  <r>
    <x v="2"/>
    <x v="7"/>
    <n v="3"/>
    <x v="6"/>
    <x v="3"/>
    <n v="0"/>
    <n v="0"/>
    <x v="1574"/>
  </r>
  <r>
    <x v="4"/>
    <x v="7"/>
    <n v="3"/>
    <x v="6"/>
    <x v="3"/>
    <n v="0"/>
    <n v="0"/>
    <x v="1575"/>
  </r>
  <r>
    <x v="5"/>
    <x v="0"/>
    <n v="1"/>
    <x v="36"/>
    <x v="0"/>
    <n v="0"/>
    <n v="0"/>
    <x v="1576"/>
  </r>
  <r>
    <x v="0"/>
    <x v="0"/>
    <n v="1"/>
    <x v="36"/>
    <x v="0"/>
    <n v="0"/>
    <n v="0"/>
    <x v="1577"/>
  </r>
  <r>
    <x v="1"/>
    <x v="0"/>
    <n v="1"/>
    <x v="36"/>
    <x v="0"/>
    <n v="0"/>
    <n v="0"/>
    <x v="1578"/>
  </r>
  <r>
    <x v="3"/>
    <x v="0"/>
    <n v="1"/>
    <x v="36"/>
    <x v="0"/>
    <n v="0"/>
    <n v="0"/>
    <x v="1579"/>
  </r>
  <r>
    <x v="2"/>
    <x v="0"/>
    <n v="1"/>
    <x v="36"/>
    <x v="0"/>
    <n v="0"/>
    <n v="0"/>
    <x v="1580"/>
  </r>
  <r>
    <x v="4"/>
    <x v="0"/>
    <n v="1"/>
    <x v="36"/>
    <x v="0"/>
    <n v="0"/>
    <n v="0"/>
    <x v="1581"/>
  </r>
  <r>
    <x v="0"/>
    <x v="0"/>
    <n v="1"/>
    <x v="36"/>
    <x v="1"/>
    <n v="0"/>
    <n v="0"/>
    <x v="1582"/>
  </r>
  <r>
    <x v="5"/>
    <x v="0"/>
    <n v="1"/>
    <x v="36"/>
    <x v="0"/>
    <n v="0"/>
    <n v="0"/>
    <x v="2"/>
  </r>
  <r>
    <x v="0"/>
    <x v="0"/>
    <n v="1"/>
    <x v="36"/>
    <x v="0"/>
    <n v="0"/>
    <n v="0"/>
    <x v="2"/>
  </r>
  <r>
    <x v="1"/>
    <x v="0"/>
    <n v="1"/>
    <x v="36"/>
    <x v="0"/>
    <n v="0"/>
    <n v="0"/>
    <x v="2"/>
  </r>
  <r>
    <x v="3"/>
    <x v="0"/>
    <n v="1"/>
    <x v="36"/>
    <x v="0"/>
    <n v="0"/>
    <n v="0"/>
    <x v="2"/>
  </r>
  <r>
    <x v="2"/>
    <x v="0"/>
    <n v="1"/>
    <x v="36"/>
    <x v="0"/>
    <n v="0"/>
    <n v="0"/>
    <x v="2"/>
  </r>
  <r>
    <x v="4"/>
    <x v="0"/>
    <n v="1"/>
    <x v="36"/>
    <x v="0"/>
    <n v="0"/>
    <n v="0"/>
    <x v="2"/>
  </r>
  <r>
    <x v="5"/>
    <x v="0"/>
    <n v="2"/>
    <x v="36"/>
    <x v="0"/>
    <n v="0"/>
    <n v="0"/>
    <x v="2"/>
  </r>
  <r>
    <x v="0"/>
    <x v="0"/>
    <n v="2"/>
    <x v="36"/>
    <x v="0"/>
    <n v="0"/>
    <n v="0"/>
    <x v="2"/>
  </r>
  <r>
    <x v="1"/>
    <x v="0"/>
    <n v="2"/>
    <x v="36"/>
    <x v="0"/>
    <n v="0"/>
    <n v="0"/>
    <x v="2"/>
  </r>
  <r>
    <x v="3"/>
    <x v="0"/>
    <n v="2"/>
    <x v="36"/>
    <x v="0"/>
    <n v="0"/>
    <n v="0"/>
    <x v="2"/>
  </r>
  <r>
    <x v="2"/>
    <x v="0"/>
    <n v="2"/>
    <x v="36"/>
    <x v="0"/>
    <n v="0"/>
    <n v="0"/>
    <x v="2"/>
  </r>
  <r>
    <x v="4"/>
    <x v="0"/>
    <n v="2"/>
    <x v="36"/>
    <x v="0"/>
    <n v="0"/>
    <n v="0"/>
    <x v="2"/>
  </r>
  <r>
    <x v="5"/>
    <x v="12"/>
    <n v="2"/>
    <x v="36"/>
    <x v="5"/>
    <n v="0"/>
    <n v="0"/>
    <x v="2"/>
  </r>
  <r>
    <x v="0"/>
    <x v="12"/>
    <n v="2"/>
    <x v="36"/>
    <x v="5"/>
    <n v="0"/>
    <n v="0"/>
    <x v="2"/>
  </r>
  <r>
    <x v="1"/>
    <x v="12"/>
    <n v="2"/>
    <x v="36"/>
    <x v="5"/>
    <n v="0"/>
    <n v="0"/>
    <x v="2"/>
  </r>
  <r>
    <x v="3"/>
    <x v="12"/>
    <n v="2"/>
    <x v="36"/>
    <x v="5"/>
    <n v="0"/>
    <n v="0"/>
    <x v="2"/>
  </r>
  <r>
    <x v="2"/>
    <x v="12"/>
    <n v="2"/>
    <x v="36"/>
    <x v="5"/>
    <n v="0"/>
    <n v="0"/>
    <x v="2"/>
  </r>
  <r>
    <x v="4"/>
    <x v="12"/>
    <n v="2"/>
    <x v="36"/>
    <x v="5"/>
    <n v="0"/>
    <n v="0"/>
    <x v="2"/>
  </r>
  <r>
    <x v="0"/>
    <x v="0"/>
    <n v="1"/>
    <x v="22"/>
    <x v="1"/>
    <n v="0"/>
    <n v="0"/>
    <x v="1583"/>
  </r>
  <r>
    <x v="5"/>
    <x v="0"/>
    <n v="1"/>
    <x v="22"/>
    <x v="1"/>
    <n v="0"/>
    <n v="0"/>
    <x v="1584"/>
  </r>
  <r>
    <x v="4"/>
    <x v="0"/>
    <n v="1"/>
    <x v="22"/>
    <x v="1"/>
    <n v="0"/>
    <n v="0"/>
    <x v="1585"/>
  </r>
  <r>
    <x v="1"/>
    <x v="4"/>
    <n v="1"/>
    <x v="22"/>
    <x v="1"/>
    <n v="0"/>
    <n v="0"/>
    <x v="1586"/>
  </r>
  <r>
    <x v="5"/>
    <x v="0"/>
    <n v="2"/>
    <x v="22"/>
    <x v="1"/>
    <n v="0"/>
    <n v="0"/>
    <x v="2"/>
  </r>
  <r>
    <x v="0"/>
    <x v="0"/>
    <n v="2"/>
    <x v="22"/>
    <x v="1"/>
    <n v="0"/>
    <n v="0"/>
    <x v="2"/>
  </r>
  <r>
    <x v="1"/>
    <x v="0"/>
    <n v="2"/>
    <x v="22"/>
    <x v="1"/>
    <n v="0"/>
    <n v="0"/>
    <x v="2"/>
  </r>
  <r>
    <x v="3"/>
    <x v="0"/>
    <n v="2"/>
    <x v="22"/>
    <x v="1"/>
    <n v="0"/>
    <n v="0"/>
    <x v="2"/>
  </r>
  <r>
    <x v="2"/>
    <x v="0"/>
    <n v="2"/>
    <x v="22"/>
    <x v="1"/>
    <n v="0"/>
    <n v="0"/>
    <x v="2"/>
  </r>
  <r>
    <x v="4"/>
    <x v="0"/>
    <n v="2"/>
    <x v="22"/>
    <x v="1"/>
    <n v="0"/>
    <n v="0"/>
    <x v="2"/>
  </r>
  <r>
    <x v="1"/>
    <x v="0"/>
    <n v="1"/>
    <x v="37"/>
    <x v="1"/>
    <n v="0"/>
    <n v="0"/>
    <x v="1587"/>
  </r>
  <r>
    <x v="1"/>
    <x v="7"/>
    <n v="3"/>
    <x v="22"/>
    <x v="10"/>
    <n v="0"/>
    <n v="0"/>
    <x v="2"/>
  </r>
  <r>
    <x v="3"/>
    <x v="7"/>
    <n v="3"/>
    <x v="22"/>
    <x v="10"/>
    <n v="0"/>
    <n v="0"/>
    <x v="2"/>
  </r>
  <r>
    <x v="2"/>
    <x v="7"/>
    <n v="3"/>
    <x v="22"/>
    <x v="10"/>
    <n v="0"/>
    <n v="0"/>
    <x v="2"/>
  </r>
  <r>
    <x v="4"/>
    <x v="7"/>
    <n v="3"/>
    <x v="22"/>
    <x v="10"/>
    <n v="0"/>
    <n v="0"/>
    <x v="2"/>
  </r>
  <r>
    <x v="5"/>
    <x v="6"/>
    <n v="1"/>
    <x v="23"/>
    <x v="1"/>
    <n v="0"/>
    <n v="0"/>
    <x v="1588"/>
  </r>
  <r>
    <x v="0"/>
    <x v="6"/>
    <n v="1"/>
    <x v="23"/>
    <x v="1"/>
    <n v="0"/>
    <n v="0"/>
    <x v="1589"/>
  </r>
  <r>
    <x v="1"/>
    <x v="6"/>
    <n v="1"/>
    <x v="23"/>
    <x v="1"/>
    <n v="0"/>
    <n v="0"/>
    <x v="1590"/>
  </r>
  <r>
    <x v="3"/>
    <x v="6"/>
    <n v="1"/>
    <x v="23"/>
    <x v="1"/>
    <n v="0"/>
    <n v="0"/>
    <x v="1591"/>
  </r>
  <r>
    <x v="2"/>
    <x v="6"/>
    <n v="1"/>
    <x v="23"/>
    <x v="1"/>
    <n v="0"/>
    <n v="0"/>
    <x v="1592"/>
  </r>
  <r>
    <x v="4"/>
    <x v="6"/>
    <n v="1"/>
    <x v="23"/>
    <x v="1"/>
    <n v="0"/>
    <n v="0"/>
    <x v="1593"/>
  </r>
  <r>
    <x v="0"/>
    <x v="0"/>
    <n v="1"/>
    <x v="23"/>
    <x v="6"/>
    <n v="0"/>
    <n v="0"/>
    <x v="1594"/>
  </r>
  <r>
    <x v="5"/>
    <x v="0"/>
    <n v="1"/>
    <x v="23"/>
    <x v="1"/>
    <n v="0"/>
    <n v="0"/>
    <x v="1595"/>
  </r>
  <r>
    <x v="0"/>
    <x v="0"/>
    <n v="1"/>
    <x v="23"/>
    <x v="1"/>
    <n v="0"/>
    <n v="0"/>
    <x v="1596"/>
  </r>
  <r>
    <x v="1"/>
    <x v="0"/>
    <n v="1"/>
    <x v="23"/>
    <x v="1"/>
    <n v="0"/>
    <n v="0"/>
    <x v="1597"/>
  </r>
  <r>
    <x v="3"/>
    <x v="0"/>
    <n v="1"/>
    <x v="23"/>
    <x v="1"/>
    <n v="0"/>
    <n v="0"/>
    <x v="1598"/>
  </r>
  <r>
    <x v="2"/>
    <x v="0"/>
    <n v="1"/>
    <x v="23"/>
    <x v="1"/>
    <n v="0"/>
    <n v="0"/>
    <x v="1599"/>
  </r>
  <r>
    <x v="4"/>
    <x v="0"/>
    <n v="1"/>
    <x v="23"/>
    <x v="1"/>
    <n v="0"/>
    <n v="0"/>
    <x v="1600"/>
  </r>
  <r>
    <x v="1"/>
    <x v="7"/>
    <n v="3"/>
    <x v="37"/>
    <x v="1"/>
    <n v="0"/>
    <n v="0"/>
    <x v="1601"/>
  </r>
  <r>
    <x v="3"/>
    <x v="7"/>
    <n v="3"/>
    <x v="37"/>
    <x v="1"/>
    <n v="0"/>
    <n v="0"/>
    <x v="1602"/>
  </r>
  <r>
    <x v="2"/>
    <x v="7"/>
    <n v="3"/>
    <x v="37"/>
    <x v="1"/>
    <n v="0"/>
    <n v="0"/>
    <x v="1603"/>
  </r>
  <r>
    <x v="4"/>
    <x v="7"/>
    <n v="3"/>
    <x v="37"/>
    <x v="1"/>
    <n v="0"/>
    <n v="0"/>
    <x v="1604"/>
  </r>
  <r>
    <x v="5"/>
    <x v="12"/>
    <n v="3"/>
    <x v="37"/>
    <x v="5"/>
    <n v="0"/>
    <n v="0"/>
    <x v="705"/>
  </r>
  <r>
    <x v="0"/>
    <x v="12"/>
    <n v="3"/>
    <x v="37"/>
    <x v="5"/>
    <n v="0"/>
    <n v="0"/>
    <x v="705"/>
  </r>
  <r>
    <x v="3"/>
    <x v="12"/>
    <n v="3"/>
    <x v="37"/>
    <x v="5"/>
    <n v="0"/>
    <n v="0"/>
    <x v="704"/>
  </r>
  <r>
    <x v="2"/>
    <x v="12"/>
    <n v="3"/>
    <x v="37"/>
    <x v="5"/>
    <n v="0"/>
    <n v="0"/>
    <x v="705"/>
  </r>
  <r>
    <x v="1"/>
    <x v="0"/>
    <n v="1"/>
    <x v="23"/>
    <x v="1"/>
    <n v="0"/>
    <n v="0"/>
    <x v="2"/>
  </r>
  <r>
    <x v="1"/>
    <x v="35"/>
    <n v="1"/>
    <x v="23"/>
    <x v="1"/>
    <n v="0"/>
    <n v="0"/>
    <x v="1605"/>
  </r>
  <r>
    <x v="1"/>
    <x v="0"/>
    <n v="1"/>
    <x v="23"/>
    <x v="1"/>
    <n v="0"/>
    <n v="0"/>
    <x v="1606"/>
  </r>
  <r>
    <x v="1"/>
    <x v="6"/>
    <n v="2"/>
    <x v="42"/>
    <x v="1"/>
    <n v="0"/>
    <n v="0"/>
    <x v="1607"/>
  </r>
  <r>
    <x v="0"/>
    <x v="0"/>
    <n v="4"/>
    <x v="2"/>
    <x v="1"/>
    <n v="25"/>
    <n v="0"/>
    <x v="2"/>
  </r>
  <r>
    <x v="2"/>
    <x v="4"/>
    <n v="3"/>
    <x v="41"/>
    <x v="1"/>
    <n v="0"/>
    <n v="0"/>
    <x v="1608"/>
  </r>
  <r>
    <x v="4"/>
    <x v="1"/>
    <n v="3"/>
    <x v="41"/>
    <x v="1"/>
    <n v="0"/>
    <n v="0"/>
    <x v="1609"/>
  </r>
  <r>
    <x v="2"/>
    <x v="1"/>
    <n v="3"/>
    <x v="41"/>
    <x v="1"/>
    <n v="0"/>
    <n v="0"/>
    <x v="1610"/>
  </r>
  <r>
    <x v="3"/>
    <x v="1"/>
    <n v="3"/>
    <x v="41"/>
    <x v="1"/>
    <n v="0"/>
    <n v="0"/>
    <x v="1611"/>
  </r>
  <r>
    <x v="3"/>
    <x v="1"/>
    <n v="3"/>
    <x v="41"/>
    <x v="1"/>
    <n v="0"/>
    <n v="0"/>
    <x v="1612"/>
  </r>
  <r>
    <x v="2"/>
    <x v="1"/>
    <n v="3"/>
    <x v="41"/>
    <x v="1"/>
    <n v="0"/>
    <n v="0"/>
    <x v="1613"/>
  </r>
  <r>
    <x v="2"/>
    <x v="1"/>
    <n v="3"/>
    <x v="41"/>
    <x v="1"/>
    <n v="0"/>
    <n v="0"/>
    <x v="1614"/>
  </r>
  <r>
    <x v="2"/>
    <x v="4"/>
    <n v="3"/>
    <x v="41"/>
    <x v="1"/>
    <n v="0"/>
    <n v="0"/>
    <x v="1615"/>
  </r>
  <r>
    <x v="3"/>
    <x v="4"/>
    <n v="3"/>
    <x v="41"/>
    <x v="1"/>
    <n v="0"/>
    <n v="0"/>
    <x v="1616"/>
  </r>
  <r>
    <x v="3"/>
    <x v="4"/>
    <n v="3"/>
    <x v="41"/>
    <x v="1"/>
    <n v="0"/>
    <n v="0"/>
    <x v="1617"/>
  </r>
  <r>
    <x v="2"/>
    <x v="4"/>
    <n v="3"/>
    <x v="41"/>
    <x v="1"/>
    <n v="0"/>
    <n v="0"/>
    <x v="1618"/>
  </r>
  <r>
    <x v="2"/>
    <x v="4"/>
    <n v="3"/>
    <x v="41"/>
    <x v="1"/>
    <n v="0"/>
    <n v="0"/>
    <x v="1619"/>
  </r>
  <r>
    <x v="5"/>
    <x v="1"/>
    <n v="3"/>
    <x v="41"/>
    <x v="1"/>
    <n v="0"/>
    <n v="0"/>
    <x v="1620"/>
  </r>
  <r>
    <x v="2"/>
    <x v="4"/>
    <n v="3"/>
    <x v="41"/>
    <x v="1"/>
    <n v="0"/>
    <n v="0"/>
    <x v="1621"/>
  </r>
  <r>
    <x v="2"/>
    <x v="4"/>
    <n v="3"/>
    <x v="41"/>
    <x v="1"/>
    <n v="0"/>
    <n v="0"/>
    <x v="1622"/>
  </r>
  <r>
    <x v="3"/>
    <x v="1"/>
    <n v="3"/>
    <x v="41"/>
    <x v="1"/>
    <n v="0"/>
    <n v="0"/>
    <x v="1623"/>
  </r>
  <r>
    <x v="2"/>
    <x v="1"/>
    <n v="3"/>
    <x v="41"/>
    <x v="1"/>
    <n v="0"/>
    <n v="0"/>
    <x v="1624"/>
  </r>
  <r>
    <x v="4"/>
    <x v="1"/>
    <n v="3"/>
    <x v="41"/>
    <x v="1"/>
    <n v="0"/>
    <n v="0"/>
    <x v="1625"/>
  </r>
  <r>
    <x v="0"/>
    <x v="16"/>
    <n v="2"/>
    <x v="41"/>
    <x v="1"/>
    <n v="0"/>
    <n v="0"/>
    <x v="1626"/>
  </r>
  <r>
    <x v="1"/>
    <x v="7"/>
    <n v="2"/>
    <x v="41"/>
    <x v="1"/>
    <n v="11"/>
    <n v="0"/>
    <x v="2"/>
  </r>
  <r>
    <x v="1"/>
    <x v="1"/>
    <n v="2"/>
    <x v="41"/>
    <x v="1"/>
    <n v="0"/>
    <n v="0"/>
    <x v="1627"/>
  </r>
  <r>
    <x v="5"/>
    <x v="4"/>
    <n v="2"/>
    <x v="41"/>
    <x v="0"/>
    <n v="0"/>
    <n v="0"/>
    <x v="1628"/>
  </r>
  <r>
    <x v="5"/>
    <x v="4"/>
    <n v="2"/>
    <x v="41"/>
    <x v="1"/>
    <n v="0"/>
    <n v="0"/>
    <x v="1629"/>
  </r>
  <r>
    <x v="1"/>
    <x v="35"/>
    <n v="3"/>
    <x v="41"/>
    <x v="1"/>
    <n v="12"/>
    <n v="0"/>
    <x v="2"/>
  </r>
  <r>
    <x v="3"/>
    <x v="3"/>
    <n v="2"/>
    <x v="41"/>
    <x v="1"/>
    <n v="0"/>
    <n v="0"/>
    <x v="1630"/>
  </r>
  <r>
    <x v="1"/>
    <x v="1"/>
    <n v="2"/>
    <x v="41"/>
    <x v="1"/>
    <n v="0"/>
    <n v="0"/>
    <x v="1631"/>
  </r>
  <r>
    <x v="2"/>
    <x v="1"/>
    <n v="2"/>
    <x v="41"/>
    <x v="1"/>
    <n v="0"/>
    <n v="0"/>
    <x v="1632"/>
  </r>
  <r>
    <x v="2"/>
    <x v="1"/>
    <n v="2"/>
    <x v="41"/>
    <x v="1"/>
    <n v="0"/>
    <n v="0"/>
    <x v="1633"/>
  </r>
  <r>
    <x v="4"/>
    <x v="1"/>
    <n v="2"/>
    <x v="41"/>
    <x v="1"/>
    <n v="0"/>
    <n v="0"/>
    <x v="1634"/>
  </r>
  <r>
    <x v="1"/>
    <x v="1"/>
    <n v="2"/>
    <x v="41"/>
    <x v="1"/>
    <n v="0"/>
    <n v="0"/>
    <x v="1635"/>
  </r>
  <r>
    <x v="3"/>
    <x v="1"/>
    <n v="3"/>
    <x v="41"/>
    <x v="1"/>
    <n v="0"/>
    <n v="0"/>
    <x v="1636"/>
  </r>
  <r>
    <x v="4"/>
    <x v="1"/>
    <n v="3"/>
    <x v="41"/>
    <x v="1"/>
    <n v="0"/>
    <n v="0"/>
    <x v="1637"/>
  </r>
  <r>
    <x v="3"/>
    <x v="1"/>
    <n v="3"/>
    <x v="41"/>
    <x v="1"/>
    <n v="0"/>
    <n v="0"/>
    <x v="1638"/>
  </r>
  <r>
    <x v="2"/>
    <x v="4"/>
    <n v="3"/>
    <x v="41"/>
    <x v="1"/>
    <n v="0"/>
    <n v="0"/>
    <x v="1639"/>
  </r>
  <r>
    <x v="2"/>
    <x v="1"/>
    <n v="1"/>
    <x v="41"/>
    <x v="1"/>
    <n v="0"/>
    <n v="0"/>
    <x v="1640"/>
  </r>
  <r>
    <x v="2"/>
    <x v="1"/>
    <n v="1"/>
    <x v="41"/>
    <x v="1"/>
    <n v="0"/>
    <n v="0"/>
    <x v="1641"/>
  </r>
  <r>
    <x v="2"/>
    <x v="1"/>
    <n v="1"/>
    <x v="41"/>
    <x v="1"/>
    <n v="0"/>
    <n v="0"/>
    <x v="1642"/>
  </r>
  <r>
    <x v="5"/>
    <x v="1"/>
    <n v="1"/>
    <x v="41"/>
    <x v="1"/>
    <n v="0"/>
    <n v="0"/>
    <x v="1643"/>
  </r>
  <r>
    <x v="5"/>
    <x v="1"/>
    <n v="1"/>
    <x v="41"/>
    <x v="1"/>
    <n v="0"/>
    <n v="0"/>
    <x v="1644"/>
  </r>
  <r>
    <x v="5"/>
    <x v="1"/>
    <n v="1"/>
    <x v="41"/>
    <x v="1"/>
    <n v="0"/>
    <n v="0"/>
    <x v="1645"/>
  </r>
  <r>
    <x v="5"/>
    <x v="1"/>
    <n v="1"/>
    <x v="41"/>
    <x v="1"/>
    <n v="0"/>
    <n v="0"/>
    <x v="1646"/>
  </r>
  <r>
    <x v="4"/>
    <x v="1"/>
    <n v="1"/>
    <x v="41"/>
    <x v="1"/>
    <n v="0"/>
    <n v="0"/>
    <x v="1647"/>
  </r>
  <r>
    <x v="2"/>
    <x v="1"/>
    <n v="1"/>
    <x v="41"/>
    <x v="1"/>
    <n v="0"/>
    <n v="0"/>
    <x v="1648"/>
  </r>
  <r>
    <x v="2"/>
    <x v="1"/>
    <n v="1"/>
    <x v="41"/>
    <x v="1"/>
    <n v="0"/>
    <n v="0"/>
    <x v="1649"/>
  </r>
  <r>
    <x v="2"/>
    <x v="1"/>
    <n v="1"/>
    <x v="41"/>
    <x v="1"/>
    <n v="0"/>
    <n v="0"/>
    <x v="1650"/>
  </r>
  <r>
    <x v="2"/>
    <x v="1"/>
    <n v="1"/>
    <x v="41"/>
    <x v="1"/>
    <n v="0"/>
    <n v="0"/>
    <x v="1651"/>
  </r>
  <r>
    <x v="2"/>
    <x v="1"/>
    <n v="1"/>
    <x v="41"/>
    <x v="1"/>
    <n v="0"/>
    <n v="0"/>
    <x v="1652"/>
  </r>
  <r>
    <x v="2"/>
    <x v="1"/>
    <n v="1"/>
    <x v="41"/>
    <x v="1"/>
    <n v="0"/>
    <n v="0"/>
    <x v="1653"/>
  </r>
  <r>
    <x v="4"/>
    <x v="1"/>
    <n v="1"/>
    <x v="41"/>
    <x v="1"/>
    <n v="0"/>
    <n v="0"/>
    <x v="1654"/>
  </r>
  <r>
    <x v="2"/>
    <x v="4"/>
    <n v="2"/>
    <x v="41"/>
    <x v="15"/>
    <n v="0"/>
    <n v="0"/>
    <x v="1655"/>
  </r>
  <r>
    <x v="4"/>
    <x v="1"/>
    <n v="1"/>
    <x v="41"/>
    <x v="1"/>
    <n v="0"/>
    <n v="0"/>
    <x v="1656"/>
  </r>
  <r>
    <x v="2"/>
    <x v="4"/>
    <n v="2"/>
    <x v="41"/>
    <x v="1"/>
    <n v="0"/>
    <n v="0"/>
    <x v="1657"/>
  </r>
  <r>
    <x v="2"/>
    <x v="1"/>
    <n v="2"/>
    <x v="41"/>
    <x v="1"/>
    <n v="0"/>
    <n v="0"/>
    <x v="1658"/>
  </r>
  <r>
    <x v="3"/>
    <x v="1"/>
    <n v="2"/>
    <x v="41"/>
    <x v="1"/>
    <n v="0"/>
    <n v="0"/>
    <x v="1659"/>
  </r>
  <r>
    <x v="3"/>
    <x v="1"/>
    <n v="2"/>
    <x v="41"/>
    <x v="1"/>
    <n v="0"/>
    <n v="0"/>
    <x v="1660"/>
  </r>
  <r>
    <x v="3"/>
    <x v="1"/>
    <n v="2"/>
    <x v="41"/>
    <x v="1"/>
    <n v="0"/>
    <n v="0"/>
    <x v="1661"/>
  </r>
  <r>
    <x v="3"/>
    <x v="1"/>
    <n v="2"/>
    <x v="41"/>
    <x v="1"/>
    <n v="0"/>
    <n v="0"/>
    <x v="1662"/>
  </r>
  <r>
    <x v="3"/>
    <x v="1"/>
    <n v="2"/>
    <x v="41"/>
    <x v="1"/>
    <n v="0"/>
    <n v="0"/>
    <x v="1663"/>
  </r>
  <r>
    <x v="4"/>
    <x v="1"/>
    <n v="2"/>
    <x v="41"/>
    <x v="1"/>
    <n v="0"/>
    <n v="0"/>
    <x v="1664"/>
  </r>
  <r>
    <x v="3"/>
    <x v="1"/>
    <n v="2"/>
    <x v="41"/>
    <x v="1"/>
    <n v="0"/>
    <n v="0"/>
    <x v="1665"/>
  </r>
  <r>
    <x v="0"/>
    <x v="4"/>
    <n v="3"/>
    <x v="41"/>
    <x v="1"/>
    <n v="0"/>
    <n v="0"/>
    <x v="1666"/>
  </r>
  <r>
    <x v="1"/>
    <x v="2"/>
    <n v="3"/>
    <x v="41"/>
    <x v="1"/>
    <n v="0"/>
    <n v="0"/>
    <x v="1667"/>
  </r>
  <r>
    <x v="3"/>
    <x v="1"/>
    <n v="3"/>
    <x v="41"/>
    <x v="1"/>
    <n v="0"/>
    <n v="0"/>
    <x v="1668"/>
  </r>
  <r>
    <x v="1"/>
    <x v="1"/>
    <n v="1"/>
    <x v="41"/>
    <x v="1"/>
    <n v="0"/>
    <n v="0"/>
    <x v="1669"/>
  </r>
  <r>
    <x v="4"/>
    <x v="1"/>
    <n v="2"/>
    <x v="41"/>
    <x v="1"/>
    <n v="0"/>
    <n v="0"/>
    <x v="1670"/>
  </r>
  <r>
    <x v="3"/>
    <x v="1"/>
    <n v="2"/>
    <x v="41"/>
    <x v="1"/>
    <n v="0"/>
    <n v="0"/>
    <x v="1671"/>
  </r>
  <r>
    <x v="2"/>
    <x v="16"/>
    <n v="1"/>
    <x v="43"/>
    <x v="1"/>
    <n v="0"/>
    <n v="0"/>
    <x v="1672"/>
  </r>
  <r>
    <x v="5"/>
    <x v="1"/>
    <n v="1"/>
    <x v="43"/>
    <x v="1"/>
    <n v="0"/>
    <n v="0"/>
    <x v="1673"/>
  </r>
  <r>
    <x v="2"/>
    <x v="1"/>
    <n v="1"/>
    <x v="43"/>
    <x v="1"/>
    <n v="0"/>
    <n v="0"/>
    <x v="1674"/>
  </r>
  <r>
    <x v="2"/>
    <x v="1"/>
    <n v="1"/>
    <x v="43"/>
    <x v="1"/>
    <n v="0"/>
    <n v="0"/>
    <x v="1675"/>
  </r>
  <r>
    <x v="2"/>
    <x v="1"/>
    <n v="1"/>
    <x v="43"/>
    <x v="1"/>
    <n v="0"/>
    <n v="0"/>
    <x v="1676"/>
  </r>
  <r>
    <x v="2"/>
    <x v="1"/>
    <n v="1"/>
    <x v="43"/>
    <x v="1"/>
    <n v="0"/>
    <n v="0"/>
    <x v="1677"/>
  </r>
  <r>
    <x v="3"/>
    <x v="1"/>
    <n v="1"/>
    <x v="43"/>
    <x v="1"/>
    <n v="0"/>
    <n v="0"/>
    <x v="1678"/>
  </r>
  <r>
    <x v="4"/>
    <x v="16"/>
    <n v="1"/>
    <x v="43"/>
    <x v="1"/>
    <n v="0"/>
    <n v="0"/>
    <x v="1679"/>
  </r>
  <r>
    <x v="3"/>
    <x v="1"/>
    <n v="1"/>
    <x v="43"/>
    <x v="1"/>
    <n v="0"/>
    <n v="0"/>
    <x v="1680"/>
  </r>
  <r>
    <x v="1"/>
    <x v="3"/>
    <n v="1"/>
    <x v="43"/>
    <x v="1"/>
    <n v="0"/>
    <n v="0"/>
    <x v="1681"/>
  </r>
  <r>
    <x v="1"/>
    <x v="3"/>
    <n v="2"/>
    <x v="43"/>
    <x v="1"/>
    <n v="0"/>
    <n v="0"/>
    <x v="1682"/>
  </r>
  <r>
    <x v="3"/>
    <x v="1"/>
    <n v="3"/>
    <x v="43"/>
    <x v="1"/>
    <n v="0"/>
    <n v="0"/>
    <x v="1683"/>
  </r>
  <r>
    <x v="3"/>
    <x v="3"/>
    <n v="2"/>
    <x v="43"/>
    <x v="1"/>
    <n v="0"/>
    <n v="0"/>
    <x v="1684"/>
  </r>
  <r>
    <x v="1"/>
    <x v="3"/>
    <n v="2"/>
    <x v="43"/>
    <x v="1"/>
    <n v="0"/>
    <n v="0"/>
    <x v="281"/>
  </r>
  <r>
    <x v="3"/>
    <x v="1"/>
    <n v="3"/>
    <x v="43"/>
    <x v="1"/>
    <n v="0"/>
    <n v="0"/>
    <x v="1685"/>
  </r>
  <r>
    <x v="3"/>
    <x v="1"/>
    <n v="3"/>
    <x v="43"/>
    <x v="1"/>
    <n v="0"/>
    <n v="0"/>
    <x v="1686"/>
  </r>
  <r>
    <x v="1"/>
    <x v="3"/>
    <n v="2"/>
    <x v="43"/>
    <x v="1"/>
    <n v="0"/>
    <n v="0"/>
    <x v="1687"/>
  </r>
  <r>
    <x v="2"/>
    <x v="1"/>
    <n v="3"/>
    <x v="43"/>
    <x v="1"/>
    <n v="0"/>
    <n v="0"/>
    <x v="1688"/>
  </r>
  <r>
    <x v="5"/>
    <x v="1"/>
    <n v="3"/>
    <x v="43"/>
    <x v="1"/>
    <n v="0"/>
    <n v="0"/>
    <x v="1689"/>
  </r>
  <r>
    <x v="5"/>
    <x v="1"/>
    <n v="3"/>
    <x v="43"/>
    <x v="1"/>
    <n v="0"/>
    <n v="0"/>
    <x v="1690"/>
  </r>
  <r>
    <x v="2"/>
    <x v="1"/>
    <n v="3"/>
    <x v="43"/>
    <x v="1"/>
    <n v="0"/>
    <n v="0"/>
    <x v="1691"/>
  </r>
  <r>
    <x v="4"/>
    <x v="1"/>
    <n v="3"/>
    <x v="43"/>
    <x v="1"/>
    <n v="0"/>
    <n v="0"/>
    <x v="1692"/>
  </r>
  <r>
    <x v="2"/>
    <x v="1"/>
    <n v="3"/>
    <x v="43"/>
    <x v="1"/>
    <n v="0"/>
    <n v="0"/>
    <x v="1693"/>
  </r>
  <r>
    <x v="3"/>
    <x v="1"/>
    <n v="2"/>
    <x v="43"/>
    <x v="1"/>
    <n v="0"/>
    <n v="0"/>
    <x v="1694"/>
  </r>
  <r>
    <x v="3"/>
    <x v="16"/>
    <n v="2"/>
    <x v="43"/>
    <x v="1"/>
    <n v="0"/>
    <n v="0"/>
    <x v="1695"/>
  </r>
  <r>
    <x v="1"/>
    <x v="3"/>
    <n v="2"/>
    <x v="43"/>
    <x v="1"/>
    <n v="0"/>
    <n v="0"/>
    <x v="1696"/>
  </r>
  <r>
    <x v="1"/>
    <x v="3"/>
    <n v="2"/>
    <x v="43"/>
    <x v="1"/>
    <n v="0"/>
    <n v="0"/>
    <x v="1697"/>
  </r>
  <r>
    <x v="2"/>
    <x v="1"/>
    <n v="2"/>
    <x v="43"/>
    <x v="1"/>
    <n v="0"/>
    <n v="0"/>
    <x v="1698"/>
  </r>
  <r>
    <x v="2"/>
    <x v="1"/>
    <n v="2"/>
    <x v="43"/>
    <x v="1"/>
    <n v="0"/>
    <n v="0"/>
    <x v="1699"/>
  </r>
  <r>
    <x v="3"/>
    <x v="1"/>
    <n v="3"/>
    <x v="43"/>
    <x v="1"/>
    <n v="0"/>
    <n v="0"/>
    <x v="1700"/>
  </r>
  <r>
    <x v="3"/>
    <x v="1"/>
    <n v="3"/>
    <x v="43"/>
    <x v="1"/>
    <n v="0"/>
    <n v="0"/>
    <x v="1701"/>
  </r>
  <r>
    <x v="4"/>
    <x v="1"/>
    <n v="2"/>
    <x v="43"/>
    <x v="1"/>
    <n v="0"/>
    <n v="0"/>
    <x v="1702"/>
  </r>
  <r>
    <x v="2"/>
    <x v="4"/>
    <n v="2"/>
    <x v="43"/>
    <x v="1"/>
    <n v="0"/>
    <n v="0"/>
    <x v="1703"/>
  </r>
  <r>
    <x v="5"/>
    <x v="1"/>
    <n v="3"/>
    <x v="43"/>
    <x v="1"/>
    <n v="0"/>
    <n v="0"/>
    <x v="1704"/>
  </r>
  <r>
    <x v="2"/>
    <x v="1"/>
    <n v="3"/>
    <x v="43"/>
    <x v="1"/>
    <n v="0"/>
    <n v="0"/>
    <x v="1705"/>
  </r>
  <r>
    <x v="4"/>
    <x v="1"/>
    <n v="2"/>
    <x v="43"/>
    <x v="1"/>
    <n v="0"/>
    <n v="0"/>
    <x v="1706"/>
  </r>
  <r>
    <x v="2"/>
    <x v="4"/>
    <n v="2"/>
    <x v="43"/>
    <x v="1"/>
    <n v="0"/>
    <n v="0"/>
    <x v="1707"/>
  </r>
  <r>
    <x v="2"/>
    <x v="4"/>
    <n v="2"/>
    <x v="43"/>
    <x v="1"/>
    <n v="0"/>
    <n v="0"/>
    <x v="1708"/>
  </r>
  <r>
    <x v="2"/>
    <x v="1"/>
    <n v="2"/>
    <x v="43"/>
    <x v="1"/>
    <n v="0"/>
    <n v="0"/>
    <x v="1709"/>
  </r>
  <r>
    <x v="2"/>
    <x v="1"/>
    <n v="3"/>
    <x v="43"/>
    <x v="1"/>
    <n v="0"/>
    <n v="0"/>
    <x v="1710"/>
  </r>
  <r>
    <x v="2"/>
    <x v="4"/>
    <n v="2"/>
    <x v="43"/>
    <x v="1"/>
    <n v="0"/>
    <n v="0"/>
    <x v="1711"/>
  </r>
  <r>
    <x v="2"/>
    <x v="1"/>
    <n v="2"/>
    <x v="43"/>
    <x v="1"/>
    <n v="0"/>
    <n v="0"/>
    <x v="1712"/>
  </r>
  <r>
    <x v="4"/>
    <x v="1"/>
    <n v="2"/>
    <x v="43"/>
    <x v="1"/>
    <n v="0"/>
    <n v="0"/>
    <x v="1713"/>
  </r>
  <r>
    <x v="1"/>
    <x v="3"/>
    <n v="2"/>
    <x v="43"/>
    <x v="1"/>
    <n v="0"/>
    <n v="0"/>
    <x v="1714"/>
  </r>
  <r>
    <x v="3"/>
    <x v="1"/>
    <n v="2"/>
    <x v="43"/>
    <x v="1"/>
    <n v="0"/>
    <n v="0"/>
    <x v="1715"/>
  </r>
  <r>
    <x v="1"/>
    <x v="1"/>
    <n v="2"/>
    <x v="43"/>
    <x v="1"/>
    <n v="0"/>
    <n v="0"/>
    <x v="1716"/>
  </r>
  <r>
    <x v="2"/>
    <x v="2"/>
    <n v="2"/>
    <x v="43"/>
    <x v="1"/>
    <n v="0"/>
    <n v="0"/>
    <x v="1717"/>
  </r>
  <r>
    <x v="3"/>
    <x v="1"/>
    <n v="2"/>
    <x v="43"/>
    <x v="1"/>
    <n v="0"/>
    <n v="0"/>
    <x v="1718"/>
  </r>
  <r>
    <x v="3"/>
    <x v="1"/>
    <n v="2"/>
    <x v="43"/>
    <x v="1"/>
    <n v="0"/>
    <n v="0"/>
    <x v="1719"/>
  </r>
  <r>
    <x v="2"/>
    <x v="1"/>
    <n v="2"/>
    <x v="43"/>
    <x v="1"/>
    <n v="0"/>
    <n v="0"/>
    <x v="1720"/>
  </r>
  <r>
    <x v="2"/>
    <x v="1"/>
    <n v="2"/>
    <x v="43"/>
    <x v="1"/>
    <n v="0"/>
    <n v="0"/>
    <x v="1721"/>
  </r>
  <r>
    <x v="2"/>
    <x v="1"/>
    <n v="2"/>
    <x v="43"/>
    <x v="1"/>
    <n v="0"/>
    <n v="0"/>
    <x v="1722"/>
  </r>
  <r>
    <x v="1"/>
    <x v="3"/>
    <n v="2"/>
    <x v="43"/>
    <x v="1"/>
    <n v="0"/>
    <n v="0"/>
    <x v="1723"/>
  </r>
  <r>
    <x v="1"/>
    <x v="3"/>
    <n v="2"/>
    <x v="43"/>
    <x v="1"/>
    <n v="0"/>
    <n v="0"/>
    <x v="1724"/>
  </r>
  <r>
    <x v="1"/>
    <x v="3"/>
    <n v="4"/>
    <x v="43"/>
    <x v="1"/>
    <n v="0"/>
    <n v="0"/>
    <x v="1725"/>
  </r>
  <r>
    <x v="1"/>
    <x v="3"/>
    <n v="4"/>
    <x v="43"/>
    <x v="1"/>
    <n v="0"/>
    <n v="0"/>
    <x v="1726"/>
  </r>
  <r>
    <x v="1"/>
    <x v="3"/>
    <n v="3"/>
    <x v="43"/>
    <x v="1"/>
    <n v="0"/>
    <n v="0"/>
    <x v="1727"/>
  </r>
  <r>
    <x v="1"/>
    <x v="3"/>
    <n v="3"/>
    <x v="43"/>
    <x v="1"/>
    <n v="0"/>
    <n v="0"/>
    <x v="1728"/>
  </r>
  <r>
    <x v="1"/>
    <x v="3"/>
    <n v="3"/>
    <x v="43"/>
    <x v="1"/>
    <n v="0"/>
    <n v="0"/>
    <x v="1729"/>
  </r>
  <r>
    <x v="1"/>
    <x v="3"/>
    <n v="4"/>
    <x v="43"/>
    <x v="1"/>
    <n v="0"/>
    <n v="0"/>
    <x v="1730"/>
  </r>
  <r>
    <x v="1"/>
    <x v="3"/>
    <n v="4"/>
    <x v="43"/>
    <x v="1"/>
    <n v="0"/>
    <n v="0"/>
    <x v="1731"/>
  </r>
  <r>
    <x v="1"/>
    <x v="3"/>
    <n v="4"/>
    <x v="43"/>
    <x v="1"/>
    <n v="0"/>
    <n v="0"/>
    <x v="1732"/>
  </r>
  <r>
    <x v="1"/>
    <x v="3"/>
    <n v="4"/>
    <x v="43"/>
    <x v="1"/>
    <n v="0"/>
    <n v="0"/>
    <x v="1733"/>
  </r>
  <r>
    <x v="5"/>
    <x v="3"/>
    <n v="3"/>
    <x v="43"/>
    <x v="1"/>
    <n v="0"/>
    <n v="0"/>
    <x v="1734"/>
  </r>
  <r>
    <x v="2"/>
    <x v="3"/>
    <n v="3"/>
    <x v="43"/>
    <x v="1"/>
    <n v="0"/>
    <n v="0"/>
    <x v="1735"/>
  </r>
  <r>
    <x v="5"/>
    <x v="3"/>
    <n v="3"/>
    <x v="43"/>
    <x v="1"/>
    <n v="0"/>
    <n v="0"/>
    <x v="1736"/>
  </r>
  <r>
    <x v="2"/>
    <x v="1"/>
    <n v="3"/>
    <x v="43"/>
    <x v="1"/>
    <n v="0"/>
    <n v="0"/>
    <x v="1737"/>
  </r>
  <r>
    <x v="2"/>
    <x v="1"/>
    <n v="3"/>
    <x v="43"/>
    <x v="1"/>
    <n v="0"/>
    <n v="0"/>
    <x v="1738"/>
  </r>
  <r>
    <x v="4"/>
    <x v="3"/>
    <n v="3"/>
    <x v="43"/>
    <x v="1"/>
    <n v="0"/>
    <n v="0"/>
    <x v="1739"/>
  </r>
  <r>
    <x v="2"/>
    <x v="1"/>
    <n v="3"/>
    <x v="43"/>
    <x v="1"/>
    <n v="0"/>
    <n v="0"/>
    <x v="1740"/>
  </r>
  <r>
    <x v="2"/>
    <x v="1"/>
    <n v="3"/>
    <x v="43"/>
    <x v="1"/>
    <n v="0"/>
    <n v="0"/>
    <x v="1741"/>
  </r>
  <r>
    <x v="2"/>
    <x v="1"/>
    <n v="3"/>
    <x v="43"/>
    <x v="1"/>
    <n v="0"/>
    <n v="0"/>
    <x v="1742"/>
  </r>
  <r>
    <x v="3"/>
    <x v="1"/>
    <n v="3"/>
    <x v="43"/>
    <x v="1"/>
    <n v="0"/>
    <n v="0"/>
    <x v="1743"/>
  </r>
  <r>
    <x v="3"/>
    <x v="1"/>
    <n v="3"/>
    <x v="43"/>
    <x v="1"/>
    <n v="0"/>
    <n v="0"/>
    <x v="1744"/>
  </r>
  <r>
    <x v="3"/>
    <x v="1"/>
    <n v="3"/>
    <x v="43"/>
    <x v="1"/>
    <n v="0"/>
    <n v="0"/>
    <x v="1745"/>
  </r>
  <r>
    <x v="0"/>
    <x v="6"/>
    <n v="2"/>
    <x v="43"/>
    <x v="1"/>
    <n v="0"/>
    <n v="0"/>
    <x v="1746"/>
  </r>
  <r>
    <x v="2"/>
    <x v="1"/>
    <n v="3"/>
    <x v="43"/>
    <x v="1"/>
    <n v="0"/>
    <n v="0"/>
    <x v="1747"/>
  </r>
  <r>
    <x v="2"/>
    <x v="1"/>
    <n v="3"/>
    <x v="43"/>
    <x v="1"/>
    <n v="0"/>
    <n v="0"/>
    <x v="1748"/>
  </r>
  <r>
    <x v="5"/>
    <x v="1"/>
    <n v="3"/>
    <x v="43"/>
    <x v="1"/>
    <n v="0"/>
    <n v="0"/>
    <x v="1749"/>
  </r>
  <r>
    <x v="1"/>
    <x v="3"/>
    <n v="2"/>
    <x v="43"/>
    <x v="1"/>
    <n v="0"/>
    <n v="0"/>
    <x v="1750"/>
  </r>
  <r>
    <x v="1"/>
    <x v="1"/>
    <n v="2"/>
    <x v="43"/>
    <x v="1"/>
    <n v="0"/>
    <n v="0"/>
    <x v="1751"/>
  </r>
  <r>
    <x v="2"/>
    <x v="1"/>
    <n v="3"/>
    <x v="43"/>
    <x v="1"/>
    <n v="0"/>
    <n v="0"/>
    <x v="1752"/>
  </r>
  <r>
    <x v="2"/>
    <x v="4"/>
    <n v="3"/>
    <x v="43"/>
    <x v="1"/>
    <n v="0"/>
    <n v="0"/>
    <x v="1753"/>
  </r>
  <r>
    <x v="2"/>
    <x v="4"/>
    <n v="3"/>
    <x v="43"/>
    <x v="1"/>
    <n v="0"/>
    <n v="0"/>
    <x v="1754"/>
  </r>
  <r>
    <x v="1"/>
    <x v="3"/>
    <n v="2"/>
    <x v="43"/>
    <x v="1"/>
    <n v="0"/>
    <n v="0"/>
    <x v="1755"/>
  </r>
  <r>
    <x v="2"/>
    <x v="4"/>
    <n v="3"/>
    <x v="43"/>
    <x v="1"/>
    <n v="0"/>
    <n v="0"/>
    <x v="1756"/>
  </r>
  <r>
    <x v="1"/>
    <x v="3"/>
    <n v="2"/>
    <x v="43"/>
    <x v="1"/>
    <n v="0"/>
    <n v="0"/>
    <x v="1757"/>
  </r>
  <r>
    <x v="2"/>
    <x v="4"/>
    <n v="3"/>
    <x v="43"/>
    <x v="1"/>
    <n v="0"/>
    <n v="0"/>
    <x v="1758"/>
  </r>
  <r>
    <x v="1"/>
    <x v="1"/>
    <n v="3"/>
    <x v="43"/>
    <x v="1"/>
    <n v="0"/>
    <n v="0"/>
    <x v="1759"/>
  </r>
  <r>
    <x v="4"/>
    <x v="2"/>
    <n v="3"/>
    <x v="43"/>
    <x v="1"/>
    <n v="0"/>
    <n v="0"/>
    <x v="1760"/>
  </r>
  <r>
    <x v="4"/>
    <x v="1"/>
    <n v="3"/>
    <x v="43"/>
    <x v="1"/>
    <n v="0"/>
    <n v="0"/>
    <x v="1761"/>
  </r>
  <r>
    <x v="3"/>
    <x v="1"/>
    <n v="3"/>
    <x v="43"/>
    <x v="1"/>
    <n v="0"/>
    <n v="0"/>
    <x v="1762"/>
  </r>
  <r>
    <x v="4"/>
    <x v="1"/>
    <n v="4"/>
    <x v="43"/>
    <x v="1"/>
    <n v="0"/>
    <n v="0"/>
    <x v="1763"/>
  </r>
  <r>
    <x v="4"/>
    <x v="3"/>
    <n v="2"/>
    <x v="43"/>
    <x v="1"/>
    <n v="0"/>
    <n v="0"/>
    <x v="2"/>
  </r>
  <r>
    <x v="4"/>
    <x v="3"/>
    <n v="2"/>
    <x v="43"/>
    <x v="1"/>
    <n v="0"/>
    <n v="0"/>
    <x v="1764"/>
  </r>
  <r>
    <x v="4"/>
    <x v="1"/>
    <n v="2"/>
    <x v="43"/>
    <x v="1"/>
    <n v="0"/>
    <n v="0"/>
    <x v="1765"/>
  </r>
  <r>
    <x v="4"/>
    <x v="1"/>
    <n v="2"/>
    <x v="43"/>
    <x v="1"/>
    <n v="0"/>
    <n v="0"/>
    <x v="1766"/>
  </r>
  <r>
    <x v="2"/>
    <x v="1"/>
    <n v="2"/>
    <x v="43"/>
    <x v="1"/>
    <n v="0"/>
    <n v="0"/>
    <x v="1767"/>
  </r>
  <r>
    <x v="1"/>
    <x v="3"/>
    <n v="1"/>
    <x v="43"/>
    <x v="1"/>
    <n v="0"/>
    <n v="0"/>
    <x v="1768"/>
  </r>
  <r>
    <x v="3"/>
    <x v="16"/>
    <n v="2"/>
    <x v="43"/>
    <x v="1"/>
    <n v="0"/>
    <n v="0"/>
    <x v="1769"/>
  </r>
  <r>
    <x v="3"/>
    <x v="1"/>
    <n v="2"/>
    <x v="43"/>
    <x v="1"/>
    <n v="11"/>
    <n v="0"/>
    <x v="1770"/>
  </r>
  <r>
    <x v="4"/>
    <x v="2"/>
    <n v="2"/>
    <x v="43"/>
    <x v="1"/>
    <n v="0"/>
    <n v="0"/>
    <x v="1771"/>
  </r>
  <r>
    <x v="1"/>
    <x v="3"/>
    <n v="1"/>
    <x v="43"/>
    <x v="1"/>
    <n v="0"/>
    <n v="0"/>
    <x v="1772"/>
  </r>
  <r>
    <x v="1"/>
    <x v="3"/>
    <n v="1"/>
    <x v="43"/>
    <x v="1"/>
    <n v="0"/>
    <n v="0"/>
    <x v="1773"/>
  </r>
  <r>
    <x v="1"/>
    <x v="1"/>
    <n v="1"/>
    <x v="43"/>
    <x v="1"/>
    <n v="0"/>
    <n v="0"/>
    <x v="1774"/>
  </r>
  <r>
    <x v="1"/>
    <x v="3"/>
    <n v="1"/>
    <x v="43"/>
    <x v="1"/>
    <n v="0"/>
    <n v="0"/>
    <x v="1775"/>
  </r>
  <r>
    <x v="1"/>
    <x v="1"/>
    <n v="3"/>
    <x v="43"/>
    <x v="1"/>
    <n v="0"/>
    <n v="0"/>
    <x v="1776"/>
  </r>
  <r>
    <x v="1"/>
    <x v="1"/>
    <n v="3"/>
    <x v="43"/>
    <x v="1"/>
    <n v="0"/>
    <n v="0"/>
    <x v="1777"/>
  </r>
  <r>
    <x v="1"/>
    <x v="2"/>
    <n v="3"/>
    <x v="43"/>
    <x v="1"/>
    <n v="0"/>
    <n v="0"/>
    <x v="1778"/>
  </r>
  <r>
    <x v="1"/>
    <x v="1"/>
    <n v="3"/>
    <x v="43"/>
    <x v="1"/>
    <n v="0"/>
    <n v="0"/>
    <x v="1779"/>
  </r>
  <r>
    <x v="1"/>
    <x v="1"/>
    <n v="3"/>
    <x v="43"/>
    <x v="1"/>
    <n v="0"/>
    <n v="0"/>
    <x v="1780"/>
  </r>
  <r>
    <x v="1"/>
    <x v="3"/>
    <n v="3"/>
    <x v="43"/>
    <x v="1"/>
    <n v="0"/>
    <n v="0"/>
    <x v="1781"/>
  </r>
  <r>
    <x v="2"/>
    <x v="4"/>
    <n v="3"/>
    <x v="43"/>
    <x v="1"/>
    <n v="0"/>
    <n v="0"/>
    <x v="1782"/>
  </r>
  <r>
    <x v="2"/>
    <x v="4"/>
    <n v="3"/>
    <x v="43"/>
    <x v="1"/>
    <n v="0"/>
    <n v="0"/>
    <x v="1783"/>
  </r>
  <r>
    <x v="1"/>
    <x v="2"/>
    <n v="3"/>
    <x v="43"/>
    <x v="1"/>
    <n v="0"/>
    <n v="13"/>
    <x v="2"/>
  </r>
  <r>
    <x v="2"/>
    <x v="4"/>
    <n v="3"/>
    <x v="43"/>
    <x v="1"/>
    <n v="0"/>
    <n v="0"/>
    <x v="1784"/>
  </r>
  <r>
    <x v="3"/>
    <x v="1"/>
    <n v="1"/>
    <x v="43"/>
    <x v="1"/>
    <n v="0"/>
    <n v="0"/>
    <x v="1785"/>
  </r>
  <r>
    <x v="1"/>
    <x v="3"/>
    <n v="4"/>
    <x v="43"/>
    <x v="1"/>
    <n v="0"/>
    <n v="0"/>
    <x v="1786"/>
  </r>
  <r>
    <x v="2"/>
    <x v="1"/>
    <n v="2"/>
    <x v="43"/>
    <x v="1"/>
    <n v="0"/>
    <n v="0"/>
    <x v="1787"/>
  </r>
  <r>
    <x v="2"/>
    <x v="1"/>
    <n v="2"/>
    <x v="43"/>
    <x v="1"/>
    <n v="0"/>
    <n v="0"/>
    <x v="1788"/>
  </r>
  <r>
    <x v="3"/>
    <x v="3"/>
    <n v="2"/>
    <x v="43"/>
    <x v="1"/>
    <n v="0"/>
    <n v="0"/>
    <x v="1789"/>
  </r>
  <r>
    <x v="3"/>
    <x v="1"/>
    <n v="2"/>
    <x v="43"/>
    <x v="1"/>
    <n v="0"/>
    <n v="0"/>
    <x v="1790"/>
  </r>
  <r>
    <x v="1"/>
    <x v="3"/>
    <n v="2"/>
    <x v="43"/>
    <x v="1"/>
    <n v="0"/>
    <n v="0"/>
    <x v="1791"/>
  </r>
  <r>
    <x v="1"/>
    <x v="1"/>
    <n v="3"/>
    <x v="43"/>
    <x v="1"/>
    <n v="0"/>
    <n v="0"/>
    <x v="1792"/>
  </r>
  <r>
    <x v="5"/>
    <x v="3"/>
    <n v="3"/>
    <x v="43"/>
    <x v="1"/>
    <n v="0"/>
    <n v="0"/>
    <x v="1793"/>
  </r>
  <r>
    <x v="5"/>
    <x v="1"/>
    <n v="4"/>
    <x v="40"/>
    <x v="1"/>
    <n v="0"/>
    <n v="0"/>
    <x v="1794"/>
  </r>
  <r>
    <x v="1"/>
    <x v="6"/>
    <n v="1"/>
    <x v="40"/>
    <x v="1"/>
    <n v="0"/>
    <n v="0"/>
    <x v="1795"/>
  </r>
  <r>
    <x v="2"/>
    <x v="4"/>
    <n v="2"/>
    <x v="40"/>
    <x v="1"/>
    <n v="0"/>
    <n v="0"/>
    <x v="1796"/>
  </r>
  <r>
    <x v="5"/>
    <x v="1"/>
    <n v="1"/>
    <x v="40"/>
    <x v="1"/>
    <n v="0"/>
    <n v="0"/>
    <x v="1797"/>
  </r>
  <r>
    <x v="3"/>
    <x v="1"/>
    <n v="1"/>
    <x v="40"/>
    <x v="1"/>
    <n v="0"/>
    <n v="0"/>
    <x v="1798"/>
  </r>
  <r>
    <x v="2"/>
    <x v="1"/>
    <n v="1"/>
    <x v="40"/>
    <x v="1"/>
    <n v="0"/>
    <n v="0"/>
    <x v="1799"/>
  </r>
  <r>
    <x v="5"/>
    <x v="1"/>
    <n v="2"/>
    <x v="40"/>
    <x v="1"/>
    <n v="0"/>
    <n v="0"/>
    <x v="2"/>
  </r>
  <r>
    <x v="3"/>
    <x v="1"/>
    <n v="3"/>
    <x v="40"/>
    <x v="1"/>
    <n v="0"/>
    <n v="0"/>
    <x v="1800"/>
  </r>
  <r>
    <x v="3"/>
    <x v="1"/>
    <n v="3"/>
    <x v="40"/>
    <x v="1"/>
    <n v="0"/>
    <n v="0"/>
    <x v="1801"/>
  </r>
  <r>
    <x v="3"/>
    <x v="1"/>
    <n v="3"/>
    <x v="40"/>
    <x v="1"/>
    <n v="0"/>
    <n v="0"/>
    <x v="1802"/>
  </r>
  <r>
    <x v="4"/>
    <x v="1"/>
    <n v="3"/>
    <x v="40"/>
    <x v="1"/>
    <n v="0"/>
    <n v="0"/>
    <x v="1803"/>
  </r>
  <r>
    <x v="2"/>
    <x v="1"/>
    <n v="3"/>
    <x v="40"/>
    <x v="1"/>
    <n v="0"/>
    <n v="0"/>
    <x v="1804"/>
  </r>
  <r>
    <x v="4"/>
    <x v="1"/>
    <n v="3"/>
    <x v="40"/>
    <x v="1"/>
    <n v="0"/>
    <n v="0"/>
    <x v="1805"/>
  </r>
  <r>
    <x v="4"/>
    <x v="1"/>
    <n v="3"/>
    <x v="40"/>
    <x v="1"/>
    <n v="0"/>
    <n v="0"/>
    <x v="1806"/>
  </r>
  <r>
    <x v="3"/>
    <x v="16"/>
    <n v="3"/>
    <x v="40"/>
    <x v="1"/>
    <n v="0"/>
    <n v="0"/>
    <x v="1807"/>
  </r>
  <r>
    <x v="2"/>
    <x v="1"/>
    <n v="2"/>
    <x v="40"/>
    <x v="1"/>
    <n v="0"/>
    <n v="0"/>
    <x v="1808"/>
  </r>
  <r>
    <x v="3"/>
    <x v="1"/>
    <n v="2"/>
    <x v="40"/>
    <x v="1"/>
    <n v="0"/>
    <n v="0"/>
    <x v="1809"/>
  </r>
  <r>
    <x v="4"/>
    <x v="1"/>
    <n v="2"/>
    <x v="40"/>
    <x v="1"/>
    <n v="0"/>
    <n v="0"/>
    <x v="1810"/>
  </r>
  <r>
    <x v="3"/>
    <x v="1"/>
    <n v="2"/>
    <x v="40"/>
    <x v="1"/>
    <n v="0"/>
    <n v="0"/>
    <x v="1811"/>
  </r>
  <r>
    <x v="1"/>
    <x v="1"/>
    <n v="2"/>
    <x v="40"/>
    <x v="1"/>
    <n v="0"/>
    <n v="0"/>
    <x v="1812"/>
  </r>
  <r>
    <x v="2"/>
    <x v="1"/>
    <n v="2"/>
    <x v="40"/>
    <x v="1"/>
    <n v="0"/>
    <n v="0"/>
    <x v="1813"/>
  </r>
  <r>
    <x v="2"/>
    <x v="1"/>
    <n v="2"/>
    <x v="40"/>
    <x v="1"/>
    <n v="0"/>
    <n v="0"/>
    <x v="1814"/>
  </r>
  <r>
    <x v="2"/>
    <x v="1"/>
    <n v="2"/>
    <x v="40"/>
    <x v="1"/>
    <n v="0"/>
    <n v="0"/>
    <x v="1815"/>
  </r>
  <r>
    <x v="3"/>
    <x v="1"/>
    <n v="2"/>
    <x v="40"/>
    <x v="1"/>
    <n v="0"/>
    <n v="0"/>
    <x v="1642"/>
  </r>
  <r>
    <x v="1"/>
    <x v="3"/>
    <n v="2"/>
    <x v="40"/>
    <x v="1"/>
    <n v="0"/>
    <n v="0"/>
    <x v="1816"/>
  </r>
  <r>
    <x v="2"/>
    <x v="1"/>
    <n v="2"/>
    <x v="40"/>
    <x v="1"/>
    <n v="0"/>
    <n v="0"/>
    <x v="1817"/>
  </r>
  <r>
    <x v="4"/>
    <x v="1"/>
    <n v="2"/>
    <x v="40"/>
    <x v="1"/>
    <n v="0"/>
    <n v="0"/>
    <x v="1818"/>
  </r>
  <r>
    <x v="5"/>
    <x v="1"/>
    <n v="2"/>
    <x v="40"/>
    <x v="1"/>
    <n v="0"/>
    <n v="0"/>
    <x v="1819"/>
  </r>
  <r>
    <x v="5"/>
    <x v="1"/>
    <n v="2"/>
    <x v="40"/>
    <x v="1"/>
    <n v="0"/>
    <n v="0"/>
    <x v="1820"/>
  </r>
  <r>
    <x v="5"/>
    <x v="1"/>
    <n v="2"/>
    <x v="40"/>
    <x v="1"/>
    <n v="0"/>
    <n v="0"/>
    <x v="1821"/>
  </r>
  <r>
    <x v="3"/>
    <x v="1"/>
    <n v="2"/>
    <x v="40"/>
    <x v="1"/>
    <n v="0"/>
    <n v="0"/>
    <x v="1822"/>
  </r>
  <r>
    <x v="3"/>
    <x v="1"/>
    <n v="2"/>
    <x v="40"/>
    <x v="1"/>
    <n v="0"/>
    <n v="0"/>
    <x v="1823"/>
  </r>
  <r>
    <x v="3"/>
    <x v="1"/>
    <n v="2"/>
    <x v="40"/>
    <x v="1"/>
    <n v="0"/>
    <n v="0"/>
    <x v="1824"/>
  </r>
  <r>
    <x v="2"/>
    <x v="1"/>
    <n v="2"/>
    <x v="40"/>
    <x v="1"/>
    <n v="0"/>
    <n v="0"/>
    <x v="1825"/>
  </r>
  <r>
    <x v="2"/>
    <x v="1"/>
    <n v="2"/>
    <x v="40"/>
    <x v="1"/>
    <n v="0"/>
    <n v="0"/>
    <x v="1826"/>
  </r>
  <r>
    <x v="2"/>
    <x v="1"/>
    <n v="2"/>
    <x v="40"/>
    <x v="1"/>
    <n v="0"/>
    <n v="0"/>
    <x v="1827"/>
  </r>
  <r>
    <x v="4"/>
    <x v="1"/>
    <n v="2"/>
    <x v="40"/>
    <x v="1"/>
    <n v="0"/>
    <n v="0"/>
    <x v="1828"/>
  </r>
  <r>
    <x v="4"/>
    <x v="1"/>
    <n v="2"/>
    <x v="40"/>
    <x v="1"/>
    <n v="0"/>
    <n v="0"/>
    <x v="1829"/>
  </r>
  <r>
    <x v="5"/>
    <x v="1"/>
    <n v="2"/>
    <x v="40"/>
    <x v="1"/>
    <n v="0"/>
    <n v="0"/>
    <x v="1830"/>
  </r>
  <r>
    <x v="2"/>
    <x v="1"/>
    <n v="2"/>
    <x v="40"/>
    <x v="1"/>
    <n v="0"/>
    <n v="0"/>
    <x v="1831"/>
  </r>
  <r>
    <x v="2"/>
    <x v="1"/>
    <n v="2"/>
    <x v="40"/>
    <x v="1"/>
    <n v="0"/>
    <n v="0"/>
    <x v="1832"/>
  </r>
  <r>
    <x v="4"/>
    <x v="1"/>
    <n v="2"/>
    <x v="40"/>
    <x v="1"/>
    <n v="0"/>
    <n v="0"/>
    <x v="1833"/>
  </r>
  <r>
    <x v="4"/>
    <x v="1"/>
    <n v="2"/>
    <x v="40"/>
    <x v="1"/>
    <n v="0"/>
    <n v="0"/>
    <x v="1834"/>
  </r>
  <r>
    <x v="1"/>
    <x v="1"/>
    <n v="3"/>
    <x v="40"/>
    <x v="1"/>
    <n v="0"/>
    <n v="0"/>
    <x v="1835"/>
  </r>
  <r>
    <x v="1"/>
    <x v="1"/>
    <n v="3"/>
    <x v="40"/>
    <x v="1"/>
    <n v="0"/>
    <n v="0"/>
    <x v="1836"/>
  </r>
  <r>
    <x v="1"/>
    <x v="1"/>
    <n v="3"/>
    <x v="40"/>
    <x v="1"/>
    <n v="0"/>
    <n v="0"/>
    <x v="1837"/>
  </r>
  <r>
    <x v="1"/>
    <x v="1"/>
    <n v="3"/>
    <x v="40"/>
    <x v="1"/>
    <n v="0"/>
    <n v="0"/>
    <x v="1838"/>
  </r>
  <r>
    <x v="1"/>
    <x v="1"/>
    <n v="3"/>
    <x v="40"/>
    <x v="1"/>
    <n v="0"/>
    <n v="0"/>
    <x v="1839"/>
  </r>
  <r>
    <x v="1"/>
    <x v="2"/>
    <n v="3"/>
    <x v="40"/>
    <x v="1"/>
    <n v="0"/>
    <n v="0"/>
    <x v="1840"/>
  </r>
  <r>
    <x v="4"/>
    <x v="1"/>
    <n v="3"/>
    <x v="40"/>
    <x v="1"/>
    <n v="0"/>
    <n v="0"/>
    <x v="1841"/>
  </r>
  <r>
    <x v="2"/>
    <x v="1"/>
    <n v="4"/>
    <x v="40"/>
    <x v="1"/>
    <n v="0"/>
    <n v="0"/>
    <x v="1842"/>
  </r>
  <r>
    <x v="2"/>
    <x v="1"/>
    <n v="4"/>
    <x v="40"/>
    <x v="1"/>
    <n v="0"/>
    <n v="0"/>
    <x v="1843"/>
  </r>
  <r>
    <x v="5"/>
    <x v="1"/>
    <n v="4"/>
    <x v="40"/>
    <x v="1"/>
    <n v="0"/>
    <n v="0"/>
    <x v="1844"/>
  </r>
  <r>
    <x v="2"/>
    <x v="4"/>
    <n v="3"/>
    <x v="40"/>
    <x v="1"/>
    <n v="0"/>
    <n v="0"/>
    <x v="1845"/>
  </r>
  <r>
    <x v="3"/>
    <x v="1"/>
    <n v="3"/>
    <x v="40"/>
    <x v="1"/>
    <n v="0"/>
    <n v="0"/>
    <x v="1846"/>
  </r>
  <r>
    <x v="0"/>
    <x v="4"/>
    <n v="2"/>
    <x v="40"/>
    <x v="1"/>
    <n v="0"/>
    <n v="0"/>
    <x v="1847"/>
  </r>
  <r>
    <x v="2"/>
    <x v="1"/>
    <n v="3"/>
    <x v="40"/>
    <x v="1"/>
    <n v="0"/>
    <n v="0"/>
    <x v="1848"/>
  </r>
  <r>
    <x v="2"/>
    <x v="1"/>
    <n v="3"/>
    <x v="40"/>
    <x v="1"/>
    <n v="0"/>
    <n v="0"/>
    <x v="1849"/>
  </r>
  <r>
    <x v="5"/>
    <x v="1"/>
    <n v="3"/>
    <x v="40"/>
    <x v="1"/>
    <n v="0"/>
    <n v="0"/>
    <x v="1850"/>
  </r>
  <r>
    <x v="4"/>
    <x v="16"/>
    <n v="3"/>
    <x v="40"/>
    <x v="1"/>
    <n v="0"/>
    <n v="0"/>
    <x v="1851"/>
  </r>
  <r>
    <x v="2"/>
    <x v="4"/>
    <n v="3"/>
    <x v="40"/>
    <x v="1"/>
    <n v="0"/>
    <n v="0"/>
    <x v="1852"/>
  </r>
  <r>
    <x v="3"/>
    <x v="1"/>
    <n v="3"/>
    <x v="40"/>
    <x v="1"/>
    <n v="0"/>
    <n v="0"/>
    <x v="1853"/>
  </r>
  <r>
    <x v="1"/>
    <x v="2"/>
    <n v="3"/>
    <x v="40"/>
    <x v="1"/>
    <n v="0"/>
    <n v="0"/>
    <x v="1854"/>
  </r>
  <r>
    <x v="3"/>
    <x v="1"/>
    <n v="3"/>
    <x v="40"/>
    <x v="1"/>
    <n v="0"/>
    <n v="0"/>
    <x v="1855"/>
  </r>
  <r>
    <x v="2"/>
    <x v="1"/>
    <n v="3"/>
    <x v="40"/>
    <x v="1"/>
    <n v="0"/>
    <n v="0"/>
    <x v="1856"/>
  </r>
  <r>
    <x v="4"/>
    <x v="16"/>
    <n v="3"/>
    <x v="40"/>
    <x v="1"/>
    <n v="0"/>
    <n v="0"/>
    <x v="1857"/>
  </r>
  <r>
    <x v="3"/>
    <x v="1"/>
    <n v="3"/>
    <x v="40"/>
    <x v="1"/>
    <n v="0"/>
    <n v="0"/>
    <x v="1858"/>
  </r>
  <r>
    <x v="4"/>
    <x v="1"/>
    <n v="3"/>
    <x v="40"/>
    <x v="1"/>
    <n v="0"/>
    <n v="0"/>
    <x v="1859"/>
  </r>
  <r>
    <x v="3"/>
    <x v="1"/>
    <n v="3"/>
    <x v="40"/>
    <x v="1"/>
    <n v="0"/>
    <n v="0"/>
    <x v="1766"/>
  </r>
  <r>
    <x v="3"/>
    <x v="1"/>
    <n v="3"/>
    <x v="40"/>
    <x v="1"/>
    <n v="0"/>
    <n v="0"/>
    <x v="1860"/>
  </r>
  <r>
    <x v="2"/>
    <x v="1"/>
    <n v="3"/>
    <x v="40"/>
    <x v="1"/>
    <n v="0"/>
    <n v="0"/>
    <x v="1861"/>
  </r>
  <r>
    <x v="2"/>
    <x v="1"/>
    <n v="3"/>
    <x v="40"/>
    <x v="1"/>
    <n v="0"/>
    <n v="0"/>
    <x v="1862"/>
  </r>
  <r>
    <x v="2"/>
    <x v="1"/>
    <n v="3"/>
    <x v="40"/>
    <x v="1"/>
    <n v="0"/>
    <n v="0"/>
    <x v="1863"/>
  </r>
  <r>
    <x v="2"/>
    <x v="1"/>
    <n v="3"/>
    <x v="40"/>
    <x v="1"/>
    <n v="0"/>
    <n v="0"/>
    <x v="1864"/>
  </r>
  <r>
    <x v="4"/>
    <x v="1"/>
    <n v="3"/>
    <x v="40"/>
    <x v="1"/>
    <n v="0"/>
    <n v="0"/>
    <x v="1865"/>
  </r>
  <r>
    <x v="2"/>
    <x v="1"/>
    <n v="3"/>
    <x v="40"/>
    <x v="1"/>
    <n v="0"/>
    <n v="0"/>
    <x v="1678"/>
  </r>
  <r>
    <x v="2"/>
    <x v="1"/>
    <n v="3"/>
    <x v="40"/>
    <x v="1"/>
    <n v="0"/>
    <n v="0"/>
    <x v="1866"/>
  </r>
  <r>
    <x v="2"/>
    <x v="1"/>
    <n v="3"/>
    <x v="40"/>
    <x v="1"/>
    <n v="0"/>
    <n v="0"/>
    <x v="1867"/>
  </r>
  <r>
    <x v="2"/>
    <x v="2"/>
    <n v="3"/>
    <x v="40"/>
    <x v="1"/>
    <n v="0"/>
    <n v="0"/>
    <x v="1868"/>
  </r>
  <r>
    <x v="2"/>
    <x v="1"/>
    <n v="3"/>
    <x v="40"/>
    <x v="1"/>
    <n v="0"/>
    <n v="0"/>
    <x v="1869"/>
  </r>
  <r>
    <x v="3"/>
    <x v="1"/>
    <n v="3"/>
    <x v="40"/>
    <x v="1"/>
    <n v="0"/>
    <n v="0"/>
    <x v="1870"/>
  </r>
  <r>
    <x v="3"/>
    <x v="1"/>
    <n v="3"/>
    <x v="40"/>
    <x v="1"/>
    <n v="0"/>
    <n v="0"/>
    <x v="1871"/>
  </r>
  <r>
    <x v="2"/>
    <x v="1"/>
    <n v="3"/>
    <x v="40"/>
    <x v="1"/>
    <n v="0"/>
    <n v="0"/>
    <x v="1872"/>
  </r>
  <r>
    <x v="2"/>
    <x v="1"/>
    <n v="3"/>
    <x v="40"/>
    <x v="1"/>
    <n v="0"/>
    <n v="0"/>
    <x v="1873"/>
  </r>
  <r>
    <x v="2"/>
    <x v="1"/>
    <n v="3"/>
    <x v="40"/>
    <x v="1"/>
    <n v="0"/>
    <n v="0"/>
    <x v="1874"/>
  </r>
  <r>
    <x v="4"/>
    <x v="1"/>
    <n v="3"/>
    <x v="40"/>
    <x v="1"/>
    <n v="0"/>
    <n v="0"/>
    <x v="1875"/>
  </r>
  <r>
    <x v="4"/>
    <x v="1"/>
    <n v="3"/>
    <x v="40"/>
    <x v="1"/>
    <n v="0"/>
    <n v="0"/>
    <x v="1876"/>
  </r>
  <r>
    <x v="4"/>
    <x v="1"/>
    <n v="3"/>
    <x v="40"/>
    <x v="1"/>
    <n v="0"/>
    <n v="0"/>
    <x v="1877"/>
  </r>
  <r>
    <x v="3"/>
    <x v="1"/>
    <n v="3"/>
    <x v="40"/>
    <x v="1"/>
    <n v="0"/>
    <n v="0"/>
    <x v="1878"/>
  </r>
  <r>
    <x v="3"/>
    <x v="1"/>
    <n v="3"/>
    <x v="40"/>
    <x v="1"/>
    <n v="0"/>
    <n v="0"/>
    <x v="1879"/>
  </r>
  <r>
    <x v="1"/>
    <x v="6"/>
    <n v="1"/>
    <x v="40"/>
    <x v="1"/>
    <n v="0"/>
    <n v="0"/>
    <x v="1880"/>
  </r>
  <r>
    <x v="2"/>
    <x v="1"/>
    <n v="1"/>
    <x v="40"/>
    <x v="1"/>
    <n v="0"/>
    <n v="0"/>
    <x v="1881"/>
  </r>
  <r>
    <x v="5"/>
    <x v="16"/>
    <n v="1"/>
    <x v="40"/>
    <x v="1"/>
    <n v="0"/>
    <n v="0"/>
    <x v="2"/>
  </r>
  <r>
    <x v="5"/>
    <x v="16"/>
    <n v="1"/>
    <x v="40"/>
    <x v="1"/>
    <n v="0"/>
    <n v="0"/>
    <x v="1882"/>
  </r>
  <r>
    <x v="1"/>
    <x v="3"/>
    <n v="2"/>
    <x v="40"/>
    <x v="1"/>
    <n v="0"/>
    <n v="0"/>
    <x v="1883"/>
  </r>
  <r>
    <x v="1"/>
    <x v="3"/>
    <n v="2"/>
    <x v="40"/>
    <x v="1"/>
    <n v="0"/>
    <n v="0"/>
    <x v="1884"/>
  </r>
  <r>
    <x v="1"/>
    <x v="3"/>
    <n v="2"/>
    <x v="40"/>
    <x v="1"/>
    <n v="0"/>
    <n v="0"/>
    <x v="1885"/>
  </r>
  <r>
    <x v="3"/>
    <x v="1"/>
    <n v="2"/>
    <x v="40"/>
    <x v="1"/>
    <n v="0"/>
    <n v="0"/>
    <x v="1886"/>
  </r>
  <r>
    <x v="5"/>
    <x v="3"/>
    <n v="2"/>
    <x v="40"/>
    <x v="1"/>
    <n v="0"/>
    <n v="0"/>
    <x v="1887"/>
  </r>
  <r>
    <x v="5"/>
    <x v="1"/>
    <n v="2"/>
    <x v="40"/>
    <x v="1"/>
    <n v="0"/>
    <n v="0"/>
    <x v="1888"/>
  </r>
  <r>
    <x v="1"/>
    <x v="3"/>
    <n v="2"/>
    <x v="40"/>
    <x v="1"/>
    <n v="0"/>
    <n v="0"/>
    <x v="1889"/>
  </r>
  <r>
    <x v="1"/>
    <x v="3"/>
    <n v="2"/>
    <x v="40"/>
    <x v="1"/>
    <n v="0"/>
    <n v="0"/>
    <x v="1890"/>
  </r>
  <r>
    <x v="1"/>
    <x v="3"/>
    <n v="2"/>
    <x v="40"/>
    <x v="1"/>
    <n v="0"/>
    <n v="0"/>
    <x v="1891"/>
  </r>
  <r>
    <x v="1"/>
    <x v="3"/>
    <n v="2"/>
    <x v="40"/>
    <x v="1"/>
    <n v="0"/>
    <n v="0"/>
    <x v="1892"/>
  </r>
  <r>
    <x v="1"/>
    <x v="3"/>
    <n v="2"/>
    <x v="40"/>
    <x v="1"/>
    <n v="0"/>
    <n v="0"/>
    <x v="1893"/>
  </r>
  <r>
    <x v="1"/>
    <x v="3"/>
    <n v="2"/>
    <x v="40"/>
    <x v="1"/>
    <n v="0"/>
    <n v="0"/>
    <x v="1894"/>
  </r>
  <r>
    <x v="1"/>
    <x v="3"/>
    <n v="2"/>
    <x v="40"/>
    <x v="1"/>
    <n v="0"/>
    <n v="0"/>
    <x v="1895"/>
  </r>
  <r>
    <x v="1"/>
    <x v="3"/>
    <n v="2"/>
    <x v="40"/>
    <x v="1"/>
    <n v="0"/>
    <n v="0"/>
    <x v="1896"/>
  </r>
  <r>
    <x v="2"/>
    <x v="1"/>
    <n v="3"/>
    <x v="40"/>
    <x v="1"/>
    <n v="0"/>
    <n v="0"/>
    <x v="1897"/>
  </r>
  <r>
    <x v="4"/>
    <x v="1"/>
    <n v="2"/>
    <x v="40"/>
    <x v="1"/>
    <n v="0"/>
    <n v="0"/>
    <x v="1898"/>
  </r>
  <r>
    <x v="3"/>
    <x v="1"/>
    <n v="3"/>
    <x v="40"/>
    <x v="1"/>
    <n v="0"/>
    <n v="0"/>
    <x v="1899"/>
  </r>
  <r>
    <x v="1"/>
    <x v="1"/>
    <n v="2"/>
    <x v="40"/>
    <x v="1"/>
    <n v="0"/>
    <n v="0"/>
    <x v="1900"/>
  </r>
  <r>
    <x v="2"/>
    <x v="4"/>
    <n v="3"/>
    <x v="40"/>
    <x v="1"/>
    <n v="0"/>
    <n v="0"/>
    <x v="1901"/>
  </r>
  <r>
    <x v="1"/>
    <x v="1"/>
    <n v="2"/>
    <x v="40"/>
    <x v="1"/>
    <n v="0"/>
    <n v="0"/>
    <x v="1902"/>
  </r>
  <r>
    <x v="3"/>
    <x v="1"/>
    <n v="3"/>
    <x v="40"/>
    <x v="1"/>
    <n v="0"/>
    <n v="0"/>
    <x v="1777"/>
  </r>
  <r>
    <x v="3"/>
    <x v="1"/>
    <n v="3"/>
    <x v="40"/>
    <x v="1"/>
    <n v="0"/>
    <n v="0"/>
    <x v="1903"/>
  </r>
  <r>
    <x v="1"/>
    <x v="6"/>
    <n v="3"/>
    <x v="40"/>
    <x v="1"/>
    <n v="0"/>
    <n v="0"/>
    <x v="1904"/>
  </r>
  <r>
    <x v="1"/>
    <x v="3"/>
    <n v="4"/>
    <x v="40"/>
    <x v="1"/>
    <n v="0"/>
    <n v="0"/>
    <x v="1905"/>
  </r>
  <r>
    <x v="1"/>
    <x v="3"/>
    <n v="4"/>
    <x v="40"/>
    <x v="1"/>
    <n v="0"/>
    <n v="0"/>
    <x v="1906"/>
  </r>
  <r>
    <x v="1"/>
    <x v="3"/>
    <n v="4"/>
    <x v="40"/>
    <x v="1"/>
    <n v="0"/>
    <n v="0"/>
    <x v="1907"/>
  </r>
  <r>
    <x v="1"/>
    <x v="3"/>
    <n v="2"/>
    <x v="40"/>
    <x v="1"/>
    <n v="0"/>
    <n v="0"/>
    <x v="1908"/>
  </r>
  <r>
    <x v="1"/>
    <x v="3"/>
    <n v="2"/>
    <x v="40"/>
    <x v="1"/>
    <n v="0"/>
    <n v="0"/>
    <x v="1909"/>
  </r>
  <r>
    <x v="1"/>
    <x v="1"/>
    <n v="3"/>
    <x v="40"/>
    <x v="1"/>
    <n v="0"/>
    <n v="0"/>
    <x v="1910"/>
  </r>
  <r>
    <x v="1"/>
    <x v="1"/>
    <n v="3"/>
    <x v="40"/>
    <x v="1"/>
    <n v="0"/>
    <n v="0"/>
    <x v="1911"/>
  </r>
  <r>
    <x v="1"/>
    <x v="1"/>
    <n v="3"/>
    <x v="40"/>
    <x v="1"/>
    <n v="0"/>
    <n v="0"/>
    <x v="1911"/>
  </r>
  <r>
    <x v="2"/>
    <x v="1"/>
    <n v="2"/>
    <x v="40"/>
    <x v="1"/>
    <n v="0"/>
    <n v="0"/>
    <x v="1912"/>
  </r>
  <r>
    <x v="1"/>
    <x v="1"/>
    <n v="3"/>
    <x v="40"/>
    <x v="1"/>
    <n v="0"/>
    <n v="0"/>
    <x v="1913"/>
  </r>
  <r>
    <x v="2"/>
    <x v="1"/>
    <n v="3"/>
    <x v="44"/>
    <x v="1"/>
    <n v="0"/>
    <n v="0"/>
    <x v="1914"/>
  </r>
  <r>
    <x v="2"/>
    <x v="1"/>
    <n v="3"/>
    <x v="44"/>
    <x v="1"/>
    <n v="0"/>
    <n v="0"/>
    <x v="1915"/>
  </r>
  <r>
    <x v="1"/>
    <x v="1"/>
    <n v="2"/>
    <x v="44"/>
    <x v="1"/>
    <n v="0"/>
    <n v="0"/>
    <x v="1916"/>
  </r>
  <r>
    <x v="1"/>
    <x v="3"/>
    <n v="2"/>
    <x v="44"/>
    <x v="1"/>
    <n v="0"/>
    <n v="0"/>
    <x v="1917"/>
  </r>
  <r>
    <x v="1"/>
    <x v="3"/>
    <n v="2"/>
    <x v="44"/>
    <x v="1"/>
    <n v="0"/>
    <n v="0"/>
    <x v="1918"/>
  </r>
  <r>
    <x v="1"/>
    <x v="3"/>
    <n v="2"/>
    <x v="44"/>
    <x v="1"/>
    <n v="0"/>
    <n v="0"/>
    <x v="1919"/>
  </r>
  <r>
    <x v="1"/>
    <x v="3"/>
    <n v="2"/>
    <x v="44"/>
    <x v="1"/>
    <n v="0"/>
    <n v="0"/>
    <x v="1920"/>
  </r>
  <r>
    <x v="1"/>
    <x v="3"/>
    <n v="2"/>
    <x v="44"/>
    <x v="1"/>
    <n v="0"/>
    <n v="0"/>
    <x v="1724"/>
  </r>
  <r>
    <x v="1"/>
    <x v="3"/>
    <n v="2"/>
    <x v="44"/>
    <x v="1"/>
    <n v="0"/>
    <n v="0"/>
    <x v="1921"/>
  </r>
  <r>
    <x v="1"/>
    <x v="1"/>
    <n v="2"/>
    <x v="44"/>
    <x v="1"/>
    <n v="0"/>
    <n v="0"/>
    <x v="1922"/>
  </r>
  <r>
    <x v="1"/>
    <x v="1"/>
    <n v="2"/>
    <x v="44"/>
    <x v="1"/>
    <n v="0"/>
    <n v="0"/>
    <x v="1923"/>
  </r>
  <r>
    <x v="1"/>
    <x v="1"/>
    <n v="2"/>
    <x v="44"/>
    <x v="1"/>
    <n v="0"/>
    <n v="0"/>
    <x v="1924"/>
  </r>
  <r>
    <x v="2"/>
    <x v="4"/>
    <n v="3"/>
    <x v="44"/>
    <x v="1"/>
    <n v="0"/>
    <n v="0"/>
    <x v="1925"/>
  </r>
  <r>
    <x v="4"/>
    <x v="4"/>
    <n v="3"/>
    <x v="44"/>
    <x v="1"/>
    <n v="0"/>
    <n v="0"/>
    <x v="1926"/>
  </r>
  <r>
    <x v="5"/>
    <x v="1"/>
    <n v="2"/>
    <x v="44"/>
    <x v="1"/>
    <n v="0"/>
    <n v="0"/>
    <x v="1927"/>
  </r>
  <r>
    <x v="2"/>
    <x v="1"/>
    <n v="2"/>
    <x v="44"/>
    <x v="1"/>
    <n v="0"/>
    <n v="0"/>
    <x v="1928"/>
  </r>
  <r>
    <x v="2"/>
    <x v="1"/>
    <n v="2"/>
    <x v="44"/>
    <x v="1"/>
    <n v="0"/>
    <n v="0"/>
    <x v="1929"/>
  </r>
  <r>
    <x v="2"/>
    <x v="1"/>
    <n v="2"/>
    <x v="44"/>
    <x v="1"/>
    <n v="0"/>
    <n v="0"/>
    <x v="1930"/>
  </r>
  <r>
    <x v="2"/>
    <x v="1"/>
    <n v="3"/>
    <x v="44"/>
    <x v="1"/>
    <n v="0"/>
    <n v="0"/>
    <x v="1931"/>
  </r>
  <r>
    <x v="2"/>
    <x v="1"/>
    <n v="3"/>
    <x v="44"/>
    <x v="1"/>
    <n v="0"/>
    <n v="0"/>
    <x v="1932"/>
  </r>
  <r>
    <x v="4"/>
    <x v="1"/>
    <n v="3"/>
    <x v="44"/>
    <x v="1"/>
    <n v="0"/>
    <n v="0"/>
    <x v="1933"/>
  </r>
  <r>
    <x v="1"/>
    <x v="1"/>
    <n v="3"/>
    <x v="44"/>
    <x v="1"/>
    <n v="0"/>
    <n v="0"/>
    <x v="1934"/>
  </r>
  <r>
    <x v="2"/>
    <x v="1"/>
    <n v="2"/>
    <x v="44"/>
    <x v="1"/>
    <n v="0"/>
    <n v="0"/>
    <x v="1935"/>
  </r>
  <r>
    <x v="4"/>
    <x v="1"/>
    <n v="2"/>
    <x v="44"/>
    <x v="1"/>
    <n v="0"/>
    <n v="0"/>
    <x v="1936"/>
  </r>
  <r>
    <x v="3"/>
    <x v="1"/>
    <n v="2"/>
    <x v="44"/>
    <x v="1"/>
    <n v="0"/>
    <n v="0"/>
    <x v="1937"/>
  </r>
  <r>
    <x v="2"/>
    <x v="1"/>
    <n v="3"/>
    <x v="44"/>
    <x v="1"/>
    <n v="0"/>
    <n v="0"/>
    <x v="1938"/>
  </r>
  <r>
    <x v="2"/>
    <x v="1"/>
    <n v="3"/>
    <x v="44"/>
    <x v="1"/>
    <n v="0"/>
    <n v="0"/>
    <x v="1939"/>
  </r>
  <r>
    <x v="4"/>
    <x v="1"/>
    <n v="3"/>
    <x v="44"/>
    <x v="1"/>
    <n v="0"/>
    <n v="0"/>
    <x v="1940"/>
  </r>
  <r>
    <x v="1"/>
    <x v="3"/>
    <n v="3"/>
    <x v="44"/>
    <x v="1"/>
    <n v="0"/>
    <n v="0"/>
    <x v="1240"/>
  </r>
  <r>
    <x v="1"/>
    <x v="1"/>
    <n v="3"/>
    <x v="44"/>
    <x v="1"/>
    <n v="0"/>
    <n v="0"/>
    <x v="1941"/>
  </r>
  <r>
    <x v="5"/>
    <x v="1"/>
    <n v="2"/>
    <x v="44"/>
    <x v="1"/>
    <n v="0"/>
    <n v="0"/>
    <x v="1942"/>
  </r>
  <r>
    <x v="4"/>
    <x v="1"/>
    <n v="2"/>
    <x v="44"/>
    <x v="1"/>
    <n v="0"/>
    <n v="0"/>
    <x v="1943"/>
  </r>
  <r>
    <x v="2"/>
    <x v="1"/>
    <n v="2"/>
    <x v="44"/>
    <x v="1"/>
    <n v="0"/>
    <n v="0"/>
    <x v="1944"/>
  </r>
  <r>
    <x v="1"/>
    <x v="1"/>
    <n v="3"/>
    <x v="44"/>
    <x v="1"/>
    <n v="0"/>
    <n v="0"/>
    <x v="1945"/>
  </r>
  <r>
    <x v="4"/>
    <x v="1"/>
    <n v="2"/>
    <x v="44"/>
    <x v="1"/>
    <n v="0"/>
    <n v="0"/>
    <x v="1946"/>
  </r>
  <r>
    <x v="1"/>
    <x v="35"/>
    <n v="3"/>
    <x v="44"/>
    <x v="1"/>
    <n v="24"/>
    <n v="0"/>
    <x v="2"/>
  </r>
  <r>
    <x v="2"/>
    <x v="1"/>
    <n v="2"/>
    <x v="44"/>
    <x v="1"/>
    <n v="0"/>
    <n v="0"/>
    <x v="1527"/>
  </r>
  <r>
    <x v="2"/>
    <x v="1"/>
    <n v="2"/>
    <x v="44"/>
    <x v="1"/>
    <n v="0"/>
    <n v="0"/>
    <x v="1947"/>
  </r>
  <r>
    <x v="3"/>
    <x v="1"/>
    <n v="2"/>
    <x v="44"/>
    <x v="1"/>
    <n v="0"/>
    <n v="0"/>
    <x v="1948"/>
  </r>
  <r>
    <x v="3"/>
    <x v="1"/>
    <n v="2"/>
    <x v="44"/>
    <x v="1"/>
    <n v="0"/>
    <n v="0"/>
    <x v="1949"/>
  </r>
  <r>
    <x v="3"/>
    <x v="1"/>
    <n v="2"/>
    <x v="44"/>
    <x v="1"/>
    <n v="0"/>
    <n v="0"/>
    <x v="1950"/>
  </r>
  <r>
    <x v="2"/>
    <x v="1"/>
    <n v="2"/>
    <x v="44"/>
    <x v="1"/>
    <n v="0"/>
    <n v="0"/>
    <x v="1951"/>
  </r>
  <r>
    <x v="1"/>
    <x v="3"/>
    <n v="3"/>
    <x v="44"/>
    <x v="1"/>
    <n v="0"/>
    <n v="0"/>
    <x v="1952"/>
  </r>
  <r>
    <x v="3"/>
    <x v="1"/>
    <n v="2"/>
    <x v="44"/>
    <x v="1"/>
    <n v="0"/>
    <n v="0"/>
    <x v="1953"/>
  </r>
  <r>
    <x v="3"/>
    <x v="1"/>
    <n v="3"/>
    <x v="44"/>
    <x v="1"/>
    <n v="0"/>
    <n v="0"/>
    <x v="1954"/>
  </r>
  <r>
    <x v="5"/>
    <x v="1"/>
    <n v="3"/>
    <x v="44"/>
    <x v="1"/>
    <n v="0"/>
    <n v="0"/>
    <x v="1955"/>
  </r>
  <r>
    <x v="5"/>
    <x v="1"/>
    <n v="3"/>
    <x v="44"/>
    <x v="1"/>
    <n v="0"/>
    <n v="0"/>
    <x v="1956"/>
  </r>
  <r>
    <x v="2"/>
    <x v="1"/>
    <n v="4"/>
    <x v="44"/>
    <x v="1"/>
    <n v="0"/>
    <n v="0"/>
    <x v="1957"/>
  </r>
  <r>
    <x v="4"/>
    <x v="1"/>
    <n v="4"/>
    <x v="44"/>
    <x v="1"/>
    <n v="0"/>
    <n v="0"/>
    <x v="1958"/>
  </r>
  <r>
    <x v="4"/>
    <x v="1"/>
    <n v="4"/>
    <x v="44"/>
    <x v="1"/>
    <n v="0"/>
    <n v="0"/>
    <x v="1959"/>
  </r>
  <r>
    <x v="2"/>
    <x v="1"/>
    <n v="2"/>
    <x v="44"/>
    <x v="1"/>
    <n v="0"/>
    <n v="0"/>
    <x v="1960"/>
  </r>
  <r>
    <x v="2"/>
    <x v="1"/>
    <n v="2"/>
    <x v="44"/>
    <x v="1"/>
    <n v="0"/>
    <n v="0"/>
    <x v="1961"/>
  </r>
  <r>
    <x v="2"/>
    <x v="1"/>
    <n v="2"/>
    <x v="44"/>
    <x v="1"/>
    <n v="0"/>
    <n v="0"/>
    <x v="1962"/>
  </r>
  <r>
    <x v="2"/>
    <x v="1"/>
    <n v="2"/>
    <x v="44"/>
    <x v="1"/>
    <n v="0"/>
    <n v="0"/>
    <x v="1963"/>
  </r>
  <r>
    <x v="2"/>
    <x v="2"/>
    <n v="2"/>
    <x v="44"/>
    <x v="1"/>
    <n v="0"/>
    <n v="63"/>
    <x v="2"/>
  </r>
  <r>
    <x v="2"/>
    <x v="1"/>
    <n v="2"/>
    <x v="44"/>
    <x v="1"/>
    <n v="0"/>
    <n v="0"/>
    <x v="1262"/>
  </r>
  <r>
    <x v="2"/>
    <x v="1"/>
    <n v="2"/>
    <x v="44"/>
    <x v="1"/>
    <n v="0"/>
    <n v="0"/>
    <x v="1964"/>
  </r>
  <r>
    <x v="2"/>
    <x v="1"/>
    <n v="2"/>
    <x v="44"/>
    <x v="1"/>
    <n v="0"/>
    <n v="0"/>
    <x v="1965"/>
  </r>
  <r>
    <x v="2"/>
    <x v="1"/>
    <n v="2"/>
    <x v="44"/>
    <x v="1"/>
    <n v="0"/>
    <n v="0"/>
    <x v="1966"/>
  </r>
  <r>
    <x v="5"/>
    <x v="1"/>
    <n v="3"/>
    <x v="44"/>
    <x v="1"/>
    <n v="0"/>
    <n v="0"/>
    <x v="1967"/>
  </r>
  <r>
    <x v="2"/>
    <x v="1"/>
    <n v="2"/>
    <x v="44"/>
    <x v="1"/>
    <n v="0"/>
    <n v="0"/>
    <x v="1968"/>
  </r>
  <r>
    <x v="5"/>
    <x v="1"/>
    <n v="2"/>
    <x v="44"/>
    <x v="1"/>
    <n v="0"/>
    <n v="0"/>
    <x v="1969"/>
  </r>
  <r>
    <x v="2"/>
    <x v="1"/>
    <n v="2"/>
    <x v="44"/>
    <x v="1"/>
    <n v="0"/>
    <n v="0"/>
    <x v="1970"/>
  </r>
  <r>
    <x v="4"/>
    <x v="1"/>
    <n v="2"/>
    <x v="44"/>
    <x v="1"/>
    <n v="0"/>
    <n v="0"/>
    <x v="1971"/>
  </r>
  <r>
    <x v="4"/>
    <x v="1"/>
    <n v="2"/>
    <x v="44"/>
    <x v="1"/>
    <n v="0"/>
    <n v="0"/>
    <x v="1972"/>
  </r>
  <r>
    <x v="4"/>
    <x v="1"/>
    <n v="2"/>
    <x v="44"/>
    <x v="1"/>
    <n v="0"/>
    <n v="0"/>
    <x v="1973"/>
  </r>
  <r>
    <x v="4"/>
    <x v="1"/>
    <n v="2"/>
    <x v="44"/>
    <x v="1"/>
    <n v="0"/>
    <n v="0"/>
    <x v="1974"/>
  </r>
  <r>
    <x v="3"/>
    <x v="1"/>
    <n v="3"/>
    <x v="44"/>
    <x v="1"/>
    <n v="0"/>
    <n v="0"/>
    <x v="1975"/>
  </r>
  <r>
    <x v="3"/>
    <x v="1"/>
    <n v="3"/>
    <x v="44"/>
    <x v="1"/>
    <n v="0"/>
    <n v="0"/>
    <x v="1976"/>
  </r>
  <r>
    <x v="2"/>
    <x v="1"/>
    <n v="2"/>
    <x v="44"/>
    <x v="1"/>
    <n v="0"/>
    <n v="0"/>
    <x v="1977"/>
  </r>
  <r>
    <x v="3"/>
    <x v="1"/>
    <n v="3"/>
    <x v="44"/>
    <x v="1"/>
    <n v="0"/>
    <n v="0"/>
    <x v="1978"/>
  </r>
  <r>
    <x v="5"/>
    <x v="1"/>
    <n v="4"/>
    <x v="44"/>
    <x v="1"/>
    <n v="0"/>
    <n v="0"/>
    <x v="1979"/>
  </r>
  <r>
    <x v="5"/>
    <x v="1"/>
    <n v="4"/>
    <x v="44"/>
    <x v="1"/>
    <n v="0"/>
    <n v="0"/>
    <x v="1980"/>
  </r>
  <r>
    <x v="3"/>
    <x v="1"/>
    <n v="4"/>
    <x v="44"/>
    <x v="1"/>
    <n v="0"/>
    <n v="0"/>
    <x v="1981"/>
  </r>
  <r>
    <x v="5"/>
    <x v="1"/>
    <n v="4"/>
    <x v="44"/>
    <x v="1"/>
    <n v="0"/>
    <n v="0"/>
    <x v="1982"/>
  </r>
  <r>
    <x v="5"/>
    <x v="1"/>
    <n v="3"/>
    <x v="44"/>
    <x v="1"/>
    <n v="0"/>
    <n v="0"/>
    <x v="1983"/>
  </r>
  <r>
    <x v="5"/>
    <x v="1"/>
    <n v="4"/>
    <x v="44"/>
    <x v="1"/>
    <n v="0"/>
    <n v="0"/>
    <x v="1984"/>
  </r>
  <r>
    <x v="5"/>
    <x v="1"/>
    <n v="4"/>
    <x v="44"/>
    <x v="1"/>
    <n v="0"/>
    <n v="0"/>
    <x v="1985"/>
  </r>
  <r>
    <x v="2"/>
    <x v="1"/>
    <n v="4"/>
    <x v="44"/>
    <x v="1"/>
    <n v="0"/>
    <n v="0"/>
    <x v="1986"/>
  </r>
  <r>
    <x v="2"/>
    <x v="1"/>
    <n v="4"/>
    <x v="44"/>
    <x v="1"/>
    <n v="0"/>
    <n v="0"/>
    <x v="1987"/>
  </r>
  <r>
    <x v="2"/>
    <x v="1"/>
    <n v="4"/>
    <x v="44"/>
    <x v="1"/>
    <n v="0"/>
    <n v="0"/>
    <x v="1988"/>
  </r>
  <r>
    <x v="2"/>
    <x v="1"/>
    <n v="4"/>
    <x v="44"/>
    <x v="1"/>
    <n v="0"/>
    <n v="0"/>
    <x v="1989"/>
  </r>
  <r>
    <x v="3"/>
    <x v="1"/>
    <n v="3"/>
    <x v="44"/>
    <x v="1"/>
    <n v="0"/>
    <n v="0"/>
    <x v="1990"/>
  </r>
  <r>
    <x v="3"/>
    <x v="1"/>
    <n v="3"/>
    <x v="44"/>
    <x v="1"/>
    <n v="0"/>
    <n v="0"/>
    <x v="1991"/>
  </r>
  <r>
    <x v="1"/>
    <x v="6"/>
    <n v="4"/>
    <x v="44"/>
    <x v="1"/>
    <n v="0"/>
    <n v="0"/>
    <x v="1992"/>
  </r>
  <r>
    <x v="3"/>
    <x v="1"/>
    <n v="4"/>
    <x v="44"/>
    <x v="1"/>
    <n v="0"/>
    <n v="0"/>
    <x v="1993"/>
  </r>
  <r>
    <x v="3"/>
    <x v="6"/>
    <n v="4"/>
    <x v="44"/>
    <x v="1"/>
    <n v="0"/>
    <n v="0"/>
    <x v="1994"/>
  </r>
  <r>
    <x v="5"/>
    <x v="1"/>
    <n v="1"/>
    <x v="44"/>
    <x v="1"/>
    <n v="0"/>
    <n v="0"/>
    <x v="1995"/>
  </r>
  <r>
    <x v="2"/>
    <x v="3"/>
    <n v="2"/>
    <x v="44"/>
    <x v="1"/>
    <n v="0"/>
    <n v="0"/>
    <x v="2"/>
  </r>
  <r>
    <x v="3"/>
    <x v="1"/>
    <n v="1"/>
    <x v="44"/>
    <x v="1"/>
    <n v="0"/>
    <n v="0"/>
    <x v="1996"/>
  </r>
  <r>
    <x v="1"/>
    <x v="35"/>
    <n v="2"/>
    <x v="44"/>
    <x v="1"/>
    <n v="12"/>
    <n v="0"/>
    <x v="2"/>
  </r>
  <r>
    <x v="2"/>
    <x v="3"/>
    <n v="2"/>
    <x v="44"/>
    <x v="1"/>
    <n v="0"/>
    <n v="0"/>
    <x v="1997"/>
  </r>
  <r>
    <x v="3"/>
    <x v="3"/>
    <n v="2"/>
    <x v="44"/>
    <x v="1"/>
    <n v="0"/>
    <n v="0"/>
    <x v="1998"/>
  </r>
  <r>
    <x v="4"/>
    <x v="3"/>
    <n v="2"/>
    <x v="44"/>
    <x v="1"/>
    <n v="0"/>
    <n v="0"/>
    <x v="2"/>
  </r>
  <r>
    <x v="2"/>
    <x v="3"/>
    <n v="2"/>
    <x v="44"/>
    <x v="1"/>
    <n v="0"/>
    <n v="0"/>
    <x v="2"/>
  </r>
  <r>
    <x v="2"/>
    <x v="1"/>
    <n v="2"/>
    <x v="44"/>
    <x v="1"/>
    <n v="0"/>
    <n v="0"/>
    <x v="1999"/>
  </r>
  <r>
    <x v="4"/>
    <x v="1"/>
    <n v="2"/>
    <x v="44"/>
    <x v="1"/>
    <n v="0"/>
    <n v="0"/>
    <x v="2000"/>
  </r>
  <r>
    <x v="2"/>
    <x v="1"/>
    <n v="2"/>
    <x v="44"/>
    <x v="1"/>
    <n v="0"/>
    <n v="0"/>
    <x v="2001"/>
  </r>
  <r>
    <x v="2"/>
    <x v="1"/>
    <n v="2"/>
    <x v="44"/>
    <x v="1"/>
    <n v="0"/>
    <n v="0"/>
    <x v="2002"/>
  </r>
  <r>
    <x v="2"/>
    <x v="1"/>
    <n v="2"/>
    <x v="44"/>
    <x v="1"/>
    <n v="0"/>
    <n v="0"/>
    <x v="1940"/>
  </r>
  <r>
    <x v="2"/>
    <x v="1"/>
    <n v="2"/>
    <x v="44"/>
    <x v="1"/>
    <n v="0"/>
    <n v="0"/>
    <x v="2003"/>
  </r>
  <r>
    <x v="4"/>
    <x v="1"/>
    <n v="2"/>
    <x v="44"/>
    <x v="1"/>
    <n v="0"/>
    <n v="0"/>
    <x v="2004"/>
  </r>
  <r>
    <x v="4"/>
    <x v="3"/>
    <n v="2"/>
    <x v="44"/>
    <x v="1"/>
    <n v="0"/>
    <n v="0"/>
    <x v="2005"/>
  </r>
  <r>
    <x v="3"/>
    <x v="3"/>
    <n v="2"/>
    <x v="44"/>
    <x v="1"/>
    <n v="0"/>
    <n v="0"/>
    <x v="2006"/>
  </r>
  <r>
    <x v="3"/>
    <x v="1"/>
    <n v="2"/>
    <x v="44"/>
    <x v="1"/>
    <n v="0"/>
    <n v="0"/>
    <x v="2007"/>
  </r>
  <r>
    <x v="2"/>
    <x v="1"/>
    <n v="2"/>
    <x v="44"/>
    <x v="1"/>
    <n v="0"/>
    <n v="0"/>
    <x v="2008"/>
  </r>
  <r>
    <x v="4"/>
    <x v="16"/>
    <n v="2"/>
    <x v="44"/>
    <x v="1"/>
    <n v="0"/>
    <n v="0"/>
    <x v="2009"/>
  </r>
  <r>
    <x v="4"/>
    <x v="16"/>
    <n v="2"/>
    <x v="44"/>
    <x v="1"/>
    <n v="0"/>
    <n v="0"/>
    <x v="2010"/>
  </r>
  <r>
    <x v="1"/>
    <x v="1"/>
    <n v="2"/>
    <x v="44"/>
    <x v="1"/>
    <n v="0"/>
    <n v="0"/>
    <x v="2011"/>
  </r>
  <r>
    <x v="2"/>
    <x v="1"/>
    <n v="2"/>
    <x v="44"/>
    <x v="1"/>
    <n v="0"/>
    <n v="0"/>
    <x v="2012"/>
  </r>
  <r>
    <x v="3"/>
    <x v="1"/>
    <n v="2"/>
    <x v="44"/>
    <x v="1"/>
    <n v="0"/>
    <n v="0"/>
    <x v="2013"/>
  </r>
  <r>
    <x v="3"/>
    <x v="1"/>
    <n v="2"/>
    <x v="44"/>
    <x v="1"/>
    <n v="0"/>
    <n v="0"/>
    <x v="2014"/>
  </r>
  <r>
    <x v="2"/>
    <x v="1"/>
    <n v="2"/>
    <x v="44"/>
    <x v="1"/>
    <n v="0"/>
    <n v="0"/>
    <x v="2015"/>
  </r>
  <r>
    <x v="1"/>
    <x v="1"/>
    <n v="2"/>
    <x v="44"/>
    <x v="1"/>
    <n v="0"/>
    <n v="0"/>
    <x v="2016"/>
  </r>
  <r>
    <x v="1"/>
    <x v="1"/>
    <n v="2"/>
    <x v="44"/>
    <x v="1"/>
    <n v="0"/>
    <n v="0"/>
    <x v="2017"/>
  </r>
  <r>
    <x v="1"/>
    <x v="1"/>
    <n v="2"/>
    <x v="44"/>
    <x v="1"/>
    <n v="0"/>
    <n v="0"/>
    <x v="2018"/>
  </r>
  <r>
    <x v="1"/>
    <x v="1"/>
    <n v="2"/>
    <x v="44"/>
    <x v="1"/>
    <n v="0"/>
    <n v="0"/>
    <x v="2019"/>
  </r>
  <r>
    <x v="1"/>
    <x v="1"/>
    <n v="2"/>
    <x v="44"/>
    <x v="1"/>
    <n v="0"/>
    <n v="0"/>
    <x v="2020"/>
  </r>
  <r>
    <x v="3"/>
    <x v="1"/>
    <n v="2"/>
    <x v="44"/>
    <x v="1"/>
    <n v="0"/>
    <n v="0"/>
    <x v="2021"/>
  </r>
  <r>
    <x v="3"/>
    <x v="1"/>
    <n v="2"/>
    <x v="44"/>
    <x v="1"/>
    <n v="0"/>
    <n v="0"/>
    <x v="2022"/>
  </r>
  <r>
    <x v="3"/>
    <x v="1"/>
    <n v="2"/>
    <x v="44"/>
    <x v="1"/>
    <n v="0"/>
    <n v="0"/>
    <x v="2023"/>
  </r>
  <r>
    <x v="3"/>
    <x v="1"/>
    <n v="2"/>
    <x v="44"/>
    <x v="1"/>
    <n v="0"/>
    <n v="0"/>
    <x v="2024"/>
  </r>
  <r>
    <x v="3"/>
    <x v="1"/>
    <n v="2"/>
    <x v="44"/>
    <x v="1"/>
    <n v="0"/>
    <n v="0"/>
    <x v="2025"/>
  </r>
  <r>
    <x v="4"/>
    <x v="1"/>
    <n v="2"/>
    <x v="44"/>
    <x v="1"/>
    <n v="0"/>
    <n v="0"/>
    <x v="2026"/>
  </r>
  <r>
    <x v="2"/>
    <x v="1"/>
    <n v="2"/>
    <x v="44"/>
    <x v="1"/>
    <n v="0"/>
    <n v="0"/>
    <x v="2027"/>
  </r>
  <r>
    <x v="2"/>
    <x v="1"/>
    <n v="2"/>
    <x v="44"/>
    <x v="1"/>
    <n v="0"/>
    <n v="0"/>
    <x v="2028"/>
  </r>
  <r>
    <x v="2"/>
    <x v="1"/>
    <n v="2"/>
    <x v="44"/>
    <x v="1"/>
    <n v="0"/>
    <n v="0"/>
    <x v="2029"/>
  </r>
  <r>
    <x v="2"/>
    <x v="1"/>
    <n v="2"/>
    <x v="44"/>
    <x v="1"/>
    <n v="0"/>
    <n v="0"/>
    <x v="2030"/>
  </r>
  <r>
    <x v="1"/>
    <x v="3"/>
    <n v="2"/>
    <x v="44"/>
    <x v="1"/>
    <n v="0"/>
    <n v="0"/>
    <x v="2031"/>
  </r>
  <r>
    <x v="1"/>
    <x v="3"/>
    <n v="2"/>
    <x v="44"/>
    <x v="1"/>
    <n v="0"/>
    <n v="0"/>
    <x v="2032"/>
  </r>
  <r>
    <x v="2"/>
    <x v="1"/>
    <n v="2"/>
    <x v="44"/>
    <x v="1"/>
    <n v="0"/>
    <n v="0"/>
    <x v="2033"/>
  </r>
  <r>
    <x v="2"/>
    <x v="1"/>
    <n v="2"/>
    <x v="44"/>
    <x v="1"/>
    <n v="0"/>
    <n v="0"/>
    <x v="2034"/>
  </r>
  <r>
    <x v="1"/>
    <x v="1"/>
    <n v="2"/>
    <x v="44"/>
    <x v="1"/>
    <n v="0"/>
    <n v="0"/>
    <x v="2035"/>
  </r>
  <r>
    <x v="1"/>
    <x v="1"/>
    <n v="2"/>
    <x v="44"/>
    <x v="1"/>
    <n v="0"/>
    <n v="0"/>
    <x v="2036"/>
  </r>
  <r>
    <x v="2"/>
    <x v="1"/>
    <n v="2"/>
    <x v="44"/>
    <x v="1"/>
    <n v="0"/>
    <n v="0"/>
    <x v="2037"/>
  </r>
  <r>
    <x v="2"/>
    <x v="1"/>
    <n v="2"/>
    <x v="44"/>
    <x v="1"/>
    <n v="0"/>
    <n v="0"/>
    <x v="2038"/>
  </r>
  <r>
    <x v="2"/>
    <x v="1"/>
    <n v="2"/>
    <x v="44"/>
    <x v="1"/>
    <n v="0"/>
    <n v="0"/>
    <x v="2039"/>
  </r>
  <r>
    <x v="1"/>
    <x v="3"/>
    <n v="2"/>
    <x v="44"/>
    <x v="1"/>
    <n v="0"/>
    <n v="0"/>
    <x v="2040"/>
  </r>
  <r>
    <x v="1"/>
    <x v="3"/>
    <n v="2"/>
    <x v="44"/>
    <x v="1"/>
    <n v="0"/>
    <n v="0"/>
    <x v="2041"/>
  </r>
  <r>
    <x v="1"/>
    <x v="3"/>
    <n v="2"/>
    <x v="44"/>
    <x v="1"/>
    <n v="0"/>
    <n v="0"/>
    <x v="2042"/>
  </r>
  <r>
    <x v="1"/>
    <x v="3"/>
    <n v="2"/>
    <x v="44"/>
    <x v="1"/>
    <n v="0"/>
    <n v="0"/>
    <x v="2043"/>
  </r>
  <r>
    <x v="1"/>
    <x v="3"/>
    <n v="2"/>
    <x v="44"/>
    <x v="1"/>
    <n v="0"/>
    <n v="0"/>
    <x v="2044"/>
  </r>
  <r>
    <x v="1"/>
    <x v="3"/>
    <n v="2"/>
    <x v="44"/>
    <x v="1"/>
    <n v="0"/>
    <n v="0"/>
    <x v="2045"/>
  </r>
  <r>
    <x v="1"/>
    <x v="3"/>
    <n v="2"/>
    <x v="44"/>
    <x v="1"/>
    <n v="0"/>
    <n v="0"/>
    <x v="2046"/>
  </r>
  <r>
    <x v="1"/>
    <x v="3"/>
    <n v="2"/>
    <x v="44"/>
    <x v="1"/>
    <n v="0"/>
    <n v="0"/>
    <x v="2047"/>
  </r>
  <r>
    <x v="1"/>
    <x v="3"/>
    <n v="2"/>
    <x v="44"/>
    <x v="1"/>
    <n v="0"/>
    <n v="0"/>
    <x v="2048"/>
  </r>
  <r>
    <x v="1"/>
    <x v="3"/>
    <n v="2"/>
    <x v="44"/>
    <x v="1"/>
    <n v="0"/>
    <n v="0"/>
    <x v="2049"/>
  </r>
  <r>
    <x v="1"/>
    <x v="3"/>
    <n v="2"/>
    <x v="44"/>
    <x v="1"/>
    <n v="0"/>
    <n v="0"/>
    <x v="2050"/>
  </r>
  <r>
    <x v="1"/>
    <x v="3"/>
    <n v="2"/>
    <x v="44"/>
    <x v="1"/>
    <n v="0"/>
    <n v="0"/>
    <x v="2051"/>
  </r>
  <r>
    <x v="1"/>
    <x v="1"/>
    <n v="2"/>
    <x v="44"/>
    <x v="1"/>
    <n v="0"/>
    <n v="0"/>
    <x v="2052"/>
  </r>
  <r>
    <x v="1"/>
    <x v="3"/>
    <n v="2"/>
    <x v="44"/>
    <x v="1"/>
    <n v="0"/>
    <n v="0"/>
    <x v="2053"/>
  </r>
  <r>
    <x v="1"/>
    <x v="3"/>
    <n v="2"/>
    <x v="44"/>
    <x v="1"/>
    <n v="0"/>
    <n v="0"/>
    <x v="2054"/>
  </r>
  <r>
    <x v="1"/>
    <x v="3"/>
    <n v="2"/>
    <x v="44"/>
    <x v="1"/>
    <n v="0"/>
    <n v="0"/>
    <x v="2055"/>
  </r>
  <r>
    <x v="1"/>
    <x v="3"/>
    <n v="2"/>
    <x v="44"/>
    <x v="1"/>
    <n v="0"/>
    <n v="0"/>
    <x v="2056"/>
  </r>
  <r>
    <x v="1"/>
    <x v="3"/>
    <n v="2"/>
    <x v="44"/>
    <x v="1"/>
    <n v="0"/>
    <n v="0"/>
    <x v="2057"/>
  </r>
  <r>
    <x v="1"/>
    <x v="3"/>
    <n v="2"/>
    <x v="44"/>
    <x v="1"/>
    <n v="0"/>
    <n v="0"/>
    <x v="2058"/>
  </r>
  <r>
    <x v="1"/>
    <x v="3"/>
    <n v="2"/>
    <x v="44"/>
    <x v="1"/>
    <n v="0"/>
    <n v="0"/>
    <x v="2059"/>
  </r>
  <r>
    <x v="1"/>
    <x v="3"/>
    <n v="2"/>
    <x v="44"/>
    <x v="1"/>
    <n v="0"/>
    <n v="0"/>
    <x v="2060"/>
  </r>
  <r>
    <x v="1"/>
    <x v="3"/>
    <n v="2"/>
    <x v="44"/>
    <x v="1"/>
    <n v="0"/>
    <n v="0"/>
    <x v="2061"/>
  </r>
  <r>
    <x v="1"/>
    <x v="3"/>
    <n v="2"/>
    <x v="44"/>
    <x v="1"/>
    <n v="0"/>
    <n v="0"/>
    <x v="2062"/>
  </r>
  <r>
    <x v="1"/>
    <x v="3"/>
    <n v="2"/>
    <x v="44"/>
    <x v="1"/>
    <n v="0"/>
    <n v="0"/>
    <x v="2063"/>
  </r>
  <r>
    <x v="1"/>
    <x v="3"/>
    <n v="2"/>
    <x v="44"/>
    <x v="1"/>
    <n v="0"/>
    <n v="0"/>
    <x v="2064"/>
  </r>
  <r>
    <x v="4"/>
    <x v="3"/>
    <n v="2"/>
    <x v="44"/>
    <x v="1"/>
    <n v="0"/>
    <n v="0"/>
    <x v="2065"/>
  </r>
  <r>
    <x v="4"/>
    <x v="3"/>
    <n v="2"/>
    <x v="44"/>
    <x v="1"/>
    <n v="0"/>
    <n v="0"/>
    <x v="2066"/>
  </r>
  <r>
    <x v="4"/>
    <x v="3"/>
    <n v="2"/>
    <x v="44"/>
    <x v="1"/>
    <n v="0"/>
    <n v="0"/>
    <x v="2067"/>
  </r>
  <r>
    <x v="4"/>
    <x v="3"/>
    <n v="2"/>
    <x v="44"/>
    <x v="1"/>
    <n v="0"/>
    <n v="0"/>
    <x v="2068"/>
  </r>
  <r>
    <x v="5"/>
    <x v="1"/>
    <n v="2"/>
    <x v="44"/>
    <x v="1"/>
    <n v="0"/>
    <n v="0"/>
    <x v="2069"/>
  </r>
  <r>
    <x v="4"/>
    <x v="3"/>
    <n v="2"/>
    <x v="44"/>
    <x v="1"/>
    <n v="0"/>
    <n v="0"/>
    <x v="2070"/>
  </r>
  <r>
    <x v="4"/>
    <x v="3"/>
    <n v="2"/>
    <x v="44"/>
    <x v="1"/>
    <n v="0"/>
    <n v="0"/>
    <x v="2071"/>
  </r>
  <r>
    <x v="4"/>
    <x v="3"/>
    <n v="2"/>
    <x v="44"/>
    <x v="1"/>
    <n v="0"/>
    <n v="0"/>
    <x v="2072"/>
  </r>
  <r>
    <x v="4"/>
    <x v="3"/>
    <n v="2"/>
    <x v="44"/>
    <x v="1"/>
    <n v="0"/>
    <n v="0"/>
    <x v="2073"/>
  </r>
  <r>
    <x v="4"/>
    <x v="3"/>
    <n v="2"/>
    <x v="44"/>
    <x v="1"/>
    <n v="0"/>
    <n v="0"/>
    <x v="2074"/>
  </r>
  <r>
    <x v="2"/>
    <x v="1"/>
    <n v="2"/>
    <x v="44"/>
    <x v="1"/>
    <n v="0"/>
    <n v="0"/>
    <x v="2075"/>
  </r>
  <r>
    <x v="2"/>
    <x v="1"/>
    <n v="2"/>
    <x v="44"/>
    <x v="1"/>
    <n v="0"/>
    <n v="0"/>
    <x v="2076"/>
  </r>
  <r>
    <x v="3"/>
    <x v="1"/>
    <n v="2"/>
    <x v="44"/>
    <x v="1"/>
    <n v="0"/>
    <n v="0"/>
    <x v="2077"/>
  </r>
  <r>
    <x v="4"/>
    <x v="1"/>
    <n v="2"/>
    <x v="44"/>
    <x v="1"/>
    <n v="0"/>
    <n v="0"/>
    <x v="2078"/>
  </r>
  <r>
    <x v="3"/>
    <x v="1"/>
    <n v="2"/>
    <x v="44"/>
    <x v="1"/>
    <n v="0"/>
    <n v="0"/>
    <x v="2079"/>
  </r>
  <r>
    <x v="1"/>
    <x v="1"/>
    <n v="2"/>
    <x v="44"/>
    <x v="1"/>
    <n v="0"/>
    <n v="0"/>
    <x v="2080"/>
  </r>
  <r>
    <x v="1"/>
    <x v="35"/>
    <n v="2"/>
    <x v="44"/>
    <x v="1"/>
    <n v="0"/>
    <n v="12"/>
    <x v="2"/>
  </r>
  <r>
    <x v="2"/>
    <x v="1"/>
    <n v="2"/>
    <x v="44"/>
    <x v="1"/>
    <n v="0"/>
    <n v="0"/>
    <x v="2081"/>
  </r>
  <r>
    <x v="1"/>
    <x v="1"/>
    <n v="2"/>
    <x v="44"/>
    <x v="1"/>
    <n v="0"/>
    <n v="0"/>
    <x v="2082"/>
  </r>
  <r>
    <x v="4"/>
    <x v="1"/>
    <n v="2"/>
    <x v="44"/>
    <x v="1"/>
    <n v="0"/>
    <n v="0"/>
    <x v="2083"/>
  </r>
  <r>
    <x v="1"/>
    <x v="1"/>
    <n v="3"/>
    <x v="44"/>
    <x v="1"/>
    <n v="0"/>
    <n v="0"/>
    <x v="2084"/>
  </r>
  <r>
    <x v="2"/>
    <x v="4"/>
    <n v="3"/>
    <x v="44"/>
    <x v="1"/>
    <n v="0"/>
    <n v="0"/>
    <x v="2085"/>
  </r>
  <r>
    <x v="4"/>
    <x v="2"/>
    <n v="3"/>
    <x v="44"/>
    <x v="1"/>
    <n v="0"/>
    <n v="0"/>
    <x v="2086"/>
  </r>
  <r>
    <x v="0"/>
    <x v="1"/>
    <n v="2"/>
    <x v="44"/>
    <x v="1"/>
    <n v="0"/>
    <n v="12"/>
    <x v="2"/>
  </r>
  <r>
    <x v="2"/>
    <x v="8"/>
    <n v="3"/>
    <x v="44"/>
    <x v="1"/>
    <n v="0"/>
    <n v="0"/>
    <x v="2087"/>
  </r>
  <r>
    <x v="2"/>
    <x v="4"/>
    <n v="3"/>
    <x v="44"/>
    <x v="1"/>
    <n v="0"/>
    <n v="0"/>
    <x v="2088"/>
  </r>
  <r>
    <x v="1"/>
    <x v="1"/>
    <n v="2"/>
    <x v="44"/>
    <x v="1"/>
    <n v="0"/>
    <n v="0"/>
    <x v="2089"/>
  </r>
  <r>
    <x v="1"/>
    <x v="1"/>
    <n v="2"/>
    <x v="44"/>
    <x v="1"/>
    <n v="0"/>
    <n v="0"/>
    <x v="2090"/>
  </r>
  <r>
    <x v="1"/>
    <x v="1"/>
    <n v="2"/>
    <x v="44"/>
    <x v="1"/>
    <n v="0"/>
    <n v="0"/>
    <x v="2091"/>
  </r>
  <r>
    <x v="1"/>
    <x v="3"/>
    <n v="3"/>
    <x v="44"/>
    <x v="1"/>
    <n v="0"/>
    <n v="0"/>
    <x v="2092"/>
  </r>
  <r>
    <x v="1"/>
    <x v="3"/>
    <n v="3"/>
    <x v="44"/>
    <x v="1"/>
    <n v="0"/>
    <n v="0"/>
    <x v="2046"/>
  </r>
  <r>
    <x v="1"/>
    <x v="3"/>
    <n v="3"/>
    <x v="44"/>
    <x v="1"/>
    <n v="0"/>
    <n v="0"/>
    <x v="2093"/>
  </r>
  <r>
    <x v="1"/>
    <x v="3"/>
    <n v="2"/>
    <x v="44"/>
    <x v="1"/>
    <n v="0"/>
    <n v="0"/>
    <x v="2094"/>
  </r>
  <r>
    <x v="1"/>
    <x v="1"/>
    <n v="2"/>
    <x v="44"/>
    <x v="1"/>
    <n v="0"/>
    <n v="0"/>
    <x v="2095"/>
  </r>
  <r>
    <x v="1"/>
    <x v="3"/>
    <n v="2"/>
    <x v="44"/>
    <x v="1"/>
    <n v="0"/>
    <n v="0"/>
    <x v="2096"/>
  </r>
  <r>
    <x v="1"/>
    <x v="3"/>
    <n v="2"/>
    <x v="44"/>
    <x v="1"/>
    <n v="0"/>
    <n v="0"/>
    <x v="1146"/>
  </r>
  <r>
    <x v="1"/>
    <x v="3"/>
    <n v="2"/>
    <x v="44"/>
    <x v="1"/>
    <n v="0"/>
    <n v="0"/>
    <x v="1564"/>
  </r>
  <r>
    <x v="1"/>
    <x v="1"/>
    <n v="2"/>
    <x v="44"/>
    <x v="1"/>
    <n v="0"/>
    <n v="0"/>
    <x v="2097"/>
  </r>
  <r>
    <x v="1"/>
    <x v="1"/>
    <n v="2"/>
    <x v="44"/>
    <x v="1"/>
    <n v="0"/>
    <n v="0"/>
    <x v="2098"/>
  </r>
  <r>
    <x v="1"/>
    <x v="1"/>
    <n v="3"/>
    <x v="44"/>
    <x v="1"/>
    <n v="0"/>
    <n v="0"/>
    <x v="2099"/>
  </r>
  <r>
    <x v="2"/>
    <x v="4"/>
    <n v="3"/>
    <x v="44"/>
    <x v="1"/>
    <n v="0"/>
    <n v="0"/>
    <x v="2100"/>
  </r>
  <r>
    <x v="2"/>
    <x v="4"/>
    <n v="3"/>
    <x v="44"/>
    <x v="1"/>
    <n v="0"/>
    <n v="0"/>
    <x v="2101"/>
  </r>
  <r>
    <x v="3"/>
    <x v="1"/>
    <n v="3"/>
    <x v="44"/>
    <x v="1"/>
    <n v="0"/>
    <n v="0"/>
    <x v="2102"/>
  </r>
  <r>
    <x v="2"/>
    <x v="1"/>
    <n v="3"/>
    <x v="44"/>
    <x v="1"/>
    <n v="0"/>
    <n v="0"/>
    <x v="2103"/>
  </r>
  <r>
    <x v="4"/>
    <x v="1"/>
    <n v="2"/>
    <x v="44"/>
    <x v="1"/>
    <n v="0"/>
    <n v="0"/>
    <x v="2104"/>
  </r>
  <r>
    <x v="2"/>
    <x v="4"/>
    <n v="3"/>
    <x v="44"/>
    <x v="1"/>
    <n v="0"/>
    <n v="0"/>
    <x v="2105"/>
  </r>
  <r>
    <x v="2"/>
    <x v="1"/>
    <n v="4"/>
    <x v="45"/>
    <x v="1"/>
    <n v="0"/>
    <n v="0"/>
    <x v="2106"/>
  </r>
  <r>
    <x v="2"/>
    <x v="1"/>
    <n v="4"/>
    <x v="45"/>
    <x v="1"/>
    <n v="0"/>
    <n v="0"/>
    <x v="2107"/>
  </r>
  <r>
    <x v="5"/>
    <x v="1"/>
    <n v="4"/>
    <x v="45"/>
    <x v="1"/>
    <n v="0"/>
    <n v="0"/>
    <x v="2108"/>
  </r>
  <r>
    <x v="0"/>
    <x v="16"/>
    <n v="4"/>
    <x v="45"/>
    <x v="1"/>
    <n v="0"/>
    <n v="0"/>
    <x v="2109"/>
  </r>
  <r>
    <x v="2"/>
    <x v="1"/>
    <n v="3"/>
    <x v="45"/>
    <x v="1"/>
    <n v="0"/>
    <n v="0"/>
    <x v="2110"/>
  </r>
  <r>
    <x v="2"/>
    <x v="4"/>
    <n v="3"/>
    <x v="45"/>
    <x v="1"/>
    <n v="0"/>
    <n v="0"/>
    <x v="2111"/>
  </r>
  <r>
    <x v="3"/>
    <x v="16"/>
    <n v="3"/>
    <x v="45"/>
    <x v="1"/>
    <n v="0"/>
    <n v="0"/>
    <x v="2112"/>
  </r>
  <r>
    <x v="3"/>
    <x v="6"/>
    <n v="4"/>
    <x v="45"/>
    <x v="1"/>
    <n v="0"/>
    <n v="0"/>
    <x v="2113"/>
  </r>
  <r>
    <x v="2"/>
    <x v="1"/>
    <n v="3"/>
    <x v="45"/>
    <x v="1"/>
    <n v="0"/>
    <n v="0"/>
    <x v="2114"/>
  </r>
  <r>
    <x v="2"/>
    <x v="1"/>
    <n v="3"/>
    <x v="45"/>
    <x v="1"/>
    <n v="0"/>
    <n v="0"/>
    <x v="2115"/>
  </r>
  <r>
    <x v="5"/>
    <x v="1"/>
    <n v="3"/>
    <x v="45"/>
    <x v="1"/>
    <n v="0"/>
    <n v="0"/>
    <x v="2116"/>
  </r>
  <r>
    <x v="2"/>
    <x v="1"/>
    <n v="4"/>
    <x v="45"/>
    <x v="1"/>
    <n v="0"/>
    <n v="0"/>
    <x v="2117"/>
  </r>
  <r>
    <x v="2"/>
    <x v="4"/>
    <n v="3"/>
    <x v="45"/>
    <x v="1"/>
    <n v="0"/>
    <n v="0"/>
    <x v="2118"/>
  </r>
  <r>
    <x v="2"/>
    <x v="4"/>
    <n v="3"/>
    <x v="45"/>
    <x v="1"/>
    <n v="0"/>
    <n v="0"/>
    <x v="2119"/>
  </r>
  <r>
    <x v="2"/>
    <x v="4"/>
    <n v="3"/>
    <x v="45"/>
    <x v="1"/>
    <n v="0"/>
    <n v="0"/>
    <x v="2120"/>
  </r>
  <r>
    <x v="2"/>
    <x v="8"/>
    <n v="3"/>
    <x v="45"/>
    <x v="1"/>
    <n v="0"/>
    <n v="0"/>
    <x v="2121"/>
  </r>
  <r>
    <x v="2"/>
    <x v="8"/>
    <n v="3"/>
    <x v="45"/>
    <x v="1"/>
    <n v="0"/>
    <n v="0"/>
    <x v="2122"/>
  </r>
  <r>
    <x v="4"/>
    <x v="0"/>
    <n v="1"/>
    <x v="45"/>
    <x v="0"/>
    <n v="0"/>
    <n v="11"/>
    <x v="2"/>
  </r>
  <r>
    <x v="2"/>
    <x v="4"/>
    <n v="1"/>
    <x v="45"/>
    <x v="1"/>
    <n v="0"/>
    <n v="0"/>
    <x v="2123"/>
  </r>
  <r>
    <x v="4"/>
    <x v="1"/>
    <n v="1"/>
    <x v="45"/>
    <x v="1"/>
    <n v="0"/>
    <n v="0"/>
    <x v="2124"/>
  </r>
  <r>
    <x v="2"/>
    <x v="1"/>
    <n v="2"/>
    <x v="45"/>
    <x v="1"/>
    <n v="0"/>
    <n v="0"/>
    <x v="2125"/>
  </r>
  <r>
    <x v="2"/>
    <x v="4"/>
    <n v="2"/>
    <x v="45"/>
    <x v="1"/>
    <n v="0"/>
    <n v="0"/>
    <x v="2126"/>
  </r>
  <r>
    <x v="3"/>
    <x v="1"/>
    <n v="2"/>
    <x v="45"/>
    <x v="1"/>
    <n v="0"/>
    <n v="0"/>
    <x v="2127"/>
  </r>
  <r>
    <x v="1"/>
    <x v="3"/>
    <n v="2"/>
    <x v="45"/>
    <x v="1"/>
    <n v="0"/>
    <n v="0"/>
    <x v="2128"/>
  </r>
  <r>
    <x v="1"/>
    <x v="3"/>
    <n v="2"/>
    <x v="45"/>
    <x v="1"/>
    <n v="0"/>
    <n v="0"/>
    <x v="2129"/>
  </r>
  <r>
    <x v="1"/>
    <x v="1"/>
    <n v="2"/>
    <x v="45"/>
    <x v="1"/>
    <n v="0"/>
    <n v="0"/>
    <x v="2130"/>
  </r>
  <r>
    <x v="1"/>
    <x v="1"/>
    <n v="2"/>
    <x v="45"/>
    <x v="1"/>
    <n v="0"/>
    <n v="0"/>
    <x v="2131"/>
  </r>
  <r>
    <x v="0"/>
    <x v="4"/>
    <n v="3"/>
    <x v="45"/>
    <x v="1"/>
    <n v="0"/>
    <n v="0"/>
    <x v="2132"/>
  </r>
  <r>
    <x v="1"/>
    <x v="3"/>
    <n v="3"/>
    <x v="45"/>
    <x v="1"/>
    <n v="0"/>
    <n v="0"/>
    <x v="2133"/>
  </r>
  <r>
    <x v="1"/>
    <x v="3"/>
    <n v="3"/>
    <x v="45"/>
    <x v="1"/>
    <n v="0"/>
    <n v="0"/>
    <x v="2134"/>
  </r>
  <r>
    <x v="1"/>
    <x v="1"/>
    <n v="3"/>
    <x v="45"/>
    <x v="1"/>
    <n v="0"/>
    <n v="0"/>
    <x v="2135"/>
  </r>
  <r>
    <x v="1"/>
    <x v="2"/>
    <n v="2"/>
    <x v="45"/>
    <x v="1"/>
    <n v="0"/>
    <n v="0"/>
    <x v="2136"/>
  </r>
  <r>
    <x v="4"/>
    <x v="1"/>
    <n v="2"/>
    <x v="45"/>
    <x v="1"/>
    <n v="0"/>
    <n v="0"/>
    <x v="2137"/>
  </r>
  <r>
    <x v="3"/>
    <x v="1"/>
    <n v="2"/>
    <x v="45"/>
    <x v="1"/>
    <n v="0"/>
    <n v="0"/>
    <x v="2138"/>
  </r>
  <r>
    <x v="3"/>
    <x v="1"/>
    <n v="2"/>
    <x v="45"/>
    <x v="1"/>
    <n v="0"/>
    <n v="0"/>
    <x v="2139"/>
  </r>
  <r>
    <x v="4"/>
    <x v="1"/>
    <n v="2"/>
    <x v="45"/>
    <x v="1"/>
    <n v="0"/>
    <n v="0"/>
    <x v="2140"/>
  </r>
  <r>
    <x v="4"/>
    <x v="1"/>
    <n v="2"/>
    <x v="45"/>
    <x v="1"/>
    <n v="0"/>
    <n v="0"/>
    <x v="2141"/>
  </r>
  <r>
    <x v="5"/>
    <x v="1"/>
    <n v="2"/>
    <x v="45"/>
    <x v="1"/>
    <n v="0"/>
    <n v="0"/>
    <x v="2142"/>
  </r>
  <r>
    <x v="0"/>
    <x v="2"/>
    <n v="2"/>
    <x v="45"/>
    <x v="1"/>
    <n v="0"/>
    <n v="0"/>
    <x v="2143"/>
  </r>
  <r>
    <x v="1"/>
    <x v="35"/>
    <n v="3"/>
    <x v="45"/>
    <x v="1"/>
    <n v="12"/>
    <n v="0"/>
    <x v="2"/>
  </r>
  <r>
    <x v="0"/>
    <x v="4"/>
    <n v="3"/>
    <x v="45"/>
    <x v="1"/>
    <n v="0"/>
    <n v="0"/>
    <x v="2144"/>
  </r>
  <r>
    <x v="2"/>
    <x v="4"/>
    <n v="3"/>
    <x v="45"/>
    <x v="1"/>
    <n v="0"/>
    <n v="0"/>
    <x v="2145"/>
  </r>
  <r>
    <x v="1"/>
    <x v="1"/>
    <n v="3"/>
    <x v="45"/>
    <x v="1"/>
    <n v="0"/>
    <n v="0"/>
    <x v="2146"/>
  </r>
  <r>
    <x v="1"/>
    <x v="1"/>
    <n v="3"/>
    <x v="45"/>
    <x v="1"/>
    <n v="0"/>
    <n v="77"/>
    <x v="2147"/>
  </r>
  <r>
    <x v="0"/>
    <x v="4"/>
    <n v="3"/>
    <x v="45"/>
    <x v="1"/>
    <n v="0"/>
    <n v="0"/>
    <x v="2148"/>
  </r>
  <r>
    <x v="1"/>
    <x v="1"/>
    <n v="3"/>
    <x v="45"/>
    <x v="1"/>
    <n v="0"/>
    <n v="0"/>
    <x v="2149"/>
  </r>
  <r>
    <x v="1"/>
    <x v="3"/>
    <n v="3"/>
    <x v="45"/>
    <x v="1"/>
    <n v="0"/>
    <n v="0"/>
    <x v="2150"/>
  </r>
  <r>
    <x v="1"/>
    <x v="1"/>
    <n v="3"/>
    <x v="45"/>
    <x v="1"/>
    <n v="0"/>
    <n v="0"/>
    <x v="2151"/>
  </r>
  <r>
    <x v="1"/>
    <x v="3"/>
    <n v="3"/>
    <x v="45"/>
    <x v="1"/>
    <n v="0"/>
    <n v="0"/>
    <x v="2152"/>
  </r>
  <r>
    <x v="1"/>
    <x v="3"/>
    <n v="3"/>
    <x v="45"/>
    <x v="1"/>
    <n v="0"/>
    <n v="0"/>
    <x v="2153"/>
  </r>
  <r>
    <x v="0"/>
    <x v="4"/>
    <n v="3"/>
    <x v="45"/>
    <x v="0"/>
    <n v="22"/>
    <n v="0"/>
    <x v="2154"/>
  </r>
  <r>
    <x v="1"/>
    <x v="3"/>
    <n v="3"/>
    <x v="45"/>
    <x v="1"/>
    <n v="0"/>
    <n v="0"/>
    <x v="2155"/>
  </r>
  <r>
    <x v="1"/>
    <x v="3"/>
    <n v="3"/>
    <x v="45"/>
    <x v="1"/>
    <n v="0"/>
    <n v="0"/>
    <x v="2093"/>
  </r>
  <r>
    <x v="0"/>
    <x v="4"/>
    <n v="3"/>
    <x v="45"/>
    <x v="0"/>
    <n v="0"/>
    <n v="0"/>
    <x v="2156"/>
  </r>
  <r>
    <x v="1"/>
    <x v="3"/>
    <n v="3"/>
    <x v="45"/>
    <x v="1"/>
    <n v="0"/>
    <n v="0"/>
    <x v="2157"/>
  </r>
  <r>
    <x v="1"/>
    <x v="3"/>
    <n v="3"/>
    <x v="45"/>
    <x v="1"/>
    <n v="0"/>
    <n v="0"/>
    <x v="2158"/>
  </r>
  <r>
    <x v="1"/>
    <x v="3"/>
    <n v="3"/>
    <x v="45"/>
    <x v="1"/>
    <n v="0"/>
    <n v="0"/>
    <x v="2159"/>
  </r>
  <r>
    <x v="2"/>
    <x v="1"/>
    <n v="2"/>
    <x v="45"/>
    <x v="1"/>
    <n v="0"/>
    <n v="0"/>
    <x v="2160"/>
  </r>
  <r>
    <x v="2"/>
    <x v="1"/>
    <n v="2"/>
    <x v="45"/>
    <x v="1"/>
    <n v="0"/>
    <n v="0"/>
    <x v="2161"/>
  </r>
  <r>
    <x v="2"/>
    <x v="1"/>
    <n v="2"/>
    <x v="45"/>
    <x v="1"/>
    <n v="0"/>
    <n v="0"/>
    <x v="2162"/>
  </r>
  <r>
    <x v="2"/>
    <x v="1"/>
    <n v="2"/>
    <x v="45"/>
    <x v="1"/>
    <n v="0"/>
    <n v="0"/>
    <x v="2163"/>
  </r>
  <r>
    <x v="2"/>
    <x v="1"/>
    <n v="2"/>
    <x v="45"/>
    <x v="1"/>
    <n v="0"/>
    <n v="0"/>
    <x v="2164"/>
  </r>
  <r>
    <x v="2"/>
    <x v="1"/>
    <n v="2"/>
    <x v="45"/>
    <x v="1"/>
    <n v="0"/>
    <n v="0"/>
    <x v="2165"/>
  </r>
  <r>
    <x v="2"/>
    <x v="4"/>
    <n v="2"/>
    <x v="45"/>
    <x v="1"/>
    <n v="0"/>
    <n v="0"/>
    <x v="2166"/>
  </r>
  <r>
    <x v="1"/>
    <x v="1"/>
    <n v="2"/>
    <x v="45"/>
    <x v="1"/>
    <n v="0"/>
    <n v="0"/>
    <x v="2167"/>
  </r>
  <r>
    <x v="1"/>
    <x v="3"/>
    <n v="2"/>
    <x v="45"/>
    <x v="1"/>
    <n v="0"/>
    <n v="0"/>
    <x v="2168"/>
  </r>
  <r>
    <x v="1"/>
    <x v="3"/>
    <n v="2"/>
    <x v="45"/>
    <x v="1"/>
    <n v="0"/>
    <n v="0"/>
    <x v="2169"/>
  </r>
  <r>
    <x v="1"/>
    <x v="3"/>
    <n v="2"/>
    <x v="45"/>
    <x v="1"/>
    <n v="0"/>
    <n v="0"/>
    <x v="2170"/>
  </r>
  <r>
    <x v="1"/>
    <x v="1"/>
    <n v="2"/>
    <x v="45"/>
    <x v="1"/>
    <n v="0"/>
    <n v="0"/>
    <x v="2171"/>
  </r>
  <r>
    <x v="1"/>
    <x v="1"/>
    <n v="2"/>
    <x v="45"/>
    <x v="1"/>
    <n v="0"/>
    <n v="0"/>
    <x v="2172"/>
  </r>
  <r>
    <x v="1"/>
    <x v="3"/>
    <n v="2"/>
    <x v="45"/>
    <x v="1"/>
    <n v="0"/>
    <n v="0"/>
    <x v="2173"/>
  </r>
  <r>
    <x v="1"/>
    <x v="3"/>
    <n v="2"/>
    <x v="45"/>
    <x v="1"/>
    <n v="0"/>
    <n v="0"/>
    <x v="2174"/>
  </r>
  <r>
    <x v="1"/>
    <x v="3"/>
    <n v="2"/>
    <x v="45"/>
    <x v="1"/>
    <n v="0"/>
    <n v="0"/>
    <x v="2175"/>
  </r>
  <r>
    <x v="1"/>
    <x v="3"/>
    <n v="2"/>
    <x v="45"/>
    <x v="1"/>
    <n v="0"/>
    <n v="0"/>
    <x v="2176"/>
  </r>
  <r>
    <x v="1"/>
    <x v="3"/>
    <n v="2"/>
    <x v="45"/>
    <x v="1"/>
    <n v="0"/>
    <n v="0"/>
    <x v="2177"/>
  </r>
  <r>
    <x v="1"/>
    <x v="3"/>
    <n v="2"/>
    <x v="45"/>
    <x v="1"/>
    <n v="0"/>
    <n v="0"/>
    <x v="2178"/>
  </r>
  <r>
    <x v="1"/>
    <x v="3"/>
    <n v="2"/>
    <x v="45"/>
    <x v="1"/>
    <n v="0"/>
    <n v="0"/>
    <x v="2179"/>
  </r>
  <r>
    <x v="1"/>
    <x v="3"/>
    <n v="2"/>
    <x v="45"/>
    <x v="1"/>
    <n v="0"/>
    <n v="0"/>
    <x v="2180"/>
  </r>
  <r>
    <x v="1"/>
    <x v="3"/>
    <n v="2"/>
    <x v="45"/>
    <x v="1"/>
    <n v="0"/>
    <n v="0"/>
    <x v="2181"/>
  </r>
  <r>
    <x v="1"/>
    <x v="3"/>
    <n v="2"/>
    <x v="45"/>
    <x v="1"/>
    <n v="0"/>
    <n v="0"/>
    <x v="2182"/>
  </r>
  <r>
    <x v="1"/>
    <x v="3"/>
    <n v="2"/>
    <x v="45"/>
    <x v="1"/>
    <n v="0"/>
    <n v="0"/>
    <x v="2183"/>
  </r>
  <r>
    <x v="1"/>
    <x v="3"/>
    <n v="2"/>
    <x v="45"/>
    <x v="1"/>
    <n v="0"/>
    <n v="0"/>
    <x v="2184"/>
  </r>
  <r>
    <x v="1"/>
    <x v="3"/>
    <n v="2"/>
    <x v="45"/>
    <x v="1"/>
    <n v="0"/>
    <n v="0"/>
    <x v="2185"/>
  </r>
  <r>
    <x v="1"/>
    <x v="3"/>
    <n v="2"/>
    <x v="45"/>
    <x v="1"/>
    <n v="0"/>
    <n v="0"/>
    <x v="2186"/>
  </r>
  <r>
    <x v="1"/>
    <x v="3"/>
    <n v="2"/>
    <x v="45"/>
    <x v="1"/>
    <n v="0"/>
    <n v="0"/>
    <x v="2187"/>
  </r>
  <r>
    <x v="1"/>
    <x v="3"/>
    <n v="2"/>
    <x v="45"/>
    <x v="1"/>
    <n v="0"/>
    <n v="0"/>
    <x v="1331"/>
  </r>
  <r>
    <x v="1"/>
    <x v="3"/>
    <n v="2"/>
    <x v="45"/>
    <x v="1"/>
    <n v="0"/>
    <n v="0"/>
    <x v="2188"/>
  </r>
  <r>
    <x v="1"/>
    <x v="3"/>
    <n v="2"/>
    <x v="45"/>
    <x v="1"/>
    <n v="0"/>
    <n v="0"/>
    <x v="2189"/>
  </r>
  <r>
    <x v="1"/>
    <x v="3"/>
    <n v="2"/>
    <x v="45"/>
    <x v="1"/>
    <n v="0"/>
    <n v="0"/>
    <x v="1214"/>
  </r>
  <r>
    <x v="1"/>
    <x v="3"/>
    <n v="2"/>
    <x v="45"/>
    <x v="1"/>
    <n v="0"/>
    <n v="0"/>
    <x v="2190"/>
  </r>
  <r>
    <x v="0"/>
    <x v="4"/>
    <n v="3"/>
    <x v="45"/>
    <x v="1"/>
    <n v="0"/>
    <n v="0"/>
    <x v="2191"/>
  </r>
  <r>
    <x v="1"/>
    <x v="1"/>
    <n v="2"/>
    <x v="45"/>
    <x v="1"/>
    <n v="0"/>
    <n v="0"/>
    <x v="2192"/>
  </r>
  <r>
    <x v="1"/>
    <x v="1"/>
    <n v="2"/>
    <x v="45"/>
    <x v="1"/>
    <n v="0"/>
    <n v="0"/>
    <x v="2193"/>
  </r>
  <r>
    <x v="3"/>
    <x v="1"/>
    <n v="3"/>
    <x v="45"/>
    <x v="1"/>
    <n v="0"/>
    <n v="0"/>
    <x v="2194"/>
  </r>
  <r>
    <x v="1"/>
    <x v="3"/>
    <n v="3"/>
    <x v="45"/>
    <x v="1"/>
    <n v="0"/>
    <n v="0"/>
    <x v="2195"/>
  </r>
  <r>
    <x v="2"/>
    <x v="1"/>
    <n v="2"/>
    <x v="45"/>
    <x v="1"/>
    <n v="0"/>
    <n v="0"/>
    <x v="2196"/>
  </r>
  <r>
    <x v="3"/>
    <x v="1"/>
    <n v="1"/>
    <x v="45"/>
    <x v="1"/>
    <n v="0"/>
    <n v="0"/>
    <x v="2197"/>
  </r>
  <r>
    <x v="2"/>
    <x v="4"/>
    <n v="3"/>
    <x v="46"/>
    <x v="1"/>
    <n v="0"/>
    <n v="0"/>
    <x v="2198"/>
  </r>
  <r>
    <x v="2"/>
    <x v="4"/>
    <n v="3"/>
    <x v="46"/>
    <x v="1"/>
    <n v="0"/>
    <n v="0"/>
    <x v="2199"/>
  </r>
  <r>
    <x v="2"/>
    <x v="1"/>
    <n v="3"/>
    <x v="46"/>
    <x v="1"/>
    <n v="0"/>
    <n v="0"/>
    <x v="2200"/>
  </r>
  <r>
    <x v="2"/>
    <x v="4"/>
    <n v="3"/>
    <x v="46"/>
    <x v="1"/>
    <n v="0"/>
    <n v="0"/>
    <x v="2201"/>
  </r>
  <r>
    <x v="4"/>
    <x v="4"/>
    <n v="3"/>
    <x v="46"/>
    <x v="1"/>
    <n v="0"/>
    <n v="0"/>
    <x v="2202"/>
  </r>
  <r>
    <x v="4"/>
    <x v="4"/>
    <n v="3"/>
    <x v="46"/>
    <x v="1"/>
    <n v="0"/>
    <n v="0"/>
    <x v="2203"/>
  </r>
  <r>
    <x v="2"/>
    <x v="4"/>
    <n v="3"/>
    <x v="46"/>
    <x v="0"/>
    <n v="0"/>
    <n v="0"/>
    <x v="2204"/>
  </r>
  <r>
    <x v="2"/>
    <x v="4"/>
    <n v="3"/>
    <x v="46"/>
    <x v="1"/>
    <n v="0"/>
    <n v="0"/>
    <x v="2205"/>
  </r>
  <r>
    <x v="2"/>
    <x v="4"/>
    <n v="3"/>
    <x v="46"/>
    <x v="1"/>
    <n v="0"/>
    <n v="0"/>
    <x v="2206"/>
  </r>
  <r>
    <x v="4"/>
    <x v="4"/>
    <n v="3"/>
    <x v="46"/>
    <x v="1"/>
    <n v="0"/>
    <n v="0"/>
    <x v="2207"/>
  </r>
  <r>
    <x v="4"/>
    <x v="4"/>
    <n v="3"/>
    <x v="46"/>
    <x v="1"/>
    <n v="0"/>
    <n v="0"/>
    <x v="1943"/>
  </r>
  <r>
    <x v="3"/>
    <x v="4"/>
    <n v="4"/>
    <x v="46"/>
    <x v="1"/>
    <n v="0"/>
    <n v="0"/>
    <x v="2208"/>
  </r>
  <r>
    <x v="0"/>
    <x v="6"/>
    <n v="1"/>
    <x v="46"/>
    <x v="0"/>
    <n v="0"/>
    <n v="0"/>
    <x v="2209"/>
  </r>
  <r>
    <x v="0"/>
    <x v="6"/>
    <n v="1"/>
    <x v="46"/>
    <x v="0"/>
    <n v="0"/>
    <n v="0"/>
    <x v="2210"/>
  </r>
  <r>
    <x v="3"/>
    <x v="1"/>
    <n v="3"/>
    <x v="46"/>
    <x v="1"/>
    <n v="0"/>
    <n v="0"/>
    <x v="2211"/>
  </r>
  <r>
    <x v="3"/>
    <x v="1"/>
    <n v="3"/>
    <x v="46"/>
    <x v="1"/>
    <n v="0"/>
    <n v="0"/>
    <x v="2212"/>
  </r>
  <r>
    <x v="2"/>
    <x v="1"/>
    <n v="3"/>
    <x v="46"/>
    <x v="1"/>
    <n v="0"/>
    <n v="0"/>
    <x v="2213"/>
  </r>
  <r>
    <x v="2"/>
    <x v="1"/>
    <n v="3"/>
    <x v="46"/>
    <x v="1"/>
    <n v="0"/>
    <n v="0"/>
    <x v="2214"/>
  </r>
  <r>
    <x v="2"/>
    <x v="1"/>
    <n v="3"/>
    <x v="46"/>
    <x v="1"/>
    <n v="0"/>
    <n v="0"/>
    <x v="2215"/>
  </r>
  <r>
    <x v="2"/>
    <x v="1"/>
    <n v="3"/>
    <x v="46"/>
    <x v="1"/>
    <n v="0"/>
    <n v="0"/>
    <x v="2216"/>
  </r>
  <r>
    <x v="2"/>
    <x v="1"/>
    <n v="3"/>
    <x v="46"/>
    <x v="1"/>
    <n v="0"/>
    <n v="0"/>
    <x v="2217"/>
  </r>
  <r>
    <x v="3"/>
    <x v="1"/>
    <n v="3"/>
    <x v="46"/>
    <x v="1"/>
    <n v="0"/>
    <n v="0"/>
    <x v="2218"/>
  </r>
  <r>
    <x v="3"/>
    <x v="1"/>
    <n v="3"/>
    <x v="46"/>
    <x v="1"/>
    <n v="0"/>
    <n v="0"/>
    <x v="2219"/>
  </r>
  <r>
    <x v="2"/>
    <x v="1"/>
    <n v="1"/>
    <x v="46"/>
    <x v="1"/>
    <n v="0"/>
    <n v="0"/>
    <x v="2220"/>
  </r>
  <r>
    <x v="3"/>
    <x v="1"/>
    <n v="3"/>
    <x v="46"/>
    <x v="1"/>
    <n v="0"/>
    <n v="0"/>
    <x v="2221"/>
  </r>
  <r>
    <x v="2"/>
    <x v="4"/>
    <n v="4"/>
    <x v="46"/>
    <x v="1"/>
    <n v="0"/>
    <n v="0"/>
    <x v="2222"/>
  </r>
  <r>
    <x v="1"/>
    <x v="35"/>
    <n v="2"/>
    <x v="46"/>
    <x v="1"/>
    <n v="13"/>
    <n v="0"/>
    <x v="2"/>
  </r>
  <r>
    <x v="2"/>
    <x v="4"/>
    <n v="3"/>
    <x v="46"/>
    <x v="1"/>
    <n v="0"/>
    <n v="0"/>
    <x v="2223"/>
  </r>
  <r>
    <x v="1"/>
    <x v="1"/>
    <n v="2"/>
    <x v="46"/>
    <x v="1"/>
    <n v="0"/>
    <n v="0"/>
    <x v="2224"/>
  </r>
  <r>
    <x v="1"/>
    <x v="1"/>
    <n v="2"/>
    <x v="46"/>
    <x v="1"/>
    <n v="0"/>
    <n v="0"/>
    <x v="2225"/>
  </r>
  <r>
    <x v="2"/>
    <x v="1"/>
    <n v="3"/>
    <x v="46"/>
    <x v="1"/>
    <n v="0"/>
    <n v="0"/>
    <x v="2226"/>
  </r>
  <r>
    <x v="2"/>
    <x v="4"/>
    <n v="3"/>
    <x v="46"/>
    <x v="1"/>
    <n v="0"/>
    <n v="0"/>
    <x v="2227"/>
  </r>
  <r>
    <x v="1"/>
    <x v="3"/>
    <n v="2"/>
    <x v="46"/>
    <x v="1"/>
    <n v="0"/>
    <n v="0"/>
    <x v="2228"/>
  </r>
  <r>
    <x v="1"/>
    <x v="3"/>
    <n v="2"/>
    <x v="46"/>
    <x v="1"/>
    <n v="0"/>
    <n v="0"/>
    <x v="2224"/>
  </r>
  <r>
    <x v="1"/>
    <x v="3"/>
    <n v="3"/>
    <x v="46"/>
    <x v="1"/>
    <n v="0"/>
    <n v="0"/>
    <x v="2229"/>
  </r>
  <r>
    <x v="1"/>
    <x v="1"/>
    <n v="3"/>
    <x v="46"/>
    <x v="1"/>
    <n v="0"/>
    <n v="0"/>
    <x v="2230"/>
  </r>
  <r>
    <x v="1"/>
    <x v="35"/>
    <n v="3"/>
    <x v="46"/>
    <x v="1"/>
    <n v="12"/>
    <n v="0"/>
    <x v="2"/>
  </r>
  <r>
    <x v="1"/>
    <x v="35"/>
    <n v="3"/>
    <x v="46"/>
    <x v="1"/>
    <n v="11"/>
    <n v="0"/>
    <x v="2"/>
  </r>
  <r>
    <x v="2"/>
    <x v="4"/>
    <n v="3"/>
    <x v="46"/>
    <x v="1"/>
    <n v="0"/>
    <n v="0"/>
    <x v="2231"/>
  </r>
  <r>
    <x v="2"/>
    <x v="4"/>
    <n v="3"/>
    <x v="46"/>
    <x v="1"/>
    <n v="0"/>
    <n v="0"/>
    <x v="2232"/>
  </r>
  <r>
    <x v="2"/>
    <x v="4"/>
    <n v="3"/>
    <x v="46"/>
    <x v="1"/>
    <n v="0"/>
    <n v="0"/>
    <x v="2233"/>
  </r>
  <r>
    <x v="3"/>
    <x v="1"/>
    <n v="3"/>
    <x v="46"/>
    <x v="1"/>
    <n v="0"/>
    <n v="0"/>
    <x v="2234"/>
  </r>
  <r>
    <x v="3"/>
    <x v="1"/>
    <n v="3"/>
    <x v="46"/>
    <x v="1"/>
    <n v="0"/>
    <n v="0"/>
    <x v="2235"/>
  </r>
  <r>
    <x v="2"/>
    <x v="4"/>
    <n v="3"/>
    <x v="46"/>
    <x v="1"/>
    <n v="0"/>
    <n v="0"/>
    <x v="2236"/>
  </r>
  <r>
    <x v="2"/>
    <x v="1"/>
    <n v="3"/>
    <x v="46"/>
    <x v="1"/>
    <n v="0"/>
    <n v="0"/>
    <x v="2237"/>
  </r>
  <r>
    <x v="2"/>
    <x v="1"/>
    <n v="3"/>
    <x v="46"/>
    <x v="1"/>
    <n v="0"/>
    <n v="0"/>
    <x v="2238"/>
  </r>
  <r>
    <x v="2"/>
    <x v="1"/>
    <n v="3"/>
    <x v="46"/>
    <x v="1"/>
    <n v="0"/>
    <n v="0"/>
    <x v="1896"/>
  </r>
  <r>
    <x v="2"/>
    <x v="1"/>
    <n v="3"/>
    <x v="46"/>
    <x v="1"/>
    <n v="0"/>
    <n v="0"/>
    <x v="2239"/>
  </r>
  <r>
    <x v="2"/>
    <x v="1"/>
    <n v="3"/>
    <x v="46"/>
    <x v="1"/>
    <n v="0"/>
    <n v="0"/>
    <x v="1798"/>
  </r>
  <r>
    <x v="1"/>
    <x v="1"/>
    <n v="2"/>
    <x v="46"/>
    <x v="1"/>
    <n v="0"/>
    <n v="0"/>
    <x v="2240"/>
  </r>
  <r>
    <x v="5"/>
    <x v="16"/>
    <n v="2"/>
    <x v="46"/>
    <x v="1"/>
    <n v="0"/>
    <n v="0"/>
    <x v="2241"/>
  </r>
  <r>
    <x v="2"/>
    <x v="1"/>
    <n v="2"/>
    <x v="46"/>
    <x v="1"/>
    <n v="0"/>
    <n v="0"/>
    <x v="2242"/>
  </r>
  <r>
    <x v="2"/>
    <x v="1"/>
    <n v="2"/>
    <x v="46"/>
    <x v="1"/>
    <n v="0"/>
    <n v="0"/>
    <x v="2243"/>
  </r>
  <r>
    <x v="2"/>
    <x v="1"/>
    <n v="2"/>
    <x v="46"/>
    <x v="1"/>
    <n v="0"/>
    <n v="0"/>
    <x v="2244"/>
  </r>
  <r>
    <x v="2"/>
    <x v="1"/>
    <n v="2"/>
    <x v="46"/>
    <x v="1"/>
    <n v="0"/>
    <n v="0"/>
    <x v="2245"/>
  </r>
  <r>
    <x v="1"/>
    <x v="35"/>
    <n v="2"/>
    <x v="46"/>
    <x v="1"/>
    <n v="13"/>
    <n v="0"/>
    <x v="2"/>
  </r>
  <r>
    <x v="3"/>
    <x v="1"/>
    <n v="2"/>
    <x v="46"/>
    <x v="1"/>
    <n v="0"/>
    <n v="0"/>
    <x v="2246"/>
  </r>
  <r>
    <x v="2"/>
    <x v="1"/>
    <n v="2"/>
    <x v="46"/>
    <x v="1"/>
    <n v="0"/>
    <n v="0"/>
    <x v="2247"/>
  </r>
  <r>
    <x v="2"/>
    <x v="1"/>
    <n v="2"/>
    <x v="46"/>
    <x v="1"/>
    <n v="0"/>
    <n v="0"/>
    <x v="2248"/>
  </r>
  <r>
    <x v="5"/>
    <x v="1"/>
    <n v="3"/>
    <x v="46"/>
    <x v="1"/>
    <n v="0"/>
    <n v="0"/>
    <x v="2249"/>
  </r>
  <r>
    <x v="4"/>
    <x v="1"/>
    <n v="2"/>
    <x v="46"/>
    <x v="1"/>
    <n v="0"/>
    <n v="0"/>
    <x v="2250"/>
  </r>
  <r>
    <x v="4"/>
    <x v="1"/>
    <n v="2"/>
    <x v="46"/>
    <x v="1"/>
    <n v="0"/>
    <n v="0"/>
    <x v="2251"/>
  </r>
  <r>
    <x v="2"/>
    <x v="1"/>
    <n v="3"/>
    <x v="46"/>
    <x v="1"/>
    <n v="0"/>
    <n v="0"/>
    <x v="2252"/>
  </r>
  <r>
    <x v="5"/>
    <x v="1"/>
    <n v="2"/>
    <x v="46"/>
    <x v="1"/>
    <n v="0"/>
    <n v="0"/>
    <x v="2253"/>
  </r>
  <r>
    <x v="2"/>
    <x v="1"/>
    <n v="2"/>
    <x v="46"/>
    <x v="1"/>
    <n v="0"/>
    <n v="0"/>
    <x v="2254"/>
  </r>
  <r>
    <x v="3"/>
    <x v="1"/>
    <n v="3"/>
    <x v="46"/>
    <x v="1"/>
    <n v="0"/>
    <n v="0"/>
    <x v="2255"/>
  </r>
  <r>
    <x v="4"/>
    <x v="1"/>
    <n v="3"/>
    <x v="46"/>
    <x v="1"/>
    <n v="0"/>
    <n v="0"/>
    <x v="2256"/>
  </r>
  <r>
    <x v="4"/>
    <x v="1"/>
    <n v="3"/>
    <x v="46"/>
    <x v="1"/>
    <n v="0"/>
    <n v="0"/>
    <x v="2257"/>
  </r>
  <r>
    <x v="3"/>
    <x v="1"/>
    <n v="3"/>
    <x v="46"/>
    <x v="1"/>
    <n v="0"/>
    <n v="0"/>
    <x v="2258"/>
  </r>
  <r>
    <x v="3"/>
    <x v="1"/>
    <n v="3"/>
    <x v="46"/>
    <x v="1"/>
    <n v="0"/>
    <n v="0"/>
    <x v="2259"/>
  </r>
  <r>
    <x v="2"/>
    <x v="1"/>
    <n v="2"/>
    <x v="46"/>
    <x v="1"/>
    <n v="0"/>
    <n v="0"/>
    <x v="2260"/>
  </r>
  <r>
    <x v="4"/>
    <x v="1"/>
    <n v="2"/>
    <x v="46"/>
    <x v="1"/>
    <n v="0"/>
    <n v="0"/>
    <x v="2261"/>
  </r>
  <r>
    <x v="4"/>
    <x v="1"/>
    <n v="2"/>
    <x v="46"/>
    <x v="1"/>
    <n v="0"/>
    <n v="0"/>
    <x v="2262"/>
  </r>
  <r>
    <x v="2"/>
    <x v="1"/>
    <n v="3"/>
    <x v="46"/>
    <x v="1"/>
    <n v="0"/>
    <n v="0"/>
    <x v="2263"/>
  </r>
  <r>
    <x v="3"/>
    <x v="1"/>
    <n v="3"/>
    <x v="46"/>
    <x v="1"/>
    <n v="0"/>
    <n v="0"/>
    <x v="2264"/>
  </r>
  <r>
    <x v="0"/>
    <x v="1"/>
    <n v="3"/>
    <x v="46"/>
    <x v="1"/>
    <n v="0"/>
    <n v="0"/>
    <x v="2265"/>
  </r>
  <r>
    <x v="1"/>
    <x v="4"/>
    <n v="4"/>
    <x v="46"/>
    <x v="1"/>
    <n v="0"/>
    <n v="0"/>
    <x v="2266"/>
  </r>
  <r>
    <x v="1"/>
    <x v="4"/>
    <n v="4"/>
    <x v="46"/>
    <x v="1"/>
    <n v="0"/>
    <n v="0"/>
    <x v="2267"/>
  </r>
  <r>
    <x v="1"/>
    <x v="4"/>
    <n v="4"/>
    <x v="46"/>
    <x v="1"/>
    <n v="0"/>
    <n v="0"/>
    <x v="2268"/>
  </r>
  <r>
    <x v="2"/>
    <x v="4"/>
    <n v="4"/>
    <x v="46"/>
    <x v="1"/>
    <n v="0"/>
    <n v="0"/>
    <x v="2269"/>
  </r>
  <r>
    <x v="1"/>
    <x v="4"/>
    <n v="4"/>
    <x v="46"/>
    <x v="1"/>
    <n v="0"/>
    <n v="0"/>
    <x v="2270"/>
  </r>
  <r>
    <x v="0"/>
    <x v="4"/>
    <n v="4"/>
    <x v="46"/>
    <x v="1"/>
    <n v="0"/>
    <n v="0"/>
    <x v="2271"/>
  </r>
  <r>
    <x v="1"/>
    <x v="4"/>
    <n v="4"/>
    <x v="46"/>
    <x v="22"/>
    <n v="0"/>
    <n v="0"/>
    <x v="2272"/>
  </r>
  <r>
    <x v="1"/>
    <x v="4"/>
    <n v="4"/>
    <x v="46"/>
    <x v="1"/>
    <n v="0"/>
    <n v="0"/>
    <x v="2273"/>
  </r>
  <r>
    <x v="1"/>
    <x v="4"/>
    <n v="4"/>
    <x v="46"/>
    <x v="1"/>
    <n v="0"/>
    <n v="0"/>
    <x v="2274"/>
  </r>
  <r>
    <x v="1"/>
    <x v="4"/>
    <n v="4"/>
    <x v="46"/>
    <x v="0"/>
    <n v="0"/>
    <n v="0"/>
    <x v="2275"/>
  </r>
  <r>
    <x v="1"/>
    <x v="4"/>
    <n v="4"/>
    <x v="46"/>
    <x v="1"/>
    <n v="0"/>
    <n v="0"/>
    <x v="2276"/>
  </r>
  <r>
    <x v="1"/>
    <x v="4"/>
    <n v="4"/>
    <x v="46"/>
    <x v="1"/>
    <n v="0"/>
    <n v="0"/>
    <x v="2277"/>
  </r>
  <r>
    <x v="1"/>
    <x v="4"/>
    <n v="4"/>
    <x v="46"/>
    <x v="1"/>
    <n v="0"/>
    <n v="0"/>
    <x v="2278"/>
  </r>
  <r>
    <x v="1"/>
    <x v="4"/>
    <n v="4"/>
    <x v="46"/>
    <x v="1"/>
    <n v="0"/>
    <n v="0"/>
    <x v="2279"/>
  </r>
  <r>
    <x v="1"/>
    <x v="4"/>
    <n v="4"/>
    <x v="46"/>
    <x v="1"/>
    <n v="0"/>
    <n v="0"/>
    <x v="2065"/>
  </r>
  <r>
    <x v="1"/>
    <x v="4"/>
    <n v="4"/>
    <x v="46"/>
    <x v="1"/>
    <n v="0"/>
    <n v="0"/>
    <x v="2280"/>
  </r>
  <r>
    <x v="1"/>
    <x v="4"/>
    <n v="4"/>
    <x v="46"/>
    <x v="1"/>
    <n v="0"/>
    <n v="0"/>
    <x v="2281"/>
  </r>
  <r>
    <x v="1"/>
    <x v="4"/>
    <n v="4"/>
    <x v="46"/>
    <x v="1"/>
    <n v="0"/>
    <n v="0"/>
    <x v="2282"/>
  </r>
  <r>
    <x v="1"/>
    <x v="4"/>
    <n v="4"/>
    <x v="46"/>
    <x v="1"/>
    <n v="0"/>
    <n v="0"/>
    <x v="2283"/>
  </r>
  <r>
    <x v="1"/>
    <x v="4"/>
    <n v="4"/>
    <x v="46"/>
    <x v="1"/>
    <n v="0"/>
    <n v="0"/>
    <x v="2284"/>
  </r>
  <r>
    <x v="1"/>
    <x v="1"/>
    <n v="3"/>
    <x v="46"/>
    <x v="1"/>
    <n v="0"/>
    <n v="0"/>
    <x v="2285"/>
  </r>
  <r>
    <x v="1"/>
    <x v="1"/>
    <n v="3"/>
    <x v="46"/>
    <x v="1"/>
    <n v="0"/>
    <n v="0"/>
    <x v="2286"/>
  </r>
  <r>
    <x v="1"/>
    <x v="3"/>
    <n v="3"/>
    <x v="46"/>
    <x v="1"/>
    <n v="0"/>
    <n v="0"/>
    <x v="2287"/>
  </r>
  <r>
    <x v="0"/>
    <x v="1"/>
    <n v="2"/>
    <x v="46"/>
    <x v="1"/>
    <n v="0"/>
    <n v="0"/>
    <x v="2288"/>
  </r>
  <r>
    <x v="2"/>
    <x v="4"/>
    <n v="3"/>
    <x v="46"/>
    <x v="1"/>
    <n v="0"/>
    <n v="0"/>
    <x v="2289"/>
  </r>
  <r>
    <x v="2"/>
    <x v="4"/>
    <n v="3"/>
    <x v="46"/>
    <x v="1"/>
    <n v="0"/>
    <n v="0"/>
    <x v="2290"/>
  </r>
  <r>
    <x v="2"/>
    <x v="4"/>
    <n v="3"/>
    <x v="46"/>
    <x v="1"/>
    <n v="0"/>
    <n v="0"/>
    <x v="2291"/>
  </r>
  <r>
    <x v="2"/>
    <x v="1"/>
    <n v="3"/>
    <x v="46"/>
    <x v="1"/>
    <n v="0"/>
    <n v="0"/>
    <x v="2292"/>
  </r>
  <r>
    <x v="4"/>
    <x v="1"/>
    <n v="3"/>
    <x v="46"/>
    <x v="1"/>
    <n v="0"/>
    <n v="0"/>
    <x v="2293"/>
  </r>
  <r>
    <x v="0"/>
    <x v="1"/>
    <n v="3"/>
    <x v="46"/>
    <x v="1"/>
    <n v="0"/>
    <n v="0"/>
    <x v="2294"/>
  </r>
  <r>
    <x v="2"/>
    <x v="4"/>
    <n v="3"/>
    <x v="46"/>
    <x v="1"/>
    <n v="0"/>
    <n v="0"/>
    <x v="2295"/>
  </r>
  <r>
    <x v="4"/>
    <x v="4"/>
    <n v="3"/>
    <x v="46"/>
    <x v="1"/>
    <n v="0"/>
    <n v="0"/>
    <x v="2296"/>
  </r>
  <r>
    <x v="1"/>
    <x v="1"/>
    <n v="3"/>
    <x v="46"/>
    <x v="1"/>
    <n v="0"/>
    <n v="0"/>
    <x v="2297"/>
  </r>
  <r>
    <x v="2"/>
    <x v="4"/>
    <n v="3"/>
    <x v="46"/>
    <x v="1"/>
    <n v="0"/>
    <n v="0"/>
    <x v="2298"/>
  </r>
  <r>
    <x v="0"/>
    <x v="4"/>
    <n v="4"/>
    <x v="46"/>
    <x v="1"/>
    <n v="0"/>
    <n v="0"/>
    <x v="2299"/>
  </r>
  <r>
    <x v="0"/>
    <x v="4"/>
    <n v="4"/>
    <x v="46"/>
    <x v="1"/>
    <n v="0"/>
    <n v="0"/>
    <x v="2300"/>
  </r>
  <r>
    <x v="2"/>
    <x v="4"/>
    <n v="4"/>
    <x v="46"/>
    <x v="1"/>
    <n v="0"/>
    <n v="0"/>
    <x v="2301"/>
  </r>
  <r>
    <x v="2"/>
    <x v="4"/>
    <n v="4"/>
    <x v="46"/>
    <x v="1"/>
    <n v="0"/>
    <n v="0"/>
    <x v="2302"/>
  </r>
  <r>
    <x v="0"/>
    <x v="4"/>
    <n v="4"/>
    <x v="46"/>
    <x v="1"/>
    <n v="0"/>
    <n v="0"/>
    <x v="2303"/>
  </r>
  <r>
    <x v="2"/>
    <x v="4"/>
    <n v="4"/>
    <x v="46"/>
    <x v="1"/>
    <n v="0"/>
    <n v="0"/>
    <x v="2304"/>
  </r>
  <r>
    <x v="2"/>
    <x v="4"/>
    <n v="4"/>
    <x v="46"/>
    <x v="1"/>
    <n v="0"/>
    <n v="0"/>
    <x v="2305"/>
  </r>
  <r>
    <x v="2"/>
    <x v="4"/>
    <n v="4"/>
    <x v="46"/>
    <x v="1"/>
    <n v="0"/>
    <n v="0"/>
    <x v="2306"/>
  </r>
  <r>
    <x v="2"/>
    <x v="4"/>
    <n v="4"/>
    <x v="46"/>
    <x v="1"/>
    <n v="0"/>
    <n v="0"/>
    <x v="2307"/>
  </r>
  <r>
    <x v="2"/>
    <x v="4"/>
    <n v="4"/>
    <x v="46"/>
    <x v="1"/>
    <n v="0"/>
    <n v="0"/>
    <x v="2308"/>
  </r>
  <r>
    <x v="2"/>
    <x v="4"/>
    <n v="4"/>
    <x v="46"/>
    <x v="1"/>
    <n v="0"/>
    <n v="0"/>
    <x v="2309"/>
  </r>
  <r>
    <x v="2"/>
    <x v="4"/>
    <n v="4"/>
    <x v="46"/>
    <x v="1"/>
    <n v="0"/>
    <n v="0"/>
    <x v="2310"/>
  </r>
  <r>
    <x v="2"/>
    <x v="4"/>
    <n v="4"/>
    <x v="46"/>
    <x v="1"/>
    <n v="0"/>
    <n v="0"/>
    <x v="2311"/>
  </r>
  <r>
    <x v="2"/>
    <x v="4"/>
    <n v="4"/>
    <x v="46"/>
    <x v="1"/>
    <n v="0"/>
    <n v="0"/>
    <x v="2312"/>
  </r>
  <r>
    <x v="2"/>
    <x v="4"/>
    <n v="4"/>
    <x v="46"/>
    <x v="1"/>
    <n v="0"/>
    <n v="0"/>
    <x v="2313"/>
  </r>
  <r>
    <x v="3"/>
    <x v="4"/>
    <n v="4"/>
    <x v="46"/>
    <x v="0"/>
    <n v="0"/>
    <n v="0"/>
    <x v="2314"/>
  </r>
  <r>
    <x v="3"/>
    <x v="4"/>
    <n v="4"/>
    <x v="46"/>
    <x v="0"/>
    <n v="0"/>
    <n v="0"/>
    <x v="2315"/>
  </r>
  <r>
    <x v="2"/>
    <x v="4"/>
    <n v="4"/>
    <x v="46"/>
    <x v="1"/>
    <n v="0"/>
    <n v="0"/>
    <x v="2316"/>
  </r>
  <r>
    <x v="2"/>
    <x v="4"/>
    <n v="4"/>
    <x v="46"/>
    <x v="1"/>
    <n v="0"/>
    <n v="0"/>
    <x v="2317"/>
  </r>
  <r>
    <x v="2"/>
    <x v="4"/>
    <n v="4"/>
    <x v="46"/>
    <x v="1"/>
    <n v="0"/>
    <n v="0"/>
    <x v="2318"/>
  </r>
  <r>
    <x v="3"/>
    <x v="4"/>
    <n v="4"/>
    <x v="46"/>
    <x v="1"/>
    <n v="0"/>
    <n v="0"/>
    <x v="2319"/>
  </r>
  <r>
    <x v="2"/>
    <x v="4"/>
    <n v="4"/>
    <x v="46"/>
    <x v="1"/>
    <n v="0"/>
    <n v="0"/>
    <x v="2320"/>
  </r>
  <r>
    <x v="2"/>
    <x v="4"/>
    <n v="4"/>
    <x v="46"/>
    <x v="1"/>
    <n v="0"/>
    <n v="0"/>
    <x v="2321"/>
  </r>
  <r>
    <x v="2"/>
    <x v="4"/>
    <n v="4"/>
    <x v="46"/>
    <x v="1"/>
    <n v="13"/>
    <n v="13"/>
    <x v="2322"/>
  </r>
  <r>
    <x v="2"/>
    <x v="4"/>
    <n v="4"/>
    <x v="46"/>
    <x v="1"/>
    <n v="12"/>
    <n v="12"/>
    <x v="2323"/>
  </r>
  <r>
    <x v="2"/>
    <x v="4"/>
    <n v="4"/>
    <x v="46"/>
    <x v="1"/>
    <n v="12"/>
    <n v="12"/>
    <x v="2324"/>
  </r>
  <r>
    <x v="2"/>
    <x v="4"/>
    <n v="4"/>
    <x v="46"/>
    <x v="1"/>
    <n v="21"/>
    <n v="216"/>
    <x v="2325"/>
  </r>
  <r>
    <x v="2"/>
    <x v="4"/>
    <n v="4"/>
    <x v="46"/>
    <x v="1"/>
    <n v="26"/>
    <n v="65"/>
    <x v="2326"/>
  </r>
  <r>
    <x v="2"/>
    <x v="4"/>
    <n v="4"/>
    <x v="46"/>
    <x v="1"/>
    <n v="13"/>
    <n v="13"/>
    <x v="2327"/>
  </r>
  <r>
    <x v="3"/>
    <x v="4"/>
    <n v="4"/>
    <x v="46"/>
    <x v="1"/>
    <n v="0"/>
    <n v="0"/>
    <x v="2328"/>
  </r>
  <r>
    <x v="3"/>
    <x v="4"/>
    <n v="4"/>
    <x v="46"/>
    <x v="1"/>
    <n v="0"/>
    <n v="0"/>
    <x v="2329"/>
  </r>
  <r>
    <x v="2"/>
    <x v="4"/>
    <n v="4"/>
    <x v="46"/>
    <x v="1"/>
    <n v="12"/>
    <n v="12"/>
    <x v="2330"/>
  </r>
  <r>
    <x v="2"/>
    <x v="4"/>
    <n v="4"/>
    <x v="46"/>
    <x v="1"/>
    <n v="0"/>
    <n v="0"/>
    <x v="2331"/>
  </r>
  <r>
    <x v="2"/>
    <x v="4"/>
    <n v="2"/>
    <x v="46"/>
    <x v="1"/>
    <n v="0"/>
    <n v="0"/>
    <x v="2332"/>
  </r>
  <r>
    <x v="2"/>
    <x v="4"/>
    <n v="2"/>
    <x v="46"/>
    <x v="1"/>
    <n v="0"/>
    <n v="0"/>
    <x v="2333"/>
  </r>
  <r>
    <x v="2"/>
    <x v="4"/>
    <n v="2"/>
    <x v="46"/>
    <x v="1"/>
    <n v="0"/>
    <n v="0"/>
    <x v="2334"/>
  </r>
  <r>
    <x v="3"/>
    <x v="1"/>
    <n v="2"/>
    <x v="46"/>
    <x v="1"/>
    <n v="0"/>
    <n v="0"/>
    <x v="2335"/>
  </r>
  <r>
    <x v="2"/>
    <x v="4"/>
    <n v="2"/>
    <x v="46"/>
    <x v="1"/>
    <n v="0"/>
    <n v="0"/>
    <x v="2336"/>
  </r>
  <r>
    <x v="3"/>
    <x v="1"/>
    <n v="2"/>
    <x v="46"/>
    <x v="1"/>
    <n v="0"/>
    <n v="0"/>
    <x v="2337"/>
  </r>
  <r>
    <x v="3"/>
    <x v="1"/>
    <n v="2"/>
    <x v="46"/>
    <x v="1"/>
    <n v="0"/>
    <n v="0"/>
    <x v="2338"/>
  </r>
  <r>
    <x v="2"/>
    <x v="1"/>
    <n v="2"/>
    <x v="46"/>
    <x v="1"/>
    <n v="0"/>
    <n v="0"/>
    <x v="2339"/>
  </r>
  <r>
    <x v="4"/>
    <x v="1"/>
    <n v="2"/>
    <x v="46"/>
    <x v="1"/>
    <n v="0"/>
    <n v="0"/>
    <x v="1444"/>
  </r>
  <r>
    <x v="4"/>
    <x v="1"/>
    <n v="2"/>
    <x v="46"/>
    <x v="1"/>
    <n v="0"/>
    <n v="0"/>
    <x v="2340"/>
  </r>
  <r>
    <x v="2"/>
    <x v="1"/>
    <n v="2"/>
    <x v="46"/>
    <x v="1"/>
    <n v="0"/>
    <n v="0"/>
    <x v="2341"/>
  </r>
  <r>
    <x v="2"/>
    <x v="1"/>
    <n v="2"/>
    <x v="46"/>
    <x v="1"/>
    <n v="0"/>
    <n v="0"/>
    <x v="2342"/>
  </r>
  <r>
    <x v="3"/>
    <x v="1"/>
    <n v="2"/>
    <x v="46"/>
    <x v="1"/>
    <n v="0"/>
    <n v="0"/>
    <x v="2343"/>
  </r>
  <r>
    <x v="4"/>
    <x v="1"/>
    <n v="2"/>
    <x v="46"/>
    <x v="1"/>
    <n v="0"/>
    <n v="0"/>
    <x v="2344"/>
  </r>
  <r>
    <x v="4"/>
    <x v="1"/>
    <n v="2"/>
    <x v="46"/>
    <x v="1"/>
    <n v="0"/>
    <n v="0"/>
    <x v="2345"/>
  </r>
  <r>
    <x v="2"/>
    <x v="4"/>
    <n v="2"/>
    <x v="46"/>
    <x v="1"/>
    <n v="0"/>
    <n v="0"/>
    <x v="2346"/>
  </r>
  <r>
    <x v="2"/>
    <x v="1"/>
    <n v="2"/>
    <x v="46"/>
    <x v="1"/>
    <n v="0"/>
    <n v="0"/>
    <x v="2347"/>
  </r>
  <r>
    <x v="4"/>
    <x v="1"/>
    <n v="2"/>
    <x v="46"/>
    <x v="1"/>
    <n v="0"/>
    <n v="0"/>
    <x v="2348"/>
  </r>
  <r>
    <x v="4"/>
    <x v="1"/>
    <n v="2"/>
    <x v="46"/>
    <x v="1"/>
    <n v="0"/>
    <n v="0"/>
    <x v="2349"/>
  </r>
  <r>
    <x v="3"/>
    <x v="1"/>
    <n v="2"/>
    <x v="46"/>
    <x v="1"/>
    <n v="0"/>
    <n v="0"/>
    <x v="2350"/>
  </r>
  <r>
    <x v="3"/>
    <x v="1"/>
    <n v="2"/>
    <x v="46"/>
    <x v="1"/>
    <n v="0"/>
    <n v="0"/>
    <x v="2351"/>
  </r>
  <r>
    <x v="3"/>
    <x v="1"/>
    <n v="2"/>
    <x v="46"/>
    <x v="1"/>
    <n v="0"/>
    <n v="0"/>
    <x v="2352"/>
  </r>
  <r>
    <x v="2"/>
    <x v="1"/>
    <n v="2"/>
    <x v="46"/>
    <x v="1"/>
    <n v="0"/>
    <n v="0"/>
    <x v="2353"/>
  </r>
  <r>
    <x v="4"/>
    <x v="1"/>
    <n v="2"/>
    <x v="46"/>
    <x v="1"/>
    <n v="0"/>
    <n v="0"/>
    <x v="2036"/>
  </r>
  <r>
    <x v="4"/>
    <x v="1"/>
    <n v="2"/>
    <x v="46"/>
    <x v="1"/>
    <n v="0"/>
    <n v="0"/>
    <x v="2354"/>
  </r>
  <r>
    <x v="3"/>
    <x v="1"/>
    <n v="2"/>
    <x v="46"/>
    <x v="1"/>
    <n v="0"/>
    <n v="0"/>
    <x v="2355"/>
  </r>
  <r>
    <x v="3"/>
    <x v="1"/>
    <n v="2"/>
    <x v="46"/>
    <x v="1"/>
    <n v="0"/>
    <n v="0"/>
    <x v="2356"/>
  </r>
  <r>
    <x v="2"/>
    <x v="1"/>
    <n v="2"/>
    <x v="46"/>
    <x v="1"/>
    <n v="0"/>
    <n v="0"/>
    <x v="2357"/>
  </r>
  <r>
    <x v="2"/>
    <x v="1"/>
    <n v="2"/>
    <x v="46"/>
    <x v="1"/>
    <n v="0"/>
    <n v="0"/>
    <x v="2358"/>
  </r>
  <r>
    <x v="2"/>
    <x v="1"/>
    <n v="2"/>
    <x v="46"/>
    <x v="1"/>
    <n v="0"/>
    <n v="0"/>
    <x v="2359"/>
  </r>
  <r>
    <x v="2"/>
    <x v="1"/>
    <n v="2"/>
    <x v="46"/>
    <x v="1"/>
    <n v="0"/>
    <n v="0"/>
    <x v="2098"/>
  </r>
  <r>
    <x v="3"/>
    <x v="1"/>
    <n v="2"/>
    <x v="46"/>
    <x v="1"/>
    <n v="0"/>
    <n v="0"/>
    <x v="2360"/>
  </r>
  <r>
    <x v="4"/>
    <x v="1"/>
    <n v="2"/>
    <x v="46"/>
    <x v="1"/>
    <n v="0"/>
    <n v="0"/>
    <x v="2361"/>
  </r>
  <r>
    <x v="2"/>
    <x v="6"/>
    <n v="1"/>
    <x v="42"/>
    <x v="1"/>
    <n v="0"/>
    <n v="0"/>
    <x v="2362"/>
  </r>
  <r>
    <x v="4"/>
    <x v="1"/>
    <n v="2"/>
    <x v="42"/>
    <x v="1"/>
    <n v="0"/>
    <n v="0"/>
    <x v="2"/>
  </r>
  <r>
    <x v="1"/>
    <x v="1"/>
    <n v="2"/>
    <x v="42"/>
    <x v="1"/>
    <n v="0"/>
    <n v="0"/>
    <x v="2363"/>
  </r>
  <r>
    <x v="1"/>
    <x v="1"/>
    <n v="2"/>
    <x v="42"/>
    <x v="1"/>
    <n v="0"/>
    <n v="0"/>
    <x v="2364"/>
  </r>
  <r>
    <x v="1"/>
    <x v="1"/>
    <n v="2"/>
    <x v="42"/>
    <x v="1"/>
    <n v="0"/>
    <n v="0"/>
    <x v="2365"/>
  </r>
  <r>
    <x v="0"/>
    <x v="1"/>
    <n v="3"/>
    <x v="42"/>
    <x v="1"/>
    <n v="0"/>
    <n v="0"/>
    <x v="2366"/>
  </r>
  <r>
    <x v="1"/>
    <x v="1"/>
    <n v="2"/>
    <x v="42"/>
    <x v="1"/>
    <n v="0"/>
    <n v="0"/>
    <x v="2367"/>
  </r>
  <r>
    <x v="1"/>
    <x v="2"/>
    <n v="2"/>
    <x v="42"/>
    <x v="1"/>
    <n v="0"/>
    <n v="51"/>
    <x v="2"/>
  </r>
  <r>
    <x v="1"/>
    <x v="1"/>
    <n v="2"/>
    <x v="42"/>
    <x v="1"/>
    <n v="0"/>
    <n v="0"/>
    <x v="2368"/>
  </r>
  <r>
    <x v="1"/>
    <x v="1"/>
    <n v="2"/>
    <x v="42"/>
    <x v="1"/>
    <n v="0"/>
    <n v="0"/>
    <x v="2369"/>
  </r>
  <r>
    <x v="1"/>
    <x v="1"/>
    <n v="2"/>
    <x v="42"/>
    <x v="1"/>
    <n v="0"/>
    <n v="0"/>
    <x v="2370"/>
  </r>
  <r>
    <x v="1"/>
    <x v="1"/>
    <n v="2"/>
    <x v="42"/>
    <x v="1"/>
    <n v="0"/>
    <n v="0"/>
    <x v="2371"/>
  </r>
  <r>
    <x v="1"/>
    <x v="4"/>
    <n v="4"/>
    <x v="42"/>
    <x v="1"/>
    <n v="0"/>
    <n v="0"/>
    <x v="2372"/>
  </r>
  <r>
    <x v="1"/>
    <x v="4"/>
    <n v="4"/>
    <x v="42"/>
    <x v="0"/>
    <n v="0"/>
    <n v="0"/>
    <x v="2373"/>
  </r>
  <r>
    <x v="1"/>
    <x v="4"/>
    <n v="4"/>
    <x v="42"/>
    <x v="0"/>
    <n v="0"/>
    <n v="0"/>
    <x v="2374"/>
  </r>
  <r>
    <x v="1"/>
    <x v="4"/>
    <n v="4"/>
    <x v="42"/>
    <x v="0"/>
    <n v="0"/>
    <n v="0"/>
    <x v="2375"/>
  </r>
  <r>
    <x v="1"/>
    <x v="4"/>
    <n v="4"/>
    <x v="42"/>
    <x v="1"/>
    <n v="0"/>
    <n v="0"/>
    <x v="2376"/>
  </r>
  <r>
    <x v="1"/>
    <x v="4"/>
    <n v="4"/>
    <x v="42"/>
    <x v="1"/>
    <n v="0"/>
    <n v="0"/>
    <x v="2377"/>
  </r>
  <r>
    <x v="1"/>
    <x v="4"/>
    <n v="4"/>
    <x v="42"/>
    <x v="1"/>
    <n v="0"/>
    <n v="0"/>
    <x v="2378"/>
  </r>
  <r>
    <x v="1"/>
    <x v="4"/>
    <n v="4"/>
    <x v="42"/>
    <x v="1"/>
    <n v="0"/>
    <n v="0"/>
    <x v="2379"/>
  </r>
  <r>
    <x v="1"/>
    <x v="4"/>
    <n v="4"/>
    <x v="42"/>
    <x v="1"/>
    <n v="0"/>
    <n v="0"/>
    <x v="40"/>
  </r>
  <r>
    <x v="1"/>
    <x v="4"/>
    <n v="4"/>
    <x v="42"/>
    <x v="1"/>
    <n v="0"/>
    <n v="0"/>
    <x v="2380"/>
  </r>
  <r>
    <x v="4"/>
    <x v="4"/>
    <n v="3"/>
    <x v="42"/>
    <x v="1"/>
    <n v="0"/>
    <n v="0"/>
    <x v="2381"/>
  </r>
  <r>
    <x v="3"/>
    <x v="4"/>
    <n v="3"/>
    <x v="42"/>
    <x v="1"/>
    <n v="0"/>
    <n v="0"/>
    <x v="2382"/>
  </r>
  <r>
    <x v="2"/>
    <x v="6"/>
    <n v="3"/>
    <x v="42"/>
    <x v="1"/>
    <n v="0"/>
    <n v="0"/>
    <x v="2383"/>
  </r>
  <r>
    <x v="4"/>
    <x v="4"/>
    <n v="3"/>
    <x v="42"/>
    <x v="1"/>
    <n v="0"/>
    <n v="0"/>
    <x v="2384"/>
  </r>
  <r>
    <x v="3"/>
    <x v="4"/>
    <n v="3"/>
    <x v="42"/>
    <x v="1"/>
    <n v="0"/>
    <n v="0"/>
    <x v="2385"/>
  </r>
  <r>
    <x v="2"/>
    <x v="4"/>
    <n v="3"/>
    <x v="42"/>
    <x v="1"/>
    <n v="0"/>
    <n v="0"/>
    <x v="2386"/>
  </r>
  <r>
    <x v="4"/>
    <x v="4"/>
    <n v="3"/>
    <x v="42"/>
    <x v="1"/>
    <n v="0"/>
    <n v="0"/>
    <x v="2387"/>
  </r>
  <r>
    <x v="4"/>
    <x v="4"/>
    <n v="3"/>
    <x v="42"/>
    <x v="1"/>
    <n v="0"/>
    <n v="0"/>
    <x v="2388"/>
  </r>
  <r>
    <x v="4"/>
    <x v="6"/>
    <n v="3"/>
    <x v="42"/>
    <x v="1"/>
    <n v="0"/>
    <n v="0"/>
    <x v="2389"/>
  </r>
  <r>
    <x v="1"/>
    <x v="7"/>
    <n v="4"/>
    <x v="42"/>
    <x v="20"/>
    <n v="0"/>
    <n v="0"/>
    <x v="2390"/>
  </r>
  <r>
    <x v="1"/>
    <x v="7"/>
    <n v="4"/>
    <x v="42"/>
    <x v="20"/>
    <n v="0"/>
    <n v="0"/>
    <x v="2391"/>
  </r>
  <r>
    <x v="0"/>
    <x v="4"/>
    <n v="2"/>
    <x v="42"/>
    <x v="0"/>
    <n v="0"/>
    <n v="0"/>
    <x v="2392"/>
  </r>
  <r>
    <x v="1"/>
    <x v="2"/>
    <n v="3"/>
    <x v="42"/>
    <x v="1"/>
    <n v="0"/>
    <n v="11"/>
    <x v="2"/>
  </r>
  <r>
    <x v="2"/>
    <x v="4"/>
    <n v="3"/>
    <x v="42"/>
    <x v="1"/>
    <n v="0"/>
    <n v="0"/>
    <x v="2393"/>
  </r>
  <r>
    <x v="2"/>
    <x v="4"/>
    <n v="3"/>
    <x v="42"/>
    <x v="1"/>
    <n v="0"/>
    <n v="0"/>
    <x v="2394"/>
  </r>
  <r>
    <x v="2"/>
    <x v="4"/>
    <n v="3"/>
    <x v="42"/>
    <x v="1"/>
    <n v="0"/>
    <n v="0"/>
    <x v="2395"/>
  </r>
  <r>
    <x v="2"/>
    <x v="4"/>
    <n v="3"/>
    <x v="42"/>
    <x v="1"/>
    <n v="0"/>
    <n v="0"/>
    <x v="2396"/>
  </r>
  <r>
    <x v="2"/>
    <x v="4"/>
    <n v="3"/>
    <x v="42"/>
    <x v="1"/>
    <n v="0"/>
    <n v="0"/>
    <x v="2397"/>
  </r>
  <r>
    <x v="2"/>
    <x v="4"/>
    <n v="3"/>
    <x v="42"/>
    <x v="1"/>
    <n v="0"/>
    <n v="0"/>
    <x v="2398"/>
  </r>
  <r>
    <x v="2"/>
    <x v="4"/>
    <n v="3"/>
    <x v="42"/>
    <x v="1"/>
    <n v="0"/>
    <n v="0"/>
    <x v="2399"/>
  </r>
  <r>
    <x v="2"/>
    <x v="4"/>
    <n v="3"/>
    <x v="42"/>
    <x v="1"/>
    <n v="0"/>
    <n v="0"/>
    <x v="2400"/>
  </r>
  <r>
    <x v="2"/>
    <x v="8"/>
    <n v="3"/>
    <x v="42"/>
    <x v="1"/>
    <n v="0"/>
    <n v="0"/>
    <x v="2401"/>
  </r>
  <r>
    <x v="2"/>
    <x v="4"/>
    <n v="3"/>
    <x v="42"/>
    <x v="1"/>
    <n v="0"/>
    <n v="0"/>
    <x v="2402"/>
  </r>
  <r>
    <x v="2"/>
    <x v="1"/>
    <n v="3"/>
    <x v="42"/>
    <x v="1"/>
    <n v="0"/>
    <n v="0"/>
    <x v="2403"/>
  </r>
  <r>
    <x v="2"/>
    <x v="3"/>
    <n v="3"/>
    <x v="42"/>
    <x v="1"/>
    <n v="0"/>
    <n v="0"/>
    <x v="2404"/>
  </r>
  <r>
    <x v="2"/>
    <x v="1"/>
    <n v="3"/>
    <x v="42"/>
    <x v="1"/>
    <n v="0"/>
    <n v="10"/>
    <x v="2"/>
  </r>
  <r>
    <x v="4"/>
    <x v="1"/>
    <n v="3"/>
    <x v="42"/>
    <x v="1"/>
    <n v="0"/>
    <n v="0"/>
    <x v="365"/>
  </r>
  <r>
    <x v="2"/>
    <x v="4"/>
    <n v="4"/>
    <x v="42"/>
    <x v="1"/>
    <n v="0"/>
    <n v="0"/>
    <x v="2405"/>
  </r>
  <r>
    <x v="4"/>
    <x v="4"/>
    <n v="4"/>
    <x v="42"/>
    <x v="1"/>
    <n v="0"/>
    <n v="0"/>
    <x v="2406"/>
  </r>
  <r>
    <x v="3"/>
    <x v="4"/>
    <n v="4"/>
    <x v="42"/>
    <x v="1"/>
    <n v="0"/>
    <n v="0"/>
    <x v="2407"/>
  </r>
  <r>
    <x v="1"/>
    <x v="1"/>
    <n v="3"/>
    <x v="42"/>
    <x v="1"/>
    <n v="0"/>
    <n v="0"/>
    <x v="2408"/>
  </r>
  <r>
    <x v="3"/>
    <x v="4"/>
    <n v="4"/>
    <x v="42"/>
    <x v="1"/>
    <n v="0"/>
    <n v="0"/>
    <x v="2409"/>
  </r>
  <r>
    <x v="3"/>
    <x v="4"/>
    <n v="4"/>
    <x v="42"/>
    <x v="1"/>
    <n v="0"/>
    <n v="0"/>
    <x v="2410"/>
  </r>
  <r>
    <x v="1"/>
    <x v="1"/>
    <n v="3"/>
    <x v="42"/>
    <x v="1"/>
    <n v="0"/>
    <n v="0"/>
    <x v="1871"/>
  </r>
  <r>
    <x v="1"/>
    <x v="1"/>
    <n v="3"/>
    <x v="42"/>
    <x v="1"/>
    <n v="0"/>
    <n v="0"/>
    <x v="2411"/>
  </r>
  <r>
    <x v="1"/>
    <x v="1"/>
    <n v="3"/>
    <x v="42"/>
    <x v="1"/>
    <n v="0"/>
    <n v="0"/>
    <x v="2412"/>
  </r>
  <r>
    <x v="1"/>
    <x v="3"/>
    <n v="3"/>
    <x v="42"/>
    <x v="1"/>
    <n v="0"/>
    <n v="0"/>
    <x v="2413"/>
  </r>
  <r>
    <x v="1"/>
    <x v="1"/>
    <n v="3"/>
    <x v="42"/>
    <x v="1"/>
    <n v="0"/>
    <n v="0"/>
    <x v="2414"/>
  </r>
  <r>
    <x v="1"/>
    <x v="3"/>
    <n v="3"/>
    <x v="42"/>
    <x v="1"/>
    <n v="0"/>
    <n v="0"/>
    <x v="2415"/>
  </r>
  <r>
    <x v="1"/>
    <x v="3"/>
    <n v="3"/>
    <x v="42"/>
    <x v="1"/>
    <n v="0"/>
    <n v="0"/>
    <x v="2416"/>
  </r>
  <r>
    <x v="2"/>
    <x v="6"/>
    <n v="4"/>
    <x v="42"/>
    <x v="1"/>
    <n v="0"/>
    <n v="0"/>
    <x v="2417"/>
  </r>
  <r>
    <x v="3"/>
    <x v="6"/>
    <n v="4"/>
    <x v="42"/>
    <x v="1"/>
    <n v="0"/>
    <n v="0"/>
    <x v="2418"/>
  </r>
  <r>
    <x v="1"/>
    <x v="1"/>
    <n v="3"/>
    <x v="42"/>
    <x v="1"/>
    <n v="0"/>
    <n v="0"/>
    <x v="2419"/>
  </r>
  <r>
    <x v="4"/>
    <x v="6"/>
    <n v="4"/>
    <x v="42"/>
    <x v="1"/>
    <n v="0"/>
    <n v="0"/>
    <x v="2420"/>
  </r>
  <r>
    <x v="4"/>
    <x v="4"/>
    <n v="4"/>
    <x v="42"/>
    <x v="1"/>
    <n v="0"/>
    <n v="0"/>
    <x v="2421"/>
  </r>
  <r>
    <x v="4"/>
    <x v="3"/>
    <n v="3"/>
    <x v="42"/>
    <x v="1"/>
    <n v="0"/>
    <n v="0"/>
    <x v="2422"/>
  </r>
  <r>
    <x v="5"/>
    <x v="2"/>
    <n v="3"/>
    <x v="42"/>
    <x v="1"/>
    <n v="0"/>
    <n v="52"/>
    <x v="2"/>
  </r>
  <r>
    <x v="2"/>
    <x v="1"/>
    <n v="3"/>
    <x v="42"/>
    <x v="1"/>
    <n v="0"/>
    <n v="0"/>
    <x v="594"/>
  </r>
  <r>
    <x v="0"/>
    <x v="16"/>
    <n v="4"/>
    <x v="42"/>
    <x v="1"/>
    <n v="0"/>
    <n v="0"/>
    <x v="2423"/>
  </r>
  <r>
    <x v="1"/>
    <x v="1"/>
    <n v="3"/>
    <x v="42"/>
    <x v="1"/>
    <n v="0"/>
    <n v="0"/>
    <x v="2424"/>
  </r>
  <r>
    <x v="4"/>
    <x v="3"/>
    <n v="1"/>
    <x v="47"/>
    <x v="1"/>
    <n v="0"/>
    <n v="0"/>
    <x v="370"/>
  </r>
  <r>
    <x v="2"/>
    <x v="3"/>
    <n v="1"/>
    <x v="47"/>
    <x v="1"/>
    <n v="0"/>
    <n v="0"/>
    <x v="2425"/>
  </r>
  <r>
    <x v="2"/>
    <x v="3"/>
    <n v="1"/>
    <x v="47"/>
    <x v="1"/>
    <n v="0"/>
    <n v="0"/>
    <x v="2425"/>
  </r>
  <r>
    <x v="2"/>
    <x v="3"/>
    <n v="1"/>
    <x v="47"/>
    <x v="1"/>
    <n v="0"/>
    <n v="0"/>
    <x v="2426"/>
  </r>
  <r>
    <x v="2"/>
    <x v="4"/>
    <n v="1"/>
    <x v="47"/>
    <x v="1"/>
    <n v="0"/>
    <n v="0"/>
    <x v="2427"/>
  </r>
  <r>
    <x v="0"/>
    <x v="1"/>
    <n v="1"/>
    <x v="47"/>
    <x v="1"/>
    <n v="0"/>
    <n v="0"/>
    <x v="2428"/>
  </r>
  <r>
    <x v="0"/>
    <x v="1"/>
    <n v="2"/>
    <x v="47"/>
    <x v="1"/>
    <n v="0"/>
    <n v="0"/>
    <x v="2429"/>
  </r>
  <r>
    <x v="0"/>
    <x v="1"/>
    <n v="2"/>
    <x v="47"/>
    <x v="1"/>
    <n v="0"/>
    <n v="0"/>
    <x v="2430"/>
  </r>
  <r>
    <x v="0"/>
    <x v="1"/>
    <n v="2"/>
    <x v="47"/>
    <x v="1"/>
    <n v="0"/>
    <n v="0"/>
    <x v="2431"/>
  </r>
  <r>
    <x v="0"/>
    <x v="22"/>
    <n v="1"/>
    <x v="47"/>
    <x v="1"/>
    <n v="0"/>
    <n v="0"/>
    <x v="2"/>
  </r>
  <r>
    <x v="0"/>
    <x v="22"/>
    <n v="1"/>
    <x v="47"/>
    <x v="1"/>
    <n v="0"/>
    <n v="0"/>
    <x v="2"/>
  </r>
  <r>
    <x v="1"/>
    <x v="1"/>
    <n v="2"/>
    <x v="47"/>
    <x v="1"/>
    <n v="0"/>
    <n v="0"/>
    <x v="2432"/>
  </r>
  <r>
    <x v="1"/>
    <x v="1"/>
    <n v="2"/>
    <x v="47"/>
    <x v="1"/>
    <n v="0"/>
    <n v="0"/>
    <x v="2433"/>
  </r>
  <r>
    <x v="1"/>
    <x v="1"/>
    <n v="2"/>
    <x v="47"/>
    <x v="1"/>
    <n v="0"/>
    <n v="0"/>
    <x v="2434"/>
  </r>
  <r>
    <x v="0"/>
    <x v="16"/>
    <n v="2"/>
    <x v="47"/>
    <x v="1"/>
    <n v="0"/>
    <n v="0"/>
    <x v="2148"/>
  </r>
  <r>
    <x v="0"/>
    <x v="1"/>
    <n v="2"/>
    <x v="47"/>
    <x v="1"/>
    <n v="0"/>
    <n v="0"/>
    <x v="2435"/>
  </r>
  <r>
    <x v="2"/>
    <x v="3"/>
    <n v="2"/>
    <x v="47"/>
    <x v="1"/>
    <n v="0"/>
    <n v="0"/>
    <x v="2404"/>
  </r>
  <r>
    <x v="3"/>
    <x v="3"/>
    <n v="2"/>
    <x v="47"/>
    <x v="1"/>
    <n v="0"/>
    <n v="0"/>
    <x v="2436"/>
  </r>
  <r>
    <x v="2"/>
    <x v="4"/>
    <n v="2"/>
    <x v="47"/>
    <x v="1"/>
    <n v="0"/>
    <n v="0"/>
    <x v="2437"/>
  </r>
  <r>
    <x v="2"/>
    <x v="4"/>
    <n v="2"/>
    <x v="47"/>
    <x v="1"/>
    <n v="0"/>
    <n v="0"/>
    <x v="2438"/>
  </r>
  <r>
    <x v="0"/>
    <x v="16"/>
    <n v="4"/>
    <x v="47"/>
    <x v="1"/>
    <n v="0"/>
    <n v="0"/>
    <x v="2439"/>
  </r>
  <r>
    <x v="2"/>
    <x v="4"/>
    <n v="2"/>
    <x v="47"/>
    <x v="1"/>
    <n v="0"/>
    <n v="0"/>
    <x v="1048"/>
  </r>
  <r>
    <x v="1"/>
    <x v="1"/>
    <n v="2"/>
    <x v="47"/>
    <x v="1"/>
    <n v="0"/>
    <n v="0"/>
    <x v="2440"/>
  </r>
  <r>
    <x v="3"/>
    <x v="3"/>
    <n v="2"/>
    <x v="47"/>
    <x v="1"/>
    <n v="0"/>
    <n v="0"/>
    <x v="887"/>
  </r>
  <r>
    <x v="1"/>
    <x v="16"/>
    <n v="1"/>
    <x v="47"/>
    <x v="1"/>
    <n v="0"/>
    <n v="0"/>
    <x v="2441"/>
  </r>
  <r>
    <x v="1"/>
    <x v="3"/>
    <n v="2"/>
    <x v="47"/>
    <x v="1"/>
    <n v="0"/>
    <n v="0"/>
    <x v="2442"/>
  </r>
  <r>
    <x v="0"/>
    <x v="1"/>
    <n v="2"/>
    <x v="47"/>
    <x v="1"/>
    <n v="0"/>
    <n v="0"/>
    <x v="2443"/>
  </r>
  <r>
    <x v="2"/>
    <x v="4"/>
    <n v="2"/>
    <x v="47"/>
    <x v="1"/>
    <n v="0"/>
    <n v="0"/>
    <x v="2444"/>
  </r>
  <r>
    <x v="2"/>
    <x v="4"/>
    <n v="2"/>
    <x v="47"/>
    <x v="1"/>
    <n v="0"/>
    <n v="0"/>
    <x v="2445"/>
  </r>
  <r>
    <x v="2"/>
    <x v="4"/>
    <n v="2"/>
    <x v="47"/>
    <x v="1"/>
    <n v="0"/>
    <n v="0"/>
    <x v="1049"/>
  </r>
  <r>
    <x v="2"/>
    <x v="4"/>
    <n v="2"/>
    <x v="47"/>
    <x v="1"/>
    <n v="0"/>
    <n v="0"/>
    <x v="2446"/>
  </r>
  <r>
    <x v="2"/>
    <x v="4"/>
    <n v="2"/>
    <x v="47"/>
    <x v="1"/>
    <n v="0"/>
    <n v="0"/>
    <x v="2447"/>
  </r>
  <r>
    <x v="2"/>
    <x v="4"/>
    <n v="2"/>
    <x v="47"/>
    <x v="1"/>
    <n v="0"/>
    <n v="0"/>
    <x v="2448"/>
  </r>
  <r>
    <x v="2"/>
    <x v="8"/>
    <n v="2"/>
    <x v="47"/>
    <x v="0"/>
    <n v="0"/>
    <n v="0"/>
    <x v="2449"/>
  </r>
  <r>
    <x v="2"/>
    <x v="8"/>
    <n v="2"/>
    <x v="47"/>
    <x v="0"/>
    <n v="0"/>
    <n v="0"/>
    <x v="2450"/>
  </r>
  <r>
    <x v="2"/>
    <x v="4"/>
    <n v="2"/>
    <x v="47"/>
    <x v="1"/>
    <n v="0"/>
    <n v="0"/>
    <x v="2451"/>
  </r>
  <r>
    <x v="5"/>
    <x v="8"/>
    <n v="3"/>
    <x v="47"/>
    <x v="1"/>
    <n v="0"/>
    <n v="0"/>
    <x v="2452"/>
  </r>
  <r>
    <x v="2"/>
    <x v="4"/>
    <n v="3"/>
    <x v="47"/>
    <x v="1"/>
    <n v="0"/>
    <n v="0"/>
    <x v="2453"/>
  </r>
  <r>
    <x v="2"/>
    <x v="8"/>
    <n v="3"/>
    <x v="47"/>
    <x v="1"/>
    <n v="0"/>
    <n v="0"/>
    <x v="373"/>
  </r>
  <r>
    <x v="0"/>
    <x v="4"/>
    <n v="3"/>
    <x v="47"/>
    <x v="1"/>
    <n v="0"/>
    <n v="0"/>
    <x v="2454"/>
  </r>
  <r>
    <x v="1"/>
    <x v="1"/>
    <n v="3"/>
    <x v="47"/>
    <x v="1"/>
    <n v="0"/>
    <n v="0"/>
    <x v="2455"/>
  </r>
  <r>
    <x v="3"/>
    <x v="6"/>
    <n v="3"/>
    <x v="47"/>
    <x v="1"/>
    <n v="0"/>
    <n v="0"/>
    <x v="2456"/>
  </r>
  <r>
    <x v="0"/>
    <x v="6"/>
    <n v="3"/>
    <x v="47"/>
    <x v="1"/>
    <n v="0"/>
    <n v="0"/>
    <x v="2457"/>
  </r>
  <r>
    <x v="0"/>
    <x v="6"/>
    <n v="3"/>
    <x v="47"/>
    <x v="1"/>
    <n v="0"/>
    <n v="0"/>
    <x v="2458"/>
  </r>
  <r>
    <x v="4"/>
    <x v="6"/>
    <n v="3"/>
    <x v="47"/>
    <x v="1"/>
    <n v="0"/>
    <n v="0"/>
    <x v="2459"/>
  </r>
  <r>
    <x v="1"/>
    <x v="1"/>
    <n v="3"/>
    <x v="47"/>
    <x v="1"/>
    <n v="0"/>
    <n v="0"/>
    <x v="2460"/>
  </r>
  <r>
    <x v="1"/>
    <x v="1"/>
    <n v="3"/>
    <x v="47"/>
    <x v="1"/>
    <n v="0"/>
    <n v="0"/>
    <x v="2461"/>
  </r>
  <r>
    <x v="4"/>
    <x v="3"/>
    <n v="2"/>
    <x v="47"/>
    <x v="1"/>
    <n v="0"/>
    <n v="0"/>
    <x v="2462"/>
  </r>
  <r>
    <x v="2"/>
    <x v="4"/>
    <n v="2"/>
    <x v="47"/>
    <x v="1"/>
    <n v="0"/>
    <n v="0"/>
    <x v="2463"/>
  </r>
  <r>
    <x v="2"/>
    <x v="4"/>
    <n v="2"/>
    <x v="47"/>
    <x v="1"/>
    <n v="0"/>
    <n v="0"/>
    <x v="2464"/>
  </r>
  <r>
    <x v="2"/>
    <x v="8"/>
    <n v="2"/>
    <x v="47"/>
    <x v="0"/>
    <n v="0"/>
    <n v="0"/>
    <x v="1006"/>
  </r>
  <r>
    <x v="2"/>
    <x v="4"/>
    <n v="2"/>
    <x v="47"/>
    <x v="1"/>
    <n v="0"/>
    <n v="0"/>
    <x v="965"/>
  </r>
  <r>
    <x v="3"/>
    <x v="4"/>
    <n v="2"/>
    <x v="47"/>
    <x v="1"/>
    <n v="0"/>
    <n v="0"/>
    <x v="2453"/>
  </r>
  <r>
    <x v="3"/>
    <x v="4"/>
    <n v="2"/>
    <x v="47"/>
    <x v="1"/>
    <n v="0"/>
    <n v="0"/>
    <x v="796"/>
  </r>
  <r>
    <x v="3"/>
    <x v="4"/>
    <n v="2"/>
    <x v="47"/>
    <x v="1"/>
    <n v="0"/>
    <n v="0"/>
    <x v="2465"/>
  </r>
  <r>
    <x v="3"/>
    <x v="3"/>
    <n v="2"/>
    <x v="47"/>
    <x v="1"/>
    <n v="0"/>
    <n v="0"/>
    <x v="2466"/>
  </r>
  <r>
    <x v="1"/>
    <x v="1"/>
    <n v="4"/>
    <x v="47"/>
    <x v="1"/>
    <n v="0"/>
    <n v="0"/>
    <x v="2467"/>
  </r>
  <r>
    <x v="1"/>
    <x v="16"/>
    <n v="4"/>
    <x v="47"/>
    <x v="1"/>
    <n v="0"/>
    <n v="0"/>
    <x v="2468"/>
  </r>
  <r>
    <x v="5"/>
    <x v="16"/>
    <n v="2"/>
    <x v="47"/>
    <x v="1"/>
    <n v="0"/>
    <n v="12"/>
    <x v="2"/>
  </r>
  <r>
    <x v="2"/>
    <x v="4"/>
    <n v="2"/>
    <x v="47"/>
    <x v="1"/>
    <n v="0"/>
    <n v="0"/>
    <x v="2469"/>
  </r>
  <r>
    <x v="2"/>
    <x v="4"/>
    <n v="2"/>
    <x v="47"/>
    <x v="1"/>
    <n v="0"/>
    <n v="0"/>
    <x v="2422"/>
  </r>
  <r>
    <x v="4"/>
    <x v="8"/>
    <n v="2"/>
    <x v="47"/>
    <x v="1"/>
    <n v="0"/>
    <n v="0"/>
    <x v="2444"/>
  </r>
  <r>
    <x v="2"/>
    <x v="4"/>
    <n v="3"/>
    <x v="47"/>
    <x v="1"/>
    <n v="0"/>
    <n v="0"/>
    <x v="873"/>
  </r>
  <r>
    <x v="2"/>
    <x v="8"/>
    <n v="3"/>
    <x v="47"/>
    <x v="1"/>
    <n v="0"/>
    <n v="0"/>
    <x v="2470"/>
  </r>
  <r>
    <x v="2"/>
    <x v="8"/>
    <n v="3"/>
    <x v="47"/>
    <x v="1"/>
    <n v="0"/>
    <n v="0"/>
    <x v="2465"/>
  </r>
  <r>
    <x v="2"/>
    <x v="8"/>
    <n v="3"/>
    <x v="47"/>
    <x v="1"/>
    <n v="0"/>
    <n v="0"/>
    <x v="2466"/>
  </r>
  <r>
    <x v="2"/>
    <x v="3"/>
    <n v="3"/>
    <x v="47"/>
    <x v="1"/>
    <n v="0"/>
    <n v="0"/>
    <x v="1098"/>
  </r>
  <r>
    <x v="3"/>
    <x v="3"/>
    <n v="3"/>
    <x v="47"/>
    <x v="1"/>
    <n v="0"/>
    <n v="0"/>
    <x v="2471"/>
  </r>
  <r>
    <x v="2"/>
    <x v="4"/>
    <n v="3"/>
    <x v="47"/>
    <x v="1"/>
    <n v="0"/>
    <n v="0"/>
    <x v="272"/>
  </r>
  <r>
    <x v="2"/>
    <x v="4"/>
    <n v="3"/>
    <x v="47"/>
    <x v="1"/>
    <n v="0"/>
    <n v="0"/>
    <x v="2472"/>
  </r>
  <r>
    <x v="2"/>
    <x v="3"/>
    <n v="3"/>
    <x v="47"/>
    <x v="1"/>
    <n v="0"/>
    <n v="0"/>
    <x v="2448"/>
  </r>
  <r>
    <x v="2"/>
    <x v="8"/>
    <n v="3"/>
    <x v="47"/>
    <x v="1"/>
    <n v="0"/>
    <n v="0"/>
    <x v="780"/>
  </r>
  <r>
    <x v="2"/>
    <x v="4"/>
    <n v="3"/>
    <x v="47"/>
    <x v="1"/>
    <n v="0"/>
    <n v="0"/>
    <x v="2473"/>
  </r>
  <r>
    <x v="0"/>
    <x v="1"/>
    <n v="3"/>
    <x v="47"/>
    <x v="1"/>
    <n v="0"/>
    <n v="0"/>
    <x v="2474"/>
  </r>
  <r>
    <x v="3"/>
    <x v="3"/>
    <n v="3"/>
    <x v="47"/>
    <x v="1"/>
    <n v="0"/>
    <n v="0"/>
    <x v="2475"/>
  </r>
  <r>
    <x v="3"/>
    <x v="4"/>
    <n v="3"/>
    <x v="47"/>
    <x v="1"/>
    <n v="0"/>
    <n v="0"/>
    <x v="2476"/>
  </r>
  <r>
    <x v="2"/>
    <x v="4"/>
    <n v="3"/>
    <x v="47"/>
    <x v="1"/>
    <n v="0"/>
    <n v="0"/>
    <x v="2477"/>
  </r>
  <r>
    <x v="0"/>
    <x v="1"/>
    <n v="3"/>
    <x v="47"/>
    <x v="1"/>
    <n v="0"/>
    <n v="0"/>
    <x v="2478"/>
  </r>
  <r>
    <x v="2"/>
    <x v="4"/>
    <n v="3"/>
    <x v="47"/>
    <x v="1"/>
    <n v="0"/>
    <n v="0"/>
    <x v="2479"/>
  </r>
  <r>
    <x v="2"/>
    <x v="4"/>
    <n v="3"/>
    <x v="47"/>
    <x v="1"/>
    <n v="0"/>
    <n v="0"/>
    <x v="2480"/>
  </r>
  <r>
    <x v="2"/>
    <x v="4"/>
    <n v="3"/>
    <x v="47"/>
    <x v="1"/>
    <n v="0"/>
    <n v="0"/>
    <x v="2481"/>
  </r>
  <r>
    <x v="2"/>
    <x v="4"/>
    <n v="3"/>
    <x v="47"/>
    <x v="1"/>
    <n v="0"/>
    <n v="0"/>
    <x v="2462"/>
  </r>
  <r>
    <x v="2"/>
    <x v="4"/>
    <n v="3"/>
    <x v="47"/>
    <x v="1"/>
    <n v="0"/>
    <n v="0"/>
    <x v="2482"/>
  </r>
  <r>
    <x v="1"/>
    <x v="1"/>
    <n v="3"/>
    <x v="47"/>
    <x v="1"/>
    <n v="0"/>
    <n v="0"/>
    <x v="2483"/>
  </r>
  <r>
    <x v="2"/>
    <x v="4"/>
    <n v="3"/>
    <x v="47"/>
    <x v="1"/>
    <n v="0"/>
    <n v="0"/>
    <x v="2484"/>
  </r>
  <r>
    <x v="2"/>
    <x v="4"/>
    <n v="3"/>
    <x v="47"/>
    <x v="1"/>
    <n v="0"/>
    <n v="0"/>
    <x v="2485"/>
  </r>
  <r>
    <x v="2"/>
    <x v="8"/>
    <n v="3"/>
    <x v="47"/>
    <x v="1"/>
    <n v="0"/>
    <n v="0"/>
    <x v="2486"/>
  </r>
  <r>
    <x v="2"/>
    <x v="1"/>
    <n v="3"/>
    <x v="47"/>
    <x v="1"/>
    <n v="0"/>
    <n v="0"/>
    <x v="2476"/>
  </r>
  <r>
    <x v="1"/>
    <x v="1"/>
    <n v="3"/>
    <x v="47"/>
    <x v="1"/>
    <n v="0"/>
    <n v="0"/>
    <x v="2487"/>
  </r>
  <r>
    <x v="1"/>
    <x v="1"/>
    <n v="3"/>
    <x v="47"/>
    <x v="1"/>
    <n v="0"/>
    <n v="0"/>
    <x v="2488"/>
  </r>
  <r>
    <x v="1"/>
    <x v="4"/>
    <n v="3"/>
    <x v="47"/>
    <x v="1"/>
    <n v="0"/>
    <n v="0"/>
    <x v="2489"/>
  </r>
  <r>
    <x v="1"/>
    <x v="6"/>
    <n v="4"/>
    <x v="48"/>
    <x v="1"/>
    <n v="0"/>
    <n v="0"/>
    <x v="2490"/>
  </r>
  <r>
    <x v="1"/>
    <x v="7"/>
    <n v="3"/>
    <x v="48"/>
    <x v="1"/>
    <n v="0"/>
    <n v="0"/>
    <x v="2491"/>
  </r>
  <r>
    <x v="1"/>
    <x v="7"/>
    <n v="3"/>
    <x v="48"/>
    <x v="1"/>
    <n v="0"/>
    <n v="0"/>
    <x v="1766"/>
  </r>
  <r>
    <x v="1"/>
    <x v="35"/>
    <n v="3"/>
    <x v="48"/>
    <x v="1"/>
    <n v="11"/>
    <n v="0"/>
    <x v="2"/>
  </r>
  <r>
    <x v="1"/>
    <x v="7"/>
    <n v="4"/>
    <x v="48"/>
    <x v="1"/>
    <n v="0"/>
    <n v="0"/>
    <x v="2492"/>
  </r>
  <r>
    <x v="1"/>
    <x v="7"/>
    <n v="4"/>
    <x v="48"/>
    <x v="1"/>
    <n v="0"/>
    <n v="0"/>
    <x v="2493"/>
  </r>
  <r>
    <x v="0"/>
    <x v="6"/>
    <n v="3"/>
    <x v="48"/>
    <x v="0"/>
    <n v="0"/>
    <n v="0"/>
    <x v="2494"/>
  </r>
  <r>
    <x v="0"/>
    <x v="2"/>
    <n v="2"/>
    <x v="48"/>
    <x v="1"/>
    <n v="0"/>
    <n v="11"/>
    <x v="2"/>
  </r>
  <r>
    <x v="0"/>
    <x v="1"/>
    <n v="2"/>
    <x v="48"/>
    <x v="1"/>
    <n v="0"/>
    <n v="0"/>
    <x v="2495"/>
  </r>
  <r>
    <x v="0"/>
    <x v="1"/>
    <n v="2"/>
    <x v="48"/>
    <x v="1"/>
    <n v="0"/>
    <n v="0"/>
    <x v="2496"/>
  </r>
  <r>
    <x v="0"/>
    <x v="4"/>
    <n v="4"/>
    <x v="48"/>
    <x v="0"/>
    <n v="0"/>
    <n v="0"/>
    <x v="2497"/>
  </r>
  <r>
    <x v="0"/>
    <x v="4"/>
    <n v="4"/>
    <x v="48"/>
    <x v="0"/>
    <n v="0"/>
    <n v="0"/>
    <x v="2498"/>
  </r>
  <r>
    <x v="1"/>
    <x v="3"/>
    <n v="1"/>
    <x v="48"/>
    <x v="1"/>
    <n v="0"/>
    <n v="0"/>
    <x v="2499"/>
  </r>
  <r>
    <x v="1"/>
    <x v="3"/>
    <n v="1"/>
    <x v="48"/>
    <x v="1"/>
    <n v="0"/>
    <n v="0"/>
    <x v="2500"/>
  </r>
  <r>
    <x v="1"/>
    <x v="3"/>
    <n v="1"/>
    <x v="48"/>
    <x v="1"/>
    <n v="0"/>
    <n v="0"/>
    <x v="2501"/>
  </r>
  <r>
    <x v="1"/>
    <x v="3"/>
    <n v="1"/>
    <x v="48"/>
    <x v="1"/>
    <n v="0"/>
    <n v="0"/>
    <x v="834"/>
  </r>
  <r>
    <x v="1"/>
    <x v="1"/>
    <n v="3"/>
    <x v="48"/>
    <x v="1"/>
    <n v="0"/>
    <n v="0"/>
    <x v="2502"/>
  </r>
  <r>
    <x v="1"/>
    <x v="16"/>
    <n v="3"/>
    <x v="48"/>
    <x v="1"/>
    <n v="0"/>
    <n v="0"/>
    <x v="2503"/>
  </r>
  <r>
    <x v="1"/>
    <x v="1"/>
    <n v="3"/>
    <x v="48"/>
    <x v="1"/>
    <n v="0"/>
    <n v="0"/>
    <x v="2504"/>
  </r>
  <r>
    <x v="1"/>
    <x v="1"/>
    <n v="2"/>
    <x v="48"/>
    <x v="1"/>
    <n v="0"/>
    <n v="0"/>
    <x v="2505"/>
  </r>
  <r>
    <x v="1"/>
    <x v="1"/>
    <n v="2"/>
    <x v="48"/>
    <x v="1"/>
    <n v="0"/>
    <n v="0"/>
    <x v="2506"/>
  </r>
  <r>
    <x v="1"/>
    <x v="1"/>
    <n v="2"/>
    <x v="48"/>
    <x v="1"/>
    <n v="0"/>
    <n v="0"/>
    <x v="2507"/>
  </r>
  <r>
    <x v="1"/>
    <x v="1"/>
    <n v="2"/>
    <x v="48"/>
    <x v="1"/>
    <n v="0"/>
    <n v="0"/>
    <x v="2508"/>
  </r>
  <r>
    <x v="1"/>
    <x v="2"/>
    <n v="2"/>
    <x v="48"/>
    <x v="1"/>
    <n v="0"/>
    <n v="0"/>
    <x v="2509"/>
  </r>
  <r>
    <x v="1"/>
    <x v="4"/>
    <n v="3"/>
    <x v="48"/>
    <x v="0"/>
    <n v="0"/>
    <n v="0"/>
    <x v="2510"/>
  </r>
  <r>
    <x v="1"/>
    <x v="16"/>
    <n v="3"/>
    <x v="48"/>
    <x v="1"/>
    <n v="0"/>
    <n v="0"/>
    <x v="2511"/>
  </r>
  <r>
    <x v="1"/>
    <x v="4"/>
    <n v="3"/>
    <x v="48"/>
    <x v="1"/>
    <n v="0"/>
    <n v="0"/>
    <x v="2512"/>
  </r>
  <r>
    <x v="1"/>
    <x v="4"/>
    <n v="3"/>
    <x v="48"/>
    <x v="1"/>
    <n v="11"/>
    <n v="0"/>
    <x v="2513"/>
  </r>
  <r>
    <x v="1"/>
    <x v="4"/>
    <n v="3"/>
    <x v="48"/>
    <x v="1"/>
    <n v="0"/>
    <n v="0"/>
    <x v="2514"/>
  </r>
  <r>
    <x v="1"/>
    <x v="4"/>
    <n v="3"/>
    <x v="48"/>
    <x v="1"/>
    <n v="26"/>
    <n v="0"/>
    <x v="2515"/>
  </r>
  <r>
    <x v="3"/>
    <x v="4"/>
    <n v="2"/>
    <x v="48"/>
    <x v="1"/>
    <n v="0"/>
    <n v="0"/>
    <x v="2516"/>
  </r>
  <r>
    <x v="3"/>
    <x v="4"/>
    <n v="2"/>
    <x v="48"/>
    <x v="1"/>
    <n v="0"/>
    <n v="0"/>
    <x v="2517"/>
  </r>
  <r>
    <x v="3"/>
    <x v="4"/>
    <n v="2"/>
    <x v="48"/>
    <x v="1"/>
    <n v="0"/>
    <n v="0"/>
    <x v="2518"/>
  </r>
  <r>
    <x v="2"/>
    <x v="1"/>
    <n v="1"/>
    <x v="48"/>
    <x v="1"/>
    <n v="0"/>
    <n v="0"/>
    <x v="2519"/>
  </r>
  <r>
    <x v="2"/>
    <x v="1"/>
    <n v="1"/>
    <x v="48"/>
    <x v="1"/>
    <n v="0"/>
    <n v="0"/>
    <x v="2484"/>
  </r>
  <r>
    <x v="2"/>
    <x v="2"/>
    <n v="3"/>
    <x v="48"/>
    <x v="1"/>
    <n v="0"/>
    <n v="0"/>
    <x v="2422"/>
  </r>
  <r>
    <x v="2"/>
    <x v="1"/>
    <n v="3"/>
    <x v="48"/>
    <x v="1"/>
    <n v="0"/>
    <n v="0"/>
    <x v="873"/>
  </r>
  <r>
    <x v="2"/>
    <x v="3"/>
    <n v="3"/>
    <x v="48"/>
    <x v="1"/>
    <n v="0"/>
    <n v="0"/>
    <x v="2471"/>
  </r>
  <r>
    <x v="2"/>
    <x v="3"/>
    <n v="2"/>
    <x v="48"/>
    <x v="1"/>
    <n v="0"/>
    <n v="0"/>
    <x v="2520"/>
  </r>
  <r>
    <x v="2"/>
    <x v="3"/>
    <n v="2"/>
    <x v="48"/>
    <x v="1"/>
    <n v="0"/>
    <n v="0"/>
    <x v="375"/>
  </r>
  <r>
    <x v="2"/>
    <x v="1"/>
    <n v="2"/>
    <x v="48"/>
    <x v="1"/>
    <n v="0"/>
    <n v="0"/>
    <x v="2521"/>
  </r>
  <r>
    <x v="2"/>
    <x v="7"/>
    <n v="4"/>
    <x v="48"/>
    <x v="0"/>
    <n v="0"/>
    <n v="12"/>
    <x v="2"/>
  </r>
  <r>
    <x v="2"/>
    <x v="4"/>
    <n v="4"/>
    <x v="48"/>
    <x v="0"/>
    <n v="0"/>
    <n v="0"/>
    <x v="2522"/>
  </r>
  <r>
    <x v="2"/>
    <x v="4"/>
    <n v="4"/>
    <x v="48"/>
    <x v="0"/>
    <n v="0"/>
    <n v="0"/>
    <x v="1098"/>
  </r>
  <r>
    <x v="4"/>
    <x v="1"/>
    <n v="1"/>
    <x v="48"/>
    <x v="1"/>
    <n v="0"/>
    <n v="0"/>
    <x v="2523"/>
  </r>
  <r>
    <x v="4"/>
    <x v="3"/>
    <n v="2"/>
    <x v="48"/>
    <x v="1"/>
    <n v="0"/>
    <n v="0"/>
    <x v="2"/>
  </r>
  <r>
    <x v="4"/>
    <x v="3"/>
    <n v="2"/>
    <x v="48"/>
    <x v="1"/>
    <n v="0"/>
    <n v="0"/>
    <x v="2"/>
  </r>
  <r>
    <x v="4"/>
    <x v="4"/>
    <n v="3"/>
    <x v="48"/>
    <x v="1"/>
    <n v="0"/>
    <n v="0"/>
    <x v="2450"/>
  </r>
  <r>
    <x v="4"/>
    <x v="2"/>
    <n v="3"/>
    <x v="48"/>
    <x v="1"/>
    <n v="0"/>
    <n v="0"/>
    <x v="2"/>
  </r>
  <r>
    <x v="4"/>
    <x v="4"/>
    <n v="3"/>
    <x v="48"/>
    <x v="1"/>
    <n v="0"/>
    <n v="0"/>
    <x v="2524"/>
  </r>
  <r>
    <x v="4"/>
    <x v="3"/>
    <n v="2"/>
    <x v="48"/>
    <x v="1"/>
    <n v="0"/>
    <n v="0"/>
    <x v="758"/>
  </r>
  <r>
    <x v="0"/>
    <x v="1"/>
    <n v="2"/>
    <x v="49"/>
    <x v="1"/>
    <n v="0"/>
    <n v="0"/>
    <x v="2368"/>
  </r>
  <r>
    <x v="1"/>
    <x v="1"/>
    <n v="2"/>
    <x v="49"/>
    <x v="1"/>
    <n v="0"/>
    <n v="0"/>
    <x v="2525"/>
  </r>
  <r>
    <x v="2"/>
    <x v="1"/>
    <n v="2"/>
    <x v="49"/>
    <x v="1"/>
    <n v="11"/>
    <n v="11"/>
    <x v="2"/>
  </r>
  <r>
    <x v="0"/>
    <x v="1"/>
    <n v="2"/>
    <x v="49"/>
    <x v="1"/>
    <n v="0"/>
    <n v="23"/>
    <x v="2"/>
  </r>
  <r>
    <x v="2"/>
    <x v="1"/>
    <n v="2"/>
    <x v="49"/>
    <x v="1"/>
    <n v="0"/>
    <n v="12"/>
    <x v="2"/>
  </r>
  <r>
    <x v="0"/>
    <x v="1"/>
    <n v="3"/>
    <x v="49"/>
    <x v="1"/>
    <n v="0"/>
    <n v="0"/>
    <x v="2526"/>
  </r>
  <r>
    <x v="1"/>
    <x v="4"/>
    <n v="3"/>
    <x v="49"/>
    <x v="1"/>
    <n v="0"/>
    <n v="0"/>
    <x v="2527"/>
  </r>
  <r>
    <x v="1"/>
    <x v="4"/>
    <n v="3"/>
    <x v="49"/>
    <x v="1"/>
    <n v="0"/>
    <n v="0"/>
    <x v="2528"/>
  </r>
  <r>
    <x v="1"/>
    <x v="4"/>
    <n v="3"/>
    <x v="49"/>
    <x v="1"/>
    <n v="0"/>
    <n v="0"/>
    <x v="2529"/>
  </r>
  <r>
    <x v="1"/>
    <x v="3"/>
    <n v="2"/>
    <x v="49"/>
    <x v="1"/>
    <n v="0"/>
    <n v="0"/>
    <x v="2530"/>
  </r>
  <r>
    <x v="0"/>
    <x v="2"/>
    <n v="2"/>
    <x v="49"/>
    <x v="1"/>
    <n v="0"/>
    <n v="0"/>
    <x v="2531"/>
  </r>
  <r>
    <x v="0"/>
    <x v="1"/>
    <n v="4"/>
    <x v="49"/>
    <x v="1"/>
    <n v="0"/>
    <n v="0"/>
    <x v="2532"/>
  </r>
  <r>
    <x v="1"/>
    <x v="2"/>
    <n v="3"/>
    <x v="49"/>
    <x v="1"/>
    <n v="0"/>
    <n v="11"/>
    <x v="2"/>
  </r>
  <r>
    <x v="1"/>
    <x v="4"/>
    <n v="3"/>
    <x v="49"/>
    <x v="1"/>
    <n v="0"/>
    <n v="0"/>
    <x v="2533"/>
  </r>
  <r>
    <x v="1"/>
    <x v="1"/>
    <n v="3"/>
    <x v="49"/>
    <x v="1"/>
    <n v="0"/>
    <n v="0"/>
    <x v="2534"/>
  </r>
  <r>
    <x v="1"/>
    <x v="1"/>
    <n v="3"/>
    <x v="49"/>
    <x v="1"/>
    <n v="0"/>
    <n v="0"/>
    <x v="2535"/>
  </r>
  <r>
    <x v="1"/>
    <x v="1"/>
    <n v="3"/>
    <x v="49"/>
    <x v="1"/>
    <n v="0"/>
    <n v="0"/>
    <x v="2536"/>
  </r>
  <r>
    <x v="1"/>
    <x v="50"/>
    <n v="4"/>
    <x v="50"/>
    <x v="1"/>
    <n v="10"/>
    <n v="109"/>
    <x v="2537"/>
  </r>
  <r>
    <x v="1"/>
    <x v="1"/>
    <n v="1"/>
    <x v="50"/>
    <x v="1"/>
    <n v="0"/>
    <n v="0"/>
    <x v="2538"/>
  </r>
  <r>
    <x v="1"/>
    <x v="4"/>
    <n v="1"/>
    <x v="50"/>
    <x v="1"/>
    <n v="10"/>
    <n v="0"/>
    <x v="2539"/>
  </r>
  <r>
    <x v="1"/>
    <x v="1"/>
    <n v="2"/>
    <x v="50"/>
    <x v="1"/>
    <n v="0"/>
    <n v="0"/>
    <x v="2540"/>
  </r>
  <r>
    <x v="1"/>
    <x v="22"/>
    <n v="2"/>
    <x v="50"/>
    <x v="1"/>
    <n v="0"/>
    <n v="0"/>
    <x v="2"/>
  </r>
  <r>
    <x v="1"/>
    <x v="2"/>
    <n v="2"/>
    <x v="50"/>
    <x v="1"/>
    <n v="0"/>
    <n v="0"/>
    <x v="2541"/>
  </r>
  <r>
    <x v="1"/>
    <x v="2"/>
    <n v="2"/>
    <x v="50"/>
    <x v="1"/>
    <n v="0"/>
    <n v="0"/>
    <x v="2542"/>
  </r>
  <r>
    <x v="1"/>
    <x v="16"/>
    <n v="3"/>
    <x v="50"/>
    <x v="1"/>
    <n v="0"/>
    <n v="471"/>
    <x v="2543"/>
  </r>
  <r>
    <x v="1"/>
    <x v="1"/>
    <n v="2"/>
    <x v="50"/>
    <x v="1"/>
    <n v="0"/>
    <n v="0"/>
    <x v="2544"/>
  </r>
  <r>
    <x v="1"/>
    <x v="16"/>
    <n v="3"/>
    <x v="50"/>
    <x v="1"/>
    <n v="0"/>
    <n v="0"/>
    <x v="2545"/>
  </r>
  <r>
    <x v="1"/>
    <x v="2"/>
    <n v="3"/>
    <x v="50"/>
    <x v="1"/>
    <n v="0"/>
    <n v="0"/>
    <x v="2546"/>
  </r>
  <r>
    <x v="0"/>
    <x v="0"/>
    <n v="4"/>
    <x v="51"/>
    <x v="0"/>
    <n v="0"/>
    <n v="0"/>
    <x v="2547"/>
  </r>
  <r>
    <x v="0"/>
    <x v="1"/>
    <n v="4"/>
    <x v="51"/>
    <x v="1"/>
    <n v="0"/>
    <n v="0"/>
    <x v="2548"/>
  </r>
  <r>
    <x v="1"/>
    <x v="22"/>
    <n v="1"/>
    <x v="51"/>
    <x v="1"/>
    <n v="12"/>
    <n v="0"/>
    <x v="2"/>
  </r>
  <r>
    <x v="3"/>
    <x v="1"/>
    <n v="2"/>
    <x v="51"/>
    <x v="1"/>
    <n v="0"/>
    <n v="0"/>
    <x v="1527"/>
  </r>
  <r>
    <x v="0"/>
    <x v="1"/>
    <n v="2"/>
    <x v="51"/>
    <x v="1"/>
    <n v="0"/>
    <n v="0"/>
    <x v="2549"/>
  </r>
  <r>
    <x v="0"/>
    <x v="4"/>
    <n v="2"/>
    <x v="51"/>
    <x v="1"/>
    <n v="0"/>
    <n v="0"/>
    <x v="2550"/>
  </r>
  <r>
    <x v="0"/>
    <x v="1"/>
    <n v="2"/>
    <x v="51"/>
    <x v="1"/>
    <n v="0"/>
    <n v="0"/>
    <x v="2551"/>
  </r>
  <r>
    <x v="0"/>
    <x v="1"/>
    <n v="3"/>
    <x v="51"/>
    <x v="1"/>
    <n v="0"/>
    <n v="0"/>
    <x v="2552"/>
  </r>
  <r>
    <x v="3"/>
    <x v="1"/>
    <n v="3"/>
    <x v="51"/>
    <x v="1"/>
    <n v="0"/>
    <n v="0"/>
    <x v="2553"/>
  </r>
  <r>
    <x v="3"/>
    <x v="1"/>
    <n v="3"/>
    <x v="51"/>
    <x v="1"/>
    <n v="0"/>
    <n v="11"/>
    <x v="2554"/>
  </r>
  <r>
    <x v="1"/>
    <x v="2"/>
    <n v="3"/>
    <x v="51"/>
    <x v="1"/>
    <n v="0"/>
    <n v="0"/>
    <x v="2555"/>
  </r>
  <r>
    <x v="0"/>
    <x v="1"/>
    <n v="3"/>
    <x v="51"/>
    <x v="1"/>
    <n v="0"/>
    <n v="0"/>
    <x v="2556"/>
  </r>
  <r>
    <x v="0"/>
    <x v="1"/>
    <n v="3"/>
    <x v="51"/>
    <x v="1"/>
    <n v="0"/>
    <n v="0"/>
    <x v="2557"/>
  </r>
  <r>
    <x v="2"/>
    <x v="1"/>
    <n v="4"/>
    <x v="51"/>
    <x v="1"/>
    <n v="0"/>
    <n v="0"/>
    <x v="2558"/>
  </r>
  <r>
    <x v="3"/>
    <x v="1"/>
    <n v="2"/>
    <x v="51"/>
    <x v="1"/>
    <n v="0"/>
    <n v="0"/>
    <x v="2559"/>
  </r>
  <r>
    <x v="0"/>
    <x v="16"/>
    <n v="4"/>
    <x v="51"/>
    <x v="1"/>
    <n v="0"/>
    <n v="0"/>
    <x v="2560"/>
  </r>
  <r>
    <x v="0"/>
    <x v="1"/>
    <n v="4"/>
    <x v="51"/>
    <x v="1"/>
    <n v="0"/>
    <n v="0"/>
    <x v="2561"/>
  </r>
  <r>
    <x v="0"/>
    <x v="16"/>
    <n v="4"/>
    <x v="51"/>
    <x v="1"/>
    <n v="0"/>
    <n v="0"/>
    <x v="2562"/>
  </r>
  <r>
    <x v="0"/>
    <x v="1"/>
    <n v="3"/>
    <x v="52"/>
    <x v="1"/>
    <n v="0"/>
    <n v="0"/>
    <x v="2563"/>
  </r>
  <r>
    <x v="0"/>
    <x v="1"/>
    <n v="3"/>
    <x v="52"/>
    <x v="1"/>
    <n v="0"/>
    <n v="0"/>
    <x v="2564"/>
  </r>
  <r>
    <x v="0"/>
    <x v="2"/>
    <n v="3"/>
    <x v="52"/>
    <x v="1"/>
    <n v="0"/>
    <n v="0"/>
    <x v="2565"/>
  </r>
  <r>
    <x v="0"/>
    <x v="1"/>
    <n v="1"/>
    <x v="52"/>
    <x v="1"/>
    <n v="0"/>
    <n v="0"/>
    <x v="2566"/>
  </r>
  <r>
    <x v="2"/>
    <x v="2"/>
    <n v="1"/>
    <x v="52"/>
    <x v="1"/>
    <n v="0"/>
    <n v="0"/>
    <x v="2567"/>
  </r>
  <r>
    <x v="0"/>
    <x v="1"/>
    <n v="2"/>
    <x v="52"/>
    <x v="1"/>
    <n v="0"/>
    <n v="0"/>
    <x v="2568"/>
  </r>
  <r>
    <x v="0"/>
    <x v="3"/>
    <n v="2"/>
    <x v="52"/>
    <x v="1"/>
    <n v="0"/>
    <n v="11"/>
    <x v="2"/>
  </r>
  <r>
    <x v="0"/>
    <x v="4"/>
    <n v="1"/>
    <x v="52"/>
    <x v="1"/>
    <n v="0"/>
    <n v="0"/>
    <x v="2569"/>
  </r>
  <r>
    <x v="0"/>
    <x v="3"/>
    <n v="2"/>
    <x v="52"/>
    <x v="1"/>
    <n v="0"/>
    <n v="0"/>
    <x v="2570"/>
  </r>
  <r>
    <x v="3"/>
    <x v="2"/>
    <n v="3"/>
    <x v="52"/>
    <x v="1"/>
    <n v="0"/>
    <n v="11"/>
    <x v="2"/>
  </r>
  <r>
    <x v="0"/>
    <x v="1"/>
    <n v="2"/>
    <x v="52"/>
    <x v="1"/>
    <n v="0"/>
    <n v="0"/>
    <x v="2571"/>
  </r>
  <r>
    <x v="0"/>
    <x v="1"/>
    <n v="2"/>
    <x v="52"/>
    <x v="1"/>
    <n v="0"/>
    <n v="0"/>
    <x v="2572"/>
  </r>
  <r>
    <x v="2"/>
    <x v="2"/>
    <n v="2"/>
    <x v="52"/>
    <x v="1"/>
    <n v="0"/>
    <n v="0"/>
    <x v="2573"/>
  </r>
  <r>
    <x v="2"/>
    <x v="1"/>
    <n v="2"/>
    <x v="52"/>
    <x v="1"/>
    <n v="0"/>
    <n v="0"/>
    <x v="2574"/>
  </r>
  <r>
    <x v="2"/>
    <x v="2"/>
    <n v="3"/>
    <x v="52"/>
    <x v="1"/>
    <n v="0"/>
    <n v="0"/>
    <x v="2575"/>
  </r>
  <r>
    <x v="1"/>
    <x v="1"/>
    <n v="3"/>
    <x v="52"/>
    <x v="1"/>
    <n v="0"/>
    <n v="0"/>
    <x v="2576"/>
  </r>
  <r>
    <x v="1"/>
    <x v="1"/>
    <n v="3"/>
    <x v="52"/>
    <x v="1"/>
    <n v="0"/>
    <n v="0"/>
    <x v="2577"/>
  </r>
  <r>
    <x v="0"/>
    <x v="1"/>
    <n v="3"/>
    <x v="52"/>
    <x v="1"/>
    <n v="0"/>
    <n v="0"/>
    <x v="2578"/>
  </r>
  <r>
    <x v="0"/>
    <x v="4"/>
    <n v="3"/>
    <x v="52"/>
    <x v="1"/>
    <n v="0"/>
    <n v="0"/>
    <x v="2579"/>
  </r>
  <r>
    <x v="1"/>
    <x v="1"/>
    <n v="3"/>
    <x v="52"/>
    <x v="1"/>
    <n v="0"/>
    <n v="0"/>
    <x v="2580"/>
  </r>
  <r>
    <x v="1"/>
    <x v="0"/>
    <n v="1"/>
    <x v="53"/>
    <x v="0"/>
    <n v="0"/>
    <n v="0"/>
    <x v="2581"/>
  </r>
  <r>
    <x v="0"/>
    <x v="0"/>
    <n v="1"/>
    <x v="53"/>
    <x v="0"/>
    <n v="0"/>
    <n v="0"/>
    <x v="2582"/>
  </r>
  <r>
    <x v="0"/>
    <x v="6"/>
    <n v="1"/>
    <x v="53"/>
    <x v="1"/>
    <n v="0"/>
    <n v="0"/>
    <x v="2583"/>
  </r>
  <r>
    <x v="0"/>
    <x v="6"/>
    <n v="1"/>
    <x v="53"/>
    <x v="1"/>
    <n v="0"/>
    <n v="0"/>
    <x v="2584"/>
  </r>
  <r>
    <x v="1"/>
    <x v="6"/>
    <n v="1"/>
    <x v="53"/>
    <x v="1"/>
    <n v="0"/>
    <n v="0"/>
    <x v="2585"/>
  </r>
  <r>
    <x v="3"/>
    <x v="2"/>
    <n v="3"/>
    <x v="53"/>
    <x v="1"/>
    <n v="0"/>
    <n v="0"/>
    <x v="2586"/>
  </r>
  <r>
    <x v="1"/>
    <x v="1"/>
    <n v="2"/>
    <x v="53"/>
    <x v="1"/>
    <n v="0"/>
    <n v="0"/>
    <x v="2587"/>
  </r>
  <r>
    <x v="1"/>
    <x v="35"/>
    <n v="2"/>
    <x v="53"/>
    <x v="1"/>
    <n v="23"/>
    <n v="0"/>
    <x v="2"/>
  </r>
  <r>
    <x v="4"/>
    <x v="16"/>
    <n v="3"/>
    <x v="53"/>
    <x v="1"/>
    <n v="0"/>
    <n v="37"/>
    <x v="2588"/>
  </r>
  <r>
    <x v="2"/>
    <x v="16"/>
    <n v="3"/>
    <x v="53"/>
    <x v="1"/>
    <n v="0"/>
    <n v="36"/>
    <x v="2589"/>
  </r>
  <r>
    <x v="2"/>
    <x v="16"/>
    <n v="3"/>
    <x v="53"/>
    <x v="1"/>
    <n v="0"/>
    <n v="0"/>
    <x v="2590"/>
  </r>
  <r>
    <x v="1"/>
    <x v="1"/>
    <n v="3"/>
    <x v="53"/>
    <x v="1"/>
    <n v="0"/>
    <n v="0"/>
    <x v="2591"/>
  </r>
  <r>
    <x v="1"/>
    <x v="7"/>
    <n v="3"/>
    <x v="53"/>
    <x v="1"/>
    <n v="0"/>
    <n v="38"/>
    <x v="2592"/>
  </r>
  <r>
    <x v="2"/>
    <x v="1"/>
    <n v="3"/>
    <x v="53"/>
    <x v="1"/>
    <n v="0"/>
    <n v="33"/>
    <x v="2593"/>
  </r>
  <r>
    <x v="2"/>
    <x v="1"/>
    <n v="3"/>
    <x v="53"/>
    <x v="1"/>
    <n v="0"/>
    <n v="0"/>
    <x v="2594"/>
  </r>
  <r>
    <x v="0"/>
    <x v="2"/>
    <n v="2"/>
    <x v="53"/>
    <x v="1"/>
    <n v="0"/>
    <n v="0"/>
    <x v="2595"/>
  </r>
  <r>
    <x v="1"/>
    <x v="1"/>
    <n v="2"/>
    <x v="53"/>
    <x v="1"/>
    <n v="0"/>
    <n v="0"/>
    <x v="2596"/>
  </r>
  <r>
    <x v="1"/>
    <x v="1"/>
    <n v="2"/>
    <x v="53"/>
    <x v="1"/>
    <n v="0"/>
    <n v="0"/>
    <x v="2597"/>
  </r>
  <r>
    <x v="0"/>
    <x v="1"/>
    <n v="3"/>
    <x v="53"/>
    <x v="1"/>
    <n v="0"/>
    <n v="0"/>
    <x v="2598"/>
  </r>
  <r>
    <x v="0"/>
    <x v="4"/>
    <n v="3"/>
    <x v="53"/>
    <x v="0"/>
    <n v="0"/>
    <n v="0"/>
    <x v="2599"/>
  </r>
  <r>
    <x v="0"/>
    <x v="4"/>
    <n v="3"/>
    <x v="53"/>
    <x v="1"/>
    <n v="0"/>
    <n v="0"/>
    <x v="2600"/>
  </r>
  <r>
    <x v="0"/>
    <x v="1"/>
    <n v="3"/>
    <x v="53"/>
    <x v="1"/>
    <n v="0"/>
    <n v="0"/>
    <x v="2601"/>
  </r>
  <r>
    <x v="3"/>
    <x v="16"/>
    <n v="4"/>
    <x v="53"/>
    <x v="1"/>
    <n v="0"/>
    <n v="11"/>
    <x v="2"/>
  </r>
  <r>
    <x v="0"/>
    <x v="4"/>
    <n v="3"/>
    <x v="53"/>
    <x v="1"/>
    <n v="0"/>
    <n v="0"/>
    <x v="2602"/>
  </r>
  <r>
    <x v="0"/>
    <x v="4"/>
    <n v="3"/>
    <x v="53"/>
    <x v="1"/>
    <n v="0"/>
    <n v="0"/>
    <x v="2603"/>
  </r>
  <r>
    <x v="0"/>
    <x v="6"/>
    <n v="3"/>
    <x v="53"/>
    <x v="1"/>
    <n v="0"/>
    <n v="0"/>
    <x v="2604"/>
  </r>
  <r>
    <x v="0"/>
    <x v="6"/>
    <n v="3"/>
    <x v="53"/>
    <x v="0"/>
    <n v="0"/>
    <n v="0"/>
    <x v="2605"/>
  </r>
  <r>
    <x v="0"/>
    <x v="6"/>
    <n v="3"/>
    <x v="53"/>
    <x v="0"/>
    <n v="0"/>
    <n v="0"/>
    <x v="1298"/>
  </r>
  <r>
    <x v="0"/>
    <x v="1"/>
    <n v="3"/>
    <x v="53"/>
    <x v="1"/>
    <n v="0"/>
    <n v="0"/>
    <x v="2606"/>
  </r>
  <r>
    <x v="0"/>
    <x v="6"/>
    <n v="2"/>
    <x v="54"/>
    <x v="1"/>
    <n v="0"/>
    <n v="0"/>
    <x v="2607"/>
  </r>
  <r>
    <x v="0"/>
    <x v="1"/>
    <n v="2"/>
    <x v="54"/>
    <x v="1"/>
    <n v="0"/>
    <n v="0"/>
    <x v="2608"/>
  </r>
  <r>
    <x v="0"/>
    <x v="1"/>
    <n v="2"/>
    <x v="54"/>
    <x v="1"/>
    <n v="0"/>
    <n v="0"/>
    <x v="2609"/>
  </r>
  <r>
    <x v="1"/>
    <x v="1"/>
    <n v="2"/>
    <x v="54"/>
    <x v="1"/>
    <n v="0"/>
    <n v="0"/>
    <x v="2610"/>
  </r>
  <r>
    <x v="1"/>
    <x v="35"/>
    <n v="2"/>
    <x v="54"/>
    <x v="1"/>
    <n v="24"/>
    <n v="0"/>
    <x v="2"/>
  </r>
  <r>
    <x v="2"/>
    <x v="2"/>
    <n v="2"/>
    <x v="54"/>
    <x v="1"/>
    <n v="0"/>
    <n v="0"/>
    <x v="2611"/>
  </r>
  <r>
    <x v="0"/>
    <x v="1"/>
    <n v="2"/>
    <x v="54"/>
    <x v="1"/>
    <n v="0"/>
    <n v="0"/>
    <x v="2612"/>
  </r>
  <r>
    <x v="0"/>
    <x v="4"/>
    <n v="3"/>
    <x v="54"/>
    <x v="1"/>
    <n v="0"/>
    <n v="0"/>
    <x v="2613"/>
  </r>
  <r>
    <x v="1"/>
    <x v="35"/>
    <n v="3"/>
    <x v="54"/>
    <x v="1"/>
    <n v="24"/>
    <n v="0"/>
    <x v="2"/>
  </r>
  <r>
    <x v="1"/>
    <x v="8"/>
    <n v="4"/>
    <x v="54"/>
    <x v="6"/>
    <n v="0"/>
    <n v="0"/>
    <x v="2614"/>
  </r>
  <r>
    <x v="2"/>
    <x v="2"/>
    <n v="3"/>
    <x v="54"/>
    <x v="1"/>
    <n v="0"/>
    <n v="0"/>
    <x v="2320"/>
  </r>
  <r>
    <x v="0"/>
    <x v="0"/>
    <n v="4"/>
    <x v="54"/>
    <x v="1"/>
    <n v="0"/>
    <n v="0"/>
    <x v="2615"/>
  </r>
  <r>
    <x v="0"/>
    <x v="0"/>
    <n v="4"/>
    <x v="54"/>
    <x v="1"/>
    <n v="0"/>
    <n v="0"/>
    <x v="2616"/>
  </r>
  <r>
    <x v="3"/>
    <x v="16"/>
    <n v="1"/>
    <x v="55"/>
    <x v="1"/>
    <n v="0"/>
    <n v="0"/>
    <x v="2617"/>
  </r>
  <r>
    <x v="1"/>
    <x v="35"/>
    <n v="2"/>
    <x v="55"/>
    <x v="1"/>
    <n v="12"/>
    <n v="0"/>
    <x v="2"/>
  </r>
  <r>
    <x v="1"/>
    <x v="1"/>
    <n v="2"/>
    <x v="55"/>
    <x v="1"/>
    <n v="0"/>
    <n v="0"/>
    <x v="2618"/>
  </r>
  <r>
    <x v="1"/>
    <x v="1"/>
    <n v="2"/>
    <x v="55"/>
    <x v="1"/>
    <n v="0"/>
    <n v="0"/>
    <x v="2619"/>
  </r>
  <r>
    <x v="3"/>
    <x v="1"/>
    <n v="2"/>
    <x v="55"/>
    <x v="1"/>
    <n v="0"/>
    <n v="0"/>
    <x v="2620"/>
  </r>
  <r>
    <x v="4"/>
    <x v="3"/>
    <n v="2"/>
    <x v="55"/>
    <x v="1"/>
    <n v="0"/>
    <n v="117"/>
    <x v="2"/>
  </r>
  <r>
    <x v="3"/>
    <x v="1"/>
    <n v="3"/>
    <x v="55"/>
    <x v="1"/>
    <n v="0"/>
    <n v="0"/>
    <x v="2621"/>
  </r>
  <r>
    <x v="2"/>
    <x v="2"/>
    <n v="2"/>
    <x v="55"/>
    <x v="1"/>
    <n v="0"/>
    <n v="0"/>
    <x v="2622"/>
  </r>
  <r>
    <x v="0"/>
    <x v="1"/>
    <n v="3"/>
    <x v="55"/>
    <x v="1"/>
    <n v="11"/>
    <n v="0"/>
    <x v="2"/>
  </r>
  <r>
    <x v="0"/>
    <x v="6"/>
    <n v="3"/>
    <x v="55"/>
    <x v="1"/>
    <n v="0"/>
    <n v="0"/>
    <x v="2623"/>
  </r>
  <r>
    <x v="1"/>
    <x v="2"/>
    <n v="3"/>
    <x v="55"/>
    <x v="1"/>
    <n v="0"/>
    <n v="0"/>
    <x v="2624"/>
  </r>
  <r>
    <x v="1"/>
    <x v="1"/>
    <n v="3"/>
    <x v="55"/>
    <x v="1"/>
    <n v="0"/>
    <n v="0"/>
    <x v="2625"/>
  </r>
  <r>
    <x v="1"/>
    <x v="2"/>
    <n v="3"/>
    <x v="55"/>
    <x v="1"/>
    <n v="0"/>
    <n v="0"/>
    <x v="2626"/>
  </r>
  <r>
    <x v="4"/>
    <x v="1"/>
    <n v="4"/>
    <x v="55"/>
    <x v="1"/>
    <n v="0"/>
    <n v="0"/>
    <x v="2627"/>
  </r>
  <r>
    <x v="5"/>
    <x v="16"/>
    <n v="1"/>
    <x v="56"/>
    <x v="1"/>
    <n v="0"/>
    <n v="0"/>
    <x v="2"/>
  </r>
  <r>
    <x v="0"/>
    <x v="1"/>
    <n v="2"/>
    <x v="56"/>
    <x v="1"/>
    <n v="0"/>
    <n v="0"/>
    <x v="2628"/>
  </r>
  <r>
    <x v="2"/>
    <x v="4"/>
    <n v="2"/>
    <x v="56"/>
    <x v="0"/>
    <n v="0"/>
    <n v="0"/>
    <x v="2629"/>
  </r>
  <r>
    <x v="4"/>
    <x v="1"/>
    <n v="2"/>
    <x v="56"/>
    <x v="1"/>
    <n v="0"/>
    <n v="0"/>
    <x v="2630"/>
  </r>
  <r>
    <x v="0"/>
    <x v="2"/>
    <n v="3"/>
    <x v="56"/>
    <x v="1"/>
    <n v="0"/>
    <n v="0"/>
    <x v="2631"/>
  </r>
  <r>
    <x v="4"/>
    <x v="1"/>
    <n v="3"/>
    <x v="56"/>
    <x v="1"/>
    <n v="0"/>
    <n v="0"/>
    <x v="2632"/>
  </r>
  <r>
    <x v="4"/>
    <x v="16"/>
    <n v="2"/>
    <x v="56"/>
    <x v="1"/>
    <n v="11"/>
    <n v="55"/>
    <x v="2"/>
  </r>
  <r>
    <x v="2"/>
    <x v="5"/>
    <n v="3"/>
    <x v="56"/>
    <x v="1"/>
    <n v="13"/>
    <n v="0"/>
    <x v="2"/>
  </r>
  <r>
    <x v="3"/>
    <x v="16"/>
    <n v="2"/>
    <x v="56"/>
    <x v="1"/>
    <n v="0"/>
    <n v="0"/>
    <x v="2633"/>
  </r>
  <r>
    <x v="1"/>
    <x v="1"/>
    <n v="2"/>
    <x v="56"/>
    <x v="1"/>
    <n v="0"/>
    <n v="0"/>
    <x v="1930"/>
  </r>
  <r>
    <x v="1"/>
    <x v="16"/>
    <n v="3"/>
    <x v="56"/>
    <x v="1"/>
    <n v="0"/>
    <n v="0"/>
    <x v="2634"/>
  </r>
  <r>
    <x v="0"/>
    <x v="6"/>
    <n v="2"/>
    <x v="56"/>
    <x v="1"/>
    <n v="0"/>
    <n v="0"/>
    <x v="2635"/>
  </r>
  <r>
    <x v="1"/>
    <x v="2"/>
    <n v="2"/>
    <x v="56"/>
    <x v="1"/>
    <n v="0"/>
    <n v="12"/>
    <x v="2"/>
  </r>
  <r>
    <x v="0"/>
    <x v="1"/>
    <n v="2"/>
    <x v="56"/>
    <x v="1"/>
    <n v="0"/>
    <n v="0"/>
    <x v="2636"/>
  </r>
  <r>
    <x v="0"/>
    <x v="0"/>
    <n v="2"/>
    <x v="56"/>
    <x v="1"/>
    <n v="0"/>
    <n v="0"/>
    <x v="2"/>
  </r>
  <r>
    <x v="0"/>
    <x v="0"/>
    <n v="2"/>
    <x v="56"/>
    <x v="1"/>
    <n v="0"/>
    <n v="0"/>
    <x v="2"/>
  </r>
  <r>
    <x v="1"/>
    <x v="35"/>
    <n v="3"/>
    <x v="56"/>
    <x v="1"/>
    <n v="12"/>
    <n v="0"/>
    <x v="2"/>
  </r>
  <r>
    <x v="1"/>
    <x v="1"/>
    <n v="3"/>
    <x v="56"/>
    <x v="1"/>
    <n v="0"/>
    <n v="0"/>
    <x v="2637"/>
  </r>
  <r>
    <x v="1"/>
    <x v="35"/>
    <n v="3"/>
    <x v="56"/>
    <x v="1"/>
    <n v="11"/>
    <n v="0"/>
    <x v="2"/>
  </r>
  <r>
    <x v="1"/>
    <x v="1"/>
    <n v="3"/>
    <x v="56"/>
    <x v="1"/>
    <n v="0"/>
    <n v="90"/>
    <x v="2638"/>
  </r>
  <r>
    <x v="1"/>
    <x v="1"/>
    <n v="3"/>
    <x v="56"/>
    <x v="1"/>
    <n v="0"/>
    <n v="0"/>
    <x v="2639"/>
  </r>
  <r>
    <x v="5"/>
    <x v="16"/>
    <n v="2"/>
    <x v="57"/>
    <x v="1"/>
    <n v="0"/>
    <n v="0"/>
    <x v="2"/>
  </r>
  <r>
    <x v="0"/>
    <x v="6"/>
    <n v="2"/>
    <x v="57"/>
    <x v="1"/>
    <n v="0"/>
    <n v="0"/>
    <x v="84"/>
  </r>
  <r>
    <x v="3"/>
    <x v="1"/>
    <n v="4"/>
    <x v="57"/>
    <x v="1"/>
    <n v="0"/>
    <n v="0"/>
    <x v="2640"/>
  </r>
  <r>
    <x v="2"/>
    <x v="1"/>
    <n v="2"/>
    <x v="57"/>
    <x v="1"/>
    <n v="0"/>
    <n v="0"/>
    <x v="2641"/>
  </r>
  <r>
    <x v="2"/>
    <x v="4"/>
    <n v="3"/>
    <x v="57"/>
    <x v="1"/>
    <n v="0"/>
    <n v="0"/>
    <x v="2642"/>
  </r>
  <r>
    <x v="3"/>
    <x v="2"/>
    <n v="3"/>
    <x v="57"/>
    <x v="1"/>
    <n v="12"/>
    <n v="0"/>
    <x v="2"/>
  </r>
  <r>
    <x v="2"/>
    <x v="4"/>
    <n v="3"/>
    <x v="57"/>
    <x v="1"/>
    <n v="0"/>
    <n v="0"/>
    <x v="2643"/>
  </r>
  <r>
    <x v="2"/>
    <x v="4"/>
    <n v="3"/>
    <x v="57"/>
    <x v="1"/>
    <n v="0"/>
    <n v="0"/>
    <x v="2644"/>
  </r>
  <r>
    <x v="3"/>
    <x v="1"/>
    <n v="3"/>
    <x v="57"/>
    <x v="1"/>
    <n v="0"/>
    <n v="0"/>
    <x v="2645"/>
  </r>
  <r>
    <x v="4"/>
    <x v="16"/>
    <n v="4"/>
    <x v="57"/>
    <x v="1"/>
    <n v="0"/>
    <n v="0"/>
    <x v="2646"/>
  </r>
  <r>
    <x v="4"/>
    <x v="1"/>
    <n v="4"/>
    <x v="57"/>
    <x v="1"/>
    <n v="0"/>
    <n v="0"/>
    <x v="2647"/>
  </r>
  <r>
    <x v="2"/>
    <x v="6"/>
    <n v="4"/>
    <x v="57"/>
    <x v="1"/>
    <n v="0"/>
    <n v="0"/>
    <x v="2648"/>
  </r>
  <r>
    <x v="4"/>
    <x v="6"/>
    <n v="4"/>
    <x v="57"/>
    <x v="1"/>
    <n v="0"/>
    <n v="0"/>
    <x v="2649"/>
  </r>
  <r>
    <x v="5"/>
    <x v="6"/>
    <n v="4"/>
    <x v="57"/>
    <x v="1"/>
    <n v="0"/>
    <n v="0"/>
    <x v="2650"/>
  </r>
  <r>
    <x v="3"/>
    <x v="6"/>
    <n v="4"/>
    <x v="57"/>
    <x v="1"/>
    <n v="0"/>
    <n v="0"/>
    <x v="2651"/>
  </r>
  <r>
    <x v="0"/>
    <x v="1"/>
    <n v="3"/>
    <x v="57"/>
    <x v="1"/>
    <n v="0"/>
    <n v="0"/>
    <x v="2652"/>
  </r>
  <r>
    <x v="2"/>
    <x v="16"/>
    <n v="1"/>
    <x v="57"/>
    <x v="1"/>
    <n v="0"/>
    <n v="0"/>
    <x v="2653"/>
  </r>
  <r>
    <x v="1"/>
    <x v="2"/>
    <n v="1"/>
    <x v="57"/>
    <x v="1"/>
    <n v="0"/>
    <n v="0"/>
    <x v="2654"/>
  </r>
  <r>
    <x v="1"/>
    <x v="16"/>
    <n v="1"/>
    <x v="57"/>
    <x v="1"/>
    <n v="0"/>
    <n v="0"/>
    <x v="2655"/>
  </r>
  <r>
    <x v="1"/>
    <x v="2"/>
    <n v="3"/>
    <x v="57"/>
    <x v="1"/>
    <n v="0"/>
    <n v="0"/>
    <x v="2656"/>
  </r>
  <r>
    <x v="0"/>
    <x v="16"/>
    <n v="3"/>
    <x v="57"/>
    <x v="1"/>
    <n v="0"/>
    <n v="0"/>
    <x v="2657"/>
  </r>
  <r>
    <x v="0"/>
    <x v="1"/>
    <n v="3"/>
    <x v="57"/>
    <x v="1"/>
    <n v="0"/>
    <n v="0"/>
    <x v="2658"/>
  </r>
  <r>
    <x v="2"/>
    <x v="1"/>
    <n v="4"/>
    <x v="57"/>
    <x v="1"/>
    <n v="0"/>
    <n v="0"/>
    <x v="2659"/>
  </r>
  <r>
    <x v="1"/>
    <x v="1"/>
    <n v="1"/>
    <x v="57"/>
    <x v="1"/>
    <n v="0"/>
    <n v="0"/>
    <x v="2660"/>
  </r>
  <r>
    <x v="2"/>
    <x v="4"/>
    <n v="3"/>
    <x v="57"/>
    <x v="1"/>
    <n v="0"/>
    <n v="0"/>
    <x v="1272"/>
  </r>
  <r>
    <x v="2"/>
    <x v="4"/>
    <n v="4"/>
    <x v="58"/>
    <x v="1"/>
    <n v="0"/>
    <n v="0"/>
    <x v="1848"/>
  </r>
  <r>
    <x v="2"/>
    <x v="4"/>
    <n v="4"/>
    <x v="58"/>
    <x v="1"/>
    <n v="0"/>
    <n v="0"/>
    <x v="2661"/>
  </r>
  <r>
    <x v="5"/>
    <x v="1"/>
    <n v="3"/>
    <x v="58"/>
    <x v="1"/>
    <n v="0"/>
    <n v="0"/>
    <x v="2662"/>
  </r>
  <r>
    <x v="4"/>
    <x v="2"/>
    <n v="3"/>
    <x v="58"/>
    <x v="1"/>
    <n v="0"/>
    <n v="0"/>
    <x v="2663"/>
  </r>
  <r>
    <x v="4"/>
    <x v="1"/>
    <n v="3"/>
    <x v="58"/>
    <x v="1"/>
    <n v="0"/>
    <n v="0"/>
    <x v="2664"/>
  </r>
  <r>
    <x v="4"/>
    <x v="1"/>
    <n v="3"/>
    <x v="58"/>
    <x v="1"/>
    <n v="0"/>
    <n v="0"/>
    <x v="2665"/>
  </r>
  <r>
    <x v="4"/>
    <x v="1"/>
    <n v="3"/>
    <x v="58"/>
    <x v="1"/>
    <n v="0"/>
    <n v="0"/>
    <x v="2666"/>
  </r>
  <r>
    <x v="4"/>
    <x v="1"/>
    <n v="3"/>
    <x v="58"/>
    <x v="1"/>
    <n v="0"/>
    <n v="0"/>
    <x v="2667"/>
  </r>
  <r>
    <x v="3"/>
    <x v="1"/>
    <n v="3"/>
    <x v="58"/>
    <x v="1"/>
    <n v="0"/>
    <n v="0"/>
    <x v="1619"/>
  </r>
  <r>
    <x v="4"/>
    <x v="1"/>
    <n v="3"/>
    <x v="58"/>
    <x v="1"/>
    <n v="0"/>
    <n v="0"/>
    <x v="2668"/>
  </r>
  <r>
    <x v="3"/>
    <x v="1"/>
    <n v="3"/>
    <x v="58"/>
    <x v="1"/>
    <n v="0"/>
    <n v="0"/>
    <x v="2669"/>
  </r>
  <r>
    <x v="3"/>
    <x v="1"/>
    <n v="3"/>
    <x v="58"/>
    <x v="1"/>
    <n v="0"/>
    <n v="0"/>
    <x v="2670"/>
  </r>
  <r>
    <x v="2"/>
    <x v="1"/>
    <n v="3"/>
    <x v="58"/>
    <x v="1"/>
    <n v="0"/>
    <n v="0"/>
    <x v="2671"/>
  </r>
  <r>
    <x v="4"/>
    <x v="1"/>
    <n v="3"/>
    <x v="58"/>
    <x v="1"/>
    <n v="0"/>
    <n v="0"/>
    <x v="2672"/>
  </r>
  <r>
    <x v="3"/>
    <x v="1"/>
    <n v="3"/>
    <x v="58"/>
    <x v="1"/>
    <n v="0"/>
    <n v="0"/>
    <x v="1732"/>
  </r>
  <r>
    <x v="3"/>
    <x v="6"/>
    <n v="1"/>
    <x v="58"/>
    <x v="1"/>
    <n v="0"/>
    <n v="0"/>
    <x v="2673"/>
  </r>
  <r>
    <x v="2"/>
    <x v="6"/>
    <n v="1"/>
    <x v="58"/>
    <x v="1"/>
    <n v="0"/>
    <n v="0"/>
    <x v="2674"/>
  </r>
  <r>
    <x v="4"/>
    <x v="6"/>
    <n v="1"/>
    <x v="58"/>
    <x v="1"/>
    <n v="0"/>
    <n v="0"/>
    <x v="2675"/>
  </r>
  <r>
    <x v="5"/>
    <x v="6"/>
    <n v="1"/>
    <x v="58"/>
    <x v="1"/>
    <n v="0"/>
    <n v="0"/>
    <x v="2676"/>
  </r>
  <r>
    <x v="2"/>
    <x v="4"/>
    <n v="4"/>
    <x v="58"/>
    <x v="1"/>
    <n v="0"/>
    <n v="0"/>
    <x v="2677"/>
  </r>
  <r>
    <x v="2"/>
    <x v="1"/>
    <n v="4"/>
    <x v="58"/>
    <x v="1"/>
    <n v="0"/>
    <n v="0"/>
    <x v="2678"/>
  </r>
  <r>
    <x v="1"/>
    <x v="35"/>
    <n v="2"/>
    <x v="58"/>
    <x v="1"/>
    <n v="12"/>
    <n v="0"/>
    <x v="2"/>
  </r>
  <r>
    <x v="3"/>
    <x v="1"/>
    <n v="1"/>
    <x v="58"/>
    <x v="1"/>
    <n v="0"/>
    <n v="0"/>
    <x v="2679"/>
  </r>
  <r>
    <x v="5"/>
    <x v="1"/>
    <n v="2"/>
    <x v="58"/>
    <x v="1"/>
    <n v="0"/>
    <n v="0"/>
    <x v="2680"/>
  </r>
  <r>
    <x v="4"/>
    <x v="1"/>
    <n v="2"/>
    <x v="58"/>
    <x v="1"/>
    <n v="0"/>
    <n v="0"/>
    <x v="1446"/>
  </r>
  <r>
    <x v="2"/>
    <x v="4"/>
    <n v="2"/>
    <x v="58"/>
    <x v="1"/>
    <n v="0"/>
    <n v="0"/>
    <x v="2681"/>
  </r>
  <r>
    <x v="3"/>
    <x v="4"/>
    <n v="2"/>
    <x v="58"/>
    <x v="1"/>
    <n v="0"/>
    <n v="0"/>
    <x v="2682"/>
  </r>
  <r>
    <x v="2"/>
    <x v="1"/>
    <n v="2"/>
    <x v="58"/>
    <x v="1"/>
    <n v="0"/>
    <n v="0"/>
    <x v="2683"/>
  </r>
  <r>
    <x v="4"/>
    <x v="1"/>
    <n v="2"/>
    <x v="58"/>
    <x v="1"/>
    <n v="0"/>
    <n v="0"/>
    <x v="2684"/>
  </r>
  <r>
    <x v="3"/>
    <x v="1"/>
    <n v="2"/>
    <x v="58"/>
    <x v="1"/>
    <n v="0"/>
    <n v="0"/>
    <x v="2685"/>
  </r>
  <r>
    <x v="3"/>
    <x v="1"/>
    <n v="2"/>
    <x v="58"/>
    <x v="1"/>
    <n v="0"/>
    <n v="0"/>
    <x v="2686"/>
  </r>
  <r>
    <x v="2"/>
    <x v="1"/>
    <n v="2"/>
    <x v="58"/>
    <x v="1"/>
    <n v="0"/>
    <n v="0"/>
    <x v="2687"/>
  </r>
  <r>
    <x v="4"/>
    <x v="1"/>
    <n v="2"/>
    <x v="58"/>
    <x v="1"/>
    <n v="0"/>
    <n v="0"/>
    <x v="2688"/>
  </r>
  <r>
    <x v="5"/>
    <x v="1"/>
    <n v="2"/>
    <x v="58"/>
    <x v="1"/>
    <n v="0"/>
    <n v="0"/>
    <x v="2689"/>
  </r>
  <r>
    <x v="2"/>
    <x v="1"/>
    <n v="2"/>
    <x v="58"/>
    <x v="1"/>
    <n v="0"/>
    <n v="0"/>
    <x v="2690"/>
  </r>
  <r>
    <x v="1"/>
    <x v="35"/>
    <n v="3"/>
    <x v="58"/>
    <x v="1"/>
    <n v="10"/>
    <n v="10"/>
    <x v="2"/>
  </r>
  <r>
    <x v="1"/>
    <x v="35"/>
    <n v="3"/>
    <x v="58"/>
    <x v="1"/>
    <n v="12"/>
    <n v="12"/>
    <x v="2"/>
  </r>
  <r>
    <x v="5"/>
    <x v="1"/>
    <n v="3"/>
    <x v="58"/>
    <x v="1"/>
    <n v="0"/>
    <n v="0"/>
    <x v="2691"/>
  </r>
  <r>
    <x v="3"/>
    <x v="1"/>
    <n v="3"/>
    <x v="58"/>
    <x v="1"/>
    <n v="0"/>
    <n v="0"/>
    <x v="2692"/>
  </r>
  <r>
    <x v="2"/>
    <x v="1"/>
    <n v="3"/>
    <x v="58"/>
    <x v="1"/>
    <n v="0"/>
    <n v="34"/>
    <x v="2693"/>
  </r>
  <r>
    <x v="2"/>
    <x v="1"/>
    <n v="3"/>
    <x v="58"/>
    <x v="1"/>
    <n v="0"/>
    <n v="0"/>
    <x v="2694"/>
  </r>
  <r>
    <x v="2"/>
    <x v="1"/>
    <n v="3"/>
    <x v="58"/>
    <x v="1"/>
    <n v="0"/>
    <n v="0"/>
    <x v="2695"/>
  </r>
  <r>
    <x v="2"/>
    <x v="1"/>
    <n v="3"/>
    <x v="58"/>
    <x v="1"/>
    <n v="0"/>
    <n v="0"/>
    <x v="2696"/>
  </r>
  <r>
    <x v="4"/>
    <x v="1"/>
    <n v="3"/>
    <x v="58"/>
    <x v="1"/>
    <n v="0"/>
    <n v="0"/>
    <x v="2697"/>
  </r>
  <r>
    <x v="1"/>
    <x v="2"/>
    <n v="2"/>
    <x v="58"/>
    <x v="1"/>
    <n v="0"/>
    <n v="0"/>
    <x v="2698"/>
  </r>
  <r>
    <x v="2"/>
    <x v="5"/>
    <n v="4"/>
    <x v="58"/>
    <x v="1"/>
    <n v="12"/>
    <n v="0"/>
    <x v="2"/>
  </r>
  <r>
    <x v="1"/>
    <x v="2"/>
    <n v="2"/>
    <x v="58"/>
    <x v="1"/>
    <n v="0"/>
    <n v="0"/>
    <x v="2699"/>
  </r>
  <r>
    <x v="1"/>
    <x v="2"/>
    <n v="2"/>
    <x v="58"/>
    <x v="1"/>
    <n v="0"/>
    <n v="0"/>
    <x v="2700"/>
  </r>
  <r>
    <x v="2"/>
    <x v="4"/>
    <n v="3"/>
    <x v="58"/>
    <x v="0"/>
    <n v="0"/>
    <n v="0"/>
    <x v="2701"/>
  </r>
  <r>
    <x v="2"/>
    <x v="1"/>
    <n v="3"/>
    <x v="58"/>
    <x v="1"/>
    <n v="0"/>
    <n v="0"/>
    <x v="2702"/>
  </r>
  <r>
    <x v="2"/>
    <x v="1"/>
    <n v="3"/>
    <x v="58"/>
    <x v="1"/>
    <n v="0"/>
    <n v="0"/>
    <x v="2703"/>
  </r>
  <r>
    <x v="3"/>
    <x v="1"/>
    <n v="2"/>
    <x v="58"/>
    <x v="1"/>
    <n v="0"/>
    <n v="0"/>
    <x v="2704"/>
  </r>
  <r>
    <x v="0"/>
    <x v="4"/>
    <n v="4"/>
    <x v="58"/>
    <x v="1"/>
    <n v="0"/>
    <n v="0"/>
    <x v="2705"/>
  </r>
  <r>
    <x v="4"/>
    <x v="1"/>
    <n v="2"/>
    <x v="58"/>
    <x v="1"/>
    <n v="0"/>
    <n v="0"/>
    <x v="2706"/>
  </r>
  <r>
    <x v="1"/>
    <x v="20"/>
    <n v="2"/>
    <x v="58"/>
    <x v="15"/>
    <n v="0"/>
    <n v="0"/>
    <x v="2707"/>
  </r>
  <r>
    <x v="2"/>
    <x v="2"/>
    <n v="2"/>
    <x v="58"/>
    <x v="1"/>
    <n v="0"/>
    <n v="0"/>
    <x v="2708"/>
  </r>
  <r>
    <x v="2"/>
    <x v="2"/>
    <n v="2"/>
    <x v="58"/>
    <x v="1"/>
    <n v="0"/>
    <n v="0"/>
    <x v="2709"/>
  </r>
  <r>
    <x v="0"/>
    <x v="2"/>
    <n v="3"/>
    <x v="58"/>
    <x v="1"/>
    <n v="0"/>
    <n v="0"/>
    <x v="2710"/>
  </r>
  <r>
    <x v="1"/>
    <x v="1"/>
    <n v="3"/>
    <x v="58"/>
    <x v="1"/>
    <n v="0"/>
    <n v="0"/>
    <x v="2711"/>
  </r>
  <r>
    <x v="1"/>
    <x v="16"/>
    <n v="3"/>
    <x v="58"/>
    <x v="1"/>
    <n v="0"/>
    <n v="0"/>
    <x v="2712"/>
  </r>
  <r>
    <x v="1"/>
    <x v="1"/>
    <n v="3"/>
    <x v="58"/>
    <x v="1"/>
    <n v="0"/>
    <n v="0"/>
    <x v="2713"/>
  </r>
  <r>
    <x v="1"/>
    <x v="1"/>
    <n v="2"/>
    <x v="58"/>
    <x v="1"/>
    <n v="0"/>
    <n v="0"/>
    <x v="2714"/>
  </r>
  <r>
    <x v="2"/>
    <x v="1"/>
    <n v="3"/>
    <x v="58"/>
    <x v="1"/>
    <n v="0"/>
    <n v="0"/>
    <x v="2715"/>
  </r>
  <r>
    <x v="2"/>
    <x v="1"/>
    <n v="1"/>
    <x v="59"/>
    <x v="1"/>
    <n v="0"/>
    <n v="0"/>
    <x v="2716"/>
  </r>
  <r>
    <x v="2"/>
    <x v="1"/>
    <n v="2"/>
    <x v="59"/>
    <x v="1"/>
    <n v="0"/>
    <n v="0"/>
    <x v="1017"/>
  </r>
  <r>
    <x v="2"/>
    <x v="1"/>
    <n v="2"/>
    <x v="59"/>
    <x v="1"/>
    <n v="0"/>
    <n v="0"/>
    <x v="2717"/>
  </r>
  <r>
    <x v="2"/>
    <x v="1"/>
    <n v="2"/>
    <x v="59"/>
    <x v="1"/>
    <n v="0"/>
    <n v="0"/>
    <x v="2718"/>
  </r>
  <r>
    <x v="5"/>
    <x v="16"/>
    <n v="1"/>
    <x v="59"/>
    <x v="1"/>
    <n v="0"/>
    <n v="78"/>
    <x v="2"/>
  </r>
  <r>
    <x v="0"/>
    <x v="16"/>
    <n v="2"/>
    <x v="59"/>
    <x v="1"/>
    <n v="0"/>
    <n v="0"/>
    <x v="2719"/>
  </r>
  <r>
    <x v="1"/>
    <x v="1"/>
    <n v="2"/>
    <x v="59"/>
    <x v="1"/>
    <n v="0"/>
    <n v="0"/>
    <x v="2720"/>
  </r>
  <r>
    <x v="1"/>
    <x v="1"/>
    <n v="2"/>
    <x v="59"/>
    <x v="1"/>
    <n v="0"/>
    <n v="0"/>
    <x v="2721"/>
  </r>
  <r>
    <x v="1"/>
    <x v="1"/>
    <n v="2"/>
    <x v="59"/>
    <x v="1"/>
    <n v="0"/>
    <n v="0"/>
    <x v="2370"/>
  </r>
  <r>
    <x v="1"/>
    <x v="1"/>
    <n v="2"/>
    <x v="59"/>
    <x v="1"/>
    <n v="0"/>
    <n v="0"/>
    <x v="2722"/>
  </r>
  <r>
    <x v="2"/>
    <x v="3"/>
    <n v="2"/>
    <x v="59"/>
    <x v="1"/>
    <n v="0"/>
    <n v="0"/>
    <x v="2723"/>
  </r>
  <r>
    <x v="3"/>
    <x v="1"/>
    <n v="2"/>
    <x v="59"/>
    <x v="1"/>
    <n v="0"/>
    <n v="0"/>
    <x v="2724"/>
  </r>
  <r>
    <x v="3"/>
    <x v="1"/>
    <n v="2"/>
    <x v="59"/>
    <x v="1"/>
    <n v="0"/>
    <n v="0"/>
    <x v="2725"/>
  </r>
  <r>
    <x v="2"/>
    <x v="1"/>
    <n v="2"/>
    <x v="59"/>
    <x v="1"/>
    <n v="0"/>
    <n v="0"/>
    <x v="2726"/>
  </r>
  <r>
    <x v="4"/>
    <x v="1"/>
    <n v="2"/>
    <x v="59"/>
    <x v="1"/>
    <n v="0"/>
    <n v="0"/>
    <x v="2727"/>
  </r>
  <r>
    <x v="4"/>
    <x v="1"/>
    <n v="2"/>
    <x v="59"/>
    <x v="1"/>
    <n v="0"/>
    <n v="0"/>
    <x v="2728"/>
  </r>
  <r>
    <x v="1"/>
    <x v="2"/>
    <n v="2"/>
    <x v="59"/>
    <x v="1"/>
    <n v="0"/>
    <n v="0"/>
    <x v="2729"/>
  </r>
  <r>
    <x v="1"/>
    <x v="1"/>
    <n v="2"/>
    <x v="59"/>
    <x v="1"/>
    <n v="0"/>
    <n v="0"/>
    <x v="2730"/>
  </r>
  <r>
    <x v="1"/>
    <x v="1"/>
    <n v="2"/>
    <x v="59"/>
    <x v="1"/>
    <n v="0"/>
    <n v="0"/>
    <x v="1774"/>
  </r>
  <r>
    <x v="1"/>
    <x v="1"/>
    <n v="2"/>
    <x v="59"/>
    <x v="1"/>
    <n v="0"/>
    <n v="0"/>
    <x v="2731"/>
  </r>
  <r>
    <x v="1"/>
    <x v="1"/>
    <n v="2"/>
    <x v="59"/>
    <x v="1"/>
    <n v="0"/>
    <n v="0"/>
    <x v="2732"/>
  </r>
  <r>
    <x v="2"/>
    <x v="1"/>
    <n v="2"/>
    <x v="59"/>
    <x v="1"/>
    <n v="0"/>
    <n v="0"/>
    <x v="2733"/>
  </r>
  <r>
    <x v="2"/>
    <x v="1"/>
    <n v="2"/>
    <x v="59"/>
    <x v="1"/>
    <n v="0"/>
    <n v="0"/>
    <x v="2734"/>
  </r>
  <r>
    <x v="3"/>
    <x v="1"/>
    <n v="2"/>
    <x v="59"/>
    <x v="1"/>
    <n v="0"/>
    <n v="0"/>
    <x v="872"/>
  </r>
  <r>
    <x v="2"/>
    <x v="1"/>
    <n v="2"/>
    <x v="59"/>
    <x v="1"/>
    <n v="12"/>
    <n v="0"/>
    <x v="2"/>
  </r>
  <r>
    <x v="4"/>
    <x v="1"/>
    <n v="2"/>
    <x v="59"/>
    <x v="1"/>
    <n v="0"/>
    <n v="0"/>
    <x v="2735"/>
  </r>
  <r>
    <x v="1"/>
    <x v="16"/>
    <n v="3"/>
    <x v="59"/>
    <x v="1"/>
    <n v="0"/>
    <n v="0"/>
    <x v="2736"/>
  </r>
  <r>
    <x v="1"/>
    <x v="16"/>
    <n v="3"/>
    <x v="59"/>
    <x v="1"/>
    <n v="0"/>
    <n v="0"/>
    <x v="2737"/>
  </r>
  <r>
    <x v="1"/>
    <x v="16"/>
    <n v="3"/>
    <x v="59"/>
    <x v="1"/>
    <n v="0"/>
    <n v="0"/>
    <x v="2738"/>
  </r>
  <r>
    <x v="1"/>
    <x v="16"/>
    <n v="4"/>
    <x v="59"/>
    <x v="1"/>
    <n v="0"/>
    <n v="0"/>
    <x v="2739"/>
  </r>
  <r>
    <x v="2"/>
    <x v="4"/>
    <n v="2"/>
    <x v="59"/>
    <x v="1"/>
    <n v="0"/>
    <n v="0"/>
    <x v="2740"/>
  </r>
  <r>
    <x v="3"/>
    <x v="1"/>
    <n v="3"/>
    <x v="59"/>
    <x v="1"/>
    <n v="11"/>
    <n v="0"/>
    <x v="2"/>
  </r>
  <r>
    <x v="1"/>
    <x v="2"/>
    <n v="3"/>
    <x v="59"/>
    <x v="1"/>
    <n v="0"/>
    <n v="0"/>
    <x v="2741"/>
  </r>
  <r>
    <x v="3"/>
    <x v="1"/>
    <n v="3"/>
    <x v="59"/>
    <x v="1"/>
    <n v="0"/>
    <n v="0"/>
    <x v="365"/>
  </r>
  <r>
    <x v="1"/>
    <x v="2"/>
    <n v="3"/>
    <x v="59"/>
    <x v="1"/>
    <n v="0"/>
    <n v="0"/>
    <x v="2742"/>
  </r>
  <r>
    <x v="2"/>
    <x v="3"/>
    <n v="3"/>
    <x v="59"/>
    <x v="1"/>
    <n v="0"/>
    <n v="0"/>
    <x v="2743"/>
  </r>
  <r>
    <x v="3"/>
    <x v="3"/>
    <n v="3"/>
    <x v="59"/>
    <x v="1"/>
    <n v="0"/>
    <n v="0"/>
    <x v="370"/>
  </r>
  <r>
    <x v="3"/>
    <x v="3"/>
    <n v="3"/>
    <x v="59"/>
    <x v="1"/>
    <n v="0"/>
    <n v="0"/>
    <x v="593"/>
  </r>
  <r>
    <x v="4"/>
    <x v="1"/>
    <n v="3"/>
    <x v="59"/>
    <x v="1"/>
    <n v="0"/>
    <n v="0"/>
    <x v="489"/>
  </r>
  <r>
    <x v="1"/>
    <x v="1"/>
    <n v="2"/>
    <x v="59"/>
    <x v="1"/>
    <n v="0"/>
    <n v="0"/>
    <x v="2744"/>
  </r>
  <r>
    <x v="1"/>
    <x v="1"/>
    <n v="2"/>
    <x v="59"/>
    <x v="1"/>
    <n v="0"/>
    <n v="0"/>
    <x v="2745"/>
  </r>
  <r>
    <x v="1"/>
    <x v="1"/>
    <n v="2"/>
    <x v="59"/>
    <x v="1"/>
    <n v="0"/>
    <n v="0"/>
    <x v="2746"/>
  </r>
  <r>
    <x v="2"/>
    <x v="5"/>
    <n v="2"/>
    <x v="59"/>
    <x v="1"/>
    <n v="11"/>
    <n v="0"/>
    <x v="2"/>
  </r>
  <r>
    <x v="2"/>
    <x v="1"/>
    <n v="2"/>
    <x v="59"/>
    <x v="1"/>
    <n v="0"/>
    <n v="0"/>
    <x v="2747"/>
  </r>
  <r>
    <x v="2"/>
    <x v="4"/>
    <n v="4"/>
    <x v="59"/>
    <x v="1"/>
    <n v="0"/>
    <n v="0"/>
    <x v="2462"/>
  </r>
  <r>
    <x v="0"/>
    <x v="6"/>
    <n v="1"/>
    <x v="52"/>
    <x v="1"/>
    <n v="0"/>
    <n v="23"/>
    <x v="2748"/>
  </r>
  <r>
    <x v="0"/>
    <x v="6"/>
    <n v="1"/>
    <x v="51"/>
    <x v="1"/>
    <n v="0"/>
    <n v="0"/>
    <x v="2749"/>
  </r>
  <r>
    <x v="0"/>
    <x v="5"/>
    <n v="3"/>
    <x v="49"/>
    <x v="1"/>
    <n v="11"/>
    <n v="0"/>
    <x v="2"/>
  </r>
  <r>
    <x v="1"/>
    <x v="2"/>
    <n v="3"/>
    <x v="60"/>
    <x v="1"/>
    <n v="0"/>
    <n v="0"/>
    <x v="2750"/>
  </r>
  <r>
    <x v="0"/>
    <x v="4"/>
    <n v="1"/>
    <x v="60"/>
    <x v="1"/>
    <n v="0"/>
    <n v="0"/>
    <x v="2751"/>
  </r>
  <r>
    <x v="0"/>
    <x v="4"/>
    <n v="1"/>
    <x v="60"/>
    <x v="0"/>
    <n v="0"/>
    <n v="0"/>
    <x v="2752"/>
  </r>
  <r>
    <x v="4"/>
    <x v="6"/>
    <n v="4"/>
    <x v="60"/>
    <x v="1"/>
    <n v="0"/>
    <n v="0"/>
    <x v="2743"/>
  </r>
  <r>
    <x v="1"/>
    <x v="1"/>
    <n v="2"/>
    <x v="60"/>
    <x v="1"/>
    <n v="0"/>
    <n v="0"/>
    <x v="2753"/>
  </r>
  <r>
    <x v="1"/>
    <x v="1"/>
    <n v="2"/>
    <x v="60"/>
    <x v="1"/>
    <n v="0"/>
    <n v="0"/>
    <x v="2754"/>
  </r>
  <r>
    <x v="1"/>
    <x v="1"/>
    <n v="2"/>
    <x v="60"/>
    <x v="1"/>
    <n v="0"/>
    <n v="0"/>
    <x v="2755"/>
  </r>
  <r>
    <x v="1"/>
    <x v="1"/>
    <n v="2"/>
    <x v="60"/>
    <x v="1"/>
    <n v="0"/>
    <n v="0"/>
    <x v="2756"/>
  </r>
  <r>
    <x v="4"/>
    <x v="3"/>
    <n v="2"/>
    <x v="60"/>
    <x v="1"/>
    <n v="0"/>
    <n v="0"/>
    <x v="1044"/>
  </r>
  <r>
    <x v="2"/>
    <x v="2"/>
    <n v="1"/>
    <x v="60"/>
    <x v="1"/>
    <n v="0"/>
    <n v="0"/>
    <x v="875"/>
  </r>
  <r>
    <x v="2"/>
    <x v="3"/>
    <n v="1"/>
    <x v="60"/>
    <x v="1"/>
    <n v="0"/>
    <n v="0"/>
    <x v="365"/>
  </r>
  <r>
    <x v="3"/>
    <x v="1"/>
    <n v="2"/>
    <x v="60"/>
    <x v="1"/>
    <n v="0"/>
    <n v="0"/>
    <x v="1044"/>
  </r>
  <r>
    <x v="2"/>
    <x v="4"/>
    <n v="2"/>
    <x v="60"/>
    <x v="1"/>
    <n v="0"/>
    <n v="0"/>
    <x v="2757"/>
  </r>
  <r>
    <x v="0"/>
    <x v="1"/>
    <n v="2"/>
    <x v="60"/>
    <x v="1"/>
    <n v="0"/>
    <n v="0"/>
    <x v="2758"/>
  </r>
  <r>
    <x v="2"/>
    <x v="3"/>
    <n v="2"/>
    <x v="60"/>
    <x v="1"/>
    <n v="0"/>
    <n v="0"/>
    <x v="2759"/>
  </r>
  <r>
    <x v="0"/>
    <x v="4"/>
    <n v="2"/>
    <x v="60"/>
    <x v="1"/>
    <n v="0"/>
    <n v="0"/>
    <x v="2760"/>
  </r>
  <r>
    <x v="0"/>
    <x v="4"/>
    <n v="2"/>
    <x v="60"/>
    <x v="0"/>
    <n v="0"/>
    <n v="0"/>
    <x v="2761"/>
  </r>
  <r>
    <x v="2"/>
    <x v="4"/>
    <n v="2"/>
    <x v="60"/>
    <x v="1"/>
    <n v="0"/>
    <n v="25"/>
    <x v="2762"/>
  </r>
  <r>
    <x v="2"/>
    <x v="4"/>
    <n v="2"/>
    <x v="60"/>
    <x v="1"/>
    <n v="0"/>
    <n v="0"/>
    <x v="2763"/>
  </r>
  <r>
    <x v="4"/>
    <x v="4"/>
    <n v="2"/>
    <x v="60"/>
    <x v="1"/>
    <n v="0"/>
    <n v="0"/>
    <x v="2764"/>
  </r>
  <r>
    <x v="2"/>
    <x v="4"/>
    <n v="2"/>
    <x v="60"/>
    <x v="1"/>
    <n v="0"/>
    <n v="0"/>
    <x v="2765"/>
  </r>
  <r>
    <x v="2"/>
    <x v="4"/>
    <n v="2"/>
    <x v="60"/>
    <x v="1"/>
    <n v="0"/>
    <n v="0"/>
    <x v="2484"/>
  </r>
  <r>
    <x v="2"/>
    <x v="4"/>
    <n v="2"/>
    <x v="60"/>
    <x v="1"/>
    <n v="0"/>
    <n v="0"/>
    <x v="2766"/>
  </r>
  <r>
    <x v="0"/>
    <x v="16"/>
    <n v="2"/>
    <x v="60"/>
    <x v="1"/>
    <n v="0"/>
    <n v="0"/>
    <x v="2767"/>
  </r>
  <r>
    <x v="0"/>
    <x v="1"/>
    <n v="2"/>
    <x v="60"/>
    <x v="1"/>
    <n v="0"/>
    <n v="0"/>
    <x v="2768"/>
  </r>
  <r>
    <x v="2"/>
    <x v="6"/>
    <n v="1"/>
    <x v="60"/>
    <x v="1"/>
    <n v="12"/>
    <n v="0"/>
    <x v="2"/>
  </r>
  <r>
    <x v="1"/>
    <x v="16"/>
    <n v="1"/>
    <x v="60"/>
    <x v="1"/>
    <n v="0"/>
    <n v="0"/>
    <x v="2769"/>
  </r>
  <r>
    <x v="0"/>
    <x v="1"/>
    <n v="2"/>
    <x v="60"/>
    <x v="1"/>
    <n v="0"/>
    <n v="0"/>
    <x v="2770"/>
  </r>
  <r>
    <x v="0"/>
    <x v="16"/>
    <n v="2"/>
    <x v="60"/>
    <x v="1"/>
    <n v="0"/>
    <n v="0"/>
    <x v="2771"/>
  </r>
  <r>
    <x v="0"/>
    <x v="16"/>
    <n v="2"/>
    <x v="60"/>
    <x v="1"/>
    <n v="0"/>
    <n v="0"/>
    <x v="2772"/>
  </r>
  <r>
    <x v="1"/>
    <x v="1"/>
    <n v="1"/>
    <x v="60"/>
    <x v="1"/>
    <n v="0"/>
    <n v="0"/>
    <x v="2773"/>
  </r>
  <r>
    <x v="1"/>
    <x v="1"/>
    <n v="1"/>
    <x v="60"/>
    <x v="1"/>
    <n v="0"/>
    <n v="0"/>
    <x v="2774"/>
  </r>
  <r>
    <x v="0"/>
    <x v="4"/>
    <n v="1"/>
    <x v="60"/>
    <x v="1"/>
    <n v="0"/>
    <n v="0"/>
    <x v="2775"/>
  </r>
  <r>
    <x v="5"/>
    <x v="6"/>
    <n v="2"/>
    <x v="60"/>
    <x v="1"/>
    <n v="0"/>
    <n v="0"/>
    <x v="1042"/>
  </r>
  <r>
    <x v="4"/>
    <x v="1"/>
    <n v="1"/>
    <x v="60"/>
    <x v="1"/>
    <n v="0"/>
    <n v="0"/>
    <x v="2426"/>
  </r>
  <r>
    <x v="2"/>
    <x v="1"/>
    <n v="1"/>
    <x v="60"/>
    <x v="1"/>
    <n v="0"/>
    <n v="0"/>
    <x v="1044"/>
  </r>
  <r>
    <x v="3"/>
    <x v="1"/>
    <n v="1"/>
    <x v="60"/>
    <x v="1"/>
    <n v="0"/>
    <n v="0"/>
    <x v="2716"/>
  </r>
  <r>
    <x v="2"/>
    <x v="1"/>
    <n v="1"/>
    <x v="60"/>
    <x v="1"/>
    <n v="0"/>
    <n v="0"/>
    <x v="2776"/>
  </r>
  <r>
    <x v="5"/>
    <x v="4"/>
    <n v="3"/>
    <x v="60"/>
    <x v="1"/>
    <n v="0"/>
    <n v="0"/>
    <x v="2777"/>
  </r>
  <r>
    <x v="5"/>
    <x v="4"/>
    <n v="3"/>
    <x v="60"/>
    <x v="1"/>
    <n v="0"/>
    <n v="0"/>
    <x v="2778"/>
  </r>
  <r>
    <x v="5"/>
    <x v="4"/>
    <n v="3"/>
    <x v="60"/>
    <x v="1"/>
    <n v="0"/>
    <n v="0"/>
    <x v="2779"/>
  </r>
  <r>
    <x v="5"/>
    <x v="4"/>
    <n v="3"/>
    <x v="60"/>
    <x v="1"/>
    <n v="0"/>
    <n v="0"/>
    <x v="2780"/>
  </r>
  <r>
    <x v="5"/>
    <x v="4"/>
    <n v="3"/>
    <x v="60"/>
    <x v="1"/>
    <n v="0"/>
    <n v="0"/>
    <x v="2781"/>
  </r>
  <r>
    <x v="2"/>
    <x v="6"/>
    <n v="2"/>
    <x v="60"/>
    <x v="1"/>
    <n v="0"/>
    <n v="0"/>
    <x v="593"/>
  </r>
  <r>
    <x v="3"/>
    <x v="4"/>
    <n v="4"/>
    <x v="60"/>
    <x v="1"/>
    <n v="0"/>
    <n v="0"/>
    <x v="2782"/>
  </r>
  <r>
    <x v="2"/>
    <x v="6"/>
    <n v="2"/>
    <x v="60"/>
    <x v="1"/>
    <n v="0"/>
    <n v="0"/>
    <x v="2783"/>
  </r>
  <r>
    <x v="2"/>
    <x v="2"/>
    <n v="3"/>
    <x v="60"/>
    <x v="1"/>
    <n v="0"/>
    <n v="0"/>
    <x v="365"/>
  </r>
  <r>
    <x v="2"/>
    <x v="4"/>
    <n v="3"/>
    <x v="60"/>
    <x v="1"/>
    <n v="0"/>
    <n v="0"/>
    <x v="2784"/>
  </r>
  <r>
    <x v="2"/>
    <x v="4"/>
    <n v="3"/>
    <x v="60"/>
    <x v="1"/>
    <n v="0"/>
    <n v="0"/>
    <x v="2785"/>
  </r>
  <r>
    <x v="2"/>
    <x v="2"/>
    <n v="3"/>
    <x v="60"/>
    <x v="1"/>
    <n v="0"/>
    <n v="12"/>
    <x v="2"/>
  </r>
  <r>
    <x v="2"/>
    <x v="2"/>
    <n v="3"/>
    <x v="60"/>
    <x v="1"/>
    <n v="0"/>
    <n v="0"/>
    <x v="2776"/>
  </r>
  <r>
    <x v="1"/>
    <x v="16"/>
    <n v="3"/>
    <x v="60"/>
    <x v="1"/>
    <n v="0"/>
    <n v="0"/>
    <x v="2786"/>
  </r>
  <r>
    <x v="2"/>
    <x v="4"/>
    <n v="4"/>
    <x v="60"/>
    <x v="1"/>
    <n v="0"/>
    <n v="0"/>
    <x v="2787"/>
  </r>
  <r>
    <x v="1"/>
    <x v="35"/>
    <n v="3"/>
    <x v="60"/>
    <x v="1"/>
    <n v="12"/>
    <n v="0"/>
    <x v="2"/>
  </r>
  <r>
    <x v="3"/>
    <x v="16"/>
    <n v="2"/>
    <x v="60"/>
    <x v="7"/>
    <n v="23"/>
    <n v="83"/>
    <x v="2"/>
  </r>
  <r>
    <x v="5"/>
    <x v="3"/>
    <n v="4"/>
    <x v="60"/>
    <x v="1"/>
    <n v="0"/>
    <n v="0"/>
    <x v="2788"/>
  </r>
  <r>
    <x v="1"/>
    <x v="1"/>
    <n v="4"/>
    <x v="60"/>
    <x v="1"/>
    <n v="0"/>
    <n v="0"/>
    <x v="2789"/>
  </r>
  <r>
    <x v="2"/>
    <x v="6"/>
    <n v="4"/>
    <x v="60"/>
    <x v="1"/>
    <n v="0"/>
    <n v="0"/>
    <x v="592"/>
  </r>
  <r>
    <x v="0"/>
    <x v="7"/>
    <n v="4"/>
    <x v="60"/>
    <x v="1"/>
    <n v="0"/>
    <n v="0"/>
    <x v="2790"/>
  </r>
  <r>
    <x v="1"/>
    <x v="16"/>
    <n v="4"/>
    <x v="60"/>
    <x v="1"/>
    <n v="0"/>
    <n v="11"/>
    <x v="2791"/>
  </r>
  <r>
    <x v="1"/>
    <x v="16"/>
    <n v="4"/>
    <x v="60"/>
    <x v="1"/>
    <n v="0"/>
    <n v="0"/>
    <x v="2792"/>
  </r>
  <r>
    <x v="1"/>
    <x v="6"/>
    <n v="4"/>
    <x v="60"/>
    <x v="1"/>
    <n v="0"/>
    <n v="0"/>
    <x v="2793"/>
  </r>
  <r>
    <x v="0"/>
    <x v="1"/>
    <n v="2"/>
    <x v="60"/>
    <x v="1"/>
    <n v="0"/>
    <n v="0"/>
    <x v="2794"/>
  </r>
  <r>
    <x v="1"/>
    <x v="35"/>
    <n v="2"/>
    <x v="60"/>
    <x v="0"/>
    <n v="34"/>
    <n v="0"/>
    <x v="2"/>
  </r>
  <r>
    <x v="2"/>
    <x v="4"/>
    <n v="2"/>
    <x v="60"/>
    <x v="1"/>
    <n v="0"/>
    <n v="0"/>
    <x v="2795"/>
  </r>
  <r>
    <x v="2"/>
    <x v="4"/>
    <n v="2"/>
    <x v="60"/>
    <x v="1"/>
    <n v="0"/>
    <n v="0"/>
    <x v="2796"/>
  </r>
  <r>
    <x v="2"/>
    <x v="4"/>
    <n v="2"/>
    <x v="60"/>
    <x v="1"/>
    <n v="0"/>
    <n v="0"/>
    <x v="2797"/>
  </r>
  <r>
    <x v="2"/>
    <x v="4"/>
    <n v="2"/>
    <x v="60"/>
    <x v="1"/>
    <n v="0"/>
    <n v="0"/>
    <x v="2798"/>
  </r>
  <r>
    <x v="2"/>
    <x v="4"/>
    <n v="2"/>
    <x v="60"/>
    <x v="1"/>
    <n v="0"/>
    <n v="0"/>
    <x v="859"/>
  </r>
  <r>
    <x v="1"/>
    <x v="4"/>
    <n v="4"/>
    <x v="60"/>
    <x v="1"/>
    <n v="0"/>
    <n v="0"/>
    <x v="544"/>
  </r>
  <r>
    <x v="3"/>
    <x v="1"/>
    <n v="2"/>
    <x v="60"/>
    <x v="1"/>
    <n v="0"/>
    <n v="0"/>
    <x v="872"/>
  </r>
  <r>
    <x v="2"/>
    <x v="4"/>
    <n v="3"/>
    <x v="60"/>
    <x v="1"/>
    <n v="0"/>
    <n v="0"/>
    <x v="2799"/>
  </r>
  <r>
    <x v="4"/>
    <x v="4"/>
    <n v="3"/>
    <x v="60"/>
    <x v="1"/>
    <n v="0"/>
    <n v="0"/>
    <x v="1792"/>
  </r>
  <r>
    <x v="4"/>
    <x v="4"/>
    <n v="3"/>
    <x v="60"/>
    <x v="1"/>
    <n v="0"/>
    <n v="0"/>
    <x v="2800"/>
  </r>
  <r>
    <x v="4"/>
    <x v="4"/>
    <n v="3"/>
    <x v="60"/>
    <x v="1"/>
    <n v="0"/>
    <n v="0"/>
    <x v="2801"/>
  </r>
  <r>
    <x v="4"/>
    <x v="4"/>
    <n v="3"/>
    <x v="60"/>
    <x v="1"/>
    <n v="0"/>
    <n v="0"/>
    <x v="2802"/>
  </r>
  <r>
    <x v="3"/>
    <x v="4"/>
    <n v="3"/>
    <x v="60"/>
    <x v="1"/>
    <n v="0"/>
    <n v="0"/>
    <x v="2803"/>
  </r>
  <r>
    <x v="3"/>
    <x v="4"/>
    <n v="3"/>
    <x v="60"/>
    <x v="1"/>
    <n v="0"/>
    <n v="0"/>
    <x v="2804"/>
  </r>
  <r>
    <x v="3"/>
    <x v="4"/>
    <n v="3"/>
    <x v="60"/>
    <x v="1"/>
    <n v="0"/>
    <n v="0"/>
    <x v="28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765C5-93C5-4417-A651-C5EAF759C23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70:Q85" firstHeaderRow="1" firstDataRow="2" firstDataCol="1"/>
  <pivotFields count="9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4">
        <item x="1"/>
        <item x="0"/>
        <item x="6"/>
        <item x="10"/>
        <item x="8"/>
        <item x="3"/>
        <item x="15"/>
        <item x="7"/>
        <item x="19"/>
        <item x="11"/>
        <item x="2"/>
        <item x="12"/>
        <item x="18"/>
        <item x="16"/>
        <item x="22"/>
        <item x="9"/>
        <item x="20"/>
        <item x="13"/>
        <item x="14"/>
        <item x="17"/>
        <item x="21"/>
        <item x="4"/>
        <item x="5"/>
        <item t="default"/>
      </items>
    </pivotField>
    <pivotField showAll="0"/>
    <pivotField showAll="0"/>
    <pivotField numFmtId="3" showAll="0"/>
    <pivotField axis="axisRow" showAll="0">
      <items count="14">
        <item sd="0" x="4"/>
        <item sd="0" x="5"/>
        <item sd="0" x="6"/>
        <item sd="0" x="3"/>
        <item sd="0" x="7"/>
        <item sd="0" x="0"/>
        <item sd="0" x="8"/>
        <item sd="0" x="2"/>
        <item sd="0" x="9"/>
        <item sd="0" x="10"/>
        <item sd="0" x="11"/>
        <item sd="0" x="1"/>
        <item sd="0" x="12"/>
        <item t="default"/>
      </items>
    </pivotField>
  </pivotFields>
  <rowFields count="2">
    <field x="8"/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Hazard Ev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40C28D-A4AF-4105-A095-995F4015F83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90:N142" firstHeaderRow="0" firstDataRow="1" firstDataCol="1"/>
  <pivotFields count="9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4">
        <item x="1"/>
        <item x="0"/>
        <item x="6"/>
        <item x="10"/>
        <item x="8"/>
        <item x="3"/>
        <item x="15"/>
        <item x="7"/>
        <item x="19"/>
        <item x="11"/>
        <item x="2"/>
        <item x="12"/>
        <item x="18"/>
        <item x="16"/>
        <item x="22"/>
        <item x="9"/>
        <item x="20"/>
        <item x="13"/>
        <item x="14"/>
        <item x="17"/>
        <item x="21"/>
        <item x="4"/>
        <item x="5"/>
        <item t="default"/>
      </items>
    </pivotField>
    <pivotField dataField="1" showAll="0"/>
    <pivotField dataField="1" showAll="0"/>
    <pivotField dataField="1" numFmtId="3" showAll="0">
      <items count="2807">
        <item x="2"/>
        <item x="704"/>
        <item x="705"/>
        <item x="703"/>
        <item x="1362"/>
        <item x="954"/>
        <item x="953"/>
        <item x="1361"/>
        <item x="1364"/>
        <item x="1074"/>
        <item x="1363"/>
        <item x="1365"/>
        <item x="1175"/>
        <item x="1254"/>
        <item x="1332"/>
        <item x="1582"/>
        <item x="2404"/>
        <item x="2759"/>
        <item x="2425"/>
        <item x="2716"/>
        <item x="2776"/>
        <item x="2743"/>
        <item x="491"/>
        <item x="592"/>
        <item x="594"/>
        <item x="593"/>
        <item x="1108"/>
        <item x="370"/>
        <item x="488"/>
        <item x="369"/>
        <item x="2788"/>
        <item x="1039"/>
        <item x="367"/>
        <item x="2426"/>
        <item x="863"/>
        <item x="2783"/>
        <item x="365"/>
        <item x="1042"/>
        <item x="1044"/>
        <item x="1036"/>
        <item x="489"/>
        <item x="1037"/>
        <item x="591"/>
        <item x="492"/>
        <item x="1043"/>
        <item x="1038"/>
        <item x="490"/>
        <item x="366"/>
        <item x="487"/>
        <item x="368"/>
        <item x="1137"/>
        <item x="988"/>
        <item x="1140"/>
        <item x="990"/>
        <item x="1136"/>
        <item x="1139"/>
        <item x="989"/>
        <item x="1138"/>
        <item x="983"/>
        <item x="982"/>
        <item x="981"/>
        <item x="929"/>
        <item x="1090"/>
        <item x="1089"/>
        <item x="931"/>
        <item x="930"/>
        <item x="1088"/>
        <item x="745"/>
        <item x="744"/>
        <item x="925"/>
        <item x="932"/>
        <item x="850"/>
        <item x="742"/>
        <item x="927"/>
        <item x="926"/>
        <item x="957"/>
        <item x="962"/>
        <item x="961"/>
        <item x="963"/>
        <item x="1040"/>
        <item x="1091"/>
        <item x="1235"/>
        <item x="1458"/>
        <item x="793"/>
        <item x="1241"/>
        <item x="743"/>
        <item x="1343"/>
        <item x="1379"/>
        <item x="1251"/>
        <item x="899"/>
        <item x="1064"/>
        <item x="1244"/>
        <item x="1474"/>
        <item x="1393"/>
        <item x="866"/>
        <item x="1289"/>
        <item x="1371"/>
        <item x="1232"/>
        <item x="1148"/>
        <item x="1428"/>
        <item x="849"/>
        <item x="1391"/>
        <item x="1383"/>
        <item x="1107"/>
        <item x="1606"/>
        <item x="1303"/>
        <item x="1174"/>
        <item x="1373"/>
        <item x="1402"/>
        <item x="734"/>
        <item x="1330"/>
        <item x="1370"/>
        <item x="1296"/>
        <item x="1255"/>
        <item x="826"/>
        <item x="1227"/>
        <item x="1312"/>
        <item x="1378"/>
        <item x="876"/>
        <item x="1183"/>
        <item x="1372"/>
        <item x="848"/>
        <item x="1173"/>
        <item x="985"/>
        <item x="753"/>
        <item x="1247"/>
        <item x="1229"/>
        <item x="770"/>
        <item x="890"/>
        <item x="1328"/>
        <item x="1081"/>
        <item x="846"/>
        <item x="1020"/>
        <item x="1238"/>
        <item x="1390"/>
        <item x="1380"/>
        <item x="1325"/>
        <item x="1385"/>
        <item x="1186"/>
        <item x="1441"/>
        <item x="1334"/>
        <item x="433"/>
        <item x="1357"/>
        <item x="1263"/>
        <item x="1125"/>
        <item x="958"/>
        <item x="1172"/>
        <item x="2757"/>
        <item x="2445"/>
        <item x="2469"/>
        <item x="2735"/>
        <item x="2717"/>
        <item x="2452"/>
        <item x="2724"/>
        <item x="2446"/>
        <item x="2451"/>
        <item x="2134"/>
        <item x="2449"/>
        <item x="2517"/>
        <item x="2484"/>
        <item x="2518"/>
        <item x="2471"/>
        <item x="2520"/>
        <item x="2447"/>
        <item x="2795"/>
        <item x="2436"/>
        <item x="2422"/>
        <item x="2718"/>
        <item x="2733"/>
        <item x="2726"/>
        <item x="2723"/>
        <item x="2444"/>
        <item x="2465"/>
        <item x="2178"/>
        <item x="2463"/>
        <item x="2450"/>
        <item x="2482"/>
        <item x="756"/>
        <item x="446"/>
        <item x="271"/>
        <item x="375"/>
        <item x="2524"/>
        <item x="1015"/>
        <item x="856"/>
        <item x="2481"/>
        <item x="1048"/>
        <item x="762"/>
        <item x="799"/>
        <item x="777"/>
        <item x="269"/>
        <item x="1056"/>
        <item x="2728"/>
        <item x="2521"/>
        <item x="2727"/>
        <item x="1098"/>
        <item x="855"/>
        <item x="2477"/>
        <item x="2462"/>
        <item x="377"/>
        <item x="2437"/>
        <item x="1171"/>
        <item x="828"/>
        <item x="270"/>
        <item x="968"/>
        <item x="2485"/>
        <item x="796"/>
        <item x="2473"/>
        <item x="451"/>
        <item x="860"/>
        <item x="1006"/>
        <item x="2797"/>
        <item x="920"/>
        <item x="1096"/>
        <item x="751"/>
        <item x="1017"/>
        <item x="854"/>
        <item x="887"/>
        <item x="2725"/>
        <item x="965"/>
        <item x="272"/>
        <item x="816"/>
        <item x="1005"/>
        <item x="2480"/>
        <item x="373"/>
        <item x="2766"/>
        <item x="780"/>
        <item x="1129"/>
        <item x="2747"/>
        <item x="2519"/>
        <item x="859"/>
        <item x="507"/>
        <item x="1551"/>
        <item x="767"/>
        <item x="760"/>
        <item x="2472"/>
        <item x="872"/>
        <item x="702"/>
        <item x="763"/>
        <item x="449"/>
        <item x="788"/>
        <item x="2486"/>
        <item x="450"/>
        <item x="966"/>
        <item x="2476"/>
        <item x="778"/>
        <item x="715"/>
        <item x="748"/>
        <item x="2734"/>
        <item x="2453"/>
        <item x="1085"/>
        <item x="873"/>
        <item x="701"/>
        <item x="2470"/>
        <item x="2475"/>
        <item x="699"/>
        <item x="2479"/>
        <item x="789"/>
        <item x="2516"/>
        <item x="267"/>
        <item x="827"/>
        <item x="790"/>
        <item x="852"/>
        <item x="2764"/>
        <item x="2459"/>
        <item x="2466"/>
        <item x="815"/>
        <item x="713"/>
        <item x="1049"/>
        <item x="2456"/>
        <item x="2448"/>
        <item x="506"/>
        <item x="758"/>
        <item x="1018"/>
        <item x="1127"/>
        <item x="509"/>
        <item x="2523"/>
        <item x="716"/>
        <item x="885"/>
        <item x="919"/>
        <item x="857"/>
        <item x="908"/>
        <item x="795"/>
        <item x="1054"/>
        <item x="1126"/>
        <item x="905"/>
        <item x="964"/>
        <item x="374"/>
        <item x="1051"/>
        <item x="818"/>
        <item x="765"/>
        <item x="749"/>
        <item x="447"/>
        <item x="764"/>
        <item x="858"/>
        <item x="266"/>
        <item x="798"/>
        <item x="1016"/>
        <item x="448"/>
        <item x="1549"/>
        <item x="1270"/>
        <item x="755"/>
        <item x="757"/>
        <item x="830"/>
        <item x="376"/>
        <item x="1128"/>
        <item x="1047"/>
        <item x="871"/>
        <item x="508"/>
        <item x="1548"/>
        <item x="746"/>
        <item x="1359"/>
        <item x="1358"/>
        <item x="1099"/>
        <item x="747"/>
        <item x="1067"/>
        <item x="1055"/>
        <item x="967"/>
        <item x="1066"/>
        <item x="1014"/>
        <item x="819"/>
        <item x="372"/>
        <item x="759"/>
        <item x="918"/>
        <item x="775"/>
        <item x="817"/>
        <item x="907"/>
        <item x="700"/>
        <item x="779"/>
        <item x="750"/>
        <item x="1050"/>
        <item x="714"/>
        <item x="712"/>
        <item x="884"/>
        <item x="776"/>
        <item x="717"/>
        <item x="1097"/>
        <item x="870"/>
        <item x="906"/>
        <item x="505"/>
        <item x="829"/>
        <item x="504"/>
        <item x="794"/>
        <item x="1550"/>
        <item x="1007"/>
        <item x="766"/>
        <item x="853"/>
        <item x="861"/>
        <item x="904"/>
        <item x="797"/>
        <item x="886"/>
        <item x="787"/>
        <item x="1065"/>
        <item x="602"/>
        <item x="916"/>
        <item x="993"/>
        <item x="599"/>
        <item x="914"/>
        <item x="913"/>
        <item x="975"/>
        <item x="722"/>
        <item x="946"/>
        <item x="991"/>
        <item x="994"/>
        <item x="974"/>
        <item x="724"/>
        <item x="600"/>
        <item x="915"/>
        <item x="720"/>
        <item x="977"/>
        <item x="168"/>
        <item x="170"/>
        <item x="169"/>
        <item x="947"/>
        <item x="167"/>
        <item x="976"/>
        <item x="973"/>
        <item x="995"/>
        <item x="1395"/>
        <item x="912"/>
        <item x="601"/>
        <item x="1397"/>
        <item x="992"/>
        <item x="1083"/>
        <item x="723"/>
        <item x="1398"/>
        <item x="808"/>
        <item x="721"/>
        <item x="1396"/>
        <item x="949"/>
        <item x="948"/>
        <item x="950"/>
        <item x="901"/>
        <item x="900"/>
        <item x="1012"/>
        <item x="1011"/>
        <item x="1355"/>
        <item x="922"/>
        <item x="1144"/>
        <item x="898"/>
        <item x="1352"/>
        <item x="897"/>
        <item x="1013"/>
        <item x="1143"/>
        <item x="1145"/>
        <item x="978"/>
        <item x="1134"/>
        <item x="2186"/>
        <item x="903"/>
        <item x="1142"/>
        <item x="727"/>
        <item x="979"/>
        <item x="902"/>
        <item x="1010"/>
        <item x="1135"/>
        <item x="729"/>
        <item x="1353"/>
        <item x="1354"/>
        <item x="1008"/>
        <item x="2129"/>
        <item x="728"/>
        <item x="1029"/>
        <item x="1033"/>
        <item x="945"/>
        <item x="1031"/>
        <item x="1009"/>
        <item x="937"/>
        <item x="1102"/>
        <item x="1035"/>
        <item x="987"/>
        <item x="971"/>
        <item x="2177"/>
        <item x="784"/>
        <item x="279"/>
        <item x="1101"/>
        <item x="944"/>
        <item x="938"/>
        <item x="1030"/>
        <item x="785"/>
        <item x="2158"/>
        <item x="2159"/>
        <item x="2228"/>
        <item x="821"/>
        <item x="970"/>
        <item x="1032"/>
        <item x="786"/>
        <item x="939"/>
        <item x="1028"/>
        <item x="1408"/>
        <item x="936"/>
        <item x="1034"/>
        <item x="1781"/>
        <item x="1103"/>
        <item x="2155"/>
        <item x="2415"/>
        <item x="2413"/>
        <item x="1021"/>
        <item x="969"/>
        <item x="820"/>
        <item x="1409"/>
        <item x="1109"/>
        <item x="1490"/>
        <item x="1052"/>
        <item x="1415"/>
        <item x="1110"/>
        <item x="986"/>
        <item x="1023"/>
        <item x="2195"/>
        <item x="2152"/>
        <item x="1696"/>
        <item x="2174"/>
        <item x="1111"/>
        <item x="782"/>
        <item x="781"/>
        <item x="1460"/>
        <item x="783"/>
        <item x="283"/>
        <item x="1733"/>
        <item x="2416"/>
        <item x="1407"/>
        <item x="1022"/>
        <item x="1112"/>
        <item x="1093"/>
        <item x="1087"/>
        <item x="1681"/>
        <item x="1271"/>
        <item x="1265"/>
        <item x="738"/>
        <item x="2093"/>
        <item x="1338"/>
        <item x="708"/>
        <item x="1086"/>
        <item x="882"/>
        <item x="1264"/>
        <item x="881"/>
        <item x="1123"/>
        <item x="883"/>
        <item x="1457"/>
        <item x="732"/>
        <item x="731"/>
        <item x="893"/>
        <item x="880"/>
        <item x="1073"/>
        <item x="1456"/>
        <item x="972"/>
        <item x="917"/>
        <item x="1455"/>
        <item x="1025"/>
        <item x="1075"/>
        <item x="868"/>
        <item x="1024"/>
        <item x="1072"/>
        <item x="1057"/>
        <item x="1046"/>
        <item x="1003"/>
        <item x="1121"/>
        <item x="364"/>
        <item x="997"/>
        <item x="2503"/>
        <item x="1080"/>
        <item x="1206"/>
        <item x="1445"/>
        <item x="813"/>
        <item x="1311"/>
        <item x="1116"/>
        <item x="1104"/>
        <item x="1071"/>
        <item x="1377"/>
        <item x="896"/>
        <item x="711"/>
        <item x="1314"/>
        <item x="1262"/>
        <item x="1494"/>
        <item x="2387"/>
        <item x="1156"/>
        <item x="1166"/>
        <item x="1472"/>
        <item x="2715"/>
        <item x="2027"/>
        <item x="804"/>
        <item x="1218"/>
        <item x="1368"/>
        <item x="1430"/>
        <item x="1079"/>
        <item x="1146"/>
        <item x="1261"/>
        <item x="1290"/>
        <item x="1697"/>
        <item x="1294"/>
        <item x="1433"/>
        <item x="2190"/>
        <item x="1431"/>
        <item x="1324"/>
        <item x="1295"/>
        <item x="1404"/>
        <item x="1335"/>
        <item x="1309"/>
        <item x="1160"/>
        <item x="1728"/>
        <item x="1000"/>
        <item x="1443"/>
        <item x="1489"/>
        <item x="831"/>
        <item x="730"/>
        <item x="998"/>
        <item x="1994"/>
        <item x="1154"/>
        <item x="1417"/>
        <item x="1213"/>
        <item x="1337"/>
        <item x="1360"/>
        <item x="1250"/>
        <item x="1130"/>
        <item x="1356"/>
        <item x="1773"/>
        <item x="535"/>
        <item x="1287"/>
        <item x="1348"/>
        <item x="1027"/>
        <item x="1195"/>
        <item x="1331"/>
        <item x="2508"/>
        <item x="1389"/>
        <item x="1329"/>
        <item x="1424"/>
        <item x="1019"/>
        <item x="1221"/>
        <item x="1094"/>
        <item x="1105"/>
        <item x="2804"/>
        <item x="1909"/>
        <item x="984"/>
        <item x="1159"/>
        <item x="805"/>
        <item x="1792"/>
        <item x="1475"/>
        <item x="761"/>
        <item x="1310"/>
        <item x="2183"/>
        <item x="2800"/>
        <item x="928"/>
        <item x="1210"/>
        <item x="1268"/>
        <item x="1300"/>
        <item x="2429"/>
        <item x="1149"/>
        <item x="2299"/>
        <item x="1336"/>
        <item x="1444"/>
        <item x="999"/>
        <item x="1375"/>
        <item x="1292"/>
        <item x="1318"/>
        <item x="1167"/>
        <item x="825"/>
        <item x="1216"/>
        <item x="1131"/>
        <item x="1952"/>
        <item x="2026"/>
        <item x="2028"/>
        <item x="2287"/>
        <item x="1962"/>
        <item x="1772"/>
        <item x="1468"/>
        <item x="1501"/>
        <item x="1435"/>
        <item x="1242"/>
        <item x="889"/>
        <item x="1165"/>
        <item x="1305"/>
        <item x="2343"/>
        <item x="1184"/>
        <item x="1382"/>
        <item x="791"/>
        <item x="1366"/>
        <item x="1327"/>
        <item x="2258"/>
        <item x="2442"/>
        <item x="1333"/>
        <item x="892"/>
        <item x="1700"/>
        <item x="1214"/>
        <item x="1341"/>
        <item x="1269"/>
        <item x="2182"/>
        <item x="1225"/>
        <item x="1226"/>
        <item x="148"/>
        <item x="1297"/>
        <item x="1193"/>
        <item x="1381"/>
        <item x="1323"/>
        <item x="1185"/>
        <item x="1339"/>
        <item x="1188"/>
        <item x="534"/>
        <item x="1755"/>
        <item x="1963"/>
        <item x="1133"/>
        <item x="8"/>
        <item x="1661"/>
        <item x="2454"/>
        <item x="1100"/>
        <item x="2114"/>
        <item x="2805"/>
        <item x="1486"/>
        <item x="2238"/>
        <item x="1267"/>
        <item x="1150"/>
        <item x="735"/>
        <item x="1320"/>
        <item x="2189"/>
        <item x="834"/>
        <item x="1394"/>
        <item x="891"/>
        <item x="1978"/>
        <item x="1113"/>
        <item x="1252"/>
        <item x="2634"/>
        <item x="2366"/>
        <item x="2359"/>
        <item x="1965"/>
        <item x="1240"/>
        <item x="1155"/>
        <item x="1968"/>
        <item x="1243"/>
        <item x="2801"/>
        <item x="811"/>
        <item x="1132"/>
        <item x="2229"/>
        <item x="1304"/>
        <item x="1966"/>
        <item x="1189"/>
        <item x="1322"/>
        <item x="2082"/>
        <item x="1117"/>
        <item x="2038"/>
        <item x="2263"/>
        <item x="1053"/>
        <item x="1564"/>
        <item x="1190"/>
        <item x="1217"/>
        <item x="2799"/>
        <item x="1181"/>
        <item x="1141"/>
        <item x="2505"/>
        <item x="1198"/>
        <item x="1223"/>
        <item x="1414"/>
        <item x="2030"/>
        <item x="752"/>
        <item x="36"/>
        <item x="888"/>
        <item x="2259"/>
        <item x="1437"/>
        <item x="1384"/>
        <item x="1068"/>
        <item x="1454"/>
        <item x="1246"/>
        <item x="1434"/>
        <item x="1961"/>
        <item x="1374"/>
        <item x="1321"/>
        <item x="1429"/>
        <item x="328"/>
        <item x="327"/>
        <item x="955"/>
        <item x="736"/>
        <item x="956"/>
        <item x="1410"/>
        <item x="1266"/>
        <item x="185"/>
        <item x="2133"/>
        <item x="1122"/>
        <item x="996"/>
        <item x="1124"/>
        <item x="1351"/>
        <item x="809"/>
        <item x="298"/>
        <item x="792"/>
        <item x="933"/>
        <item x="2192"/>
        <item x="1307"/>
        <item x="2612"/>
        <item x="459"/>
        <item x="2049"/>
        <item x="2563"/>
        <item x="2664"/>
        <item x="2370"/>
        <item x="709"/>
        <item x="2749"/>
        <item x="2464"/>
        <item x="1712"/>
        <item x="1342"/>
        <item x="2381"/>
        <item x="2414"/>
        <item x="2236"/>
        <item x="2123"/>
        <item x="1538"/>
        <item x="1774"/>
        <item x="1627"/>
        <item x="1899"/>
        <item x="1871"/>
        <item x="78"/>
        <item x="72"/>
        <item x="304"/>
        <item x="2383"/>
        <item x="2153"/>
        <item x="64"/>
        <item x="1611"/>
        <item x="1923"/>
        <item x="2633"/>
        <item x="1636"/>
        <item x="156"/>
        <item x="2122"/>
        <item x="1714"/>
        <item x="2271"/>
        <item x="2057"/>
        <item x="2746"/>
        <item x="1768"/>
        <item x="1524"/>
        <item x="2128"/>
        <item x="2300"/>
        <item x="2168"/>
        <item x="2371"/>
        <item x="2501"/>
        <item x="2084"/>
        <item x="2732"/>
        <item x="1799"/>
        <item x="2408"/>
        <item x="2394"/>
        <item x="2131"/>
        <item x="2230"/>
        <item x="89"/>
        <item x="2438"/>
        <item x="1723"/>
        <item x="1917"/>
        <item x="2744"/>
        <item x="2150"/>
        <item x="1921"/>
        <item x="2050"/>
        <item x="2091"/>
        <item x="2619"/>
        <item x="1904"/>
        <item x="1778"/>
        <item x="2411"/>
        <item x="1703"/>
        <item x="2714"/>
        <item x="2121"/>
        <item x="2395"/>
        <item x="536"/>
        <item x="576"/>
        <item x="288"/>
        <item x="2711"/>
        <item x="1061"/>
        <item x="577"/>
        <item x="1992"/>
        <item x="558"/>
        <item x="1595"/>
        <item x="497"/>
        <item x="1783"/>
        <item x="676"/>
        <item x="1934"/>
        <item x="2803"/>
        <item x="2566"/>
        <item x="345"/>
        <item x="586"/>
        <item x="2654"/>
        <item x="1596"/>
        <item x="353"/>
        <item x="2046"/>
        <item x="2368"/>
        <item x="2640"/>
        <item x="581"/>
        <item x="562"/>
        <item x="1780"/>
        <item x="1919"/>
        <item x="223"/>
        <item x="302"/>
        <item x="2167"/>
        <item x="1588"/>
        <item x="2092"/>
        <item x="274"/>
        <item x="2265"/>
        <item x="1791"/>
        <item x="2233"/>
        <item x="2240"/>
        <item x="2303"/>
        <item x="2096"/>
        <item x="1836"/>
        <item x="2488"/>
        <item x="561"/>
        <item x="2440"/>
        <item x="311"/>
        <item x="1920"/>
        <item x="434"/>
        <item x="2193"/>
        <item x="674"/>
        <item x="2171"/>
        <item x="1949"/>
        <item x="1776"/>
        <item x="1505"/>
        <item x="277"/>
        <item x="2564"/>
        <item x="435"/>
        <item x="2419"/>
        <item x="2172"/>
        <item x="350"/>
        <item x="649"/>
        <item x="200"/>
        <item x="1517"/>
        <item x="2400"/>
        <item x="1600"/>
        <item x="215"/>
        <item x="648"/>
        <item x="1895"/>
        <item x="2433"/>
        <item x="405"/>
        <item x="457"/>
        <item x="399"/>
        <item x="281"/>
        <item x="420"/>
        <item x="436"/>
        <item x="2483"/>
        <item x="2051"/>
        <item x="540"/>
        <item x="383"/>
        <item x="1724"/>
        <item x="2047"/>
        <item x="560"/>
        <item x="1592"/>
        <item x="349"/>
        <item x="180"/>
        <item x="2187"/>
        <item x="2302"/>
        <item x="183"/>
        <item x="546"/>
        <item x="2336"/>
        <item x="1576"/>
        <item x="2061"/>
        <item x="213"/>
        <item x="578"/>
        <item x="613"/>
        <item x="352"/>
        <item x="2367"/>
        <item x="2490"/>
        <item x="199"/>
        <item x="456"/>
        <item x="2782"/>
        <item x="1631"/>
        <item x="1800"/>
        <item x="627"/>
        <item x="2094"/>
        <item x="403"/>
        <item x="1957"/>
        <item x="2787"/>
        <item x="2432"/>
        <item x="1910"/>
        <item x="1775"/>
        <item x="1520"/>
        <item x="1465"/>
        <item x="500"/>
        <item x="1779"/>
        <item x="2146"/>
        <item x="646"/>
        <item x="419"/>
        <item x="1655"/>
        <item x="2532"/>
        <item x="1062"/>
        <item x="590"/>
        <item x="1794"/>
        <item x="579"/>
        <item x="2623"/>
        <item x="458"/>
        <item x="291"/>
        <item x="2570"/>
        <item x="406"/>
        <item x="544"/>
        <item x="1924"/>
        <item x="2507"/>
        <item x="378"/>
        <item x="379"/>
        <item x="631"/>
        <item x="285"/>
        <item x="645"/>
        <item x="202"/>
        <item x="1812"/>
        <item x="2396"/>
        <item x="2705"/>
        <item x="1521"/>
        <item x="1591"/>
        <item x="1274"/>
        <item x="203"/>
        <item x="2571"/>
        <item x="394"/>
        <item x="1916"/>
        <item x="80"/>
        <item x="582"/>
        <item x="226"/>
        <item x="2285"/>
        <item x="2064"/>
        <item x="557"/>
        <item x="2360"/>
        <item x="1716"/>
        <item x="2224"/>
        <item x="548"/>
        <item x="1835"/>
        <item x="2200"/>
        <item x="1906"/>
        <item x="2059"/>
        <item x="1750"/>
        <item x="417"/>
        <item x="1784"/>
        <item x="2461"/>
        <item x="354"/>
        <item x="303"/>
        <item x="2130"/>
        <item x="1599"/>
        <item x="2730"/>
        <item x="574"/>
        <item x="1597"/>
        <item x="2497"/>
        <item x="1278"/>
        <item x="496"/>
        <item x="2095"/>
        <item x="672"/>
        <item x="1982"/>
        <item x="549"/>
        <item x="1908"/>
        <item x="2157"/>
        <item x="1759"/>
        <item x="355"/>
        <item x="675"/>
        <item x="1687"/>
        <item x="437"/>
        <item x="625"/>
        <item x="1478"/>
        <item x="1984"/>
        <item x="2109"/>
        <item x="2365"/>
        <item x="628"/>
        <item x="2502"/>
        <item x="2060"/>
        <item x="201"/>
        <item x="317"/>
        <item x="1881"/>
        <item x="587"/>
        <item x="1635"/>
        <item x="501"/>
        <item x="2099"/>
        <item x="178"/>
        <item x="572"/>
        <item x="407"/>
        <item x="1060"/>
        <item x="397"/>
        <item x="416"/>
        <item x="1058"/>
        <item x="588"/>
        <item x="1063"/>
        <item x="580"/>
        <item x="573"/>
        <item x="545"/>
        <item x="1275"/>
        <item x="453"/>
        <item x="575"/>
        <item x="1059"/>
        <item x="218"/>
        <item x="198"/>
        <item x="312"/>
        <item x="1279"/>
        <item x="541"/>
        <item x="182"/>
        <item x="455"/>
        <item x="565"/>
        <item x="1579"/>
        <item x="1589"/>
        <item x="615"/>
        <item x="547"/>
        <item x="177"/>
        <item x="1593"/>
        <item x="618"/>
        <item x="630"/>
        <item x="538"/>
        <item x="647"/>
        <item x="395"/>
        <item x="307"/>
        <item x="1578"/>
        <item x="396"/>
        <item x="306"/>
        <item x="589"/>
        <item x="559"/>
        <item x="629"/>
        <item x="498"/>
        <item x="184"/>
        <item x="438"/>
        <item x="421"/>
        <item x="318"/>
        <item x="408"/>
        <item x="774"/>
        <item x="351"/>
        <item x="564"/>
        <item x="348"/>
        <item x="296"/>
        <item x="537"/>
        <item x="297"/>
        <item x="539"/>
        <item x="380"/>
        <item x="293"/>
        <item x="610"/>
        <item x="454"/>
        <item x="660"/>
        <item x="220"/>
        <item x="1598"/>
        <item x="1581"/>
        <item x="1276"/>
        <item x="382"/>
        <item x="1001"/>
        <item x="1277"/>
        <item x="1590"/>
        <item x="1577"/>
        <item x="346"/>
        <item x="1580"/>
        <item x="347"/>
        <item x="632"/>
        <item x="381"/>
        <item x="644"/>
        <item x="404"/>
        <item x="439"/>
        <item x="418"/>
        <item x="671"/>
        <item x="556"/>
        <item x="398"/>
        <item x="621"/>
        <item x="563"/>
        <item x="673"/>
        <item x="499"/>
        <item x="301"/>
        <item x="606"/>
        <item x="845"/>
        <item x="605"/>
        <item x="319"/>
        <item x="295"/>
        <item x="172"/>
        <item x="662"/>
        <item x="313"/>
        <item x="1729"/>
        <item x="650"/>
        <item x="658"/>
        <item x="603"/>
        <item x="173"/>
        <item x="2499"/>
        <item x="310"/>
        <item x="595"/>
        <item x="661"/>
        <item x="308"/>
        <item x="604"/>
        <item x="659"/>
        <item x="341"/>
        <item x="316"/>
        <item x="1603"/>
        <item x="174"/>
        <item x="294"/>
        <item x="321"/>
        <item x="300"/>
        <item x="596"/>
        <item x="1725"/>
        <item x="607"/>
        <item x="1601"/>
        <item x="340"/>
        <item x="342"/>
        <item x="1839"/>
        <item x="1911"/>
        <item x="171"/>
        <item x="598"/>
        <item x="2135"/>
        <item x="652"/>
        <item x="1602"/>
        <item x="339"/>
        <item x="597"/>
        <item x="651"/>
        <item x="424"/>
        <item x="1727"/>
        <item x="1344"/>
        <item x="1604"/>
        <item x="1345"/>
        <item x="2032"/>
        <item x="392"/>
        <item x="1542"/>
        <item x="911"/>
        <item x="70"/>
        <item x="847"/>
        <item x="423"/>
        <item x="422"/>
        <item x="425"/>
        <item x="390"/>
        <item x="909"/>
        <item x="951"/>
        <item x="1118"/>
        <item x="656"/>
        <item x="389"/>
        <item x="624"/>
        <item x="935"/>
        <item x="1286"/>
        <item x="1041"/>
        <item x="1257"/>
        <item x="2340"/>
        <item x="1710"/>
        <item x="2124"/>
        <item x="609"/>
        <item x="2691"/>
        <item x="1743"/>
        <item x="2119"/>
        <item x="2356"/>
        <item x="2164"/>
        <item x="2498"/>
        <item x="1756"/>
        <item x="1633"/>
        <item x="2478"/>
        <item x="1798"/>
        <item x="1855"/>
        <item x="1996"/>
        <item x="2678"/>
        <item x="2753"/>
        <item x="1852"/>
        <item x="655"/>
        <item x="1537"/>
        <item x="1711"/>
        <item x="1673"/>
        <item x="2180"/>
        <item x="1973"/>
        <item x="1752"/>
        <item x="1757"/>
        <item x="2291"/>
        <item x="2289"/>
        <item x="2239"/>
        <item x="1518"/>
        <item x="612"/>
        <item x="910"/>
        <item x="1795"/>
        <item x="620"/>
        <item x="2332"/>
        <item x="1954"/>
        <item x="2127"/>
        <item x="2559"/>
        <item x="2107"/>
        <item x="2231"/>
        <item x="76"/>
        <item x="246"/>
        <item x="77"/>
        <item x="166"/>
        <item x="1527"/>
        <item x="2044"/>
        <item x="2802"/>
        <item x="2334"/>
        <item x="653"/>
        <item x="2670"/>
        <item x="2758"/>
        <item x="2348"/>
        <item x="1841"/>
        <item x="1972"/>
        <item x="2601"/>
        <item x="2355"/>
        <item x="391"/>
        <item x="2424"/>
        <item x="2688"/>
        <item x="2246"/>
        <item x="90"/>
        <item x="1763"/>
        <item x="2169"/>
        <item x="2166"/>
        <item x="2234"/>
        <item x="1915"/>
        <item x="1943"/>
        <item x="1730"/>
        <item x="2254"/>
        <item x="654"/>
        <item x="657"/>
        <item x="248"/>
        <item x="2185"/>
        <item x="2202"/>
        <item x="1620"/>
        <item x="2582"/>
        <item x="1806"/>
        <item x="1942"/>
        <item x="1616"/>
        <item x="2118"/>
        <item x="1903"/>
        <item x="2562"/>
        <item x="2243"/>
        <item x="84"/>
        <item x="1621"/>
        <item x="81"/>
        <item x="1967"/>
        <item x="2181"/>
        <item x="1466"/>
        <item x="2690"/>
        <item x="2405"/>
        <item x="2173"/>
        <item x="2713"/>
        <item x="2175"/>
        <item x="2245"/>
        <item x="1786"/>
        <item x="1853"/>
        <item x="1615"/>
        <item x="1864"/>
        <item x="1801"/>
        <item x="1691"/>
        <item x="2685"/>
        <item x="1993"/>
        <item x="1879"/>
        <item x="1701"/>
        <item x="1777"/>
        <item x="2335"/>
        <item x="2755"/>
        <item x="2116"/>
        <item x="1624"/>
        <item x="2697"/>
        <item x="1731"/>
        <item x="1914"/>
        <item x="2583"/>
        <item x="2662"/>
        <item x="2796"/>
        <item x="2410"/>
        <item x="1843"/>
        <item x="2212"/>
        <item x="2386"/>
        <item x="2062"/>
        <item x="1693"/>
        <item x="2290"/>
        <item x="2235"/>
        <item x="2214"/>
        <item x="2530"/>
        <item x="91"/>
        <item x="1657"/>
        <item x="1753"/>
        <item x="1748"/>
        <item x="1811"/>
        <item x="206"/>
        <item x="2412"/>
        <item x="2784"/>
        <item x="2455"/>
        <item x="803"/>
        <item x="1859"/>
        <item x="2384"/>
        <item x="1612"/>
        <item x="2006"/>
        <item x="2692"/>
        <item x="2036"/>
        <item x="1632"/>
        <item x="2687"/>
        <item x="2535"/>
        <item x="2353"/>
        <item x="1525"/>
        <item x="2207"/>
        <item x="1619"/>
        <item x="2161"/>
        <item x="1971"/>
        <item x="1532"/>
        <item x="2184"/>
        <item x="250"/>
        <item x="1613"/>
        <item x="2262"/>
        <item x="205"/>
        <item x="1504"/>
        <item x="204"/>
        <item x="2298"/>
        <item x="1975"/>
        <item x="1617"/>
        <item x="1983"/>
        <item x="2244"/>
        <item x="1689"/>
        <item x="21"/>
        <item x="1947"/>
        <item x="2677"/>
        <item x="1747"/>
        <item x="2188"/>
        <item x="2104"/>
        <item x="2793"/>
        <item x="1676"/>
        <item x="1608"/>
        <item x="2500"/>
        <item x="2176"/>
        <item x="2242"/>
        <item x="2179"/>
        <item x="2215"/>
        <item x="2203"/>
        <item x="1732"/>
        <item x="86"/>
        <item x="1951"/>
        <item x="2170"/>
        <item x="1761"/>
        <item x="2005"/>
        <item x="2644"/>
        <item x="2007"/>
        <item x="2568"/>
        <item x="2126"/>
        <item x="802"/>
        <item x="733"/>
        <item x="1120"/>
        <item x="1082"/>
        <item x="851"/>
        <item x="823"/>
        <item x="894"/>
        <item x="801"/>
        <item x="1539"/>
        <item x="320"/>
        <item x="800"/>
        <item x="1230"/>
        <item x="1585"/>
        <item x="1584"/>
        <item x="864"/>
        <item x="874"/>
        <item x="879"/>
        <item x="1902"/>
        <item x="1161"/>
        <item x="771"/>
        <item x="706"/>
        <item x="309"/>
        <item x="1346"/>
        <item x="330"/>
        <item x="1106"/>
        <item x="583"/>
        <item x="725"/>
        <item x="895"/>
        <item x="679"/>
        <item x="584"/>
        <item x="773"/>
        <item x="344"/>
        <item x="2063"/>
        <item x="1842"/>
        <item x="1945"/>
        <item x="2216"/>
        <item x="1638"/>
        <item x="1788"/>
        <item x="1977"/>
        <item x="1004"/>
        <item x="571"/>
        <item x="175"/>
        <item x="2551"/>
        <item x="1944"/>
        <item x="1937"/>
        <item x="2251"/>
        <item x="2703"/>
        <item x="1680"/>
        <item x="2219"/>
        <item x="2021"/>
        <item x="1896"/>
        <item x="1922"/>
        <item x="1766"/>
        <item x="1523"/>
        <item x="1625"/>
        <item x="1668"/>
        <item x="2702"/>
        <item x="15"/>
        <item x="669"/>
        <item x="2628"/>
        <item x="668"/>
        <item x="680"/>
        <item x="314"/>
        <item x="2165"/>
        <item x="2249"/>
        <item x="1273"/>
        <item x="1646"/>
        <item x="2536"/>
        <item x="1872"/>
        <item x="2098"/>
        <item x="2257"/>
        <item x="1685"/>
        <item x="2097"/>
        <item x="2055"/>
        <item x="1907"/>
        <item x="1918"/>
        <item x="2160"/>
        <item x="2056"/>
        <item x="585"/>
        <item x="2350"/>
        <item x="1623"/>
        <item x="1726"/>
        <item x="2683"/>
        <item x="1645"/>
        <item x="1782"/>
        <item x="2558"/>
        <item x="2369"/>
        <item x="2151"/>
        <item x="2358"/>
        <item x="670"/>
        <item x="2352"/>
        <item x="2106"/>
        <item x="2460"/>
        <item x="2341"/>
        <item x="1688"/>
        <item x="2102"/>
        <item x="1765"/>
        <item x="1607"/>
        <item x="2208"/>
        <item x="2162"/>
        <item x="1669"/>
        <item x="2351"/>
        <item x="2048"/>
        <item x="2110"/>
        <item x="1956"/>
        <item x="1867"/>
        <item x="1889"/>
        <item x="2029"/>
        <item x="1988"/>
        <item x="2255"/>
        <item x="1641"/>
        <item x="1797"/>
        <item x="2012"/>
        <item x="1719"/>
        <item x="2363"/>
        <item x="2247"/>
        <item x="1948"/>
        <item x="2434"/>
        <item x="2407"/>
        <item x="1692"/>
        <item x="1642"/>
        <item x="2538"/>
        <item x="2786"/>
        <item x="2572"/>
        <item x="1787"/>
        <item x="1682"/>
        <item x="1686"/>
        <item x="2221"/>
        <item x="1665"/>
        <item x="2250"/>
        <item x="2798"/>
        <item x="2357"/>
        <item x="2333"/>
        <item x="2337"/>
        <item x="2211"/>
        <item x="1959"/>
        <item x="1677"/>
        <item x="1969"/>
        <item x="2103"/>
        <item x="96"/>
        <item x="2740"/>
        <item x="1529"/>
        <item x="1610"/>
        <item x="1870"/>
        <item x="1718"/>
        <item x="1526"/>
        <item x="2023"/>
        <item x="2138"/>
        <item x="1964"/>
        <item x="1683"/>
        <item x="1660"/>
        <item x="1858"/>
        <item x="1809"/>
        <item x="1844"/>
        <item x="1706"/>
        <item x="2011"/>
        <item x="2019"/>
        <item x="1813"/>
        <item x="1819"/>
        <item x="1958"/>
        <item x="2013"/>
        <item x="1802"/>
        <item x="2141"/>
        <item x="2666"/>
        <item x="2667"/>
        <item x="1960"/>
        <item x="1940"/>
        <item x="1770"/>
        <item x="2293"/>
        <item x="1987"/>
        <item x="2018"/>
        <item x="1851"/>
        <item x="1979"/>
        <item x="2014"/>
        <item x="1862"/>
        <item x="1874"/>
        <item x="264"/>
        <item x="1515"/>
        <item x="1663"/>
        <item x="2645"/>
        <item x="1848"/>
        <item x="2052"/>
        <item x="2016"/>
        <item x="1863"/>
        <item x="2213"/>
        <item x="2031"/>
        <item x="1678"/>
        <item x="1861"/>
        <item x="357"/>
        <item x="2492"/>
        <item x="1754"/>
        <item x="1849"/>
        <item x="1637"/>
        <item x="1873"/>
        <item x="1758"/>
        <item x="1767"/>
        <item x="2115"/>
        <item x="2220"/>
        <item x="2017"/>
        <item x="2694"/>
        <item x="261"/>
        <item x="2145"/>
        <item x="1810"/>
        <item x="1790"/>
        <item x="1704"/>
        <item x="1936"/>
        <item x="1946"/>
        <item x="1829"/>
        <item x="2296"/>
        <item x="1912"/>
        <item x="103"/>
        <item x="2025"/>
        <item x="2345"/>
        <item x="1823"/>
        <item x="2669"/>
        <item x="2689"/>
        <item x="2201"/>
        <item x="1989"/>
        <item x="1820"/>
        <item x="1818"/>
        <item x="1878"/>
        <item x="1634"/>
        <item x="1950"/>
        <item x="1877"/>
        <item x="1658"/>
        <item x="2125"/>
        <item x="2256"/>
        <item x="2117"/>
        <item x="1713"/>
        <item x="1656"/>
        <item x="2039"/>
        <item x="1762"/>
        <item x="2668"/>
        <item x="1935"/>
        <item x="1629"/>
        <item x="2194"/>
        <item x="2665"/>
        <item x="1856"/>
        <item x="2260"/>
        <item x="2277"/>
        <item x="2672"/>
        <item x="1738"/>
        <item x="1737"/>
        <item x="1699"/>
        <item x="2035"/>
        <item x="1675"/>
        <item x="2339"/>
        <item x="1970"/>
        <item x="2347"/>
        <item x="1698"/>
        <item x="1876"/>
        <item x="1516"/>
        <item x="1463"/>
        <item x="1231"/>
        <item x="2765"/>
        <item x="1566"/>
        <item x="754"/>
        <item x="2045"/>
        <item x="810"/>
        <item x="93"/>
        <item x="176"/>
        <item x="1114"/>
        <item x="2210"/>
        <item x="707"/>
        <item x="1547"/>
        <item x="1205"/>
        <item x="1163"/>
        <item x="812"/>
        <item x="1544"/>
        <item x="1293"/>
        <item x="2660"/>
        <item x="1412"/>
        <item x="1215"/>
        <item x="1203"/>
        <item x="1399"/>
        <item x="1403"/>
        <item x="1493"/>
        <item x="2577"/>
        <item x="1152"/>
        <item x="2364"/>
        <item x="806"/>
        <item x="1487"/>
        <item x="1002"/>
        <item x="1211"/>
        <item x="181"/>
        <item x="5"/>
        <item x="1326"/>
        <item x="1291"/>
        <item x="1350"/>
        <item x="833"/>
        <item x="1256"/>
        <item x="1513"/>
        <item x="1077"/>
        <item x="769"/>
        <item x="1369"/>
        <item x="710"/>
        <item x="2785"/>
        <item x="1446"/>
        <item x="1248"/>
        <item x="1299"/>
        <item x="840"/>
        <item x="1308"/>
        <item x="1442"/>
        <item x="31"/>
        <item x="1222"/>
        <item x="1416"/>
        <item x="2222"/>
        <item x="1209"/>
        <item x="2427"/>
        <item x="739"/>
        <item x="1796"/>
        <item x="1495"/>
        <item x="1543"/>
        <item x="718"/>
        <item x="2607"/>
        <item x="1199"/>
        <item x="1821"/>
        <item x="2001"/>
        <item x="1479"/>
        <item x="16"/>
        <item x="1192"/>
        <item x="1986"/>
        <item x="1980"/>
        <item x="1477"/>
        <item x="1462"/>
        <item x="862"/>
        <item x="1425"/>
        <item x="2037"/>
        <item x="959"/>
        <item x="952"/>
        <item x="838"/>
        <item x="1162"/>
        <item x="1491"/>
        <item x="2626"/>
        <item x="2261"/>
        <item x="1157"/>
        <item x="867"/>
        <item x="1469"/>
        <item x="1721"/>
        <item x="1317"/>
        <item x="1905"/>
        <item x="1306"/>
        <item x="2606"/>
        <item x="2627"/>
        <item x="1508"/>
        <item x="2604"/>
        <item x="1400"/>
        <item x="2388"/>
        <item x="1470"/>
        <item x="1078"/>
        <item x="2605"/>
        <item x="822"/>
        <item x="1187"/>
        <item x="1301"/>
        <item x="1740"/>
        <item x="1386"/>
        <item x="1170"/>
        <item x="837"/>
        <item x="1340"/>
        <item x="2024"/>
        <item x="1392"/>
        <item x="1115"/>
        <item x="2632"/>
        <item x="1272"/>
        <item x="2742"/>
        <item x="1153"/>
        <item x="1228"/>
        <item x="865"/>
        <item x="1069"/>
        <item x="1659"/>
        <item x="1387"/>
        <item x="1722"/>
        <item x="1196"/>
        <item x="636"/>
        <item x="1492"/>
        <item x="2548"/>
        <item x="1095"/>
        <item x="4"/>
        <item x="2631"/>
        <item x="1440"/>
        <item x="924"/>
        <item x="2301"/>
        <item x="94"/>
        <item x="1207"/>
        <item x="160"/>
        <item x="869"/>
        <item x="1471"/>
        <item x="814"/>
        <item x="1182"/>
        <item x="2641"/>
        <item x="943"/>
        <item x="719"/>
        <item x="1258"/>
        <item x="1473"/>
        <item x="2100"/>
        <item x="112"/>
        <item x="1464"/>
        <item x="1158"/>
        <item x="2770"/>
        <item x="1439"/>
        <item x="839"/>
        <item x="1151"/>
        <item x="726"/>
        <item x="1253"/>
        <item x="1826"/>
        <item x="2321"/>
        <item x="923"/>
        <item x="842"/>
        <item x="2511"/>
        <item x="737"/>
        <item x="960"/>
        <item x="2680"/>
        <item x="24"/>
        <item x="1233"/>
        <item x="1204"/>
        <item x="1219"/>
        <item x="835"/>
        <item x="1545"/>
        <item x="807"/>
        <item x="768"/>
        <item x="1405"/>
        <item x="2525"/>
        <item x="1236"/>
        <item x="1212"/>
        <item x="2750"/>
        <item x="1259"/>
        <item x="1313"/>
        <item x="1388"/>
        <item x="1224"/>
        <item x="2777"/>
        <item x="1239"/>
        <item x="941"/>
        <item x="875"/>
        <item x="1260"/>
        <item x="1880"/>
        <item x="942"/>
        <item x="1411"/>
        <item x="1197"/>
        <item x="1168"/>
        <item x="1208"/>
        <item x="1376"/>
        <item x="1249"/>
        <item x="1735"/>
        <item x="494"/>
        <item x="2544"/>
        <item x="1684"/>
        <item x="1720"/>
        <item x="1119"/>
        <item x="1194"/>
        <item x="1316"/>
        <item x="2522"/>
        <item x="74"/>
        <item x="1302"/>
        <item x="2496"/>
        <item x="836"/>
        <item x="1739"/>
        <item x="841"/>
        <item x="1147"/>
        <item x="1092"/>
        <item x="2731"/>
        <item x="1164"/>
        <item x="844"/>
        <item x="1201"/>
        <item x="1503"/>
        <item x="1499"/>
        <item x="1626"/>
        <item x="772"/>
        <item x="465"/>
        <item x="1234"/>
        <item x="2241"/>
        <item x="877"/>
        <item x="878"/>
        <item x="1191"/>
        <item x="1832"/>
        <item x="1488"/>
        <item x="1288"/>
        <item x="1200"/>
        <item x="1347"/>
        <item x="1045"/>
        <item x="1436"/>
        <item x="824"/>
        <item x="843"/>
        <item x="1237"/>
        <item x="1565"/>
        <item x="326"/>
        <item x="1220"/>
        <item x="1427"/>
        <item x="1349"/>
        <item x="1367"/>
        <item x="82"/>
        <item x="1298"/>
        <item x="2780"/>
        <item x="1315"/>
        <item x="1822"/>
        <item x="1413"/>
        <item x="1500"/>
        <item x="940"/>
        <item x="1981"/>
        <item x="2754"/>
        <item x="1319"/>
        <item x="69"/>
        <item x="2495"/>
        <item x="1866"/>
        <item x="1076"/>
        <item x="42"/>
        <item x="740"/>
        <item x="741"/>
        <item x="22"/>
        <item x="2684"/>
        <item x="832"/>
        <item x="2639"/>
        <item x="1026"/>
        <item x="2132"/>
        <item x="1070"/>
        <item x="921"/>
        <item x="1202"/>
        <item x="1928"/>
        <item x="2620"/>
        <item x="1512"/>
        <item x="2349"/>
        <item x="1605"/>
        <item x="2617"/>
        <item x="67"/>
        <item x="2022"/>
        <item x="2608"/>
        <item x="2789"/>
        <item x="1587"/>
        <item x="2655"/>
        <item x="980"/>
        <item x="1245"/>
        <item x="1401"/>
        <item x="2090"/>
        <item x="1913"/>
        <item x="2142"/>
        <item x="1869"/>
        <item x="1938"/>
        <item x="461"/>
        <item x="1939"/>
        <item x="2679"/>
        <item x="2163"/>
        <item x="2112"/>
        <item x="1702"/>
        <item x="2253"/>
        <item x="2695"/>
        <item x="1941"/>
        <item x="1705"/>
        <item x="1664"/>
        <item x="2594"/>
        <item x="1929"/>
        <item x="1985"/>
        <item x="2033"/>
        <item x="2149"/>
        <item x="2671"/>
        <item x="2553"/>
        <item x="1824"/>
        <item x="1552"/>
        <item x="1528"/>
        <item x="2248"/>
        <item x="2292"/>
        <item x="2034"/>
        <item x="2361"/>
        <item x="1860"/>
        <item x="2286"/>
        <item x="2137"/>
        <item x="2696"/>
        <item x="1875"/>
        <item x="1807"/>
        <item x="1519"/>
        <item x="1865"/>
        <item x="1583"/>
        <item x="1541"/>
        <item x="2225"/>
        <item x="387"/>
        <item x="1640"/>
        <item x="542"/>
        <item x="1662"/>
        <item x="1846"/>
        <item x="1644"/>
        <item x="2008"/>
        <item x="1630"/>
        <item x="2196"/>
        <item x="2686"/>
        <item x="1709"/>
        <item x="1831"/>
        <item x="528"/>
        <item x="388"/>
        <item x="1995"/>
        <item x="1614"/>
        <item x="1647"/>
        <item x="2602"/>
        <item x="2264"/>
        <item x="2554"/>
        <item x="2217"/>
        <item x="1785"/>
        <item x="1540"/>
        <item x="2002"/>
        <item x="1804"/>
        <item x="1803"/>
        <item x="2661"/>
        <item x="186"/>
        <item x="299"/>
        <item x="2275"/>
        <item x="1805"/>
        <item x="1690"/>
        <item x="633"/>
        <item x="2140"/>
        <item x="1650"/>
        <item x="1834"/>
        <item x="543"/>
        <item x="1953"/>
        <item x="2682"/>
        <item x="188"/>
        <item x="1808"/>
        <item x="1749"/>
        <item x="1990"/>
        <item x="2079"/>
        <item x="190"/>
        <item x="2197"/>
        <item x="1530"/>
        <item x="452"/>
        <item x="427"/>
        <item x="73"/>
        <item x="2474"/>
        <item x="2279"/>
        <item x="1176"/>
        <item x="2041"/>
        <item x="1438"/>
        <item x="2430"/>
        <item x="315"/>
        <item x="110"/>
        <item x="1708"/>
        <item x="114"/>
        <item x="2584"/>
        <item x="1850"/>
        <item x="2191"/>
        <item x="2580"/>
        <item x="2774"/>
        <item x="1568"/>
        <item x="2065"/>
        <item x="1930"/>
        <item x="2658"/>
        <item x="1178"/>
        <item x="2509"/>
        <item x="305"/>
        <item x="1652"/>
        <item x="1569"/>
        <item x="1643"/>
        <item x="92"/>
        <item x="1707"/>
        <item x="1651"/>
        <item x="2653"/>
        <item x="2557"/>
        <item x="2080"/>
        <item x="2625"/>
        <item x="2398"/>
        <item x="2402"/>
        <item x="1679"/>
        <item x="2527"/>
        <item x="2288"/>
        <item x="2595"/>
        <item x="2385"/>
        <item x="242"/>
        <item x="7"/>
        <item x="484"/>
        <item x="85"/>
        <item x="63"/>
        <item x="2636"/>
        <item x="245"/>
        <item x="66"/>
        <item x="2020"/>
        <item x="1180"/>
        <item x="2649"/>
        <item x="1695"/>
        <item x="2591"/>
        <item x="664"/>
        <item x="1741"/>
        <item x="2556"/>
        <item x="254"/>
        <item x="2513"/>
        <item x="641"/>
        <item x="2510"/>
        <item x="95"/>
        <item x="211"/>
        <item x="2720"/>
        <item x="249"/>
        <item x="550"/>
        <item x="2646"/>
        <item x="523"/>
        <item x="337"/>
        <item x="273"/>
        <item x="231"/>
        <item x="247"/>
        <item x="2736"/>
        <item x="241"/>
        <item x="68"/>
        <item x="1179"/>
        <item x="1751"/>
        <item x="335"/>
        <item x="363"/>
        <item x="2779"/>
        <item x="208"/>
        <item x="30"/>
        <item x="2761"/>
        <item x="102"/>
        <item x="442"/>
        <item x="2514"/>
        <item x="486"/>
        <item x="2768"/>
        <item x="428"/>
        <item x="2722"/>
        <item x="518"/>
        <item x="253"/>
        <item x="485"/>
        <item x="2778"/>
        <item x="482"/>
        <item x="1654"/>
        <item x="2443"/>
        <item x="522"/>
        <item x="75"/>
        <item x="1974"/>
        <item x="1177"/>
        <item x="2421"/>
        <item x="280"/>
        <item x="219"/>
        <item x="276"/>
        <item x="2762"/>
        <item x="290"/>
        <item x="187"/>
        <item x="359"/>
        <item x="2781"/>
        <item x="2406"/>
        <item x="1653"/>
        <item x="637"/>
        <item x="39"/>
        <item x="2223"/>
        <item x="2457"/>
        <item x="1648"/>
        <item x="2549"/>
        <item x="2721"/>
        <item x="2763"/>
        <item x="554"/>
        <item x="362"/>
        <item x="2344"/>
        <item x="663"/>
        <item x="2647"/>
        <item x="1422"/>
        <item x="2040"/>
        <item x="2431"/>
        <item x="256"/>
        <item x="2561"/>
        <item x="481"/>
        <item x="445"/>
        <item x="1670"/>
        <item x="99"/>
        <item x="193"/>
        <item x="229"/>
        <item x="224"/>
        <item x="2756"/>
        <item x="2579"/>
        <item x="2458"/>
        <item x="2650"/>
        <item x="191"/>
        <item x="2274"/>
        <item x="333"/>
        <item x="2676"/>
        <item x="2043"/>
        <item x="34"/>
        <item x="234"/>
        <item x="230"/>
        <item x="1999"/>
        <item x="232"/>
        <item x="2237"/>
        <item x="263"/>
        <item x="2515"/>
        <item x="520"/>
        <item x="1649"/>
        <item x="338"/>
        <item x="1418"/>
        <item x="1854"/>
        <item x="209"/>
        <item x="431"/>
        <item x="440"/>
        <item x="441"/>
        <item x="265"/>
        <item x="1421"/>
        <item x="334"/>
        <item x="1420"/>
        <item x="443"/>
        <item x="1744"/>
        <item x="639"/>
        <item x="195"/>
        <item x="233"/>
        <item x="227"/>
        <item x="638"/>
        <item x="2218"/>
        <item x="361"/>
        <item x="244"/>
        <item x="214"/>
        <item x="216"/>
        <item x="553"/>
        <item x="552"/>
        <item x="257"/>
        <item x="1423"/>
        <item x="519"/>
        <item x="432"/>
        <item x="555"/>
        <item x="640"/>
        <item x="284"/>
        <item x="430"/>
        <item x="2338"/>
        <item x="260"/>
        <item x="666"/>
        <item x="444"/>
        <item x="360"/>
        <item x="221"/>
        <item x="1622"/>
        <item x="665"/>
        <item x="667"/>
        <item x="210"/>
        <item x="1419"/>
        <item x="287"/>
        <item x="194"/>
        <item x="483"/>
        <item x="2139"/>
        <item x="189"/>
        <item x="207"/>
        <item x="551"/>
        <item x="212"/>
        <item x="358"/>
        <item x="429"/>
        <item x="336"/>
        <item x="2004"/>
        <item x="516"/>
        <item x="1931"/>
        <item x="1997"/>
        <item x="1815"/>
        <item x="1830"/>
        <item x="2712"/>
        <item x="1933"/>
        <item x="1845"/>
        <item x="2706"/>
        <item x="385"/>
        <item x="1628"/>
        <item x="1559"/>
        <item x="1976"/>
        <item x="1674"/>
        <item x="1561"/>
        <item x="343"/>
        <item x="325"/>
        <item x="1887"/>
        <item x="1955"/>
        <item x="1609"/>
        <item x="2227"/>
        <item x="566"/>
        <item x="2108"/>
        <item x="225"/>
        <item x="1562"/>
        <item x="2120"/>
        <item x="2637"/>
        <item x="192"/>
        <item x="150"/>
        <item x="1514"/>
        <item x="32"/>
        <item x="2537"/>
        <item x="1900"/>
        <item x="2078"/>
        <item x="217"/>
        <item x="228"/>
        <item x="2328"/>
        <item x="1827"/>
        <item x="2389"/>
        <item x="2232"/>
        <item x="1534"/>
        <item x="157"/>
        <item x="1789"/>
        <item x="79"/>
        <item x="1560"/>
        <item x="1837"/>
        <item x="71"/>
        <item x="2534"/>
        <item x="26"/>
        <item x="2467"/>
        <item x="2487"/>
        <item x="2206"/>
        <item x="2675"/>
        <item x="237"/>
        <item x="1558"/>
        <item x="2693"/>
        <item x="28"/>
        <item x="240"/>
        <item x="83"/>
        <item x="567"/>
        <item x="1814"/>
        <item x="2673"/>
        <item x="222"/>
        <item x="1888"/>
        <item x="29"/>
        <item x="2585"/>
        <item x="236"/>
        <item x="2651"/>
        <item x="1084"/>
        <item x="239"/>
        <item x="2540"/>
        <item x="2330"/>
        <item x="2506"/>
        <item x="2362"/>
        <item x="2318"/>
        <item x="568"/>
        <item x="2489"/>
        <item x="2599"/>
        <item x="2663"/>
        <item x="2003"/>
        <item x="2681"/>
        <item x="2198"/>
        <item x="2083"/>
        <item x="238"/>
        <item x="2199"/>
        <item x="1554"/>
        <item x="2342"/>
        <item x="1833"/>
        <item x="179"/>
        <item x="1553"/>
        <item x="2204"/>
        <item x="2077"/>
        <item x="2603"/>
        <item x="20"/>
        <item x="1894"/>
        <item x="1793"/>
        <item x="2113"/>
        <item x="1885"/>
        <item x="3"/>
        <item x="2403"/>
        <item x="1467"/>
        <item x="2209"/>
        <item x="2089"/>
        <item x="1884"/>
        <item x="1736"/>
        <item x="1618"/>
        <item x="1892"/>
        <item x="2656"/>
        <item x="2010"/>
        <item x="2792"/>
        <item x="1927"/>
        <item x="1555"/>
        <item x="2000"/>
        <item x="1667"/>
        <item x="2428"/>
        <item x="35"/>
        <item x="1742"/>
        <item x="2494"/>
        <item x="105"/>
        <item x="1567"/>
        <item x="106"/>
        <item x="19"/>
        <item x="1769"/>
        <item x="33"/>
        <item x="323"/>
        <item x="2058"/>
        <item x="1745"/>
        <item x="2105"/>
        <item x="1694"/>
        <item x="2542"/>
        <item x="2597"/>
        <item x="1838"/>
        <item x="2409"/>
        <item x="1476"/>
        <item x="1926"/>
        <item x="322"/>
        <item x="2323"/>
        <item x="2504"/>
        <item x="2773"/>
        <item x="2771"/>
        <item x="2659"/>
        <item x="1847"/>
        <item x="1886"/>
        <item x="1746"/>
        <item x="2148"/>
        <item x="1893"/>
        <item x="1932"/>
        <item x="2076"/>
        <item x="2322"/>
        <item x="2643"/>
        <item x="1883"/>
        <item x="153"/>
        <item x="2085"/>
        <item x="1734"/>
        <item x="2143"/>
        <item x="384"/>
        <item x="324"/>
        <item x="56"/>
        <item x="2281"/>
        <item x="2042"/>
        <item x="401"/>
        <item x="25"/>
        <item x="1817"/>
        <item x="1639"/>
        <item x="1901"/>
        <item x="2609"/>
        <item x="2546"/>
        <item x="1828"/>
        <item x="1715"/>
        <item x="409"/>
        <item x="356"/>
        <item x="2552"/>
        <item x="155"/>
        <item x="2399"/>
        <item x="1546"/>
        <item x="6"/>
        <item x="154"/>
        <item x="2739"/>
        <item x="2147"/>
        <item x="2393"/>
        <item x="111"/>
        <item x="88"/>
        <item x="2528"/>
        <item x="1536"/>
        <item x="2468"/>
        <item x="2642"/>
        <item x="132"/>
        <item x="2624"/>
        <item x="2674"/>
        <item x="617"/>
        <item x="2555"/>
        <item x="1459"/>
        <item x="1825"/>
        <item x="104"/>
        <item x="1426"/>
        <item x="2015"/>
        <item x="255"/>
        <item x="2574"/>
        <item x="2295"/>
        <item x="1897"/>
        <item x="18"/>
        <item x="159"/>
        <item x="1672"/>
        <item x="2054"/>
        <item x="1771"/>
        <item x="2111"/>
        <item x="2493"/>
        <item x="1816"/>
        <item x="1925"/>
        <item x="2252"/>
        <item x="2297"/>
        <item x="1891"/>
        <item x="1448"/>
        <item x="642"/>
        <item x="2066"/>
        <item x="2587"/>
        <item x="1535"/>
        <item x="1449"/>
        <item x="14"/>
        <item x="2071"/>
        <item x="100"/>
        <item x="570"/>
        <item x="2070"/>
        <item x="569"/>
        <item x="1998"/>
        <item x="2270"/>
        <item x="2618"/>
        <item x="2101"/>
        <item x="2491"/>
        <item x="2621"/>
        <item x="2268"/>
        <item x="2136"/>
        <item x="141"/>
        <item x="262"/>
        <item x="108"/>
        <item x="473"/>
        <item x="136"/>
        <item x="475"/>
        <item x="477"/>
        <item x="503"/>
        <item x="2539"/>
        <item x="514"/>
        <item x="142"/>
        <item x="2630"/>
        <item x="58"/>
        <item x="116"/>
        <item x="411"/>
        <item x="45"/>
        <item x="235"/>
        <item x="1482"/>
        <item x="696"/>
        <item x="133"/>
        <item x="1450"/>
        <item x="684"/>
        <item x="118"/>
        <item x="2435"/>
        <item x="402"/>
        <item x="472"/>
        <item x="478"/>
        <item x="23"/>
        <item x="134"/>
        <item x="464"/>
        <item x="682"/>
        <item x="2009"/>
        <item x="268"/>
        <item x="681"/>
        <item x="60"/>
        <item x="934"/>
        <item x="480"/>
        <item x="1507"/>
        <item x="476"/>
        <item x="128"/>
        <item x="46"/>
        <item x="697"/>
        <item x="57"/>
        <item x="117"/>
        <item x="495"/>
        <item x="137"/>
        <item x="2657"/>
        <item x="2354"/>
        <item x="400"/>
        <item x="139"/>
        <item x="2748"/>
        <item x="393"/>
        <item x="468"/>
        <item x="2550"/>
        <item x="243"/>
        <item x="59"/>
        <item x="622"/>
        <item x="2081"/>
        <item x="120"/>
        <item x="471"/>
        <item x="1890"/>
        <item x="470"/>
        <item x="2573"/>
        <item x="517"/>
        <item x="510"/>
        <item x="251"/>
        <item x="1717"/>
        <item x="467"/>
        <item x="695"/>
        <item x="466"/>
        <item x="686"/>
        <item x="130"/>
        <item x="643"/>
        <item x="413"/>
        <item x="677"/>
        <item x="2729"/>
        <item x="113"/>
        <item x="1991"/>
        <item x="1497"/>
        <item x="131"/>
        <item x="197"/>
        <item x="2439"/>
        <item x="107"/>
        <item x="469"/>
        <item x="694"/>
        <item x="410"/>
        <item x="2745"/>
        <item x="688"/>
        <item x="54"/>
        <item x="115"/>
        <item x="140"/>
        <item x="521"/>
        <item x="2053"/>
        <item x="2512"/>
        <item x="44"/>
        <item x="412"/>
        <item x="124"/>
        <item x="2144"/>
        <item x="1496"/>
        <item x="123"/>
        <item x="479"/>
        <item x="2276"/>
        <item x="698"/>
        <item x="1481"/>
        <item x="515"/>
        <item x="65"/>
        <item x="511"/>
        <item x="414"/>
        <item x="87"/>
        <item x="2629"/>
        <item x="2392"/>
        <item x="1510"/>
        <item x="331"/>
        <item x="1406"/>
        <item x="2280"/>
        <item x="463"/>
        <item x="683"/>
        <item x="101"/>
        <item x="415"/>
        <item x="2278"/>
        <item x="2073"/>
        <item x="1447"/>
        <item x="1594"/>
        <item x="2283"/>
        <item x="2205"/>
        <item x="2068"/>
        <item x="2074"/>
        <item x="2704"/>
        <item x="9"/>
        <item x="1452"/>
        <item x="1557"/>
        <item x="2067"/>
        <item x="258"/>
        <item x="1451"/>
        <item x="2567"/>
        <item x="252"/>
        <item x="165"/>
        <item x="2529"/>
        <item x="62"/>
        <item x="196"/>
        <item x="1498"/>
        <item x="634"/>
        <item x="635"/>
        <item x="109"/>
        <item x="161"/>
        <item x="2700"/>
        <item x="2266"/>
        <item x="149"/>
        <item x="2282"/>
        <item x="1764"/>
        <item x="1898"/>
        <item x="426"/>
        <item x="259"/>
        <item x="332"/>
        <item x="1857"/>
        <item x="502"/>
        <item x="2088"/>
        <item x="2086"/>
        <item x="2648"/>
        <item x="2331"/>
        <item x="2615"/>
        <item x="2072"/>
        <item x="1283"/>
        <item x="1502"/>
        <item x="2294"/>
        <item x="512"/>
        <item x="1509"/>
        <item x="1280"/>
        <item x="2589"/>
        <item x="2565"/>
        <item x="1840"/>
        <item x="292"/>
        <item x="11"/>
        <item x="1285"/>
        <item x="2324"/>
        <item x="278"/>
        <item x="2767"/>
        <item x="289"/>
        <item x="1281"/>
        <item x="2576"/>
        <item x="2314"/>
        <item x="43"/>
        <item x="2326"/>
        <item x="614"/>
        <item x="286"/>
        <item x="282"/>
        <item x="623"/>
        <item x="1282"/>
        <item x="275"/>
        <item x="1284"/>
        <item x="2596"/>
        <item x="138"/>
        <item x="2346"/>
        <item x="2526"/>
        <item x="371"/>
        <item x="2087"/>
        <item x="619"/>
        <item x="616"/>
        <item x="626"/>
        <item x="144"/>
        <item x="611"/>
        <item x="2790"/>
        <item x="2598"/>
        <item x="2741"/>
        <item x="2791"/>
        <item x="2719"/>
        <item x="121"/>
        <item x="386"/>
        <item x="2586"/>
        <item x="531"/>
        <item x="530"/>
        <item x="2575"/>
        <item x="329"/>
        <item x="529"/>
        <item x="532"/>
        <item x="533"/>
        <item x="1"/>
        <item x="1480"/>
        <item x="2541"/>
        <item x="37"/>
        <item x="53"/>
        <item x="41"/>
        <item x="164"/>
        <item x="526"/>
        <item x="1571"/>
        <item x="2156"/>
        <item x="158"/>
        <item x="2737"/>
        <item x="2710"/>
        <item x="2760"/>
        <item x="2226"/>
        <item x="2738"/>
        <item x="13"/>
        <item x="2267"/>
        <item x="2775"/>
        <item x="1573"/>
        <item x="162"/>
        <item x="1572"/>
        <item x="2769"/>
        <item x="1570"/>
        <item x="525"/>
        <item x="1868"/>
        <item x="2273"/>
        <item x="524"/>
        <item x="2377"/>
        <item x="2708"/>
        <item x="1882"/>
        <item x="1575"/>
        <item x="1574"/>
        <item x="527"/>
        <item x="608"/>
        <item x="135"/>
        <item x="152"/>
        <item x="2560"/>
        <item x="2284"/>
        <item x="126"/>
        <item x="61"/>
        <item x="1432"/>
        <item x="119"/>
        <item x="2311"/>
        <item x="2376"/>
        <item x="1485"/>
        <item x="2794"/>
        <item x="1483"/>
        <item x="2593"/>
        <item x="145"/>
        <item x="2613"/>
        <item x="12"/>
        <item x="2701"/>
        <item x="1484"/>
        <item x="2578"/>
        <item x="1531"/>
        <item x="2320"/>
        <item x="2698"/>
        <item x="2590"/>
        <item x="2616"/>
        <item x="513"/>
        <item x="1461"/>
        <item x="27"/>
        <item x="2382"/>
        <item x="1671"/>
        <item x="2531"/>
        <item x="2699"/>
        <item x="2423"/>
        <item x="125"/>
        <item x="129"/>
        <item x="2313"/>
        <item x="2614"/>
        <item x="146"/>
        <item x="2635"/>
        <item x="143"/>
        <item x="55"/>
        <item x="2319"/>
        <item x="493"/>
        <item x="685"/>
        <item x="678"/>
        <item x="462"/>
        <item x="127"/>
        <item x="2652"/>
        <item x="1666"/>
        <item x="2329"/>
        <item x="17"/>
        <item x="2309"/>
        <item x="122"/>
        <item x="98"/>
        <item x="2709"/>
        <item x="1563"/>
        <item x="2069"/>
        <item x="474"/>
        <item x="460"/>
        <item x="1169"/>
        <item x="2611"/>
        <item x="2545"/>
        <item x="10"/>
        <item x="1511"/>
        <item x="2378"/>
        <item x="2316"/>
        <item x="2269"/>
        <item x="38"/>
        <item x="1533"/>
        <item x="2751"/>
        <item x="2327"/>
        <item x="2441"/>
        <item x="40"/>
        <item x="2317"/>
        <item x="2379"/>
        <item x="2397"/>
        <item x="2304"/>
        <item x="2417"/>
        <item x="2752"/>
        <item x="2373"/>
        <item x="2375"/>
        <item x="2075"/>
        <item x="2418"/>
        <item x="2401"/>
        <item x="2372"/>
        <item x="2380"/>
        <item x="147"/>
        <item x="2308"/>
        <item x="2569"/>
        <item x="2374"/>
        <item x="2305"/>
        <item x="2638"/>
        <item x="2312"/>
        <item x="2610"/>
        <item x="1760"/>
        <item x="2420"/>
        <item x="2154"/>
        <item x="151"/>
        <item x="2622"/>
        <item x="2588"/>
        <item x="2306"/>
        <item x="2310"/>
        <item x="0"/>
        <item x="2533"/>
        <item x="1506"/>
        <item x="2581"/>
        <item x="1556"/>
        <item x="2600"/>
        <item x="2592"/>
        <item x="2307"/>
        <item x="1586"/>
        <item x="687"/>
        <item x="2772"/>
        <item x="97"/>
        <item x="50"/>
        <item x="52"/>
        <item x="48"/>
        <item x="51"/>
        <item x="47"/>
        <item x="49"/>
        <item x="2543"/>
        <item x="1453"/>
        <item x="2325"/>
        <item x="2272"/>
        <item x="163"/>
        <item x="1522"/>
        <item x="2547"/>
        <item x="2315"/>
        <item x="693"/>
        <item x="691"/>
        <item x="2707"/>
        <item x="690"/>
        <item x="2390"/>
        <item x="2391"/>
        <item x="692"/>
        <item x="689"/>
        <item t="default"/>
      </items>
    </pivotField>
    <pivotField showAll="0">
      <items count="14">
        <item x="4"/>
        <item x="5"/>
        <item x="6"/>
        <item x="3"/>
        <item x="7"/>
        <item x="0"/>
        <item x="8"/>
        <item x="2"/>
        <item x="9"/>
        <item x="10"/>
        <item x="11"/>
        <item x="1"/>
        <item x="12"/>
        <item t="default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Hazard Event" fld="1" subtotal="count" baseField="0" baseItem="0"/>
    <dataField name="Average of Property Damage" fld="7" subtotal="average" baseField="1" baseItem="2"/>
    <dataField name="Average of Injuries" fld="6" subtotal="average" baseField="1" baseItem="2"/>
    <dataField name="Average of Fatalities" fld="5" subtotal="average" baseField="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51134-5A4B-4D8D-B277-DCA519F3424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N32" firstHeaderRow="1" firstDataRow="2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4">
        <item x="1"/>
        <item x="0"/>
        <item x="6"/>
        <item x="10"/>
        <item x="8"/>
        <item x="3"/>
        <item x="15"/>
        <item x="7"/>
        <item x="19"/>
        <item x="11"/>
        <item x="2"/>
        <item x="12"/>
        <item x="18"/>
        <item x="16"/>
        <item x="22"/>
        <item x="9"/>
        <item x="20"/>
        <item x="13"/>
        <item x="14"/>
        <item x="17"/>
        <item x="21"/>
        <item x="4"/>
        <item x="5"/>
        <item t="default"/>
      </items>
    </pivotField>
    <pivotField showAll="0"/>
    <pivotField showAll="0"/>
    <pivotField numFmtId="3" showAll="0"/>
    <pivotField showAll="0">
      <items count="14">
        <item x="4"/>
        <item x="5"/>
        <item x="6"/>
        <item x="3"/>
        <item x="7"/>
        <item x="0"/>
        <item x="8"/>
        <item x="2"/>
        <item x="9"/>
        <item x="10"/>
        <item x="11"/>
        <item x="1"/>
        <item x="1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Hazard Ev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E7984-8355-4A27-B2C3-16A8AEB4251B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0:H123" firstHeaderRow="1" firstDataRow="2" firstDataCol="1"/>
  <pivotFields count="9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4">
        <item x="1"/>
        <item x="0"/>
        <item x="6"/>
        <item x="10"/>
        <item x="8"/>
        <item x="3"/>
        <item x="15"/>
        <item x="7"/>
        <item x="19"/>
        <item x="11"/>
        <item x="2"/>
        <item x="12"/>
        <item x="18"/>
        <item x="16"/>
        <item x="22"/>
        <item x="9"/>
        <item x="20"/>
        <item x="13"/>
        <item x="14"/>
        <item x="17"/>
        <item x="21"/>
        <item x="4"/>
        <item x="5"/>
        <item t="default"/>
      </items>
    </pivotField>
    <pivotField showAll="0"/>
    <pivotField showAll="0"/>
    <pivotField numFmtId="3" showAll="0"/>
    <pivotField showAll="0">
      <items count="14">
        <item x="4"/>
        <item x="5"/>
        <item x="6"/>
        <item x="3"/>
        <item x="7"/>
        <item x="0"/>
        <item x="8"/>
        <item x="2"/>
        <item x="9"/>
        <item x="10"/>
        <item x="11"/>
        <item x="1"/>
        <item x="12"/>
        <item t="default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Hazard Ev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B97F9-D599-46D3-8B7B-59EDBC1D055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0" firstDataRow="1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52">
        <item x="35"/>
        <item x="30"/>
        <item x="39"/>
        <item x="34"/>
        <item x="23"/>
        <item x="38"/>
        <item x="37"/>
        <item x="19"/>
        <item x="12"/>
        <item x="9"/>
        <item x="4"/>
        <item x="47"/>
        <item x="48"/>
        <item x="45"/>
        <item x="31"/>
        <item x="32"/>
        <item x="14"/>
        <item x="15"/>
        <item x="28"/>
        <item x="50"/>
        <item x="3"/>
        <item x="44"/>
        <item x="41"/>
        <item x="13"/>
        <item x="27"/>
        <item x="36"/>
        <item x="10"/>
        <item x="33"/>
        <item x="17"/>
        <item x="43"/>
        <item x="18"/>
        <item x="5"/>
        <item x="7"/>
        <item x="29"/>
        <item x="40"/>
        <item x="2"/>
        <item x="11"/>
        <item x="25"/>
        <item x="46"/>
        <item x="26"/>
        <item x="8"/>
        <item x="49"/>
        <item x="1"/>
        <item x="24"/>
        <item x="21"/>
        <item x="16"/>
        <item x="42"/>
        <item x="20"/>
        <item x="6"/>
        <item x="22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numFmtId="3" showAll="0"/>
    <pivotField showAll="0">
      <items count="14">
        <item x="4"/>
        <item x="5"/>
        <item x="6"/>
        <item x="3"/>
        <item x="7"/>
        <item x="0"/>
        <item x="8"/>
        <item x="2"/>
        <item x="9"/>
        <item x="10"/>
        <item x="11"/>
        <item x="1"/>
        <item x="1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Hazard Event" fld="1" subtotal="count" baseField="0" baseItem="0"/>
    <dataField name="Sum of Property Damage" fld="7" baseField="0" baseItem="0"/>
    <dataField name="Sum of Injuries" fld="6" baseField="0" baseItem="0"/>
    <dataField name="Sum of Fatalities" fld="5" baseField="0" baseItem="0"/>
    <dataField name="Sum of Duratio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OA-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9FD-87A8-447E-9470-364ED5611009}">
  <dimension ref="A1:U3430"/>
  <sheetViews>
    <sheetView tabSelected="1" zoomScale="145" zoomScaleNormal="145" workbookViewId="0">
      <selection activeCell="F10" sqref="F10"/>
    </sheetView>
  </sheetViews>
  <sheetFormatPr defaultColWidth="8.85546875" defaultRowHeight="15" x14ac:dyDescent="0.25"/>
  <cols>
    <col min="1" max="1" width="3.7109375" style="3" customWidth="1"/>
    <col min="2" max="2" width="8.7109375" style="3" customWidth="1"/>
    <col min="3" max="3" width="61.85546875" style="3" bestFit="1" customWidth="1"/>
    <col min="4" max="6" width="9" style="3" bestFit="1" customWidth="1"/>
    <col min="7" max="7" width="15.5703125" style="3" bestFit="1" customWidth="1"/>
    <col min="8" max="8" width="14.28515625" style="3" bestFit="1" customWidth="1"/>
    <col min="9" max="9" width="15.42578125" style="3" customWidth="1"/>
    <col min="10" max="10" width="14.7109375" style="3" customWidth="1"/>
    <col min="11" max="12" width="8.7109375" style="3" customWidth="1"/>
    <col min="13" max="13" width="17.85546875" style="3" bestFit="1" customWidth="1"/>
    <col min="14" max="14" width="65.42578125" style="3" bestFit="1" customWidth="1"/>
    <col min="15" max="16384" width="8.85546875" style="3"/>
  </cols>
  <sheetData>
    <row r="1" spans="1:21" x14ac:dyDescent="0.25">
      <c r="A1" s="1"/>
      <c r="B1" s="8"/>
      <c r="C1" s="1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8"/>
      <c r="C2" s="16"/>
      <c r="D2" s="14"/>
      <c r="E2" s="8"/>
      <c r="F2" s="8"/>
      <c r="G2" s="8"/>
      <c r="H2" s="8"/>
      <c r="I2" s="19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8"/>
      <c r="C3" s="1"/>
      <c r="D3" s="8"/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8"/>
      <c r="C4" s="1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8"/>
      <c r="C5" s="1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8.75" x14ac:dyDescent="0.25">
      <c r="A6" s="1"/>
      <c r="B6" s="15" t="s">
        <v>71</v>
      </c>
      <c r="D6" s="12"/>
      <c r="E6" s="12"/>
      <c r="F6" s="12"/>
      <c r="G6" s="12"/>
      <c r="H6" s="12"/>
      <c r="I6" s="12"/>
      <c r="J6" s="12"/>
      <c r="K6" s="12"/>
      <c r="L6" s="12"/>
      <c r="M6" s="7"/>
      <c r="N6" s="7"/>
      <c r="O6" s="7"/>
      <c r="P6" s="7"/>
      <c r="Q6" s="7"/>
      <c r="R6" s="7"/>
      <c r="S6" s="7"/>
      <c r="T6" s="7"/>
      <c r="U6" s="1"/>
    </row>
    <row r="7" spans="1:21" x14ac:dyDescent="0.25">
      <c r="A7" s="1"/>
      <c r="B7" s="4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1"/>
    </row>
    <row r="8" spans="1:21" ht="14.45" customHeight="1" x14ac:dyDescent="0.25">
      <c r="A8" s="1"/>
      <c r="B8" s="20" t="s">
        <v>68</v>
      </c>
      <c r="C8" s="20"/>
      <c r="D8" s="20"/>
      <c r="E8" s="20"/>
      <c r="F8" s="20"/>
      <c r="G8" s="20"/>
      <c r="H8" s="20"/>
      <c r="I8" s="20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1"/>
    </row>
    <row r="9" spans="1:21" ht="17.25" x14ac:dyDescent="0.25">
      <c r="A9" s="1"/>
      <c r="B9" s="20" t="s">
        <v>69</v>
      </c>
      <c r="C9" s="20"/>
      <c r="D9" s="20"/>
      <c r="E9" s="20"/>
      <c r="F9" s="20"/>
      <c r="G9" s="20"/>
      <c r="H9" s="20"/>
      <c r="I9" s="20"/>
      <c r="J9" s="6"/>
      <c r="K9" s="6"/>
      <c r="L9" s="6"/>
      <c r="M9" s="7"/>
      <c r="N9" s="7"/>
      <c r="O9" s="7"/>
      <c r="P9" s="7"/>
      <c r="Q9" s="7"/>
      <c r="R9" s="7"/>
      <c r="S9" s="7"/>
      <c r="T9" s="7"/>
      <c r="U9" s="1"/>
    </row>
    <row r="10" spans="1:21" x14ac:dyDescent="0.25">
      <c r="A10" s="1"/>
      <c r="B10" s="20" t="s">
        <v>70</v>
      </c>
      <c r="C10" s="20"/>
      <c r="D10" s="20"/>
      <c r="E10" s="20"/>
      <c r="F10" s="20"/>
      <c r="G10" s="20"/>
      <c r="H10" s="20"/>
      <c r="I10" s="20"/>
      <c r="J10" s="6"/>
      <c r="K10" s="6"/>
      <c r="L10" s="6"/>
      <c r="M10" s="7"/>
      <c r="N10" s="7"/>
      <c r="O10" s="7"/>
      <c r="P10" s="7"/>
      <c r="Q10" s="7"/>
      <c r="R10" s="7"/>
      <c r="S10" s="7"/>
      <c r="T10" s="7"/>
      <c r="U10" s="1"/>
    </row>
    <row r="11" spans="1:21" x14ac:dyDescent="0.25">
      <c r="A11" s="1"/>
      <c r="B11" s="20" t="s">
        <v>72</v>
      </c>
      <c r="C11" s="20"/>
      <c r="D11" s="20"/>
      <c r="E11" s="20"/>
      <c r="F11" s="20"/>
      <c r="G11" s="20"/>
      <c r="H11" s="20"/>
      <c r="I11" s="20"/>
      <c r="J11" s="6"/>
      <c r="K11" s="6"/>
      <c r="L11" s="6"/>
      <c r="M11" s="7"/>
      <c r="N11" s="7"/>
      <c r="O11" s="7"/>
      <c r="P11" s="7"/>
      <c r="Q11" s="7"/>
      <c r="R11" s="7"/>
      <c r="S11" s="7"/>
      <c r="T11" s="7"/>
      <c r="U11" s="1"/>
    </row>
    <row r="12" spans="1:21" x14ac:dyDescent="0.25">
      <c r="A12" s="1"/>
      <c r="B12" s="6"/>
      <c r="C12" s="6"/>
      <c r="D12" s="6"/>
      <c r="E12" s="6"/>
      <c r="F12" s="6"/>
      <c r="G12" s="6">
        <v>300000</v>
      </c>
      <c r="H12" s="6">
        <v>100000</v>
      </c>
      <c r="I12" s="6"/>
      <c r="J12" s="6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</row>
    <row r="13" spans="1:21" ht="30" x14ac:dyDescent="0.25">
      <c r="A13" s="1"/>
      <c r="B13" s="10" t="s">
        <v>1</v>
      </c>
      <c r="C13" s="13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1" t="s">
        <v>8</v>
      </c>
      <c r="J13" s="1" t="s">
        <v>127</v>
      </c>
      <c r="K13" s="1" t="s">
        <v>126</v>
      </c>
      <c r="L13" s="1"/>
      <c r="M13" s="5" t="s">
        <v>9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7">
        <v>2</v>
      </c>
      <c r="C14" s="9" t="s">
        <v>17</v>
      </c>
      <c r="D14" s="17">
        <v>2</v>
      </c>
      <c r="E14" s="17">
        <v>1997</v>
      </c>
      <c r="F14" s="17">
        <v>1</v>
      </c>
      <c r="G14" s="17">
        <v>0</v>
      </c>
      <c r="H14" s="17">
        <v>0</v>
      </c>
      <c r="I14" s="18">
        <v>0</v>
      </c>
      <c r="J14" s="2">
        <f>G14*$G$12+H14*$H$12+I14</f>
        <v>0</v>
      </c>
      <c r="K14" s="2" t="str">
        <f>IF(J14&lt;=2000000,"#small",IF(J14&lt;10000000,"#medium","#big"))</f>
        <v>#small</v>
      </c>
      <c r="L14" s="2"/>
      <c r="M14" s="1" t="s">
        <v>1</v>
      </c>
      <c r="N14" s="1" t="s">
        <v>11</v>
      </c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7">
        <v>6</v>
      </c>
      <c r="C15" s="9" t="s">
        <v>22</v>
      </c>
      <c r="D15" s="17">
        <v>2</v>
      </c>
      <c r="E15" s="17">
        <v>1993</v>
      </c>
      <c r="F15" s="17">
        <v>30</v>
      </c>
      <c r="G15" s="17">
        <v>0</v>
      </c>
      <c r="H15" s="17">
        <v>0</v>
      </c>
      <c r="I15" s="18">
        <v>0</v>
      </c>
      <c r="J15" s="2">
        <f t="shared" ref="J15:J78" si="0">G15*$G$12+H15*$H$12+I15</f>
        <v>0</v>
      </c>
      <c r="K15" s="2" t="str">
        <f t="shared" ref="K15:K78" si="1">IF(J15&lt;=2000000,"#small",IF(J15&lt;10000000,"#medium","#big"))</f>
        <v>#small</v>
      </c>
      <c r="L15" s="2"/>
      <c r="M15" s="1" t="s">
        <v>2</v>
      </c>
      <c r="N15" s="1" t="s">
        <v>13</v>
      </c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7">
        <v>1</v>
      </c>
      <c r="C16" s="9" t="s">
        <v>22</v>
      </c>
      <c r="D16" s="17">
        <v>2</v>
      </c>
      <c r="E16" s="17">
        <v>1993</v>
      </c>
      <c r="F16" s="17">
        <v>30</v>
      </c>
      <c r="G16" s="17">
        <v>0</v>
      </c>
      <c r="H16" s="17">
        <v>0</v>
      </c>
      <c r="I16" s="18">
        <v>0</v>
      </c>
      <c r="J16" s="2">
        <f t="shared" si="0"/>
        <v>0</v>
      </c>
      <c r="K16" s="2" t="str">
        <f t="shared" si="1"/>
        <v>#small</v>
      </c>
      <c r="L16" s="2"/>
      <c r="M16" s="1" t="s">
        <v>3</v>
      </c>
      <c r="N16" s="1" t="s">
        <v>73</v>
      </c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7">
        <v>2</v>
      </c>
      <c r="C17" s="9" t="s">
        <v>22</v>
      </c>
      <c r="D17" s="17">
        <v>2</v>
      </c>
      <c r="E17" s="17">
        <v>1993</v>
      </c>
      <c r="F17" s="17">
        <v>30</v>
      </c>
      <c r="G17" s="17">
        <v>0</v>
      </c>
      <c r="H17" s="17">
        <v>0</v>
      </c>
      <c r="I17" s="18">
        <v>0</v>
      </c>
      <c r="J17" s="2">
        <f t="shared" si="0"/>
        <v>0</v>
      </c>
      <c r="K17" s="2" t="str">
        <f t="shared" si="1"/>
        <v>#small</v>
      </c>
      <c r="L17" s="2"/>
      <c r="M17" s="1" t="s">
        <v>4</v>
      </c>
      <c r="N17" s="1" t="s">
        <v>15</v>
      </c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7">
        <v>4</v>
      </c>
      <c r="C18" s="9" t="s">
        <v>22</v>
      </c>
      <c r="D18" s="17">
        <v>2</v>
      </c>
      <c r="E18" s="17">
        <v>1993</v>
      </c>
      <c r="F18" s="17">
        <v>30</v>
      </c>
      <c r="G18" s="17">
        <v>0</v>
      </c>
      <c r="H18" s="17">
        <v>0</v>
      </c>
      <c r="I18" s="18">
        <v>0</v>
      </c>
      <c r="J18" s="2">
        <f t="shared" si="0"/>
        <v>0</v>
      </c>
      <c r="K18" s="2" t="str">
        <f t="shared" si="1"/>
        <v>#small</v>
      </c>
      <c r="L18" s="2"/>
      <c r="M18" s="1" t="s">
        <v>5</v>
      </c>
      <c r="N18" s="1" t="s">
        <v>16</v>
      </c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7">
        <v>3</v>
      </c>
      <c r="C19" s="9" t="s">
        <v>22</v>
      </c>
      <c r="D19" s="17">
        <v>2</v>
      </c>
      <c r="E19" s="17">
        <v>1993</v>
      </c>
      <c r="F19" s="17">
        <v>30</v>
      </c>
      <c r="G19" s="17">
        <v>0</v>
      </c>
      <c r="H19" s="17">
        <v>0</v>
      </c>
      <c r="I19" s="18">
        <v>0</v>
      </c>
      <c r="J19" s="2">
        <f t="shared" si="0"/>
        <v>0</v>
      </c>
      <c r="K19" s="2" t="str">
        <f t="shared" si="1"/>
        <v>#small</v>
      </c>
      <c r="L19" s="2"/>
      <c r="M19" s="1" t="s">
        <v>6</v>
      </c>
      <c r="N19" s="1" t="s">
        <v>18</v>
      </c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7">
        <v>5</v>
      </c>
      <c r="C20" s="9" t="s">
        <v>22</v>
      </c>
      <c r="D20" s="17">
        <v>2</v>
      </c>
      <c r="E20" s="17">
        <v>1993</v>
      </c>
      <c r="F20" s="17">
        <v>30</v>
      </c>
      <c r="G20" s="17">
        <v>0</v>
      </c>
      <c r="H20" s="17">
        <v>0</v>
      </c>
      <c r="I20" s="18">
        <v>0</v>
      </c>
      <c r="J20" s="2">
        <f t="shared" si="0"/>
        <v>0</v>
      </c>
      <c r="K20" s="2" t="str">
        <f t="shared" si="1"/>
        <v>#small</v>
      </c>
      <c r="L20" s="2"/>
      <c r="M20" s="1" t="s">
        <v>7</v>
      </c>
      <c r="N20" s="1" t="s">
        <v>20</v>
      </c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7">
        <v>6</v>
      </c>
      <c r="C21" s="9" t="s">
        <v>29</v>
      </c>
      <c r="D21" s="17">
        <v>2</v>
      </c>
      <c r="E21" s="17">
        <v>1994</v>
      </c>
      <c r="F21" s="17">
        <v>31</v>
      </c>
      <c r="G21" s="17">
        <v>0</v>
      </c>
      <c r="H21" s="17">
        <v>0</v>
      </c>
      <c r="I21" s="18">
        <v>0</v>
      </c>
      <c r="J21" s="2">
        <f t="shared" si="0"/>
        <v>0</v>
      </c>
      <c r="K21" s="2" t="str">
        <f t="shared" si="1"/>
        <v>#small</v>
      </c>
      <c r="L21" s="2"/>
      <c r="M21" s="1" t="s">
        <v>8</v>
      </c>
      <c r="N21" s="1" t="s">
        <v>21</v>
      </c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7">
        <v>1</v>
      </c>
      <c r="C22" s="9" t="s">
        <v>29</v>
      </c>
      <c r="D22" s="17">
        <v>2</v>
      </c>
      <c r="E22" s="17">
        <v>1994</v>
      </c>
      <c r="F22" s="17">
        <v>31</v>
      </c>
      <c r="G22" s="17">
        <v>0</v>
      </c>
      <c r="H22" s="17">
        <v>0</v>
      </c>
      <c r="I22" s="18">
        <v>0</v>
      </c>
      <c r="J22" s="2">
        <f t="shared" si="0"/>
        <v>0</v>
      </c>
      <c r="K22" s="2" t="str">
        <f t="shared" si="1"/>
        <v>#small</v>
      </c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7">
        <v>2</v>
      </c>
      <c r="C23" s="9" t="s">
        <v>29</v>
      </c>
      <c r="D23" s="17">
        <v>2</v>
      </c>
      <c r="E23" s="17">
        <v>1994</v>
      </c>
      <c r="F23" s="17">
        <v>31</v>
      </c>
      <c r="G23" s="17">
        <v>0</v>
      </c>
      <c r="H23" s="17">
        <v>0</v>
      </c>
      <c r="I23" s="18">
        <v>0</v>
      </c>
      <c r="J23" s="2">
        <f t="shared" si="0"/>
        <v>0</v>
      </c>
      <c r="K23" s="2" t="str">
        <f t="shared" si="1"/>
        <v>#small</v>
      </c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7">
        <v>4</v>
      </c>
      <c r="C24" s="9" t="s">
        <v>29</v>
      </c>
      <c r="D24" s="17">
        <v>2</v>
      </c>
      <c r="E24" s="17">
        <v>1994</v>
      </c>
      <c r="F24" s="17">
        <v>31</v>
      </c>
      <c r="G24" s="17">
        <v>0</v>
      </c>
      <c r="H24" s="17">
        <v>0</v>
      </c>
      <c r="I24" s="18">
        <v>0</v>
      </c>
      <c r="J24" s="2">
        <f t="shared" si="0"/>
        <v>0</v>
      </c>
      <c r="K24" s="2" t="str">
        <f t="shared" si="1"/>
        <v>#small</v>
      </c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7">
        <v>3</v>
      </c>
      <c r="C25" s="9" t="s">
        <v>29</v>
      </c>
      <c r="D25" s="17">
        <v>2</v>
      </c>
      <c r="E25" s="17">
        <v>1994</v>
      </c>
      <c r="F25" s="17">
        <v>31</v>
      </c>
      <c r="G25" s="17">
        <v>0</v>
      </c>
      <c r="H25" s="17">
        <v>0</v>
      </c>
      <c r="I25" s="18">
        <v>0</v>
      </c>
      <c r="J25" s="2">
        <f t="shared" si="0"/>
        <v>0</v>
      </c>
      <c r="K25" s="2" t="str">
        <f t="shared" si="1"/>
        <v>#small</v>
      </c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7">
        <v>5</v>
      </c>
      <c r="C26" s="9" t="s">
        <v>29</v>
      </c>
      <c r="D26" s="17">
        <v>2</v>
      </c>
      <c r="E26" s="17">
        <v>1994</v>
      </c>
      <c r="F26" s="17">
        <v>31</v>
      </c>
      <c r="G26" s="17">
        <v>0</v>
      </c>
      <c r="H26" s="17">
        <v>0</v>
      </c>
      <c r="I26" s="18">
        <v>0</v>
      </c>
      <c r="J26" s="2">
        <f t="shared" si="0"/>
        <v>0</v>
      </c>
      <c r="K26" s="2" t="str">
        <f t="shared" si="1"/>
        <v>#small</v>
      </c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7">
        <v>6</v>
      </c>
      <c r="C27" s="9" t="s">
        <v>29</v>
      </c>
      <c r="D27" s="17">
        <v>2</v>
      </c>
      <c r="E27" s="17">
        <v>1995</v>
      </c>
      <c r="F27" s="17">
        <v>31</v>
      </c>
      <c r="G27" s="17">
        <v>0</v>
      </c>
      <c r="H27" s="17">
        <v>0</v>
      </c>
      <c r="I27" s="18">
        <v>0</v>
      </c>
      <c r="J27" s="2">
        <f t="shared" si="0"/>
        <v>0</v>
      </c>
      <c r="K27" s="2" t="str">
        <f t="shared" si="1"/>
        <v>#small</v>
      </c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7">
        <v>1</v>
      </c>
      <c r="C28" s="9" t="s">
        <v>29</v>
      </c>
      <c r="D28" s="17">
        <v>2</v>
      </c>
      <c r="E28" s="17">
        <v>1995</v>
      </c>
      <c r="F28" s="17">
        <v>31</v>
      </c>
      <c r="G28" s="17">
        <v>0</v>
      </c>
      <c r="H28" s="17">
        <v>0</v>
      </c>
      <c r="I28" s="18">
        <v>0</v>
      </c>
      <c r="J28" s="2">
        <f t="shared" si="0"/>
        <v>0</v>
      </c>
      <c r="K28" s="2" t="str">
        <f t="shared" si="1"/>
        <v>#small</v>
      </c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7">
        <v>2</v>
      </c>
      <c r="C29" s="9" t="s">
        <v>29</v>
      </c>
      <c r="D29" s="17">
        <v>2</v>
      </c>
      <c r="E29" s="17">
        <v>1995</v>
      </c>
      <c r="F29" s="17">
        <v>31</v>
      </c>
      <c r="G29" s="17">
        <v>0</v>
      </c>
      <c r="H29" s="17">
        <v>0</v>
      </c>
      <c r="I29" s="18">
        <v>0</v>
      </c>
      <c r="J29" s="2">
        <f t="shared" si="0"/>
        <v>0</v>
      </c>
      <c r="K29" s="2" t="str">
        <f t="shared" si="1"/>
        <v>#small</v>
      </c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7">
        <v>4</v>
      </c>
      <c r="C30" s="9" t="s">
        <v>29</v>
      </c>
      <c r="D30" s="17">
        <v>2</v>
      </c>
      <c r="E30" s="17">
        <v>1995</v>
      </c>
      <c r="F30" s="17">
        <v>31</v>
      </c>
      <c r="G30" s="17">
        <v>0</v>
      </c>
      <c r="H30" s="17">
        <v>0</v>
      </c>
      <c r="I30" s="18">
        <v>0</v>
      </c>
      <c r="J30" s="2">
        <f t="shared" si="0"/>
        <v>0</v>
      </c>
      <c r="K30" s="2" t="str">
        <f t="shared" si="1"/>
        <v>#small</v>
      </c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7">
        <v>3</v>
      </c>
      <c r="C31" s="9" t="s">
        <v>29</v>
      </c>
      <c r="D31" s="17">
        <v>2</v>
      </c>
      <c r="E31" s="17">
        <v>1995</v>
      </c>
      <c r="F31" s="17">
        <v>31</v>
      </c>
      <c r="G31" s="17">
        <v>0</v>
      </c>
      <c r="H31" s="17">
        <v>0</v>
      </c>
      <c r="I31" s="18">
        <v>0</v>
      </c>
      <c r="J31" s="2">
        <f t="shared" si="0"/>
        <v>0</v>
      </c>
      <c r="K31" s="2" t="str">
        <f t="shared" si="1"/>
        <v>#small</v>
      </c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7">
        <v>5</v>
      </c>
      <c r="C32" s="9" t="s">
        <v>29</v>
      </c>
      <c r="D32" s="17">
        <v>2</v>
      </c>
      <c r="E32" s="17">
        <v>1995</v>
      </c>
      <c r="F32" s="17">
        <v>31</v>
      </c>
      <c r="G32" s="17">
        <v>0</v>
      </c>
      <c r="H32" s="17">
        <v>0</v>
      </c>
      <c r="I32" s="18">
        <v>0</v>
      </c>
      <c r="J32" s="2">
        <f t="shared" si="0"/>
        <v>0</v>
      </c>
      <c r="K32" s="2" t="str">
        <f t="shared" si="1"/>
        <v>#small</v>
      </c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7">
        <v>6</v>
      </c>
      <c r="C33" s="9" t="s">
        <v>17</v>
      </c>
      <c r="D33" s="17">
        <v>2</v>
      </c>
      <c r="E33" s="17">
        <v>1963</v>
      </c>
      <c r="F33" s="17">
        <v>1</v>
      </c>
      <c r="G33" s="17">
        <v>0</v>
      </c>
      <c r="H33" s="17">
        <v>0</v>
      </c>
      <c r="I33" s="18">
        <v>0</v>
      </c>
      <c r="J33" s="2">
        <f t="shared" si="0"/>
        <v>0</v>
      </c>
      <c r="K33" s="2" t="str">
        <f t="shared" si="1"/>
        <v>#small</v>
      </c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7">
        <v>1</v>
      </c>
      <c r="C34" s="9" t="s">
        <v>17</v>
      </c>
      <c r="D34" s="17">
        <v>2</v>
      </c>
      <c r="E34" s="17">
        <v>1963</v>
      </c>
      <c r="F34" s="17">
        <v>1</v>
      </c>
      <c r="G34" s="17">
        <v>0</v>
      </c>
      <c r="H34" s="17">
        <v>0</v>
      </c>
      <c r="I34" s="18">
        <v>0</v>
      </c>
      <c r="J34" s="2">
        <f t="shared" si="0"/>
        <v>0</v>
      </c>
      <c r="K34" s="2" t="str">
        <f t="shared" si="1"/>
        <v>#small</v>
      </c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7">
        <v>1</v>
      </c>
      <c r="C35" s="9" t="s">
        <v>35</v>
      </c>
      <c r="D35" s="17">
        <v>2</v>
      </c>
      <c r="E35" s="17">
        <v>1963</v>
      </c>
      <c r="F35" s="17">
        <v>1</v>
      </c>
      <c r="G35" s="17">
        <v>0</v>
      </c>
      <c r="H35" s="17">
        <v>0</v>
      </c>
      <c r="I35" s="18">
        <v>0</v>
      </c>
      <c r="J35" s="2">
        <f t="shared" si="0"/>
        <v>0</v>
      </c>
      <c r="K35" s="2" t="str">
        <f t="shared" si="1"/>
        <v>#small</v>
      </c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7">
        <v>2</v>
      </c>
      <c r="C36" s="9" t="s">
        <v>17</v>
      </c>
      <c r="D36" s="17">
        <v>2</v>
      </c>
      <c r="E36" s="17">
        <v>1963</v>
      </c>
      <c r="F36" s="17">
        <v>1</v>
      </c>
      <c r="G36" s="17">
        <v>0</v>
      </c>
      <c r="H36" s="17">
        <v>0</v>
      </c>
      <c r="I36" s="18">
        <v>0</v>
      </c>
      <c r="J36" s="2">
        <f t="shared" si="0"/>
        <v>0</v>
      </c>
      <c r="K36" s="2" t="str">
        <f t="shared" si="1"/>
        <v>#small</v>
      </c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7">
        <v>4</v>
      </c>
      <c r="C37" s="9" t="s">
        <v>17</v>
      </c>
      <c r="D37" s="17">
        <v>2</v>
      </c>
      <c r="E37" s="17">
        <v>1963</v>
      </c>
      <c r="F37" s="17">
        <v>1</v>
      </c>
      <c r="G37" s="17">
        <v>0</v>
      </c>
      <c r="H37" s="17">
        <v>0</v>
      </c>
      <c r="I37" s="18">
        <v>0</v>
      </c>
      <c r="J37" s="2">
        <f t="shared" si="0"/>
        <v>0</v>
      </c>
      <c r="K37" s="2" t="str">
        <f t="shared" si="1"/>
        <v>#small</v>
      </c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7">
        <v>3</v>
      </c>
      <c r="C38" s="9" t="s">
        <v>17</v>
      </c>
      <c r="D38" s="17">
        <v>2</v>
      </c>
      <c r="E38" s="17">
        <v>1963</v>
      </c>
      <c r="F38" s="17">
        <v>1</v>
      </c>
      <c r="G38" s="17">
        <v>0</v>
      </c>
      <c r="H38" s="17">
        <v>0</v>
      </c>
      <c r="I38" s="18">
        <v>0</v>
      </c>
      <c r="J38" s="2">
        <f t="shared" si="0"/>
        <v>0</v>
      </c>
      <c r="K38" s="2" t="str">
        <f t="shared" si="1"/>
        <v>#small</v>
      </c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7">
        <v>5</v>
      </c>
      <c r="C39" s="9" t="s">
        <v>17</v>
      </c>
      <c r="D39" s="17">
        <v>2</v>
      </c>
      <c r="E39" s="17">
        <v>1963</v>
      </c>
      <c r="F39" s="17">
        <v>1</v>
      </c>
      <c r="G39" s="17">
        <v>0</v>
      </c>
      <c r="H39" s="17">
        <v>0</v>
      </c>
      <c r="I39" s="18">
        <v>0</v>
      </c>
      <c r="J39" s="2">
        <f t="shared" si="0"/>
        <v>0</v>
      </c>
      <c r="K39" s="2" t="str">
        <f t="shared" si="1"/>
        <v>#small</v>
      </c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7">
        <v>6</v>
      </c>
      <c r="C40" s="9" t="s">
        <v>25</v>
      </c>
      <c r="D40" s="17">
        <v>4</v>
      </c>
      <c r="E40" s="17">
        <v>1964</v>
      </c>
      <c r="F40" s="17">
        <v>2</v>
      </c>
      <c r="G40" s="17">
        <v>0</v>
      </c>
      <c r="H40" s="17">
        <v>0</v>
      </c>
      <c r="I40" s="18">
        <v>0</v>
      </c>
      <c r="J40" s="2">
        <f t="shared" si="0"/>
        <v>0</v>
      </c>
      <c r="K40" s="2" t="str">
        <f t="shared" si="1"/>
        <v>#small</v>
      </c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7">
        <v>1</v>
      </c>
      <c r="C41" s="9" t="s">
        <v>25</v>
      </c>
      <c r="D41" s="17">
        <v>4</v>
      </c>
      <c r="E41" s="17">
        <v>1964</v>
      </c>
      <c r="F41" s="17">
        <v>2</v>
      </c>
      <c r="G41" s="17">
        <v>0</v>
      </c>
      <c r="H41" s="17">
        <v>0</v>
      </c>
      <c r="I41" s="18">
        <v>0</v>
      </c>
      <c r="J41" s="2">
        <f t="shared" si="0"/>
        <v>0</v>
      </c>
      <c r="K41" s="2" t="str">
        <f t="shared" si="1"/>
        <v>#small</v>
      </c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7">
        <v>2</v>
      </c>
      <c r="C42" s="9" t="s">
        <v>25</v>
      </c>
      <c r="D42" s="17">
        <v>4</v>
      </c>
      <c r="E42" s="17">
        <v>1964</v>
      </c>
      <c r="F42" s="17">
        <v>2</v>
      </c>
      <c r="G42" s="17">
        <v>0</v>
      </c>
      <c r="H42" s="17">
        <v>0</v>
      </c>
      <c r="I42" s="18">
        <v>0</v>
      </c>
      <c r="J42" s="2">
        <f t="shared" si="0"/>
        <v>0</v>
      </c>
      <c r="K42" s="2" t="str">
        <f t="shared" si="1"/>
        <v>#small</v>
      </c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7">
        <v>4</v>
      </c>
      <c r="C43" s="9" t="s">
        <v>25</v>
      </c>
      <c r="D43" s="17">
        <v>4</v>
      </c>
      <c r="E43" s="17">
        <v>1964</v>
      </c>
      <c r="F43" s="17">
        <v>2</v>
      </c>
      <c r="G43" s="17">
        <v>0</v>
      </c>
      <c r="H43" s="17">
        <v>0</v>
      </c>
      <c r="I43" s="18">
        <v>0</v>
      </c>
      <c r="J43" s="2">
        <f t="shared" si="0"/>
        <v>0</v>
      </c>
      <c r="K43" s="2" t="str">
        <f t="shared" si="1"/>
        <v>#small</v>
      </c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7">
        <v>3</v>
      </c>
      <c r="C44" s="9" t="s">
        <v>25</v>
      </c>
      <c r="D44" s="17">
        <v>4</v>
      </c>
      <c r="E44" s="17">
        <v>1964</v>
      </c>
      <c r="F44" s="17">
        <v>2</v>
      </c>
      <c r="G44" s="17">
        <v>0</v>
      </c>
      <c r="H44" s="17">
        <v>0</v>
      </c>
      <c r="I44" s="18">
        <v>0</v>
      </c>
      <c r="J44" s="2">
        <f t="shared" si="0"/>
        <v>0</v>
      </c>
      <c r="K44" s="2" t="str">
        <f t="shared" si="1"/>
        <v>#small</v>
      </c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7">
        <v>5</v>
      </c>
      <c r="C45" s="9" t="s">
        <v>25</v>
      </c>
      <c r="D45" s="17">
        <v>4</v>
      </c>
      <c r="E45" s="17">
        <v>1964</v>
      </c>
      <c r="F45" s="17">
        <v>2</v>
      </c>
      <c r="G45" s="17">
        <v>0</v>
      </c>
      <c r="H45" s="17">
        <v>0</v>
      </c>
      <c r="I45" s="18">
        <v>0</v>
      </c>
      <c r="J45" s="2">
        <f t="shared" si="0"/>
        <v>0</v>
      </c>
      <c r="K45" s="2" t="str">
        <f t="shared" si="1"/>
        <v>#small</v>
      </c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7">
        <v>2</v>
      </c>
      <c r="C46" s="9" t="s">
        <v>27</v>
      </c>
      <c r="D46" s="17">
        <v>3</v>
      </c>
      <c r="E46" s="17">
        <v>1970</v>
      </c>
      <c r="F46" s="17">
        <v>2</v>
      </c>
      <c r="G46" s="17">
        <v>0</v>
      </c>
      <c r="H46" s="17">
        <v>0</v>
      </c>
      <c r="I46" s="18">
        <v>0</v>
      </c>
      <c r="J46" s="2">
        <f t="shared" si="0"/>
        <v>0</v>
      </c>
      <c r="K46" s="2" t="str">
        <f t="shared" si="1"/>
        <v>#small</v>
      </c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7">
        <v>6</v>
      </c>
      <c r="C47" s="9" t="s">
        <v>10</v>
      </c>
      <c r="D47" s="17">
        <v>2</v>
      </c>
      <c r="E47" s="17">
        <v>1972</v>
      </c>
      <c r="F47" s="17">
        <v>30</v>
      </c>
      <c r="G47" s="17">
        <v>0</v>
      </c>
      <c r="H47" s="17">
        <v>0</v>
      </c>
      <c r="I47" s="18">
        <v>0</v>
      </c>
      <c r="J47" s="2">
        <f t="shared" si="0"/>
        <v>0</v>
      </c>
      <c r="K47" s="2" t="str">
        <f t="shared" si="1"/>
        <v>#small</v>
      </c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7">
        <v>1</v>
      </c>
      <c r="C48" s="9" t="s">
        <v>10</v>
      </c>
      <c r="D48" s="17">
        <v>2</v>
      </c>
      <c r="E48" s="17">
        <v>1972</v>
      </c>
      <c r="F48" s="17">
        <v>30</v>
      </c>
      <c r="G48" s="17">
        <v>0</v>
      </c>
      <c r="H48" s="17">
        <v>0</v>
      </c>
      <c r="I48" s="18">
        <v>0</v>
      </c>
      <c r="J48" s="2">
        <f t="shared" si="0"/>
        <v>0</v>
      </c>
      <c r="K48" s="2" t="str">
        <f t="shared" si="1"/>
        <v>#small</v>
      </c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7">
        <v>2</v>
      </c>
      <c r="C49" s="9" t="s">
        <v>10</v>
      </c>
      <c r="D49" s="17">
        <v>2</v>
      </c>
      <c r="E49" s="17">
        <v>1972</v>
      </c>
      <c r="F49" s="17">
        <v>30</v>
      </c>
      <c r="G49" s="17">
        <v>0</v>
      </c>
      <c r="H49" s="17">
        <v>0</v>
      </c>
      <c r="I49" s="18">
        <v>0</v>
      </c>
      <c r="J49" s="2">
        <f t="shared" si="0"/>
        <v>0</v>
      </c>
      <c r="K49" s="2" t="str">
        <f t="shared" si="1"/>
        <v>#small</v>
      </c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7">
        <v>4</v>
      </c>
      <c r="C50" s="9" t="s">
        <v>10</v>
      </c>
      <c r="D50" s="17">
        <v>2</v>
      </c>
      <c r="E50" s="17">
        <v>1972</v>
      </c>
      <c r="F50" s="17">
        <v>30</v>
      </c>
      <c r="G50" s="17">
        <v>0</v>
      </c>
      <c r="H50" s="17">
        <v>0</v>
      </c>
      <c r="I50" s="18">
        <v>0</v>
      </c>
      <c r="J50" s="2">
        <f t="shared" si="0"/>
        <v>0</v>
      </c>
      <c r="K50" s="2" t="str">
        <f t="shared" si="1"/>
        <v>#small</v>
      </c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7">
        <v>3</v>
      </c>
      <c r="C51" s="9" t="s">
        <v>10</v>
      </c>
      <c r="D51" s="17">
        <v>2</v>
      </c>
      <c r="E51" s="17">
        <v>1972</v>
      </c>
      <c r="F51" s="17">
        <v>30</v>
      </c>
      <c r="G51" s="17">
        <v>0</v>
      </c>
      <c r="H51" s="17">
        <v>0</v>
      </c>
      <c r="I51" s="18">
        <v>0</v>
      </c>
      <c r="J51" s="2">
        <f t="shared" si="0"/>
        <v>0</v>
      </c>
      <c r="K51" s="2" t="str">
        <f t="shared" si="1"/>
        <v>#small</v>
      </c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7">
        <v>5</v>
      </c>
      <c r="C52" s="9" t="s">
        <v>10</v>
      </c>
      <c r="D52" s="17">
        <v>2</v>
      </c>
      <c r="E52" s="17">
        <v>1972</v>
      </c>
      <c r="F52" s="17">
        <v>30</v>
      </c>
      <c r="G52" s="17">
        <v>0</v>
      </c>
      <c r="H52" s="17">
        <v>0</v>
      </c>
      <c r="I52" s="18">
        <v>0</v>
      </c>
      <c r="J52" s="2">
        <f t="shared" si="0"/>
        <v>0</v>
      </c>
      <c r="K52" s="2" t="str">
        <f t="shared" si="1"/>
        <v>#small</v>
      </c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7">
        <v>1</v>
      </c>
      <c r="C53" s="9" t="s">
        <v>10</v>
      </c>
      <c r="D53" s="17">
        <v>2</v>
      </c>
      <c r="E53" s="17">
        <v>1973</v>
      </c>
      <c r="F53" s="17">
        <v>2</v>
      </c>
      <c r="G53" s="17">
        <v>0</v>
      </c>
      <c r="H53" s="17">
        <v>0</v>
      </c>
      <c r="I53" s="18">
        <v>0</v>
      </c>
      <c r="J53" s="2">
        <f t="shared" si="0"/>
        <v>0</v>
      </c>
      <c r="K53" s="2" t="str">
        <f t="shared" si="1"/>
        <v>#small</v>
      </c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7">
        <v>1</v>
      </c>
      <c r="C54" s="9" t="s">
        <v>10</v>
      </c>
      <c r="D54" s="17">
        <v>1</v>
      </c>
      <c r="E54" s="17">
        <v>1974</v>
      </c>
      <c r="F54" s="17">
        <v>1</v>
      </c>
      <c r="G54" s="17">
        <v>0</v>
      </c>
      <c r="H54" s="17">
        <v>0</v>
      </c>
      <c r="I54" s="18">
        <v>0</v>
      </c>
      <c r="J54" s="2">
        <f t="shared" si="0"/>
        <v>0</v>
      </c>
      <c r="K54" s="2" t="str">
        <f t="shared" si="1"/>
        <v>#small</v>
      </c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7">
        <v>6</v>
      </c>
      <c r="C55" s="9" t="s">
        <v>29</v>
      </c>
      <c r="D55" s="17">
        <v>2</v>
      </c>
      <c r="E55" s="17">
        <v>1984</v>
      </c>
      <c r="F55" s="17">
        <v>20</v>
      </c>
      <c r="G55" s="17">
        <v>0</v>
      </c>
      <c r="H55" s="17">
        <v>0</v>
      </c>
      <c r="I55" s="18">
        <v>0</v>
      </c>
      <c r="J55" s="2">
        <f t="shared" si="0"/>
        <v>0</v>
      </c>
      <c r="K55" s="2" t="str">
        <f t="shared" si="1"/>
        <v>#small</v>
      </c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7">
        <v>1</v>
      </c>
      <c r="C56" s="9" t="s">
        <v>29</v>
      </c>
      <c r="D56" s="17">
        <v>2</v>
      </c>
      <c r="E56" s="17">
        <v>1984</v>
      </c>
      <c r="F56" s="17">
        <v>20</v>
      </c>
      <c r="G56" s="17">
        <v>0</v>
      </c>
      <c r="H56" s="17">
        <v>0</v>
      </c>
      <c r="I56" s="18">
        <v>0</v>
      </c>
      <c r="J56" s="2">
        <f t="shared" si="0"/>
        <v>0</v>
      </c>
      <c r="K56" s="2" t="str">
        <f t="shared" si="1"/>
        <v>#small</v>
      </c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7">
        <v>2</v>
      </c>
      <c r="C57" s="9" t="s">
        <v>29</v>
      </c>
      <c r="D57" s="17">
        <v>2</v>
      </c>
      <c r="E57" s="17">
        <v>1984</v>
      </c>
      <c r="F57" s="17">
        <v>20</v>
      </c>
      <c r="G57" s="17">
        <v>0</v>
      </c>
      <c r="H57" s="17">
        <v>0</v>
      </c>
      <c r="I57" s="18">
        <v>0</v>
      </c>
      <c r="J57" s="2">
        <f t="shared" si="0"/>
        <v>0</v>
      </c>
      <c r="K57" s="2" t="str">
        <f t="shared" si="1"/>
        <v>#small</v>
      </c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7">
        <v>4</v>
      </c>
      <c r="C58" s="9" t="s">
        <v>29</v>
      </c>
      <c r="D58" s="17">
        <v>2</v>
      </c>
      <c r="E58" s="17">
        <v>1984</v>
      </c>
      <c r="F58" s="17">
        <v>20</v>
      </c>
      <c r="G58" s="17">
        <v>0</v>
      </c>
      <c r="H58" s="17">
        <v>0</v>
      </c>
      <c r="I58" s="18">
        <v>0</v>
      </c>
      <c r="J58" s="2">
        <f t="shared" si="0"/>
        <v>0</v>
      </c>
      <c r="K58" s="2" t="str">
        <f t="shared" si="1"/>
        <v>#small</v>
      </c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7">
        <v>3</v>
      </c>
      <c r="C59" s="9" t="s">
        <v>29</v>
      </c>
      <c r="D59" s="17">
        <v>2</v>
      </c>
      <c r="E59" s="17">
        <v>1984</v>
      </c>
      <c r="F59" s="17">
        <v>20</v>
      </c>
      <c r="G59" s="17">
        <v>0</v>
      </c>
      <c r="H59" s="17">
        <v>0</v>
      </c>
      <c r="I59" s="18">
        <v>0</v>
      </c>
      <c r="J59" s="2">
        <f t="shared" si="0"/>
        <v>0</v>
      </c>
      <c r="K59" s="2" t="str">
        <f t="shared" si="1"/>
        <v>#small</v>
      </c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7">
        <v>5</v>
      </c>
      <c r="C60" s="9" t="s">
        <v>29</v>
      </c>
      <c r="D60" s="17">
        <v>2</v>
      </c>
      <c r="E60" s="17">
        <v>1984</v>
      </c>
      <c r="F60" s="17">
        <v>20</v>
      </c>
      <c r="G60" s="17">
        <v>0</v>
      </c>
      <c r="H60" s="17">
        <v>0</v>
      </c>
      <c r="I60" s="18">
        <v>0</v>
      </c>
      <c r="J60" s="2">
        <f t="shared" si="0"/>
        <v>0</v>
      </c>
      <c r="K60" s="2" t="str">
        <f t="shared" si="1"/>
        <v>#small</v>
      </c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7">
        <v>6</v>
      </c>
      <c r="C61" s="9" t="s">
        <v>10</v>
      </c>
      <c r="D61" s="17">
        <v>1</v>
      </c>
      <c r="E61" s="17">
        <v>1985</v>
      </c>
      <c r="F61" s="17">
        <v>1</v>
      </c>
      <c r="G61" s="17">
        <v>0</v>
      </c>
      <c r="H61" s="17">
        <v>0</v>
      </c>
      <c r="I61" s="18">
        <v>0</v>
      </c>
      <c r="J61" s="2">
        <f t="shared" si="0"/>
        <v>0</v>
      </c>
      <c r="K61" s="2" t="str">
        <f t="shared" si="1"/>
        <v>#small</v>
      </c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7">
        <v>1</v>
      </c>
      <c r="C62" s="9" t="s">
        <v>10</v>
      </c>
      <c r="D62" s="17">
        <v>1</v>
      </c>
      <c r="E62" s="17">
        <v>1985</v>
      </c>
      <c r="F62" s="17">
        <v>1</v>
      </c>
      <c r="G62" s="17">
        <v>0</v>
      </c>
      <c r="H62" s="17">
        <v>0</v>
      </c>
      <c r="I62" s="18">
        <v>0</v>
      </c>
      <c r="J62" s="2">
        <f t="shared" si="0"/>
        <v>0</v>
      </c>
      <c r="K62" s="2" t="str">
        <f t="shared" si="1"/>
        <v>#small</v>
      </c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7">
        <v>2</v>
      </c>
      <c r="C63" s="9" t="s">
        <v>10</v>
      </c>
      <c r="D63" s="17">
        <v>1</v>
      </c>
      <c r="E63" s="17">
        <v>1985</v>
      </c>
      <c r="F63" s="17">
        <v>1</v>
      </c>
      <c r="G63" s="17">
        <v>0</v>
      </c>
      <c r="H63" s="17">
        <v>0</v>
      </c>
      <c r="I63" s="18">
        <v>0</v>
      </c>
      <c r="J63" s="2">
        <f t="shared" si="0"/>
        <v>0</v>
      </c>
      <c r="K63" s="2" t="str">
        <f t="shared" si="1"/>
        <v>#small</v>
      </c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7">
        <v>4</v>
      </c>
      <c r="C64" s="9" t="s">
        <v>10</v>
      </c>
      <c r="D64" s="17">
        <v>1</v>
      </c>
      <c r="E64" s="17">
        <v>1985</v>
      </c>
      <c r="F64" s="17">
        <v>1</v>
      </c>
      <c r="G64" s="17">
        <v>0</v>
      </c>
      <c r="H64" s="17">
        <v>0</v>
      </c>
      <c r="I64" s="18">
        <v>0</v>
      </c>
      <c r="J64" s="2">
        <f t="shared" si="0"/>
        <v>0</v>
      </c>
      <c r="K64" s="2" t="str">
        <f t="shared" si="1"/>
        <v>#small</v>
      </c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7">
        <v>3</v>
      </c>
      <c r="C65" s="9" t="s">
        <v>10</v>
      </c>
      <c r="D65" s="17">
        <v>1</v>
      </c>
      <c r="E65" s="17">
        <v>1985</v>
      </c>
      <c r="F65" s="17">
        <v>1</v>
      </c>
      <c r="G65" s="17">
        <v>0</v>
      </c>
      <c r="H65" s="17">
        <v>0</v>
      </c>
      <c r="I65" s="18">
        <v>0</v>
      </c>
      <c r="J65" s="2">
        <f t="shared" si="0"/>
        <v>0</v>
      </c>
      <c r="K65" s="2" t="str">
        <f t="shared" si="1"/>
        <v>#small</v>
      </c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7">
        <v>5</v>
      </c>
      <c r="C66" s="9" t="s">
        <v>10</v>
      </c>
      <c r="D66" s="17">
        <v>1</v>
      </c>
      <c r="E66" s="17">
        <v>1985</v>
      </c>
      <c r="F66" s="17">
        <v>1</v>
      </c>
      <c r="G66" s="17">
        <v>0</v>
      </c>
      <c r="H66" s="17">
        <v>0</v>
      </c>
      <c r="I66" s="18">
        <v>0</v>
      </c>
      <c r="J66" s="2">
        <f t="shared" si="0"/>
        <v>0</v>
      </c>
      <c r="K66" s="2" t="str">
        <f t="shared" si="1"/>
        <v>#small</v>
      </c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7">
        <v>1</v>
      </c>
      <c r="C67" s="9" t="s">
        <v>10</v>
      </c>
      <c r="D67" s="17">
        <v>2</v>
      </c>
      <c r="E67" s="17">
        <v>1985</v>
      </c>
      <c r="F67" s="17">
        <v>1</v>
      </c>
      <c r="G67" s="17">
        <v>0</v>
      </c>
      <c r="H67" s="17">
        <v>0</v>
      </c>
      <c r="I67" s="18">
        <v>0</v>
      </c>
      <c r="J67" s="2">
        <f t="shared" si="0"/>
        <v>0</v>
      </c>
      <c r="K67" s="2" t="str">
        <f t="shared" si="1"/>
        <v>#small</v>
      </c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7">
        <v>6</v>
      </c>
      <c r="C68" s="9" t="s">
        <v>22</v>
      </c>
      <c r="D68" s="17">
        <v>2</v>
      </c>
      <c r="E68" s="17">
        <v>1985</v>
      </c>
      <c r="F68" s="17">
        <v>7</v>
      </c>
      <c r="G68" s="17">
        <v>0</v>
      </c>
      <c r="H68" s="17">
        <v>0</v>
      </c>
      <c r="I68" s="18">
        <v>0</v>
      </c>
      <c r="J68" s="2">
        <f t="shared" si="0"/>
        <v>0</v>
      </c>
      <c r="K68" s="2" t="str">
        <f t="shared" si="1"/>
        <v>#small</v>
      </c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7">
        <v>1</v>
      </c>
      <c r="C69" s="9" t="s">
        <v>22</v>
      </c>
      <c r="D69" s="17">
        <v>2</v>
      </c>
      <c r="E69" s="17">
        <v>1985</v>
      </c>
      <c r="F69" s="17">
        <v>7</v>
      </c>
      <c r="G69" s="17">
        <v>0</v>
      </c>
      <c r="H69" s="17">
        <v>0</v>
      </c>
      <c r="I69" s="18">
        <v>0</v>
      </c>
      <c r="J69" s="2">
        <f t="shared" si="0"/>
        <v>0</v>
      </c>
      <c r="K69" s="2" t="str">
        <f t="shared" si="1"/>
        <v>#small</v>
      </c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7">
        <v>2</v>
      </c>
      <c r="C70" s="9" t="s">
        <v>22</v>
      </c>
      <c r="D70" s="17">
        <v>2</v>
      </c>
      <c r="E70" s="17">
        <v>1985</v>
      </c>
      <c r="F70" s="17">
        <v>7</v>
      </c>
      <c r="G70" s="17">
        <v>0</v>
      </c>
      <c r="H70" s="17">
        <v>0</v>
      </c>
      <c r="I70" s="18">
        <v>0</v>
      </c>
      <c r="J70" s="2">
        <f t="shared" si="0"/>
        <v>0</v>
      </c>
      <c r="K70" s="2" t="str">
        <f t="shared" si="1"/>
        <v>#small</v>
      </c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7">
        <v>4</v>
      </c>
      <c r="C71" s="9" t="s">
        <v>22</v>
      </c>
      <c r="D71" s="17">
        <v>2</v>
      </c>
      <c r="E71" s="17">
        <v>1985</v>
      </c>
      <c r="F71" s="17">
        <v>7</v>
      </c>
      <c r="G71" s="17">
        <v>0</v>
      </c>
      <c r="H71" s="17">
        <v>0</v>
      </c>
      <c r="I71" s="18">
        <v>0</v>
      </c>
      <c r="J71" s="2">
        <f t="shared" si="0"/>
        <v>0</v>
      </c>
      <c r="K71" s="2" t="str">
        <f t="shared" si="1"/>
        <v>#small</v>
      </c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7">
        <v>3</v>
      </c>
      <c r="C72" s="9" t="s">
        <v>22</v>
      </c>
      <c r="D72" s="17">
        <v>2</v>
      </c>
      <c r="E72" s="17">
        <v>1985</v>
      </c>
      <c r="F72" s="17">
        <v>7</v>
      </c>
      <c r="G72" s="17">
        <v>0</v>
      </c>
      <c r="H72" s="17">
        <v>0</v>
      </c>
      <c r="I72" s="18">
        <v>0</v>
      </c>
      <c r="J72" s="2">
        <f t="shared" si="0"/>
        <v>0</v>
      </c>
      <c r="K72" s="2" t="str">
        <f t="shared" si="1"/>
        <v>#small</v>
      </c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7">
        <v>5</v>
      </c>
      <c r="C73" s="9" t="s">
        <v>22</v>
      </c>
      <c r="D73" s="17">
        <v>2</v>
      </c>
      <c r="E73" s="17">
        <v>1985</v>
      </c>
      <c r="F73" s="17">
        <v>7</v>
      </c>
      <c r="G73" s="17">
        <v>0</v>
      </c>
      <c r="H73" s="17">
        <v>0</v>
      </c>
      <c r="I73" s="18">
        <v>0</v>
      </c>
      <c r="J73" s="2">
        <f t="shared" si="0"/>
        <v>0</v>
      </c>
      <c r="K73" s="2" t="str">
        <f t="shared" si="1"/>
        <v>#small</v>
      </c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7">
        <v>6</v>
      </c>
      <c r="C74" s="9" t="s">
        <v>10</v>
      </c>
      <c r="D74" s="17">
        <v>1</v>
      </c>
      <c r="E74" s="17">
        <v>1975</v>
      </c>
      <c r="F74" s="17">
        <v>2</v>
      </c>
      <c r="G74" s="17">
        <v>0</v>
      </c>
      <c r="H74" s="17">
        <v>0</v>
      </c>
      <c r="I74" s="18">
        <v>0</v>
      </c>
      <c r="J74" s="2">
        <f t="shared" si="0"/>
        <v>0</v>
      </c>
      <c r="K74" s="2" t="str">
        <f t="shared" si="1"/>
        <v>#small</v>
      </c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7">
        <v>1</v>
      </c>
      <c r="C75" s="9" t="s">
        <v>10</v>
      </c>
      <c r="D75" s="17">
        <v>1</v>
      </c>
      <c r="E75" s="17">
        <v>1975</v>
      </c>
      <c r="F75" s="17">
        <v>2</v>
      </c>
      <c r="G75" s="17">
        <v>0</v>
      </c>
      <c r="H75" s="17">
        <v>0</v>
      </c>
      <c r="I75" s="18">
        <v>0</v>
      </c>
      <c r="J75" s="2">
        <f t="shared" si="0"/>
        <v>0</v>
      </c>
      <c r="K75" s="2" t="str">
        <f t="shared" si="1"/>
        <v>#small</v>
      </c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7">
        <v>2</v>
      </c>
      <c r="C76" s="9" t="s">
        <v>10</v>
      </c>
      <c r="D76" s="17">
        <v>1</v>
      </c>
      <c r="E76" s="17">
        <v>1975</v>
      </c>
      <c r="F76" s="17">
        <v>2</v>
      </c>
      <c r="G76" s="17">
        <v>0</v>
      </c>
      <c r="H76" s="17">
        <v>0</v>
      </c>
      <c r="I76" s="18">
        <v>0</v>
      </c>
      <c r="J76" s="2">
        <f t="shared" si="0"/>
        <v>0</v>
      </c>
      <c r="K76" s="2" t="str">
        <f t="shared" si="1"/>
        <v>#small</v>
      </c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7">
        <v>4</v>
      </c>
      <c r="C77" s="9" t="s">
        <v>10</v>
      </c>
      <c r="D77" s="17">
        <v>1</v>
      </c>
      <c r="E77" s="17">
        <v>1975</v>
      </c>
      <c r="F77" s="17">
        <v>2</v>
      </c>
      <c r="G77" s="17">
        <v>0</v>
      </c>
      <c r="H77" s="17">
        <v>0</v>
      </c>
      <c r="I77" s="18">
        <v>0</v>
      </c>
      <c r="J77" s="2">
        <f t="shared" si="0"/>
        <v>0</v>
      </c>
      <c r="K77" s="2" t="str">
        <f t="shared" si="1"/>
        <v>#small</v>
      </c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7">
        <v>3</v>
      </c>
      <c r="C78" s="9" t="s">
        <v>10</v>
      </c>
      <c r="D78" s="17">
        <v>1</v>
      </c>
      <c r="E78" s="17">
        <v>1975</v>
      </c>
      <c r="F78" s="17">
        <v>2</v>
      </c>
      <c r="G78" s="17">
        <v>0</v>
      </c>
      <c r="H78" s="17">
        <v>0</v>
      </c>
      <c r="I78" s="18">
        <v>0</v>
      </c>
      <c r="J78" s="2">
        <f t="shared" si="0"/>
        <v>0</v>
      </c>
      <c r="K78" s="2" t="str">
        <f t="shared" si="1"/>
        <v>#small</v>
      </c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7">
        <v>5</v>
      </c>
      <c r="C79" s="9" t="s">
        <v>10</v>
      </c>
      <c r="D79" s="17">
        <v>1</v>
      </c>
      <c r="E79" s="17">
        <v>1975</v>
      </c>
      <c r="F79" s="17">
        <v>2</v>
      </c>
      <c r="G79" s="17">
        <v>0</v>
      </c>
      <c r="H79" s="17">
        <v>0</v>
      </c>
      <c r="I79" s="18">
        <v>0</v>
      </c>
      <c r="J79" s="2">
        <f t="shared" ref="J79:J142" si="2">G79*$G$12+H79*$H$12+I79</f>
        <v>0</v>
      </c>
      <c r="K79" s="2" t="str">
        <f t="shared" ref="K79:K142" si="3">IF(J79&lt;=2000000,"#small",IF(J79&lt;10000000,"#medium","#big"))</f>
        <v>#small</v>
      </c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7">
        <v>6</v>
      </c>
      <c r="C80" s="9" t="s">
        <v>10</v>
      </c>
      <c r="D80" s="17">
        <v>1</v>
      </c>
      <c r="E80" s="17">
        <v>1982</v>
      </c>
      <c r="F80" s="17">
        <v>1</v>
      </c>
      <c r="G80" s="17">
        <v>0</v>
      </c>
      <c r="H80" s="17">
        <v>0</v>
      </c>
      <c r="I80" s="18">
        <v>0</v>
      </c>
      <c r="J80" s="2">
        <f t="shared" si="2"/>
        <v>0</v>
      </c>
      <c r="K80" s="2" t="str">
        <f t="shared" si="3"/>
        <v>#small</v>
      </c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7">
        <v>6</v>
      </c>
      <c r="C81" s="9" t="s">
        <v>10</v>
      </c>
      <c r="D81" s="17">
        <v>2</v>
      </c>
      <c r="E81" s="17">
        <v>1982</v>
      </c>
      <c r="F81" s="17">
        <v>1</v>
      </c>
      <c r="G81" s="17">
        <v>0</v>
      </c>
      <c r="H81" s="17">
        <v>0</v>
      </c>
      <c r="I81" s="18">
        <v>0</v>
      </c>
      <c r="J81" s="2">
        <f t="shared" si="2"/>
        <v>0</v>
      </c>
      <c r="K81" s="2" t="str">
        <f t="shared" si="3"/>
        <v>#small</v>
      </c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7">
        <v>1</v>
      </c>
      <c r="C82" s="9" t="s">
        <v>10</v>
      </c>
      <c r="D82" s="17">
        <v>1</v>
      </c>
      <c r="E82" s="17">
        <v>1982</v>
      </c>
      <c r="F82" s="17">
        <v>1</v>
      </c>
      <c r="G82" s="17">
        <v>0</v>
      </c>
      <c r="H82" s="17">
        <v>0</v>
      </c>
      <c r="I82" s="18">
        <v>0</v>
      </c>
      <c r="J82" s="2">
        <f t="shared" si="2"/>
        <v>0</v>
      </c>
      <c r="K82" s="2" t="str">
        <f t="shared" si="3"/>
        <v>#small</v>
      </c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7">
        <v>1</v>
      </c>
      <c r="C83" s="9" t="s">
        <v>10</v>
      </c>
      <c r="D83" s="17">
        <v>2</v>
      </c>
      <c r="E83" s="17">
        <v>1982</v>
      </c>
      <c r="F83" s="17">
        <v>1</v>
      </c>
      <c r="G83" s="17">
        <v>0</v>
      </c>
      <c r="H83" s="17">
        <v>0</v>
      </c>
      <c r="I83" s="18">
        <v>0</v>
      </c>
      <c r="J83" s="2">
        <f t="shared" si="2"/>
        <v>0</v>
      </c>
      <c r="K83" s="2" t="str">
        <f t="shared" si="3"/>
        <v>#small</v>
      </c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7">
        <v>2</v>
      </c>
      <c r="C84" s="9" t="s">
        <v>10</v>
      </c>
      <c r="D84" s="17">
        <v>1</v>
      </c>
      <c r="E84" s="17">
        <v>1982</v>
      </c>
      <c r="F84" s="17">
        <v>1</v>
      </c>
      <c r="G84" s="17">
        <v>0</v>
      </c>
      <c r="H84" s="17">
        <v>0</v>
      </c>
      <c r="I84" s="18">
        <v>0</v>
      </c>
      <c r="J84" s="2">
        <f t="shared" si="2"/>
        <v>0</v>
      </c>
      <c r="K84" s="2" t="str">
        <f t="shared" si="3"/>
        <v>#small</v>
      </c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7">
        <v>2</v>
      </c>
      <c r="C85" s="9" t="s">
        <v>10</v>
      </c>
      <c r="D85" s="17">
        <v>2</v>
      </c>
      <c r="E85" s="17">
        <v>1982</v>
      </c>
      <c r="F85" s="17">
        <v>1</v>
      </c>
      <c r="G85" s="17">
        <v>0</v>
      </c>
      <c r="H85" s="17">
        <v>0</v>
      </c>
      <c r="I85" s="18">
        <v>0</v>
      </c>
      <c r="J85" s="2">
        <f t="shared" si="2"/>
        <v>0</v>
      </c>
      <c r="K85" s="2" t="str">
        <f t="shared" si="3"/>
        <v>#small</v>
      </c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7">
        <v>4</v>
      </c>
      <c r="C86" s="9" t="s">
        <v>10</v>
      </c>
      <c r="D86" s="17">
        <v>1</v>
      </c>
      <c r="E86" s="17">
        <v>1982</v>
      </c>
      <c r="F86" s="17">
        <v>1</v>
      </c>
      <c r="G86" s="17">
        <v>0</v>
      </c>
      <c r="H86" s="17">
        <v>0</v>
      </c>
      <c r="I86" s="18">
        <v>0</v>
      </c>
      <c r="J86" s="2">
        <f t="shared" si="2"/>
        <v>0</v>
      </c>
      <c r="K86" s="2" t="str">
        <f t="shared" si="3"/>
        <v>#small</v>
      </c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7">
        <v>4</v>
      </c>
      <c r="C87" s="9" t="s">
        <v>10</v>
      </c>
      <c r="D87" s="17">
        <v>2</v>
      </c>
      <c r="E87" s="17">
        <v>1982</v>
      </c>
      <c r="F87" s="17">
        <v>1</v>
      </c>
      <c r="G87" s="17">
        <v>0</v>
      </c>
      <c r="H87" s="17">
        <v>0</v>
      </c>
      <c r="I87" s="18">
        <v>0</v>
      </c>
      <c r="J87" s="2">
        <f t="shared" si="2"/>
        <v>0</v>
      </c>
      <c r="K87" s="2" t="str">
        <f t="shared" si="3"/>
        <v>#small</v>
      </c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7">
        <v>3</v>
      </c>
      <c r="C88" s="9" t="s">
        <v>10</v>
      </c>
      <c r="D88" s="17">
        <v>1</v>
      </c>
      <c r="E88" s="17">
        <v>1982</v>
      </c>
      <c r="F88" s="17">
        <v>1</v>
      </c>
      <c r="G88" s="17">
        <v>0</v>
      </c>
      <c r="H88" s="17">
        <v>0</v>
      </c>
      <c r="I88" s="18">
        <v>0</v>
      </c>
      <c r="J88" s="2">
        <f t="shared" si="2"/>
        <v>0</v>
      </c>
      <c r="K88" s="2" t="str">
        <f t="shared" si="3"/>
        <v>#small</v>
      </c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7">
        <v>3</v>
      </c>
      <c r="C89" s="9" t="s">
        <v>10</v>
      </c>
      <c r="D89" s="17">
        <v>2</v>
      </c>
      <c r="E89" s="17">
        <v>1982</v>
      </c>
      <c r="F89" s="17">
        <v>1</v>
      </c>
      <c r="G89" s="17">
        <v>0</v>
      </c>
      <c r="H89" s="17">
        <v>0</v>
      </c>
      <c r="I89" s="18">
        <v>0</v>
      </c>
      <c r="J89" s="2">
        <f t="shared" si="2"/>
        <v>0</v>
      </c>
      <c r="K89" s="2" t="str">
        <f t="shared" si="3"/>
        <v>#small</v>
      </c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7">
        <v>5</v>
      </c>
      <c r="C90" s="9" t="s">
        <v>10</v>
      </c>
      <c r="D90" s="17">
        <v>1</v>
      </c>
      <c r="E90" s="17">
        <v>1982</v>
      </c>
      <c r="F90" s="17">
        <v>1</v>
      </c>
      <c r="G90" s="17">
        <v>0</v>
      </c>
      <c r="H90" s="17">
        <v>0</v>
      </c>
      <c r="I90" s="18">
        <v>0</v>
      </c>
      <c r="J90" s="2">
        <f t="shared" si="2"/>
        <v>0</v>
      </c>
      <c r="K90" s="2" t="str">
        <f t="shared" si="3"/>
        <v>#small</v>
      </c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7">
        <v>5</v>
      </c>
      <c r="C91" s="9" t="s">
        <v>10</v>
      </c>
      <c r="D91" s="17">
        <v>2</v>
      </c>
      <c r="E91" s="17">
        <v>1982</v>
      </c>
      <c r="F91" s="17">
        <v>1</v>
      </c>
      <c r="G91" s="17">
        <v>0</v>
      </c>
      <c r="H91" s="17">
        <v>0</v>
      </c>
      <c r="I91" s="18">
        <v>0</v>
      </c>
      <c r="J91" s="2">
        <f t="shared" si="2"/>
        <v>0</v>
      </c>
      <c r="K91" s="2" t="str">
        <f t="shared" si="3"/>
        <v>#small</v>
      </c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7">
        <v>6</v>
      </c>
      <c r="C92" s="9" t="s">
        <v>10</v>
      </c>
      <c r="D92" s="17">
        <v>2</v>
      </c>
      <c r="E92" s="17">
        <v>1983</v>
      </c>
      <c r="F92" s="17">
        <v>2</v>
      </c>
      <c r="G92" s="17">
        <v>0</v>
      </c>
      <c r="H92" s="17">
        <v>0</v>
      </c>
      <c r="I92" s="18">
        <v>0</v>
      </c>
      <c r="J92" s="2">
        <f t="shared" si="2"/>
        <v>0</v>
      </c>
      <c r="K92" s="2" t="str">
        <f t="shared" si="3"/>
        <v>#small</v>
      </c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7">
        <v>1</v>
      </c>
      <c r="C93" s="9" t="s">
        <v>10</v>
      </c>
      <c r="D93" s="17">
        <v>2</v>
      </c>
      <c r="E93" s="17">
        <v>1983</v>
      </c>
      <c r="F93" s="17">
        <v>2</v>
      </c>
      <c r="G93" s="17">
        <v>0</v>
      </c>
      <c r="H93" s="17">
        <v>0</v>
      </c>
      <c r="I93" s="18">
        <v>0</v>
      </c>
      <c r="J93" s="2">
        <f t="shared" si="2"/>
        <v>0</v>
      </c>
      <c r="K93" s="2" t="str">
        <f t="shared" si="3"/>
        <v>#small</v>
      </c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7">
        <v>2</v>
      </c>
      <c r="C94" s="9" t="s">
        <v>10</v>
      </c>
      <c r="D94" s="17">
        <v>2</v>
      </c>
      <c r="E94" s="17">
        <v>1983</v>
      </c>
      <c r="F94" s="17">
        <v>2</v>
      </c>
      <c r="G94" s="17">
        <v>0</v>
      </c>
      <c r="H94" s="17">
        <v>0</v>
      </c>
      <c r="I94" s="18">
        <v>0</v>
      </c>
      <c r="J94" s="2">
        <f t="shared" si="2"/>
        <v>0</v>
      </c>
      <c r="K94" s="2" t="str">
        <f t="shared" si="3"/>
        <v>#small</v>
      </c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7">
        <v>4</v>
      </c>
      <c r="C95" s="9" t="s">
        <v>10</v>
      </c>
      <c r="D95" s="17">
        <v>2</v>
      </c>
      <c r="E95" s="17">
        <v>1983</v>
      </c>
      <c r="F95" s="17">
        <v>2</v>
      </c>
      <c r="G95" s="17">
        <v>0</v>
      </c>
      <c r="H95" s="17">
        <v>0</v>
      </c>
      <c r="I95" s="18">
        <v>0</v>
      </c>
      <c r="J95" s="2">
        <f t="shared" si="2"/>
        <v>0</v>
      </c>
      <c r="K95" s="2" t="str">
        <f t="shared" si="3"/>
        <v>#small</v>
      </c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7">
        <v>3</v>
      </c>
      <c r="C96" s="9" t="s">
        <v>10</v>
      </c>
      <c r="D96" s="17">
        <v>2</v>
      </c>
      <c r="E96" s="17">
        <v>1983</v>
      </c>
      <c r="F96" s="17">
        <v>2</v>
      </c>
      <c r="G96" s="17">
        <v>0</v>
      </c>
      <c r="H96" s="17">
        <v>0</v>
      </c>
      <c r="I96" s="18">
        <v>0</v>
      </c>
      <c r="J96" s="2">
        <f t="shared" si="2"/>
        <v>0</v>
      </c>
      <c r="K96" s="2" t="str">
        <f t="shared" si="3"/>
        <v>#small</v>
      </c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7">
        <v>5</v>
      </c>
      <c r="C97" s="9" t="s">
        <v>10</v>
      </c>
      <c r="D97" s="17">
        <v>2</v>
      </c>
      <c r="E97" s="17">
        <v>1983</v>
      </c>
      <c r="F97" s="17">
        <v>2</v>
      </c>
      <c r="G97" s="17">
        <v>0</v>
      </c>
      <c r="H97" s="17">
        <v>0</v>
      </c>
      <c r="I97" s="18">
        <v>0</v>
      </c>
      <c r="J97" s="2">
        <f t="shared" si="2"/>
        <v>0</v>
      </c>
      <c r="K97" s="2" t="str">
        <f t="shared" si="3"/>
        <v>#small</v>
      </c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7">
        <v>1</v>
      </c>
      <c r="C98" s="9" t="s">
        <v>10</v>
      </c>
      <c r="D98" s="17">
        <v>2</v>
      </c>
      <c r="E98" s="17">
        <v>1989</v>
      </c>
      <c r="F98" s="17">
        <v>1</v>
      </c>
      <c r="G98" s="17">
        <v>0</v>
      </c>
      <c r="H98" s="17">
        <v>0</v>
      </c>
      <c r="I98" s="18">
        <v>0</v>
      </c>
      <c r="J98" s="2">
        <f t="shared" si="2"/>
        <v>0</v>
      </c>
      <c r="K98" s="2" t="str">
        <f t="shared" si="3"/>
        <v>#small</v>
      </c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7">
        <v>4</v>
      </c>
      <c r="C99" s="9" t="s">
        <v>17</v>
      </c>
      <c r="D99" s="17">
        <v>2</v>
      </c>
      <c r="E99" s="17">
        <v>1960</v>
      </c>
      <c r="F99" s="17">
        <v>1</v>
      </c>
      <c r="G99" s="17">
        <v>0</v>
      </c>
      <c r="H99" s="17">
        <v>0</v>
      </c>
      <c r="I99" s="18">
        <v>0</v>
      </c>
      <c r="J99" s="2">
        <f t="shared" si="2"/>
        <v>0</v>
      </c>
      <c r="K99" s="2" t="str">
        <f t="shared" si="3"/>
        <v>#small</v>
      </c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7">
        <v>6</v>
      </c>
      <c r="C100" s="9" t="s">
        <v>17</v>
      </c>
      <c r="D100" s="17">
        <v>2</v>
      </c>
      <c r="E100" s="17">
        <v>1965</v>
      </c>
      <c r="F100" s="17">
        <v>1</v>
      </c>
      <c r="G100" s="17">
        <v>0</v>
      </c>
      <c r="H100" s="17">
        <v>0</v>
      </c>
      <c r="I100" s="18">
        <v>0</v>
      </c>
      <c r="J100" s="2">
        <f t="shared" si="2"/>
        <v>0</v>
      </c>
      <c r="K100" s="2" t="str">
        <f t="shared" si="3"/>
        <v>#small</v>
      </c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7">
        <v>6</v>
      </c>
      <c r="C101" s="9" t="s">
        <v>25</v>
      </c>
      <c r="D101" s="17">
        <v>2</v>
      </c>
      <c r="E101" s="17">
        <v>1965</v>
      </c>
      <c r="F101" s="17">
        <v>9</v>
      </c>
      <c r="G101" s="17">
        <v>0</v>
      </c>
      <c r="H101" s="17">
        <v>0</v>
      </c>
      <c r="I101" s="18">
        <v>0</v>
      </c>
      <c r="J101" s="2">
        <f t="shared" si="2"/>
        <v>0</v>
      </c>
      <c r="K101" s="2" t="str">
        <f t="shared" si="3"/>
        <v>#small</v>
      </c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7">
        <v>1</v>
      </c>
      <c r="C102" s="9" t="s">
        <v>25</v>
      </c>
      <c r="D102" s="17">
        <v>2</v>
      </c>
      <c r="E102" s="17">
        <v>1965</v>
      </c>
      <c r="F102" s="17">
        <v>9</v>
      </c>
      <c r="G102" s="17">
        <v>0</v>
      </c>
      <c r="H102" s="17">
        <v>0</v>
      </c>
      <c r="I102" s="18">
        <v>0</v>
      </c>
      <c r="J102" s="2">
        <f t="shared" si="2"/>
        <v>0</v>
      </c>
      <c r="K102" s="2" t="str">
        <f t="shared" si="3"/>
        <v>#small</v>
      </c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7">
        <v>2</v>
      </c>
      <c r="C103" s="9" t="s">
        <v>25</v>
      </c>
      <c r="D103" s="17">
        <v>2</v>
      </c>
      <c r="E103" s="17">
        <v>1965</v>
      </c>
      <c r="F103" s="17">
        <v>9</v>
      </c>
      <c r="G103" s="17">
        <v>0</v>
      </c>
      <c r="H103" s="17">
        <v>0</v>
      </c>
      <c r="I103" s="18">
        <v>0</v>
      </c>
      <c r="J103" s="2">
        <f t="shared" si="2"/>
        <v>0</v>
      </c>
      <c r="K103" s="2" t="str">
        <f t="shared" si="3"/>
        <v>#small</v>
      </c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7">
        <v>4</v>
      </c>
      <c r="C104" s="9" t="s">
        <v>25</v>
      </c>
      <c r="D104" s="17">
        <v>2</v>
      </c>
      <c r="E104" s="17">
        <v>1965</v>
      </c>
      <c r="F104" s="17">
        <v>9</v>
      </c>
      <c r="G104" s="17">
        <v>0</v>
      </c>
      <c r="H104" s="17">
        <v>0</v>
      </c>
      <c r="I104" s="18">
        <v>0</v>
      </c>
      <c r="J104" s="2">
        <f t="shared" si="2"/>
        <v>0</v>
      </c>
      <c r="K104" s="2" t="str">
        <f t="shared" si="3"/>
        <v>#small</v>
      </c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7">
        <v>3</v>
      </c>
      <c r="C105" s="9" t="s">
        <v>25</v>
      </c>
      <c r="D105" s="17">
        <v>2</v>
      </c>
      <c r="E105" s="17">
        <v>1965</v>
      </c>
      <c r="F105" s="17">
        <v>9</v>
      </c>
      <c r="G105" s="17">
        <v>0</v>
      </c>
      <c r="H105" s="17">
        <v>0</v>
      </c>
      <c r="I105" s="18">
        <v>0</v>
      </c>
      <c r="J105" s="2">
        <f t="shared" si="2"/>
        <v>0</v>
      </c>
      <c r="K105" s="2" t="str">
        <f t="shared" si="3"/>
        <v>#small</v>
      </c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7">
        <v>5</v>
      </c>
      <c r="C106" s="9" t="s">
        <v>25</v>
      </c>
      <c r="D106" s="17">
        <v>2</v>
      </c>
      <c r="E106" s="17">
        <v>1965</v>
      </c>
      <c r="F106" s="17">
        <v>9</v>
      </c>
      <c r="G106" s="17">
        <v>0</v>
      </c>
      <c r="H106" s="17">
        <v>0</v>
      </c>
      <c r="I106" s="18">
        <v>0</v>
      </c>
      <c r="J106" s="2">
        <f t="shared" si="2"/>
        <v>0</v>
      </c>
      <c r="K106" s="2" t="str">
        <f t="shared" si="3"/>
        <v>#small</v>
      </c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7">
        <v>1</v>
      </c>
      <c r="C107" s="9" t="s">
        <v>10</v>
      </c>
      <c r="D107" s="17">
        <v>1</v>
      </c>
      <c r="E107" s="17">
        <v>1967</v>
      </c>
      <c r="F107" s="17">
        <v>3</v>
      </c>
      <c r="G107" s="17">
        <v>0</v>
      </c>
      <c r="H107" s="17">
        <v>0</v>
      </c>
      <c r="I107" s="18">
        <v>0</v>
      </c>
      <c r="J107" s="2">
        <f t="shared" si="2"/>
        <v>0</v>
      </c>
      <c r="K107" s="2" t="str">
        <f t="shared" si="3"/>
        <v>#small</v>
      </c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7">
        <v>2</v>
      </c>
      <c r="C108" s="9" t="s">
        <v>53</v>
      </c>
      <c r="D108" s="17">
        <v>3</v>
      </c>
      <c r="E108" s="17">
        <v>1966</v>
      </c>
      <c r="F108" s="17">
        <v>1</v>
      </c>
      <c r="G108" s="17">
        <v>0</v>
      </c>
      <c r="H108" s="17">
        <v>0</v>
      </c>
      <c r="I108" s="18">
        <v>0</v>
      </c>
      <c r="J108" s="2">
        <f t="shared" si="2"/>
        <v>0</v>
      </c>
      <c r="K108" s="2" t="str">
        <f t="shared" si="3"/>
        <v>#small</v>
      </c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7">
        <v>6</v>
      </c>
      <c r="C109" s="9" t="s">
        <v>10</v>
      </c>
      <c r="D109" s="17">
        <v>1</v>
      </c>
      <c r="E109" s="17">
        <v>1964</v>
      </c>
      <c r="F109" s="17">
        <v>2</v>
      </c>
      <c r="G109" s="17">
        <v>0</v>
      </c>
      <c r="H109" s="17">
        <v>0</v>
      </c>
      <c r="I109" s="18">
        <v>0</v>
      </c>
      <c r="J109" s="2">
        <f t="shared" si="2"/>
        <v>0</v>
      </c>
      <c r="K109" s="2" t="str">
        <f t="shared" si="3"/>
        <v>#small</v>
      </c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7">
        <v>1</v>
      </c>
      <c r="C110" s="9" t="s">
        <v>10</v>
      </c>
      <c r="D110" s="17">
        <v>1</v>
      </c>
      <c r="E110" s="17">
        <v>1964</v>
      </c>
      <c r="F110" s="17">
        <v>2</v>
      </c>
      <c r="G110" s="17">
        <v>0</v>
      </c>
      <c r="H110" s="17">
        <v>0</v>
      </c>
      <c r="I110" s="18">
        <v>0</v>
      </c>
      <c r="J110" s="2">
        <f t="shared" si="2"/>
        <v>0</v>
      </c>
      <c r="K110" s="2" t="str">
        <f t="shared" si="3"/>
        <v>#small</v>
      </c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7">
        <v>2</v>
      </c>
      <c r="C111" s="9" t="s">
        <v>10</v>
      </c>
      <c r="D111" s="17">
        <v>1</v>
      </c>
      <c r="E111" s="17">
        <v>1964</v>
      </c>
      <c r="F111" s="17">
        <v>2</v>
      </c>
      <c r="G111" s="17">
        <v>0</v>
      </c>
      <c r="H111" s="17">
        <v>0</v>
      </c>
      <c r="I111" s="18">
        <v>0</v>
      </c>
      <c r="J111" s="2">
        <f t="shared" si="2"/>
        <v>0</v>
      </c>
      <c r="K111" s="2" t="str">
        <f t="shared" si="3"/>
        <v>#small</v>
      </c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7">
        <v>4</v>
      </c>
      <c r="C112" s="9" t="s">
        <v>10</v>
      </c>
      <c r="D112" s="17">
        <v>1</v>
      </c>
      <c r="E112" s="17">
        <v>1964</v>
      </c>
      <c r="F112" s="17">
        <v>2</v>
      </c>
      <c r="G112" s="17">
        <v>0</v>
      </c>
      <c r="H112" s="17">
        <v>0</v>
      </c>
      <c r="I112" s="18">
        <v>0</v>
      </c>
      <c r="J112" s="2">
        <f t="shared" si="2"/>
        <v>0</v>
      </c>
      <c r="K112" s="2" t="str">
        <f t="shared" si="3"/>
        <v>#small</v>
      </c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7">
        <v>3</v>
      </c>
      <c r="C113" s="9" t="s">
        <v>10</v>
      </c>
      <c r="D113" s="17">
        <v>1</v>
      </c>
      <c r="E113" s="17">
        <v>1964</v>
      </c>
      <c r="F113" s="17">
        <v>2</v>
      </c>
      <c r="G113" s="17">
        <v>0</v>
      </c>
      <c r="H113" s="17">
        <v>0</v>
      </c>
      <c r="I113" s="18">
        <v>0</v>
      </c>
      <c r="J113" s="2">
        <f t="shared" si="2"/>
        <v>0</v>
      </c>
      <c r="K113" s="2" t="str">
        <f t="shared" si="3"/>
        <v>#small</v>
      </c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7">
        <v>5</v>
      </c>
      <c r="C114" s="9" t="s">
        <v>10</v>
      </c>
      <c r="D114" s="17">
        <v>1</v>
      </c>
      <c r="E114" s="17">
        <v>1964</v>
      </c>
      <c r="F114" s="17">
        <v>2</v>
      </c>
      <c r="G114" s="17">
        <v>0</v>
      </c>
      <c r="H114" s="17">
        <v>0</v>
      </c>
      <c r="I114" s="18">
        <v>0</v>
      </c>
      <c r="J114" s="2">
        <f t="shared" si="2"/>
        <v>0</v>
      </c>
      <c r="K114" s="2" t="str">
        <f t="shared" si="3"/>
        <v>#small</v>
      </c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7">
        <v>6</v>
      </c>
      <c r="C115" s="9" t="s">
        <v>17</v>
      </c>
      <c r="D115" s="17">
        <v>2</v>
      </c>
      <c r="E115" s="17">
        <v>1968</v>
      </c>
      <c r="F115" s="17">
        <v>1</v>
      </c>
      <c r="G115" s="17">
        <v>0</v>
      </c>
      <c r="H115" s="17">
        <v>0</v>
      </c>
      <c r="I115" s="18">
        <v>0</v>
      </c>
      <c r="J115" s="2">
        <f t="shared" si="2"/>
        <v>0</v>
      </c>
      <c r="K115" s="2" t="str">
        <f t="shared" si="3"/>
        <v>#small</v>
      </c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7">
        <v>1</v>
      </c>
      <c r="C116" s="9" t="s">
        <v>17</v>
      </c>
      <c r="D116" s="17">
        <v>2</v>
      </c>
      <c r="E116" s="17">
        <v>1968</v>
      </c>
      <c r="F116" s="17">
        <v>1</v>
      </c>
      <c r="G116" s="17">
        <v>0</v>
      </c>
      <c r="H116" s="17">
        <v>0</v>
      </c>
      <c r="I116" s="18">
        <v>0</v>
      </c>
      <c r="J116" s="2">
        <f t="shared" si="2"/>
        <v>0</v>
      </c>
      <c r="K116" s="2" t="str">
        <f t="shared" si="3"/>
        <v>#small</v>
      </c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7">
        <v>3</v>
      </c>
      <c r="C117" s="9" t="s">
        <v>33</v>
      </c>
      <c r="D117" s="17">
        <v>2</v>
      </c>
      <c r="E117" s="17">
        <v>1971</v>
      </c>
      <c r="F117" s="17">
        <v>1</v>
      </c>
      <c r="G117" s="17">
        <v>0</v>
      </c>
      <c r="H117" s="17">
        <v>0</v>
      </c>
      <c r="I117" s="18">
        <v>0</v>
      </c>
      <c r="J117" s="2">
        <f t="shared" si="2"/>
        <v>0</v>
      </c>
      <c r="K117" s="2" t="str">
        <f t="shared" si="3"/>
        <v>#small</v>
      </c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7">
        <v>1</v>
      </c>
      <c r="C118" s="9" t="s">
        <v>35</v>
      </c>
      <c r="D118" s="17">
        <v>1</v>
      </c>
      <c r="E118" s="17">
        <v>1974</v>
      </c>
      <c r="F118" s="17">
        <v>1</v>
      </c>
      <c r="G118" s="17">
        <v>0</v>
      </c>
      <c r="H118" s="17">
        <v>0</v>
      </c>
      <c r="I118" s="18">
        <v>0</v>
      </c>
      <c r="J118" s="2">
        <f t="shared" si="2"/>
        <v>0</v>
      </c>
      <c r="K118" s="2" t="str">
        <f t="shared" si="3"/>
        <v>#small</v>
      </c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7">
        <v>1</v>
      </c>
      <c r="C119" s="9" t="s">
        <v>28</v>
      </c>
      <c r="D119" s="17">
        <v>3</v>
      </c>
      <c r="E119" s="17">
        <v>1974</v>
      </c>
      <c r="F119" s="17">
        <v>1</v>
      </c>
      <c r="G119" s="17">
        <v>0</v>
      </c>
      <c r="H119" s="17">
        <v>0</v>
      </c>
      <c r="I119" s="18">
        <v>0</v>
      </c>
      <c r="J119" s="2">
        <f t="shared" si="2"/>
        <v>0</v>
      </c>
      <c r="K119" s="2" t="str">
        <f t="shared" si="3"/>
        <v>#small</v>
      </c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7">
        <v>3</v>
      </c>
      <c r="C120" s="9" t="s">
        <v>12</v>
      </c>
      <c r="D120" s="17">
        <v>2</v>
      </c>
      <c r="E120" s="17">
        <v>1982</v>
      </c>
      <c r="F120" s="17">
        <v>1</v>
      </c>
      <c r="G120" s="17">
        <v>0</v>
      </c>
      <c r="H120" s="17">
        <v>0</v>
      </c>
      <c r="I120" s="18">
        <v>0</v>
      </c>
      <c r="J120" s="2">
        <f t="shared" si="2"/>
        <v>0</v>
      </c>
      <c r="K120" s="2" t="str">
        <f t="shared" si="3"/>
        <v>#small</v>
      </c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7">
        <v>6</v>
      </c>
      <c r="C121" s="9" t="s">
        <v>10</v>
      </c>
      <c r="D121" s="17">
        <v>2</v>
      </c>
      <c r="E121" s="17">
        <v>1982</v>
      </c>
      <c r="F121" s="17">
        <v>2</v>
      </c>
      <c r="G121" s="17">
        <v>0</v>
      </c>
      <c r="H121" s="17">
        <v>0</v>
      </c>
      <c r="I121" s="18">
        <v>0</v>
      </c>
      <c r="J121" s="2">
        <f t="shared" si="2"/>
        <v>0</v>
      </c>
      <c r="K121" s="2" t="str">
        <f t="shared" si="3"/>
        <v>#small</v>
      </c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7">
        <v>1</v>
      </c>
      <c r="C122" s="9" t="s">
        <v>10</v>
      </c>
      <c r="D122" s="17">
        <v>2</v>
      </c>
      <c r="E122" s="17">
        <v>1982</v>
      </c>
      <c r="F122" s="17">
        <v>2</v>
      </c>
      <c r="G122" s="17">
        <v>0</v>
      </c>
      <c r="H122" s="17">
        <v>0</v>
      </c>
      <c r="I122" s="18">
        <v>0</v>
      </c>
      <c r="J122" s="2">
        <f t="shared" si="2"/>
        <v>0</v>
      </c>
      <c r="K122" s="2" t="str">
        <f t="shared" si="3"/>
        <v>#small</v>
      </c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7">
        <v>2</v>
      </c>
      <c r="C123" s="9" t="s">
        <v>10</v>
      </c>
      <c r="D123" s="17">
        <v>2</v>
      </c>
      <c r="E123" s="17">
        <v>1982</v>
      </c>
      <c r="F123" s="17">
        <v>2</v>
      </c>
      <c r="G123" s="17">
        <v>0</v>
      </c>
      <c r="H123" s="17">
        <v>0</v>
      </c>
      <c r="I123" s="18">
        <v>0</v>
      </c>
      <c r="J123" s="2">
        <f t="shared" si="2"/>
        <v>0</v>
      </c>
      <c r="K123" s="2" t="str">
        <f t="shared" si="3"/>
        <v>#small</v>
      </c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7">
        <v>4</v>
      </c>
      <c r="C124" s="9" t="s">
        <v>10</v>
      </c>
      <c r="D124" s="17">
        <v>2</v>
      </c>
      <c r="E124" s="17">
        <v>1982</v>
      </c>
      <c r="F124" s="17">
        <v>2</v>
      </c>
      <c r="G124" s="17">
        <v>0</v>
      </c>
      <c r="H124" s="17">
        <v>0</v>
      </c>
      <c r="I124" s="18">
        <v>0</v>
      </c>
      <c r="J124" s="2">
        <f t="shared" si="2"/>
        <v>0</v>
      </c>
      <c r="K124" s="2" t="str">
        <f t="shared" si="3"/>
        <v>#small</v>
      </c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7">
        <v>3</v>
      </c>
      <c r="C125" s="9" t="s">
        <v>10</v>
      </c>
      <c r="D125" s="17">
        <v>2</v>
      </c>
      <c r="E125" s="17">
        <v>1982</v>
      </c>
      <c r="F125" s="17">
        <v>2</v>
      </c>
      <c r="G125" s="17">
        <v>0</v>
      </c>
      <c r="H125" s="17">
        <v>0</v>
      </c>
      <c r="I125" s="18">
        <v>0</v>
      </c>
      <c r="J125" s="2">
        <f t="shared" si="2"/>
        <v>0</v>
      </c>
      <c r="K125" s="2" t="str">
        <f t="shared" si="3"/>
        <v>#small</v>
      </c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7">
        <v>5</v>
      </c>
      <c r="C126" s="9" t="s">
        <v>10</v>
      </c>
      <c r="D126" s="17">
        <v>2</v>
      </c>
      <c r="E126" s="17">
        <v>1982</v>
      </c>
      <c r="F126" s="17">
        <v>2</v>
      </c>
      <c r="G126" s="17">
        <v>0</v>
      </c>
      <c r="H126" s="17">
        <v>0</v>
      </c>
      <c r="I126" s="18">
        <v>0</v>
      </c>
      <c r="J126" s="2">
        <f t="shared" si="2"/>
        <v>0</v>
      </c>
      <c r="K126" s="2" t="str">
        <f t="shared" si="3"/>
        <v>#small</v>
      </c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7">
        <v>3</v>
      </c>
      <c r="C127" s="9" t="s">
        <v>17</v>
      </c>
      <c r="D127" s="17">
        <v>2</v>
      </c>
      <c r="E127" s="17">
        <v>1984</v>
      </c>
      <c r="F127" s="17">
        <v>1</v>
      </c>
      <c r="G127" s="17">
        <v>0</v>
      </c>
      <c r="H127" s="17">
        <v>0</v>
      </c>
      <c r="I127" s="18">
        <v>0</v>
      </c>
      <c r="J127" s="2">
        <f t="shared" si="2"/>
        <v>0</v>
      </c>
      <c r="K127" s="2" t="str">
        <f t="shared" si="3"/>
        <v>#small</v>
      </c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7">
        <v>3</v>
      </c>
      <c r="C128" s="9" t="s">
        <v>33</v>
      </c>
      <c r="D128" s="17">
        <v>2</v>
      </c>
      <c r="E128" s="17">
        <v>1989</v>
      </c>
      <c r="F128" s="17">
        <v>1</v>
      </c>
      <c r="G128" s="17">
        <v>0</v>
      </c>
      <c r="H128" s="17">
        <v>0</v>
      </c>
      <c r="I128" s="18">
        <v>0</v>
      </c>
      <c r="J128" s="2">
        <f t="shared" si="2"/>
        <v>0</v>
      </c>
      <c r="K128" s="2" t="str">
        <f t="shared" si="3"/>
        <v>#small</v>
      </c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7">
        <v>6</v>
      </c>
      <c r="C129" s="9" t="s">
        <v>29</v>
      </c>
      <c r="D129" s="17">
        <v>2</v>
      </c>
      <c r="E129" s="17">
        <v>1986</v>
      </c>
      <c r="F129" s="17">
        <v>30</v>
      </c>
      <c r="G129" s="17">
        <v>0</v>
      </c>
      <c r="H129" s="17">
        <v>0</v>
      </c>
      <c r="I129" s="18">
        <v>0</v>
      </c>
      <c r="J129" s="2">
        <f t="shared" si="2"/>
        <v>0</v>
      </c>
      <c r="K129" s="2" t="str">
        <f t="shared" si="3"/>
        <v>#small</v>
      </c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7">
        <v>1</v>
      </c>
      <c r="C130" s="9" t="s">
        <v>29</v>
      </c>
      <c r="D130" s="17">
        <v>2</v>
      </c>
      <c r="E130" s="17">
        <v>1986</v>
      </c>
      <c r="F130" s="17">
        <v>30</v>
      </c>
      <c r="G130" s="17">
        <v>0</v>
      </c>
      <c r="H130" s="17">
        <v>0</v>
      </c>
      <c r="I130" s="18">
        <v>0</v>
      </c>
      <c r="J130" s="2">
        <f t="shared" si="2"/>
        <v>0</v>
      </c>
      <c r="K130" s="2" t="str">
        <f t="shared" si="3"/>
        <v>#small</v>
      </c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7">
        <v>2</v>
      </c>
      <c r="C131" s="9" t="s">
        <v>29</v>
      </c>
      <c r="D131" s="17">
        <v>2</v>
      </c>
      <c r="E131" s="17">
        <v>1986</v>
      </c>
      <c r="F131" s="17">
        <v>30</v>
      </c>
      <c r="G131" s="17">
        <v>0</v>
      </c>
      <c r="H131" s="17">
        <v>0</v>
      </c>
      <c r="I131" s="18">
        <v>0</v>
      </c>
      <c r="J131" s="2">
        <f t="shared" si="2"/>
        <v>0</v>
      </c>
      <c r="K131" s="2" t="str">
        <f t="shared" si="3"/>
        <v>#small</v>
      </c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7">
        <v>4</v>
      </c>
      <c r="C132" s="9" t="s">
        <v>29</v>
      </c>
      <c r="D132" s="17">
        <v>2</v>
      </c>
      <c r="E132" s="17">
        <v>1986</v>
      </c>
      <c r="F132" s="17">
        <v>30</v>
      </c>
      <c r="G132" s="17">
        <v>0</v>
      </c>
      <c r="H132" s="17">
        <v>0</v>
      </c>
      <c r="I132" s="18">
        <v>0</v>
      </c>
      <c r="J132" s="2">
        <f t="shared" si="2"/>
        <v>0</v>
      </c>
      <c r="K132" s="2" t="str">
        <f t="shared" si="3"/>
        <v>#small</v>
      </c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7">
        <v>3</v>
      </c>
      <c r="C133" s="9" t="s">
        <v>29</v>
      </c>
      <c r="D133" s="17">
        <v>2</v>
      </c>
      <c r="E133" s="17">
        <v>1986</v>
      </c>
      <c r="F133" s="17">
        <v>30</v>
      </c>
      <c r="G133" s="17">
        <v>0</v>
      </c>
      <c r="H133" s="17">
        <v>0</v>
      </c>
      <c r="I133" s="18">
        <v>0</v>
      </c>
      <c r="J133" s="2">
        <f t="shared" si="2"/>
        <v>0</v>
      </c>
      <c r="K133" s="2" t="str">
        <f t="shared" si="3"/>
        <v>#small</v>
      </c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7">
        <v>5</v>
      </c>
      <c r="C134" s="9" t="s">
        <v>29</v>
      </c>
      <c r="D134" s="17">
        <v>2</v>
      </c>
      <c r="E134" s="17">
        <v>1986</v>
      </c>
      <c r="F134" s="17">
        <v>30</v>
      </c>
      <c r="G134" s="17">
        <v>0</v>
      </c>
      <c r="H134" s="17">
        <v>0</v>
      </c>
      <c r="I134" s="18">
        <v>0</v>
      </c>
      <c r="J134" s="2">
        <f t="shared" si="2"/>
        <v>0</v>
      </c>
      <c r="K134" s="2" t="str">
        <f t="shared" si="3"/>
        <v>#small</v>
      </c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7">
        <v>4</v>
      </c>
      <c r="C135" s="9" t="s">
        <v>17</v>
      </c>
      <c r="D135" s="17">
        <v>2</v>
      </c>
      <c r="E135" s="17">
        <v>1986</v>
      </c>
      <c r="F135" s="17">
        <v>1</v>
      </c>
      <c r="G135" s="17">
        <v>0</v>
      </c>
      <c r="H135" s="17">
        <v>0</v>
      </c>
      <c r="I135" s="18">
        <v>0</v>
      </c>
      <c r="J135" s="2">
        <f t="shared" si="2"/>
        <v>0</v>
      </c>
      <c r="K135" s="2" t="str">
        <f t="shared" si="3"/>
        <v>#small</v>
      </c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7">
        <v>4</v>
      </c>
      <c r="C136" s="9" t="s">
        <v>17</v>
      </c>
      <c r="D136" s="17">
        <v>2</v>
      </c>
      <c r="E136" s="17">
        <v>1986</v>
      </c>
      <c r="F136" s="17">
        <v>1</v>
      </c>
      <c r="G136" s="17">
        <v>0</v>
      </c>
      <c r="H136" s="17">
        <v>0</v>
      </c>
      <c r="I136" s="18">
        <v>0</v>
      </c>
      <c r="J136" s="2">
        <f t="shared" si="2"/>
        <v>0</v>
      </c>
      <c r="K136" s="2" t="str">
        <f t="shared" si="3"/>
        <v>#small</v>
      </c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7">
        <v>1</v>
      </c>
      <c r="C137" s="9" t="s">
        <v>17</v>
      </c>
      <c r="D137" s="17">
        <v>3</v>
      </c>
      <c r="E137" s="17">
        <v>1986</v>
      </c>
      <c r="F137" s="17">
        <v>1</v>
      </c>
      <c r="G137" s="17">
        <v>0</v>
      </c>
      <c r="H137" s="17">
        <v>0</v>
      </c>
      <c r="I137" s="18">
        <v>0</v>
      </c>
      <c r="J137" s="2">
        <f t="shared" si="2"/>
        <v>0</v>
      </c>
      <c r="K137" s="2" t="str">
        <f t="shared" si="3"/>
        <v>#small</v>
      </c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7">
        <v>4</v>
      </c>
      <c r="C138" s="9" t="s">
        <v>12</v>
      </c>
      <c r="D138" s="17">
        <v>3</v>
      </c>
      <c r="E138" s="17">
        <v>1987</v>
      </c>
      <c r="F138" s="17">
        <v>1</v>
      </c>
      <c r="G138" s="17">
        <v>0</v>
      </c>
      <c r="H138" s="17">
        <v>0</v>
      </c>
      <c r="I138" s="18">
        <v>0</v>
      </c>
      <c r="J138" s="2">
        <f t="shared" si="2"/>
        <v>0</v>
      </c>
      <c r="K138" s="2" t="str">
        <f t="shared" si="3"/>
        <v>#small</v>
      </c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7">
        <v>6</v>
      </c>
      <c r="C139" s="9" t="s">
        <v>10</v>
      </c>
      <c r="D139" s="17">
        <v>4</v>
      </c>
      <c r="E139" s="17">
        <v>1987</v>
      </c>
      <c r="F139" s="17">
        <v>31</v>
      </c>
      <c r="G139" s="17">
        <v>0</v>
      </c>
      <c r="H139" s="17">
        <v>0</v>
      </c>
      <c r="I139" s="18">
        <v>0</v>
      </c>
      <c r="J139" s="2">
        <f t="shared" si="2"/>
        <v>0</v>
      </c>
      <c r="K139" s="2" t="str">
        <f t="shared" si="3"/>
        <v>#small</v>
      </c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7">
        <v>1</v>
      </c>
      <c r="C140" s="9" t="s">
        <v>10</v>
      </c>
      <c r="D140" s="17">
        <v>4</v>
      </c>
      <c r="E140" s="17">
        <v>1987</v>
      </c>
      <c r="F140" s="17">
        <v>31</v>
      </c>
      <c r="G140" s="17">
        <v>0</v>
      </c>
      <c r="H140" s="17">
        <v>0</v>
      </c>
      <c r="I140" s="18">
        <v>0</v>
      </c>
      <c r="J140" s="2">
        <f t="shared" si="2"/>
        <v>0</v>
      </c>
      <c r="K140" s="2" t="str">
        <f t="shared" si="3"/>
        <v>#small</v>
      </c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7">
        <v>2</v>
      </c>
      <c r="C141" s="9" t="s">
        <v>10</v>
      </c>
      <c r="D141" s="17">
        <v>4</v>
      </c>
      <c r="E141" s="17">
        <v>1987</v>
      </c>
      <c r="F141" s="17">
        <v>31</v>
      </c>
      <c r="G141" s="17">
        <v>0</v>
      </c>
      <c r="H141" s="17">
        <v>0</v>
      </c>
      <c r="I141" s="18">
        <v>0</v>
      </c>
      <c r="J141" s="2">
        <f t="shared" si="2"/>
        <v>0</v>
      </c>
      <c r="K141" s="2" t="str">
        <f t="shared" si="3"/>
        <v>#small</v>
      </c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7">
        <v>4</v>
      </c>
      <c r="C142" s="9" t="s">
        <v>10</v>
      </c>
      <c r="D142" s="17">
        <v>4</v>
      </c>
      <c r="E142" s="17">
        <v>1987</v>
      </c>
      <c r="F142" s="17">
        <v>31</v>
      </c>
      <c r="G142" s="17">
        <v>0</v>
      </c>
      <c r="H142" s="17">
        <v>0</v>
      </c>
      <c r="I142" s="18">
        <v>0</v>
      </c>
      <c r="J142" s="2">
        <f t="shared" si="2"/>
        <v>0</v>
      </c>
      <c r="K142" s="2" t="str">
        <f t="shared" si="3"/>
        <v>#small</v>
      </c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7">
        <v>3</v>
      </c>
      <c r="C143" s="9" t="s">
        <v>10</v>
      </c>
      <c r="D143" s="17">
        <v>4</v>
      </c>
      <c r="E143" s="17">
        <v>1987</v>
      </c>
      <c r="F143" s="17">
        <v>31</v>
      </c>
      <c r="G143" s="17">
        <v>0</v>
      </c>
      <c r="H143" s="17">
        <v>0</v>
      </c>
      <c r="I143" s="18">
        <v>0</v>
      </c>
      <c r="J143" s="2">
        <f t="shared" ref="J143:J206" si="4">G143*$G$12+H143*$H$12+I143</f>
        <v>0</v>
      </c>
      <c r="K143" s="2" t="str">
        <f t="shared" ref="K143:K206" si="5">IF(J143&lt;=2000000,"#small",IF(J143&lt;10000000,"#medium","#big"))</f>
        <v>#small</v>
      </c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7">
        <v>5</v>
      </c>
      <c r="C144" s="9" t="s">
        <v>10</v>
      </c>
      <c r="D144" s="17">
        <v>4</v>
      </c>
      <c r="E144" s="17">
        <v>1987</v>
      </c>
      <c r="F144" s="17">
        <v>31</v>
      </c>
      <c r="G144" s="17">
        <v>0</v>
      </c>
      <c r="H144" s="17">
        <v>0</v>
      </c>
      <c r="I144" s="18">
        <v>0</v>
      </c>
      <c r="J144" s="2">
        <f t="shared" si="4"/>
        <v>0</v>
      </c>
      <c r="K144" s="2" t="str">
        <f t="shared" si="5"/>
        <v>#small</v>
      </c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7">
        <v>6</v>
      </c>
      <c r="C145" s="9" t="s">
        <v>10</v>
      </c>
      <c r="D145" s="17">
        <v>2</v>
      </c>
      <c r="E145" s="17">
        <v>1988</v>
      </c>
      <c r="F145" s="17">
        <v>1</v>
      </c>
      <c r="G145" s="17">
        <v>0</v>
      </c>
      <c r="H145" s="17">
        <v>0</v>
      </c>
      <c r="I145" s="18">
        <v>0</v>
      </c>
      <c r="J145" s="2">
        <f t="shared" si="4"/>
        <v>0</v>
      </c>
      <c r="K145" s="2" t="str">
        <f t="shared" si="5"/>
        <v>#small</v>
      </c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7">
        <v>1</v>
      </c>
      <c r="C146" s="9" t="s">
        <v>10</v>
      </c>
      <c r="D146" s="17">
        <v>2</v>
      </c>
      <c r="E146" s="17">
        <v>1988</v>
      </c>
      <c r="F146" s="17">
        <v>1</v>
      </c>
      <c r="G146" s="17">
        <v>0</v>
      </c>
      <c r="H146" s="17">
        <v>0</v>
      </c>
      <c r="I146" s="18">
        <v>0</v>
      </c>
      <c r="J146" s="2">
        <f t="shared" si="4"/>
        <v>0</v>
      </c>
      <c r="K146" s="2" t="str">
        <f t="shared" si="5"/>
        <v>#small</v>
      </c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7">
        <v>3</v>
      </c>
      <c r="C147" s="9" t="s">
        <v>23</v>
      </c>
      <c r="D147" s="17">
        <v>3</v>
      </c>
      <c r="E147" s="17">
        <v>1985</v>
      </c>
      <c r="F147" s="17">
        <v>1</v>
      </c>
      <c r="G147" s="17">
        <v>0</v>
      </c>
      <c r="H147" s="17">
        <v>0</v>
      </c>
      <c r="I147" s="18">
        <v>0</v>
      </c>
      <c r="J147" s="2">
        <f t="shared" si="4"/>
        <v>0</v>
      </c>
      <c r="K147" s="2" t="str">
        <f t="shared" si="5"/>
        <v>#small</v>
      </c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7">
        <v>6</v>
      </c>
      <c r="C148" s="9" t="s">
        <v>10</v>
      </c>
      <c r="D148" s="17">
        <v>2</v>
      </c>
      <c r="E148" s="17">
        <v>1992</v>
      </c>
      <c r="F148" s="17">
        <v>1</v>
      </c>
      <c r="G148" s="17">
        <v>0</v>
      </c>
      <c r="H148" s="17">
        <v>0</v>
      </c>
      <c r="I148" s="18">
        <v>0</v>
      </c>
      <c r="J148" s="2">
        <f t="shared" si="4"/>
        <v>0</v>
      </c>
      <c r="K148" s="2" t="str">
        <f t="shared" si="5"/>
        <v>#small</v>
      </c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7">
        <v>6</v>
      </c>
      <c r="C149" s="9" t="s">
        <v>10</v>
      </c>
      <c r="D149" s="17">
        <v>2</v>
      </c>
      <c r="E149" s="17">
        <v>1992</v>
      </c>
      <c r="F149" s="17">
        <v>1</v>
      </c>
      <c r="G149" s="17">
        <v>0</v>
      </c>
      <c r="H149" s="17">
        <v>0</v>
      </c>
      <c r="I149" s="18">
        <v>0</v>
      </c>
      <c r="J149" s="2">
        <f t="shared" si="4"/>
        <v>0</v>
      </c>
      <c r="K149" s="2" t="str">
        <f t="shared" si="5"/>
        <v>#small</v>
      </c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7">
        <v>6</v>
      </c>
      <c r="C150" s="9" t="s">
        <v>26</v>
      </c>
      <c r="D150" s="17">
        <v>3</v>
      </c>
      <c r="E150" s="17">
        <v>1993</v>
      </c>
      <c r="F150" s="17">
        <v>31</v>
      </c>
      <c r="G150" s="17">
        <v>0</v>
      </c>
      <c r="H150" s="17">
        <v>0</v>
      </c>
      <c r="I150" s="18">
        <v>0</v>
      </c>
      <c r="J150" s="2">
        <f t="shared" si="4"/>
        <v>0</v>
      </c>
      <c r="K150" s="2" t="str">
        <f t="shared" si="5"/>
        <v>#small</v>
      </c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7">
        <v>1</v>
      </c>
      <c r="C151" s="9" t="s">
        <v>26</v>
      </c>
      <c r="D151" s="17">
        <v>3</v>
      </c>
      <c r="E151" s="17">
        <v>1993</v>
      </c>
      <c r="F151" s="17">
        <v>31</v>
      </c>
      <c r="G151" s="17">
        <v>0</v>
      </c>
      <c r="H151" s="17">
        <v>0</v>
      </c>
      <c r="I151" s="18">
        <v>0</v>
      </c>
      <c r="J151" s="2">
        <f t="shared" si="4"/>
        <v>0</v>
      </c>
      <c r="K151" s="2" t="str">
        <f t="shared" si="5"/>
        <v>#small</v>
      </c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7">
        <v>2</v>
      </c>
      <c r="C152" s="9" t="s">
        <v>26</v>
      </c>
      <c r="D152" s="17">
        <v>3</v>
      </c>
      <c r="E152" s="17">
        <v>1993</v>
      </c>
      <c r="F152" s="17">
        <v>31</v>
      </c>
      <c r="G152" s="17">
        <v>0</v>
      </c>
      <c r="H152" s="17">
        <v>0</v>
      </c>
      <c r="I152" s="18">
        <v>0</v>
      </c>
      <c r="J152" s="2">
        <f t="shared" si="4"/>
        <v>0</v>
      </c>
      <c r="K152" s="2" t="str">
        <f t="shared" si="5"/>
        <v>#small</v>
      </c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7">
        <v>4</v>
      </c>
      <c r="C153" s="9" t="s">
        <v>26</v>
      </c>
      <c r="D153" s="17">
        <v>3</v>
      </c>
      <c r="E153" s="17">
        <v>1993</v>
      </c>
      <c r="F153" s="17">
        <v>31</v>
      </c>
      <c r="G153" s="17">
        <v>0</v>
      </c>
      <c r="H153" s="17">
        <v>0</v>
      </c>
      <c r="I153" s="18">
        <v>0</v>
      </c>
      <c r="J153" s="2">
        <f t="shared" si="4"/>
        <v>0</v>
      </c>
      <c r="K153" s="2" t="str">
        <f t="shared" si="5"/>
        <v>#small</v>
      </c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7">
        <v>3</v>
      </c>
      <c r="C154" s="9" t="s">
        <v>26</v>
      </c>
      <c r="D154" s="17">
        <v>3</v>
      </c>
      <c r="E154" s="17">
        <v>1993</v>
      </c>
      <c r="F154" s="17">
        <v>31</v>
      </c>
      <c r="G154" s="17">
        <v>0</v>
      </c>
      <c r="H154" s="17">
        <v>0</v>
      </c>
      <c r="I154" s="18">
        <v>0</v>
      </c>
      <c r="J154" s="2">
        <f t="shared" si="4"/>
        <v>0</v>
      </c>
      <c r="K154" s="2" t="str">
        <f t="shared" si="5"/>
        <v>#small</v>
      </c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7">
        <v>5</v>
      </c>
      <c r="C155" s="9" t="s">
        <v>26</v>
      </c>
      <c r="D155" s="17">
        <v>3</v>
      </c>
      <c r="E155" s="17">
        <v>1993</v>
      </c>
      <c r="F155" s="17">
        <v>31</v>
      </c>
      <c r="G155" s="17">
        <v>0</v>
      </c>
      <c r="H155" s="17">
        <v>0</v>
      </c>
      <c r="I155" s="18">
        <v>0</v>
      </c>
      <c r="J155" s="2">
        <f t="shared" si="4"/>
        <v>0</v>
      </c>
      <c r="K155" s="2" t="str">
        <f t="shared" si="5"/>
        <v>#small</v>
      </c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7">
        <v>1</v>
      </c>
      <c r="C156" s="9" t="s">
        <v>10</v>
      </c>
      <c r="D156" s="17">
        <v>1</v>
      </c>
      <c r="E156" s="17">
        <v>1996</v>
      </c>
      <c r="F156" s="17">
        <v>1</v>
      </c>
      <c r="G156" s="17">
        <v>0</v>
      </c>
      <c r="H156" s="17">
        <v>0</v>
      </c>
      <c r="I156" s="18">
        <v>0</v>
      </c>
      <c r="J156" s="2">
        <f t="shared" si="4"/>
        <v>0</v>
      </c>
      <c r="K156" s="2" t="str">
        <f t="shared" si="5"/>
        <v>#small</v>
      </c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7">
        <v>6</v>
      </c>
      <c r="C157" s="9" t="s">
        <v>10</v>
      </c>
      <c r="D157" s="17">
        <v>1</v>
      </c>
      <c r="E157" s="17">
        <v>1990</v>
      </c>
      <c r="F157" s="17">
        <v>1</v>
      </c>
      <c r="G157" s="17">
        <v>0</v>
      </c>
      <c r="H157" s="17">
        <v>0</v>
      </c>
      <c r="I157" s="18">
        <v>0</v>
      </c>
      <c r="J157" s="2">
        <f t="shared" si="4"/>
        <v>0</v>
      </c>
      <c r="K157" s="2" t="str">
        <f t="shared" si="5"/>
        <v>#small</v>
      </c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7">
        <v>1</v>
      </c>
      <c r="C158" s="9" t="s">
        <v>10</v>
      </c>
      <c r="D158" s="17">
        <v>1</v>
      </c>
      <c r="E158" s="17">
        <v>1990</v>
      </c>
      <c r="F158" s="17">
        <v>1</v>
      </c>
      <c r="G158" s="17">
        <v>0</v>
      </c>
      <c r="H158" s="17">
        <v>0</v>
      </c>
      <c r="I158" s="18">
        <v>0</v>
      </c>
      <c r="J158" s="2">
        <f t="shared" si="4"/>
        <v>0</v>
      </c>
      <c r="K158" s="2" t="str">
        <f t="shared" si="5"/>
        <v>#small</v>
      </c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7">
        <v>2</v>
      </c>
      <c r="C159" s="9" t="s">
        <v>10</v>
      </c>
      <c r="D159" s="17">
        <v>1</v>
      </c>
      <c r="E159" s="17">
        <v>1990</v>
      </c>
      <c r="F159" s="17">
        <v>1</v>
      </c>
      <c r="G159" s="17">
        <v>0</v>
      </c>
      <c r="H159" s="17">
        <v>0</v>
      </c>
      <c r="I159" s="18">
        <v>0</v>
      </c>
      <c r="J159" s="2">
        <f t="shared" si="4"/>
        <v>0</v>
      </c>
      <c r="K159" s="2" t="str">
        <f t="shared" si="5"/>
        <v>#small</v>
      </c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7">
        <v>4</v>
      </c>
      <c r="C160" s="9" t="s">
        <v>10</v>
      </c>
      <c r="D160" s="17">
        <v>1</v>
      </c>
      <c r="E160" s="17">
        <v>1990</v>
      </c>
      <c r="F160" s="17">
        <v>1</v>
      </c>
      <c r="G160" s="17">
        <v>0</v>
      </c>
      <c r="H160" s="17">
        <v>0</v>
      </c>
      <c r="I160" s="18">
        <v>0</v>
      </c>
      <c r="J160" s="2">
        <f t="shared" si="4"/>
        <v>0</v>
      </c>
      <c r="K160" s="2" t="str">
        <f t="shared" si="5"/>
        <v>#small</v>
      </c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7">
        <v>3</v>
      </c>
      <c r="C161" s="9" t="s">
        <v>10</v>
      </c>
      <c r="D161" s="17">
        <v>1</v>
      </c>
      <c r="E161" s="17">
        <v>1990</v>
      </c>
      <c r="F161" s="17">
        <v>1</v>
      </c>
      <c r="G161" s="17">
        <v>0</v>
      </c>
      <c r="H161" s="17">
        <v>0</v>
      </c>
      <c r="I161" s="18">
        <v>0</v>
      </c>
      <c r="J161" s="2">
        <f t="shared" si="4"/>
        <v>0</v>
      </c>
      <c r="K161" s="2" t="str">
        <f t="shared" si="5"/>
        <v>#small</v>
      </c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7">
        <v>5</v>
      </c>
      <c r="C162" s="9" t="s">
        <v>10</v>
      </c>
      <c r="D162" s="17">
        <v>1</v>
      </c>
      <c r="E162" s="17">
        <v>1990</v>
      </c>
      <c r="F162" s="17">
        <v>1</v>
      </c>
      <c r="G162" s="17">
        <v>0</v>
      </c>
      <c r="H162" s="17">
        <v>0</v>
      </c>
      <c r="I162" s="18">
        <v>0</v>
      </c>
      <c r="J162" s="2">
        <f t="shared" si="4"/>
        <v>0</v>
      </c>
      <c r="K162" s="2" t="str">
        <f t="shared" si="5"/>
        <v>#small</v>
      </c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7">
        <v>6</v>
      </c>
      <c r="C163" s="9" t="s">
        <v>10</v>
      </c>
      <c r="D163" s="17">
        <v>1</v>
      </c>
      <c r="E163" s="17">
        <v>1986</v>
      </c>
      <c r="F163" s="17">
        <v>2</v>
      </c>
      <c r="G163" s="17">
        <v>0</v>
      </c>
      <c r="H163" s="17">
        <v>0</v>
      </c>
      <c r="I163" s="18">
        <v>0</v>
      </c>
      <c r="J163" s="2">
        <f t="shared" si="4"/>
        <v>0</v>
      </c>
      <c r="K163" s="2" t="str">
        <f t="shared" si="5"/>
        <v>#small</v>
      </c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7">
        <v>1</v>
      </c>
      <c r="C164" s="9" t="s">
        <v>10</v>
      </c>
      <c r="D164" s="17">
        <v>1</v>
      </c>
      <c r="E164" s="17">
        <v>1986</v>
      </c>
      <c r="F164" s="17">
        <v>2</v>
      </c>
      <c r="G164" s="17">
        <v>0</v>
      </c>
      <c r="H164" s="17">
        <v>0</v>
      </c>
      <c r="I164" s="18">
        <v>0</v>
      </c>
      <c r="J164" s="2">
        <f t="shared" si="4"/>
        <v>0</v>
      </c>
      <c r="K164" s="2" t="str">
        <f t="shared" si="5"/>
        <v>#small</v>
      </c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7">
        <v>2</v>
      </c>
      <c r="C165" s="9" t="s">
        <v>10</v>
      </c>
      <c r="D165" s="17">
        <v>1</v>
      </c>
      <c r="E165" s="17">
        <v>1986</v>
      </c>
      <c r="F165" s="17">
        <v>2</v>
      </c>
      <c r="G165" s="17">
        <v>0</v>
      </c>
      <c r="H165" s="17">
        <v>0</v>
      </c>
      <c r="I165" s="18">
        <v>0</v>
      </c>
      <c r="J165" s="2">
        <f t="shared" si="4"/>
        <v>0</v>
      </c>
      <c r="K165" s="2" t="str">
        <f t="shared" si="5"/>
        <v>#small</v>
      </c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7">
        <v>4</v>
      </c>
      <c r="C166" s="9" t="s">
        <v>10</v>
      </c>
      <c r="D166" s="17">
        <v>1</v>
      </c>
      <c r="E166" s="17">
        <v>1986</v>
      </c>
      <c r="F166" s="17">
        <v>2</v>
      </c>
      <c r="G166" s="17">
        <v>0</v>
      </c>
      <c r="H166" s="17">
        <v>0</v>
      </c>
      <c r="I166" s="18">
        <v>0</v>
      </c>
      <c r="J166" s="2">
        <f t="shared" si="4"/>
        <v>0</v>
      </c>
      <c r="K166" s="2" t="str">
        <f t="shared" si="5"/>
        <v>#small</v>
      </c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7">
        <v>3</v>
      </c>
      <c r="C167" s="9" t="s">
        <v>10</v>
      </c>
      <c r="D167" s="17">
        <v>1</v>
      </c>
      <c r="E167" s="17">
        <v>1986</v>
      </c>
      <c r="F167" s="17">
        <v>2</v>
      </c>
      <c r="G167" s="17">
        <v>0</v>
      </c>
      <c r="H167" s="17">
        <v>0</v>
      </c>
      <c r="I167" s="18">
        <v>0</v>
      </c>
      <c r="J167" s="2">
        <f t="shared" si="4"/>
        <v>0</v>
      </c>
      <c r="K167" s="2" t="str">
        <f t="shared" si="5"/>
        <v>#small</v>
      </c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7">
        <v>5</v>
      </c>
      <c r="C168" s="9" t="s">
        <v>10</v>
      </c>
      <c r="D168" s="17">
        <v>1</v>
      </c>
      <c r="E168" s="17">
        <v>1986</v>
      </c>
      <c r="F168" s="17">
        <v>2</v>
      </c>
      <c r="G168" s="17">
        <v>0</v>
      </c>
      <c r="H168" s="17">
        <v>0</v>
      </c>
      <c r="I168" s="18">
        <v>0</v>
      </c>
      <c r="J168" s="2">
        <f t="shared" si="4"/>
        <v>0</v>
      </c>
      <c r="K168" s="2" t="str">
        <f t="shared" si="5"/>
        <v>#small</v>
      </c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7">
        <v>6</v>
      </c>
      <c r="C169" s="9" t="s">
        <v>10</v>
      </c>
      <c r="D169" s="17">
        <v>2</v>
      </c>
      <c r="E169" s="17">
        <v>1986</v>
      </c>
      <c r="F169" s="17">
        <v>2</v>
      </c>
      <c r="G169" s="17">
        <v>0</v>
      </c>
      <c r="H169" s="17">
        <v>0</v>
      </c>
      <c r="I169" s="18">
        <v>0</v>
      </c>
      <c r="J169" s="2">
        <f t="shared" si="4"/>
        <v>0</v>
      </c>
      <c r="K169" s="2" t="str">
        <f t="shared" si="5"/>
        <v>#small</v>
      </c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7">
        <v>1</v>
      </c>
      <c r="C170" s="9" t="s">
        <v>10</v>
      </c>
      <c r="D170" s="17">
        <v>2</v>
      </c>
      <c r="E170" s="17">
        <v>1986</v>
      </c>
      <c r="F170" s="17">
        <v>2</v>
      </c>
      <c r="G170" s="17">
        <v>0</v>
      </c>
      <c r="H170" s="17">
        <v>0</v>
      </c>
      <c r="I170" s="18">
        <v>0</v>
      </c>
      <c r="J170" s="2">
        <f t="shared" si="4"/>
        <v>0</v>
      </c>
      <c r="K170" s="2" t="str">
        <f t="shared" si="5"/>
        <v>#small</v>
      </c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7">
        <v>2</v>
      </c>
      <c r="C171" s="9" t="s">
        <v>10</v>
      </c>
      <c r="D171" s="17">
        <v>2</v>
      </c>
      <c r="E171" s="17">
        <v>1986</v>
      </c>
      <c r="F171" s="17">
        <v>2</v>
      </c>
      <c r="G171" s="17">
        <v>0</v>
      </c>
      <c r="H171" s="17">
        <v>0</v>
      </c>
      <c r="I171" s="18">
        <v>0</v>
      </c>
      <c r="J171" s="2">
        <f t="shared" si="4"/>
        <v>0</v>
      </c>
      <c r="K171" s="2" t="str">
        <f t="shared" si="5"/>
        <v>#small</v>
      </c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7">
        <v>4</v>
      </c>
      <c r="C172" s="9" t="s">
        <v>10</v>
      </c>
      <c r="D172" s="17">
        <v>2</v>
      </c>
      <c r="E172" s="17">
        <v>1986</v>
      </c>
      <c r="F172" s="17">
        <v>2</v>
      </c>
      <c r="G172" s="17">
        <v>0</v>
      </c>
      <c r="H172" s="17">
        <v>0</v>
      </c>
      <c r="I172" s="18">
        <v>0</v>
      </c>
      <c r="J172" s="2">
        <f t="shared" si="4"/>
        <v>0</v>
      </c>
      <c r="K172" s="2" t="str">
        <f t="shared" si="5"/>
        <v>#small</v>
      </c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7">
        <v>3</v>
      </c>
      <c r="C173" s="9" t="s">
        <v>10</v>
      </c>
      <c r="D173" s="17">
        <v>2</v>
      </c>
      <c r="E173" s="17">
        <v>1986</v>
      </c>
      <c r="F173" s="17">
        <v>2</v>
      </c>
      <c r="G173" s="17">
        <v>0</v>
      </c>
      <c r="H173" s="17">
        <v>0</v>
      </c>
      <c r="I173" s="18">
        <v>0</v>
      </c>
      <c r="J173" s="2">
        <f t="shared" si="4"/>
        <v>0</v>
      </c>
      <c r="K173" s="2" t="str">
        <f t="shared" si="5"/>
        <v>#small</v>
      </c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7">
        <v>5</v>
      </c>
      <c r="C174" s="9" t="s">
        <v>10</v>
      </c>
      <c r="D174" s="17">
        <v>2</v>
      </c>
      <c r="E174" s="17">
        <v>1986</v>
      </c>
      <c r="F174" s="17">
        <v>2</v>
      </c>
      <c r="G174" s="17">
        <v>0</v>
      </c>
      <c r="H174" s="17">
        <v>0</v>
      </c>
      <c r="I174" s="18">
        <v>0</v>
      </c>
      <c r="J174" s="2">
        <f t="shared" si="4"/>
        <v>0</v>
      </c>
      <c r="K174" s="2" t="str">
        <f t="shared" si="5"/>
        <v>#small</v>
      </c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7">
        <v>6</v>
      </c>
      <c r="C175" s="9" t="s">
        <v>29</v>
      </c>
      <c r="D175" s="17">
        <v>2</v>
      </c>
      <c r="E175" s="17">
        <v>1986</v>
      </c>
      <c r="F175" s="17">
        <v>31</v>
      </c>
      <c r="G175" s="17">
        <v>0</v>
      </c>
      <c r="H175" s="17">
        <v>0</v>
      </c>
      <c r="I175" s="18">
        <v>0</v>
      </c>
      <c r="J175" s="2">
        <f t="shared" si="4"/>
        <v>0</v>
      </c>
      <c r="K175" s="2" t="str">
        <f t="shared" si="5"/>
        <v>#small</v>
      </c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7">
        <v>1</v>
      </c>
      <c r="C176" s="9" t="s">
        <v>29</v>
      </c>
      <c r="D176" s="17">
        <v>2</v>
      </c>
      <c r="E176" s="17">
        <v>1986</v>
      </c>
      <c r="F176" s="17">
        <v>31</v>
      </c>
      <c r="G176" s="17">
        <v>0</v>
      </c>
      <c r="H176" s="17">
        <v>0</v>
      </c>
      <c r="I176" s="18">
        <v>0</v>
      </c>
      <c r="J176" s="2">
        <f t="shared" si="4"/>
        <v>0</v>
      </c>
      <c r="K176" s="2" t="str">
        <f t="shared" si="5"/>
        <v>#small</v>
      </c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7">
        <v>2</v>
      </c>
      <c r="C177" s="9" t="s">
        <v>29</v>
      </c>
      <c r="D177" s="17">
        <v>2</v>
      </c>
      <c r="E177" s="17">
        <v>1986</v>
      </c>
      <c r="F177" s="17">
        <v>31</v>
      </c>
      <c r="G177" s="17">
        <v>0</v>
      </c>
      <c r="H177" s="17">
        <v>0</v>
      </c>
      <c r="I177" s="18">
        <v>0</v>
      </c>
      <c r="J177" s="2">
        <f t="shared" si="4"/>
        <v>0</v>
      </c>
      <c r="K177" s="2" t="str">
        <f t="shared" si="5"/>
        <v>#small</v>
      </c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7">
        <v>4</v>
      </c>
      <c r="C178" s="9" t="s">
        <v>29</v>
      </c>
      <c r="D178" s="17">
        <v>2</v>
      </c>
      <c r="E178" s="17">
        <v>1986</v>
      </c>
      <c r="F178" s="17">
        <v>31</v>
      </c>
      <c r="G178" s="17">
        <v>0</v>
      </c>
      <c r="H178" s="17">
        <v>0</v>
      </c>
      <c r="I178" s="18">
        <v>0</v>
      </c>
      <c r="J178" s="2">
        <f t="shared" si="4"/>
        <v>0</v>
      </c>
      <c r="K178" s="2" t="str">
        <f t="shared" si="5"/>
        <v>#small</v>
      </c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7">
        <v>3</v>
      </c>
      <c r="C179" s="9" t="s">
        <v>29</v>
      </c>
      <c r="D179" s="17">
        <v>2</v>
      </c>
      <c r="E179" s="17">
        <v>1986</v>
      </c>
      <c r="F179" s="17">
        <v>31</v>
      </c>
      <c r="G179" s="17">
        <v>0</v>
      </c>
      <c r="H179" s="17">
        <v>0</v>
      </c>
      <c r="I179" s="18">
        <v>0</v>
      </c>
      <c r="J179" s="2">
        <f t="shared" si="4"/>
        <v>0</v>
      </c>
      <c r="K179" s="2" t="str">
        <f t="shared" si="5"/>
        <v>#small</v>
      </c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7">
        <v>5</v>
      </c>
      <c r="C180" s="9" t="s">
        <v>29</v>
      </c>
      <c r="D180" s="17">
        <v>2</v>
      </c>
      <c r="E180" s="17">
        <v>1986</v>
      </c>
      <c r="F180" s="17">
        <v>31</v>
      </c>
      <c r="G180" s="17">
        <v>0</v>
      </c>
      <c r="H180" s="17">
        <v>0</v>
      </c>
      <c r="I180" s="18">
        <v>0</v>
      </c>
      <c r="J180" s="2">
        <f t="shared" si="4"/>
        <v>0</v>
      </c>
      <c r="K180" s="2" t="str">
        <f t="shared" si="5"/>
        <v>#small</v>
      </c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7">
        <v>6</v>
      </c>
      <c r="C181" s="9" t="s">
        <v>10</v>
      </c>
      <c r="D181" s="17">
        <v>2</v>
      </c>
      <c r="E181" s="17">
        <v>1987</v>
      </c>
      <c r="F181" s="17">
        <v>1</v>
      </c>
      <c r="G181" s="17">
        <v>0</v>
      </c>
      <c r="H181" s="17">
        <v>0</v>
      </c>
      <c r="I181" s="18">
        <v>0</v>
      </c>
      <c r="J181" s="2">
        <f t="shared" si="4"/>
        <v>0</v>
      </c>
      <c r="K181" s="2" t="str">
        <f t="shared" si="5"/>
        <v>#small</v>
      </c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7">
        <v>1</v>
      </c>
      <c r="C182" s="9" t="s">
        <v>10</v>
      </c>
      <c r="D182" s="17">
        <v>2</v>
      </c>
      <c r="E182" s="17">
        <v>1987</v>
      </c>
      <c r="F182" s="17">
        <v>1</v>
      </c>
      <c r="G182" s="17">
        <v>0</v>
      </c>
      <c r="H182" s="17">
        <v>0</v>
      </c>
      <c r="I182" s="18">
        <v>0</v>
      </c>
      <c r="J182" s="2">
        <f t="shared" si="4"/>
        <v>0</v>
      </c>
      <c r="K182" s="2" t="str">
        <f t="shared" si="5"/>
        <v>#small</v>
      </c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7">
        <v>2</v>
      </c>
      <c r="C183" s="9" t="s">
        <v>10</v>
      </c>
      <c r="D183" s="17">
        <v>2</v>
      </c>
      <c r="E183" s="17">
        <v>1987</v>
      </c>
      <c r="F183" s="17">
        <v>1</v>
      </c>
      <c r="G183" s="17">
        <v>0</v>
      </c>
      <c r="H183" s="17">
        <v>0</v>
      </c>
      <c r="I183" s="18">
        <v>0</v>
      </c>
      <c r="J183" s="2">
        <f t="shared" si="4"/>
        <v>0</v>
      </c>
      <c r="K183" s="2" t="str">
        <f t="shared" si="5"/>
        <v>#small</v>
      </c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7">
        <v>4</v>
      </c>
      <c r="C184" s="9" t="s">
        <v>10</v>
      </c>
      <c r="D184" s="17">
        <v>2</v>
      </c>
      <c r="E184" s="17">
        <v>1987</v>
      </c>
      <c r="F184" s="17">
        <v>1</v>
      </c>
      <c r="G184" s="17">
        <v>0</v>
      </c>
      <c r="H184" s="17">
        <v>0</v>
      </c>
      <c r="I184" s="18">
        <v>0</v>
      </c>
      <c r="J184" s="2">
        <f t="shared" si="4"/>
        <v>0</v>
      </c>
      <c r="K184" s="2" t="str">
        <f t="shared" si="5"/>
        <v>#small</v>
      </c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7">
        <v>3</v>
      </c>
      <c r="C185" s="9" t="s">
        <v>10</v>
      </c>
      <c r="D185" s="17">
        <v>2</v>
      </c>
      <c r="E185" s="17">
        <v>1987</v>
      </c>
      <c r="F185" s="17">
        <v>1</v>
      </c>
      <c r="G185" s="17">
        <v>0</v>
      </c>
      <c r="H185" s="17">
        <v>0</v>
      </c>
      <c r="I185" s="18">
        <v>0</v>
      </c>
      <c r="J185" s="2">
        <f t="shared" si="4"/>
        <v>0</v>
      </c>
      <c r="K185" s="2" t="str">
        <f t="shared" si="5"/>
        <v>#small</v>
      </c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7">
        <v>5</v>
      </c>
      <c r="C186" s="9" t="s">
        <v>10</v>
      </c>
      <c r="D186" s="17">
        <v>2</v>
      </c>
      <c r="E186" s="17">
        <v>1987</v>
      </c>
      <c r="F186" s="17">
        <v>1</v>
      </c>
      <c r="G186" s="17">
        <v>0</v>
      </c>
      <c r="H186" s="17">
        <v>0</v>
      </c>
      <c r="I186" s="18">
        <v>0</v>
      </c>
      <c r="J186" s="2">
        <f t="shared" si="4"/>
        <v>0</v>
      </c>
      <c r="K186" s="2" t="str">
        <f t="shared" si="5"/>
        <v>#small</v>
      </c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7">
        <v>2</v>
      </c>
      <c r="C187" s="9" t="s">
        <v>24</v>
      </c>
      <c r="D187" s="17">
        <v>3</v>
      </c>
      <c r="E187" s="17">
        <v>1987</v>
      </c>
      <c r="F187" s="17">
        <v>4</v>
      </c>
      <c r="G187" s="17">
        <v>0</v>
      </c>
      <c r="H187" s="17">
        <v>0</v>
      </c>
      <c r="I187" s="18">
        <v>0</v>
      </c>
      <c r="J187" s="2">
        <f t="shared" si="4"/>
        <v>0</v>
      </c>
      <c r="K187" s="2" t="str">
        <f t="shared" si="5"/>
        <v>#small</v>
      </c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7">
        <v>4</v>
      </c>
      <c r="C188" s="9" t="s">
        <v>24</v>
      </c>
      <c r="D188" s="17">
        <v>3</v>
      </c>
      <c r="E188" s="17">
        <v>1987</v>
      </c>
      <c r="F188" s="17">
        <v>4</v>
      </c>
      <c r="G188" s="17">
        <v>0</v>
      </c>
      <c r="H188" s="17">
        <v>0</v>
      </c>
      <c r="I188" s="18">
        <v>0</v>
      </c>
      <c r="J188" s="2">
        <f t="shared" si="4"/>
        <v>0</v>
      </c>
      <c r="K188" s="2" t="str">
        <f t="shared" si="5"/>
        <v>#small</v>
      </c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7">
        <v>3</v>
      </c>
      <c r="C189" s="9" t="s">
        <v>24</v>
      </c>
      <c r="D189" s="17">
        <v>3</v>
      </c>
      <c r="E189" s="17">
        <v>1987</v>
      </c>
      <c r="F189" s="17">
        <v>4</v>
      </c>
      <c r="G189" s="17">
        <v>0</v>
      </c>
      <c r="H189" s="17">
        <v>0</v>
      </c>
      <c r="I189" s="18">
        <v>0</v>
      </c>
      <c r="J189" s="2">
        <f t="shared" si="4"/>
        <v>0</v>
      </c>
      <c r="K189" s="2" t="str">
        <f t="shared" si="5"/>
        <v>#small</v>
      </c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7">
        <v>5</v>
      </c>
      <c r="C190" s="9" t="s">
        <v>24</v>
      </c>
      <c r="D190" s="17">
        <v>3</v>
      </c>
      <c r="E190" s="17">
        <v>1987</v>
      </c>
      <c r="F190" s="17">
        <v>4</v>
      </c>
      <c r="G190" s="17">
        <v>0</v>
      </c>
      <c r="H190" s="17">
        <v>0</v>
      </c>
      <c r="I190" s="18">
        <v>0</v>
      </c>
      <c r="J190" s="2">
        <f t="shared" si="4"/>
        <v>0</v>
      </c>
      <c r="K190" s="2" t="str">
        <f t="shared" si="5"/>
        <v>#small</v>
      </c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7">
        <v>2</v>
      </c>
      <c r="C191" s="9" t="s">
        <v>10</v>
      </c>
      <c r="D191" s="17">
        <v>1</v>
      </c>
      <c r="E191" s="17">
        <v>1989</v>
      </c>
      <c r="F191" s="17">
        <v>1</v>
      </c>
      <c r="G191" s="17">
        <v>0</v>
      </c>
      <c r="H191" s="17">
        <v>0</v>
      </c>
      <c r="I191" s="18">
        <v>0</v>
      </c>
      <c r="J191" s="2">
        <f t="shared" si="4"/>
        <v>0</v>
      </c>
      <c r="K191" s="2" t="str">
        <f t="shared" si="5"/>
        <v>#small</v>
      </c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7">
        <v>5</v>
      </c>
      <c r="C192" s="9" t="s">
        <v>17</v>
      </c>
      <c r="D192" s="17">
        <v>2</v>
      </c>
      <c r="E192" s="17">
        <v>2012</v>
      </c>
      <c r="F192" s="17">
        <v>1</v>
      </c>
      <c r="G192" s="17">
        <v>0</v>
      </c>
      <c r="H192" s="17">
        <v>0</v>
      </c>
      <c r="I192" s="18">
        <v>0</v>
      </c>
      <c r="J192" s="2">
        <f t="shared" si="4"/>
        <v>0</v>
      </c>
      <c r="K192" s="2" t="str">
        <f t="shared" si="5"/>
        <v>#small</v>
      </c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7">
        <v>6</v>
      </c>
      <c r="C193" s="9" t="s">
        <v>12</v>
      </c>
      <c r="D193" s="17">
        <v>2</v>
      </c>
      <c r="E193" s="17">
        <v>2010</v>
      </c>
      <c r="F193" s="17">
        <v>1</v>
      </c>
      <c r="G193" s="17">
        <v>0</v>
      </c>
      <c r="H193" s="17">
        <v>0</v>
      </c>
      <c r="I193" s="18">
        <v>0</v>
      </c>
      <c r="J193" s="2">
        <f t="shared" si="4"/>
        <v>0</v>
      </c>
      <c r="K193" s="2" t="str">
        <f t="shared" si="5"/>
        <v>#small</v>
      </c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7">
        <v>6</v>
      </c>
      <c r="C194" s="9" t="s">
        <v>33</v>
      </c>
      <c r="D194" s="17">
        <v>1</v>
      </c>
      <c r="E194" s="17">
        <v>2010</v>
      </c>
      <c r="F194" s="17">
        <v>1</v>
      </c>
      <c r="G194" s="17">
        <v>0</v>
      </c>
      <c r="H194" s="17">
        <v>0</v>
      </c>
      <c r="I194" s="18">
        <v>0</v>
      </c>
      <c r="J194" s="2">
        <f t="shared" si="4"/>
        <v>0</v>
      </c>
      <c r="K194" s="2" t="str">
        <f t="shared" si="5"/>
        <v>#small</v>
      </c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7">
        <v>3</v>
      </c>
      <c r="C195" s="9" t="s">
        <v>17</v>
      </c>
      <c r="D195" s="17">
        <v>2</v>
      </c>
      <c r="E195" s="17">
        <v>2011</v>
      </c>
      <c r="F195" s="17">
        <v>1</v>
      </c>
      <c r="G195" s="17">
        <v>0</v>
      </c>
      <c r="H195" s="17">
        <v>0</v>
      </c>
      <c r="I195" s="18">
        <v>0</v>
      </c>
      <c r="J195" s="2">
        <f t="shared" si="4"/>
        <v>0</v>
      </c>
      <c r="K195" s="2" t="str">
        <f t="shared" si="5"/>
        <v>#small</v>
      </c>
      <c r="L195" s="2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7">
        <v>5</v>
      </c>
      <c r="C196" s="9" t="s">
        <v>17</v>
      </c>
      <c r="D196" s="17">
        <v>2</v>
      </c>
      <c r="E196" s="17">
        <v>2011</v>
      </c>
      <c r="F196" s="17">
        <v>1</v>
      </c>
      <c r="G196" s="17">
        <v>0</v>
      </c>
      <c r="H196" s="17">
        <v>0</v>
      </c>
      <c r="I196" s="18">
        <v>0</v>
      </c>
      <c r="J196" s="2">
        <f t="shared" si="4"/>
        <v>0</v>
      </c>
      <c r="K196" s="2" t="str">
        <f t="shared" si="5"/>
        <v>#small</v>
      </c>
      <c r="L196" s="2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7">
        <v>3</v>
      </c>
      <c r="C197" s="9" t="s">
        <v>17</v>
      </c>
      <c r="D197" s="17">
        <v>2</v>
      </c>
      <c r="E197" s="17">
        <v>2011</v>
      </c>
      <c r="F197" s="17">
        <v>1</v>
      </c>
      <c r="G197" s="17">
        <v>0</v>
      </c>
      <c r="H197" s="17">
        <v>0</v>
      </c>
      <c r="I197" s="18">
        <v>0</v>
      </c>
      <c r="J197" s="2">
        <f t="shared" si="4"/>
        <v>0</v>
      </c>
      <c r="K197" s="2" t="str">
        <f t="shared" si="5"/>
        <v>#small</v>
      </c>
      <c r="L197" s="2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7">
        <v>5</v>
      </c>
      <c r="C198" s="9" t="s">
        <v>12</v>
      </c>
      <c r="D198" s="17">
        <v>2</v>
      </c>
      <c r="E198" s="17">
        <v>2016</v>
      </c>
      <c r="F198" s="17">
        <v>1</v>
      </c>
      <c r="G198" s="17">
        <v>0</v>
      </c>
      <c r="H198" s="17">
        <v>0</v>
      </c>
      <c r="I198" s="18">
        <v>0</v>
      </c>
      <c r="J198" s="2">
        <f t="shared" si="4"/>
        <v>0</v>
      </c>
      <c r="K198" s="2" t="str">
        <f t="shared" si="5"/>
        <v>#small</v>
      </c>
      <c r="L198" s="2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7">
        <v>1</v>
      </c>
      <c r="C199" s="9" t="s">
        <v>39</v>
      </c>
      <c r="D199" s="17">
        <v>1</v>
      </c>
      <c r="E199" s="17">
        <v>2017</v>
      </c>
      <c r="F199" s="17">
        <v>1</v>
      </c>
      <c r="G199" s="17">
        <v>0</v>
      </c>
      <c r="H199" s="17">
        <v>0</v>
      </c>
      <c r="I199" s="18">
        <v>0</v>
      </c>
      <c r="J199" s="2">
        <f t="shared" si="4"/>
        <v>0</v>
      </c>
      <c r="K199" s="2" t="str">
        <f t="shared" si="5"/>
        <v>#small</v>
      </c>
      <c r="L199" s="2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7">
        <v>1</v>
      </c>
      <c r="C200" s="9" t="s">
        <v>39</v>
      </c>
      <c r="D200" s="17">
        <v>1</v>
      </c>
      <c r="E200" s="17">
        <v>2017</v>
      </c>
      <c r="F200" s="17">
        <v>1</v>
      </c>
      <c r="G200" s="17">
        <v>0</v>
      </c>
      <c r="H200" s="17">
        <v>0</v>
      </c>
      <c r="I200" s="18">
        <v>0</v>
      </c>
      <c r="J200" s="2">
        <f t="shared" si="4"/>
        <v>0</v>
      </c>
      <c r="K200" s="2" t="str">
        <f t="shared" si="5"/>
        <v>#small</v>
      </c>
      <c r="L200" s="2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7">
        <v>5</v>
      </c>
      <c r="C201" s="9" t="s">
        <v>17</v>
      </c>
      <c r="D201" s="17">
        <v>2</v>
      </c>
      <c r="E201" s="17">
        <v>2018</v>
      </c>
      <c r="F201" s="17">
        <v>1</v>
      </c>
      <c r="G201" s="17">
        <v>0</v>
      </c>
      <c r="H201" s="17">
        <v>0</v>
      </c>
      <c r="I201" s="18">
        <v>0</v>
      </c>
      <c r="J201" s="2">
        <f t="shared" si="4"/>
        <v>0</v>
      </c>
      <c r="K201" s="2" t="str">
        <f t="shared" si="5"/>
        <v>#small</v>
      </c>
      <c r="L201" s="2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7">
        <v>5</v>
      </c>
      <c r="C202" s="9" t="s">
        <v>17</v>
      </c>
      <c r="D202" s="17">
        <v>2</v>
      </c>
      <c r="E202" s="17">
        <v>2018</v>
      </c>
      <c r="F202" s="17">
        <v>1</v>
      </c>
      <c r="G202" s="17">
        <v>0</v>
      </c>
      <c r="H202" s="17">
        <v>0</v>
      </c>
      <c r="I202" s="18">
        <v>0</v>
      </c>
      <c r="J202" s="2">
        <f t="shared" si="4"/>
        <v>0</v>
      </c>
      <c r="K202" s="2" t="str">
        <f t="shared" si="5"/>
        <v>#small</v>
      </c>
      <c r="L202" s="2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7">
        <v>5</v>
      </c>
      <c r="C203" s="9" t="s">
        <v>14</v>
      </c>
      <c r="D203" s="17">
        <v>3</v>
      </c>
      <c r="E203" s="17">
        <v>2018</v>
      </c>
      <c r="F203" s="17">
        <v>1</v>
      </c>
      <c r="G203" s="17">
        <v>0</v>
      </c>
      <c r="H203" s="17">
        <v>0</v>
      </c>
      <c r="I203" s="18">
        <v>0</v>
      </c>
      <c r="J203" s="2">
        <f t="shared" si="4"/>
        <v>0</v>
      </c>
      <c r="K203" s="2" t="str">
        <f t="shared" si="5"/>
        <v>#small</v>
      </c>
      <c r="L203" s="2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7">
        <v>2</v>
      </c>
      <c r="C204" s="9" t="s">
        <v>39</v>
      </c>
      <c r="D204" s="17">
        <v>2</v>
      </c>
      <c r="E204" s="17">
        <v>2001</v>
      </c>
      <c r="F204" s="17">
        <v>1</v>
      </c>
      <c r="G204" s="17">
        <v>0</v>
      </c>
      <c r="H204" s="17">
        <v>0</v>
      </c>
      <c r="I204" s="18">
        <v>0</v>
      </c>
      <c r="J204" s="2">
        <f t="shared" si="4"/>
        <v>0</v>
      </c>
      <c r="K204" s="2" t="str">
        <f t="shared" si="5"/>
        <v>#small</v>
      </c>
      <c r="L204" s="2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7">
        <v>6</v>
      </c>
      <c r="C205" s="9" t="s">
        <v>33</v>
      </c>
      <c r="D205" s="17">
        <v>1</v>
      </c>
      <c r="E205" s="17">
        <v>2007</v>
      </c>
      <c r="F205" s="17">
        <v>1</v>
      </c>
      <c r="G205" s="17">
        <v>0</v>
      </c>
      <c r="H205" s="17">
        <v>0</v>
      </c>
      <c r="I205" s="18">
        <v>0</v>
      </c>
      <c r="J205" s="2">
        <f t="shared" si="4"/>
        <v>0</v>
      </c>
      <c r="K205" s="2" t="str">
        <f t="shared" si="5"/>
        <v>#small</v>
      </c>
      <c r="L205" s="2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7">
        <v>1</v>
      </c>
      <c r="C206" s="9" t="s">
        <v>10</v>
      </c>
      <c r="D206" s="17">
        <v>2</v>
      </c>
      <c r="E206" s="17">
        <v>2007</v>
      </c>
      <c r="F206" s="17">
        <v>1</v>
      </c>
      <c r="G206" s="17">
        <v>0</v>
      </c>
      <c r="H206" s="17">
        <v>0</v>
      </c>
      <c r="I206" s="18">
        <v>0</v>
      </c>
      <c r="J206" s="2">
        <f t="shared" si="4"/>
        <v>0</v>
      </c>
      <c r="K206" s="2" t="str">
        <f t="shared" si="5"/>
        <v>#small</v>
      </c>
      <c r="L206" s="2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7">
        <v>1</v>
      </c>
      <c r="C207" s="9" t="s">
        <v>10</v>
      </c>
      <c r="D207" s="17">
        <v>2</v>
      </c>
      <c r="E207" s="17">
        <v>2007</v>
      </c>
      <c r="F207" s="17">
        <v>1</v>
      </c>
      <c r="G207" s="17">
        <v>0</v>
      </c>
      <c r="H207" s="17">
        <v>0</v>
      </c>
      <c r="I207" s="18">
        <v>0</v>
      </c>
      <c r="J207" s="2">
        <f t="shared" ref="J207:J270" si="6">G207*$G$12+H207*$H$12+I207</f>
        <v>0</v>
      </c>
      <c r="K207" s="2" t="str">
        <f t="shared" ref="K207:K270" si="7">IF(J207&lt;=2000000,"#small",IF(J207&lt;10000000,"#medium","#big"))</f>
        <v>#small</v>
      </c>
      <c r="L207" s="2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7">
        <v>6</v>
      </c>
      <c r="C208" s="9" t="s">
        <v>33</v>
      </c>
      <c r="D208" s="17">
        <v>2</v>
      </c>
      <c r="E208" s="17">
        <v>2008</v>
      </c>
      <c r="F208" s="17">
        <v>1</v>
      </c>
      <c r="G208" s="17">
        <v>0</v>
      </c>
      <c r="H208" s="17">
        <v>0</v>
      </c>
      <c r="I208" s="18">
        <v>0</v>
      </c>
      <c r="J208" s="2">
        <f t="shared" si="6"/>
        <v>0</v>
      </c>
      <c r="K208" s="2" t="str">
        <f t="shared" si="7"/>
        <v>#small</v>
      </c>
      <c r="L208" s="2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7">
        <v>1</v>
      </c>
      <c r="C209" s="9" t="s">
        <v>10</v>
      </c>
      <c r="D209" s="17">
        <v>4</v>
      </c>
      <c r="E209" s="17">
        <v>1970</v>
      </c>
      <c r="F209" s="17">
        <v>2</v>
      </c>
      <c r="G209" s="17">
        <v>0</v>
      </c>
      <c r="H209" s="17">
        <v>0</v>
      </c>
      <c r="I209" s="18">
        <v>11</v>
      </c>
      <c r="J209" s="2">
        <f t="shared" si="6"/>
        <v>11</v>
      </c>
      <c r="K209" s="2" t="str">
        <f t="shared" si="7"/>
        <v>#small</v>
      </c>
      <c r="L209" s="2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7">
        <v>2</v>
      </c>
      <c r="C210" s="9" t="s">
        <v>10</v>
      </c>
      <c r="D210" s="17">
        <v>4</v>
      </c>
      <c r="E210" s="17">
        <v>1970</v>
      </c>
      <c r="F210" s="17">
        <v>2</v>
      </c>
      <c r="G210" s="17">
        <v>0</v>
      </c>
      <c r="H210" s="17">
        <v>0</v>
      </c>
      <c r="I210" s="18">
        <v>11</v>
      </c>
      <c r="J210" s="2">
        <f t="shared" si="6"/>
        <v>11</v>
      </c>
      <c r="K210" s="2" t="str">
        <f t="shared" si="7"/>
        <v>#small</v>
      </c>
      <c r="L210" s="2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7">
        <v>4</v>
      </c>
      <c r="C211" s="9" t="s">
        <v>10</v>
      </c>
      <c r="D211" s="17">
        <v>4</v>
      </c>
      <c r="E211" s="17">
        <v>1970</v>
      </c>
      <c r="F211" s="17">
        <v>2</v>
      </c>
      <c r="G211" s="17">
        <v>0</v>
      </c>
      <c r="H211" s="17">
        <v>0</v>
      </c>
      <c r="I211" s="18">
        <v>11</v>
      </c>
      <c r="J211" s="2">
        <f t="shared" si="6"/>
        <v>11</v>
      </c>
      <c r="K211" s="2" t="str">
        <f t="shared" si="7"/>
        <v>#small</v>
      </c>
      <c r="L211" s="2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7">
        <v>5</v>
      </c>
      <c r="C212" s="9" t="s">
        <v>10</v>
      </c>
      <c r="D212" s="17">
        <v>4</v>
      </c>
      <c r="E212" s="17">
        <v>1970</v>
      </c>
      <c r="F212" s="17">
        <v>2</v>
      </c>
      <c r="G212" s="17">
        <v>0</v>
      </c>
      <c r="H212" s="17">
        <v>0</v>
      </c>
      <c r="I212" s="18">
        <v>11</v>
      </c>
      <c r="J212" s="2">
        <f t="shared" si="6"/>
        <v>11</v>
      </c>
      <c r="K212" s="2" t="str">
        <f t="shared" si="7"/>
        <v>#small</v>
      </c>
      <c r="L212" s="2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7">
        <v>4</v>
      </c>
      <c r="C213" s="9" t="s">
        <v>29</v>
      </c>
      <c r="D213" s="17">
        <v>3</v>
      </c>
      <c r="E213" s="17">
        <v>1988</v>
      </c>
      <c r="F213" s="17">
        <v>31</v>
      </c>
      <c r="G213" s="17">
        <v>0</v>
      </c>
      <c r="H213" s="17">
        <v>0</v>
      </c>
      <c r="I213" s="18">
        <v>11</v>
      </c>
      <c r="J213" s="2">
        <f t="shared" si="6"/>
        <v>11</v>
      </c>
      <c r="K213" s="2" t="str">
        <f t="shared" si="7"/>
        <v>#small</v>
      </c>
      <c r="L213" s="2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7">
        <v>3</v>
      </c>
      <c r="C214" s="9" t="s">
        <v>10</v>
      </c>
      <c r="D214" s="17">
        <v>4</v>
      </c>
      <c r="E214" s="17">
        <v>1970</v>
      </c>
      <c r="F214" s="17">
        <v>2</v>
      </c>
      <c r="G214" s="17">
        <v>0</v>
      </c>
      <c r="H214" s="17">
        <v>0</v>
      </c>
      <c r="I214" s="18">
        <v>12</v>
      </c>
      <c r="J214" s="2">
        <f t="shared" si="6"/>
        <v>12</v>
      </c>
      <c r="K214" s="2" t="str">
        <f t="shared" si="7"/>
        <v>#small</v>
      </c>
      <c r="L214" s="2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7">
        <v>6</v>
      </c>
      <c r="C215" s="9" t="s">
        <v>29</v>
      </c>
      <c r="D215" s="17">
        <v>3</v>
      </c>
      <c r="E215" s="17">
        <v>1988</v>
      </c>
      <c r="F215" s="17">
        <v>31</v>
      </c>
      <c r="G215" s="17">
        <v>0</v>
      </c>
      <c r="H215" s="17">
        <v>0</v>
      </c>
      <c r="I215" s="18">
        <v>12</v>
      </c>
      <c r="J215" s="2">
        <f t="shared" si="6"/>
        <v>12</v>
      </c>
      <c r="K215" s="2" t="str">
        <f t="shared" si="7"/>
        <v>#small</v>
      </c>
      <c r="L215" s="2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7">
        <v>1</v>
      </c>
      <c r="C216" s="9" t="s">
        <v>29</v>
      </c>
      <c r="D216" s="17">
        <v>3</v>
      </c>
      <c r="E216" s="17">
        <v>1988</v>
      </c>
      <c r="F216" s="17">
        <v>31</v>
      </c>
      <c r="G216" s="17">
        <v>0</v>
      </c>
      <c r="H216" s="17">
        <v>0</v>
      </c>
      <c r="I216" s="18">
        <v>12</v>
      </c>
      <c r="J216" s="2">
        <f t="shared" si="6"/>
        <v>12</v>
      </c>
      <c r="K216" s="2" t="str">
        <f t="shared" si="7"/>
        <v>#small</v>
      </c>
      <c r="L216" s="2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7">
        <v>3</v>
      </c>
      <c r="C217" s="9" t="s">
        <v>29</v>
      </c>
      <c r="D217" s="17">
        <v>3</v>
      </c>
      <c r="E217" s="17">
        <v>1988</v>
      </c>
      <c r="F217" s="17">
        <v>31</v>
      </c>
      <c r="G217" s="17">
        <v>0</v>
      </c>
      <c r="H217" s="17">
        <v>0</v>
      </c>
      <c r="I217" s="18">
        <v>12</v>
      </c>
      <c r="J217" s="2">
        <f t="shared" si="6"/>
        <v>12</v>
      </c>
      <c r="K217" s="2" t="str">
        <f t="shared" si="7"/>
        <v>#small</v>
      </c>
      <c r="L217" s="2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7">
        <v>6</v>
      </c>
      <c r="C218" s="9" t="s">
        <v>10</v>
      </c>
      <c r="D218" s="17">
        <v>4</v>
      </c>
      <c r="E218" s="17">
        <v>1970</v>
      </c>
      <c r="F218" s="17">
        <v>2</v>
      </c>
      <c r="G218" s="17">
        <v>0</v>
      </c>
      <c r="H218" s="17">
        <v>0</v>
      </c>
      <c r="I218" s="18">
        <v>13</v>
      </c>
      <c r="J218" s="2">
        <f t="shared" si="6"/>
        <v>13</v>
      </c>
      <c r="K218" s="2" t="str">
        <f t="shared" si="7"/>
        <v>#small</v>
      </c>
      <c r="L218" s="2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7">
        <v>5</v>
      </c>
      <c r="C219" s="9" t="s">
        <v>17</v>
      </c>
      <c r="D219" s="17">
        <v>2</v>
      </c>
      <c r="E219" s="17">
        <v>1988</v>
      </c>
      <c r="F219" s="17">
        <v>1</v>
      </c>
      <c r="G219" s="17">
        <v>0</v>
      </c>
      <c r="H219" s="17">
        <v>0</v>
      </c>
      <c r="I219" s="18">
        <v>23</v>
      </c>
      <c r="J219" s="2">
        <f t="shared" si="6"/>
        <v>23</v>
      </c>
      <c r="K219" s="2" t="str">
        <f t="shared" si="7"/>
        <v>#small</v>
      </c>
      <c r="L219" s="2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7">
        <v>1</v>
      </c>
      <c r="C220" s="9" t="s">
        <v>61</v>
      </c>
      <c r="D220" s="17">
        <v>4</v>
      </c>
      <c r="E220" s="17">
        <v>1973</v>
      </c>
      <c r="F220" s="17">
        <v>1</v>
      </c>
      <c r="G220" s="17">
        <v>0</v>
      </c>
      <c r="H220" s="17">
        <v>0</v>
      </c>
      <c r="I220" s="18">
        <v>24</v>
      </c>
      <c r="J220" s="2">
        <f t="shared" si="6"/>
        <v>24</v>
      </c>
      <c r="K220" s="2" t="str">
        <f t="shared" si="7"/>
        <v>#small</v>
      </c>
      <c r="L220" s="2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7">
        <v>4</v>
      </c>
      <c r="C221" s="9" t="s">
        <v>17</v>
      </c>
      <c r="D221" s="17">
        <v>2</v>
      </c>
      <c r="E221" s="17">
        <v>1988</v>
      </c>
      <c r="F221" s="17">
        <v>1</v>
      </c>
      <c r="G221" s="17">
        <v>0</v>
      </c>
      <c r="H221" s="17">
        <v>0</v>
      </c>
      <c r="I221" s="18">
        <v>24</v>
      </c>
      <c r="J221" s="2">
        <f t="shared" si="6"/>
        <v>24</v>
      </c>
      <c r="K221" s="2" t="str">
        <f t="shared" si="7"/>
        <v>#small</v>
      </c>
      <c r="L221" s="2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7">
        <v>3</v>
      </c>
      <c r="C222" s="9" t="s">
        <v>17</v>
      </c>
      <c r="D222" s="17">
        <v>2</v>
      </c>
      <c r="E222" s="17">
        <v>1988</v>
      </c>
      <c r="F222" s="17">
        <v>1</v>
      </c>
      <c r="G222" s="17">
        <v>0</v>
      </c>
      <c r="H222" s="17">
        <v>0</v>
      </c>
      <c r="I222" s="18">
        <v>24</v>
      </c>
      <c r="J222" s="2">
        <f t="shared" si="6"/>
        <v>24</v>
      </c>
      <c r="K222" s="2" t="str">
        <f t="shared" si="7"/>
        <v>#small</v>
      </c>
      <c r="L222" s="2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7">
        <v>6</v>
      </c>
      <c r="C223" s="9" t="s">
        <v>61</v>
      </c>
      <c r="D223" s="17">
        <v>4</v>
      </c>
      <c r="E223" s="17">
        <v>1973</v>
      </c>
      <c r="F223" s="17">
        <v>1</v>
      </c>
      <c r="G223" s="17">
        <v>0</v>
      </c>
      <c r="H223" s="17">
        <v>0</v>
      </c>
      <c r="I223" s="18">
        <v>25</v>
      </c>
      <c r="J223" s="2">
        <f t="shared" si="6"/>
        <v>25</v>
      </c>
      <c r="K223" s="2" t="str">
        <f t="shared" si="7"/>
        <v>#small</v>
      </c>
      <c r="L223" s="2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7">
        <v>6</v>
      </c>
      <c r="C224" s="9" t="s">
        <v>17</v>
      </c>
      <c r="D224" s="17">
        <v>2</v>
      </c>
      <c r="E224" s="17">
        <v>1988</v>
      </c>
      <c r="F224" s="17">
        <v>1</v>
      </c>
      <c r="G224" s="17">
        <v>0</v>
      </c>
      <c r="H224" s="17">
        <v>0</v>
      </c>
      <c r="I224" s="18">
        <v>26</v>
      </c>
      <c r="J224" s="2">
        <f t="shared" si="6"/>
        <v>26</v>
      </c>
      <c r="K224" s="2" t="str">
        <f t="shared" si="7"/>
        <v>#small</v>
      </c>
      <c r="L224" s="2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7">
        <v>4</v>
      </c>
      <c r="C225" s="9" t="s">
        <v>17</v>
      </c>
      <c r="D225" s="17">
        <v>2</v>
      </c>
      <c r="E225" s="17">
        <v>1988</v>
      </c>
      <c r="F225" s="17">
        <v>1</v>
      </c>
      <c r="G225" s="17">
        <v>0</v>
      </c>
      <c r="H225" s="17">
        <v>0</v>
      </c>
      <c r="I225" s="18">
        <v>43</v>
      </c>
      <c r="J225" s="2">
        <f t="shared" si="6"/>
        <v>43</v>
      </c>
      <c r="K225" s="2" t="str">
        <f t="shared" si="7"/>
        <v>#small</v>
      </c>
      <c r="L225" s="2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7">
        <v>1</v>
      </c>
      <c r="C226" s="9" t="s">
        <v>53</v>
      </c>
      <c r="D226" s="17">
        <v>2</v>
      </c>
      <c r="E226" s="17">
        <v>1978</v>
      </c>
      <c r="F226" s="17">
        <v>1</v>
      </c>
      <c r="G226" s="17">
        <v>0</v>
      </c>
      <c r="H226" s="17">
        <v>0</v>
      </c>
      <c r="I226" s="18">
        <v>45</v>
      </c>
      <c r="J226" s="2">
        <f t="shared" si="6"/>
        <v>45</v>
      </c>
      <c r="K226" s="2" t="str">
        <f t="shared" si="7"/>
        <v>#small</v>
      </c>
      <c r="L226" s="2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7">
        <v>6</v>
      </c>
      <c r="C227" s="9" t="s">
        <v>17</v>
      </c>
      <c r="D227" s="17">
        <v>2</v>
      </c>
      <c r="E227" s="17">
        <v>1988</v>
      </c>
      <c r="F227" s="17">
        <v>1</v>
      </c>
      <c r="G227" s="17">
        <v>0</v>
      </c>
      <c r="H227" s="17">
        <v>0</v>
      </c>
      <c r="I227" s="18">
        <v>46</v>
      </c>
      <c r="J227" s="2">
        <f t="shared" si="6"/>
        <v>46</v>
      </c>
      <c r="K227" s="2" t="str">
        <f t="shared" si="7"/>
        <v>#small</v>
      </c>
      <c r="L227" s="2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7">
        <v>3</v>
      </c>
      <c r="C228" s="9" t="s">
        <v>17</v>
      </c>
      <c r="D228" s="17">
        <v>2</v>
      </c>
      <c r="E228" s="17">
        <v>1988</v>
      </c>
      <c r="F228" s="17">
        <v>1</v>
      </c>
      <c r="G228" s="17">
        <v>0</v>
      </c>
      <c r="H228" s="17">
        <v>0</v>
      </c>
      <c r="I228" s="18">
        <v>51</v>
      </c>
      <c r="J228" s="2">
        <f t="shared" si="6"/>
        <v>51</v>
      </c>
      <c r="K228" s="2" t="str">
        <f t="shared" si="7"/>
        <v>#small</v>
      </c>
      <c r="L228" s="2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7">
        <v>1</v>
      </c>
      <c r="C229" s="9" t="s">
        <v>10</v>
      </c>
      <c r="D229" s="17">
        <v>1</v>
      </c>
      <c r="E229" s="17">
        <v>1989</v>
      </c>
      <c r="F229" s="17">
        <v>1</v>
      </c>
      <c r="G229" s="17">
        <v>0</v>
      </c>
      <c r="H229" s="17">
        <v>0</v>
      </c>
      <c r="I229" s="18">
        <v>65</v>
      </c>
      <c r="J229" s="2">
        <f t="shared" si="6"/>
        <v>65</v>
      </c>
      <c r="K229" s="2" t="str">
        <f t="shared" si="7"/>
        <v>#small</v>
      </c>
      <c r="L229" s="2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7">
        <v>2</v>
      </c>
      <c r="C230" s="9" t="s">
        <v>24</v>
      </c>
      <c r="D230" s="17">
        <v>3</v>
      </c>
      <c r="E230" s="17">
        <v>1986</v>
      </c>
      <c r="F230" s="17">
        <v>1</v>
      </c>
      <c r="G230" s="17">
        <v>0</v>
      </c>
      <c r="H230" s="17">
        <v>0</v>
      </c>
      <c r="I230" s="18">
        <v>68</v>
      </c>
      <c r="J230" s="2">
        <f t="shared" si="6"/>
        <v>68</v>
      </c>
      <c r="K230" s="2" t="str">
        <f t="shared" si="7"/>
        <v>#small</v>
      </c>
      <c r="L230" s="2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7">
        <v>2</v>
      </c>
      <c r="C231" s="9" t="s">
        <v>24</v>
      </c>
      <c r="D231" s="17">
        <v>4</v>
      </c>
      <c r="E231" s="17">
        <v>1987</v>
      </c>
      <c r="F231" s="17">
        <v>2</v>
      </c>
      <c r="G231" s="17">
        <v>0</v>
      </c>
      <c r="H231" s="17">
        <v>0</v>
      </c>
      <c r="I231" s="18">
        <v>77</v>
      </c>
      <c r="J231" s="2">
        <f t="shared" si="6"/>
        <v>77</v>
      </c>
      <c r="K231" s="2" t="str">
        <f t="shared" si="7"/>
        <v>#small</v>
      </c>
      <c r="L231" s="2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7">
        <v>1</v>
      </c>
      <c r="C232" s="9" t="s">
        <v>10</v>
      </c>
      <c r="D232" s="17">
        <v>1</v>
      </c>
      <c r="E232" s="17">
        <v>1986</v>
      </c>
      <c r="F232" s="17">
        <v>1</v>
      </c>
      <c r="G232" s="17">
        <v>0</v>
      </c>
      <c r="H232" s="17">
        <v>0</v>
      </c>
      <c r="I232" s="18">
        <v>101</v>
      </c>
      <c r="J232" s="2">
        <f t="shared" si="6"/>
        <v>101</v>
      </c>
      <c r="K232" s="2" t="str">
        <f t="shared" si="7"/>
        <v>#small</v>
      </c>
      <c r="L232" s="2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7">
        <v>3</v>
      </c>
      <c r="C233" s="9" t="s">
        <v>17</v>
      </c>
      <c r="D233" s="17">
        <v>3</v>
      </c>
      <c r="E233" s="17">
        <v>2016</v>
      </c>
      <c r="F233" s="17">
        <v>1</v>
      </c>
      <c r="G233" s="17">
        <v>0</v>
      </c>
      <c r="H233" s="17">
        <v>0</v>
      </c>
      <c r="I233" s="18">
        <v>141</v>
      </c>
      <c r="J233" s="2">
        <f t="shared" si="6"/>
        <v>141</v>
      </c>
      <c r="K233" s="2" t="str">
        <f t="shared" si="7"/>
        <v>#small</v>
      </c>
      <c r="L233" s="2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7">
        <v>3</v>
      </c>
      <c r="C234" s="9" t="s">
        <v>17</v>
      </c>
      <c r="D234" s="17">
        <v>2</v>
      </c>
      <c r="E234" s="17">
        <v>2017</v>
      </c>
      <c r="F234" s="17">
        <v>1</v>
      </c>
      <c r="G234" s="17">
        <v>0</v>
      </c>
      <c r="H234" s="17">
        <v>0</v>
      </c>
      <c r="I234" s="18">
        <v>141</v>
      </c>
      <c r="J234" s="2">
        <f t="shared" si="6"/>
        <v>141</v>
      </c>
      <c r="K234" s="2" t="str">
        <f t="shared" si="7"/>
        <v>#small</v>
      </c>
      <c r="L234" s="2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7">
        <v>3</v>
      </c>
      <c r="C235" s="9" t="s">
        <v>17</v>
      </c>
      <c r="D235" s="17">
        <v>2</v>
      </c>
      <c r="E235" s="17">
        <v>2020</v>
      </c>
      <c r="F235" s="17">
        <v>1</v>
      </c>
      <c r="G235" s="17">
        <v>0</v>
      </c>
      <c r="H235" s="17">
        <v>0</v>
      </c>
      <c r="I235" s="18">
        <v>144</v>
      </c>
      <c r="J235" s="2">
        <f t="shared" si="6"/>
        <v>144</v>
      </c>
      <c r="K235" s="2" t="str">
        <f t="shared" si="7"/>
        <v>#small</v>
      </c>
      <c r="L235" s="2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7">
        <v>3</v>
      </c>
      <c r="C236" s="9" t="s">
        <v>17</v>
      </c>
      <c r="D236" s="17">
        <v>1</v>
      </c>
      <c r="E236" s="17">
        <v>2017</v>
      </c>
      <c r="F236" s="17">
        <v>1</v>
      </c>
      <c r="G236" s="17">
        <v>0</v>
      </c>
      <c r="H236" s="17">
        <v>0</v>
      </c>
      <c r="I236" s="18">
        <v>145</v>
      </c>
      <c r="J236" s="2">
        <f t="shared" si="6"/>
        <v>145</v>
      </c>
      <c r="K236" s="2" t="str">
        <f t="shared" si="7"/>
        <v>#small</v>
      </c>
      <c r="L236" s="2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7">
        <v>3</v>
      </c>
      <c r="C237" s="9" t="s">
        <v>17</v>
      </c>
      <c r="D237" s="17">
        <v>1</v>
      </c>
      <c r="E237" s="17">
        <v>2017</v>
      </c>
      <c r="F237" s="17">
        <v>1</v>
      </c>
      <c r="G237" s="17">
        <v>0</v>
      </c>
      <c r="H237" s="17">
        <v>0</v>
      </c>
      <c r="I237" s="18">
        <v>145</v>
      </c>
      <c r="J237" s="2">
        <f t="shared" si="6"/>
        <v>145</v>
      </c>
      <c r="K237" s="2" t="str">
        <f t="shared" si="7"/>
        <v>#small</v>
      </c>
      <c r="L237" s="2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7">
        <v>3</v>
      </c>
      <c r="C238" s="9" t="s">
        <v>12</v>
      </c>
      <c r="D238" s="17">
        <v>1</v>
      </c>
      <c r="E238" s="17">
        <v>2019</v>
      </c>
      <c r="F238" s="17">
        <v>1</v>
      </c>
      <c r="G238" s="17">
        <v>0</v>
      </c>
      <c r="H238" s="17">
        <v>0</v>
      </c>
      <c r="I238" s="18">
        <v>147</v>
      </c>
      <c r="J238" s="2">
        <f t="shared" si="6"/>
        <v>147</v>
      </c>
      <c r="K238" s="2" t="str">
        <f t="shared" si="7"/>
        <v>#small</v>
      </c>
      <c r="L238" s="2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7">
        <v>4</v>
      </c>
      <c r="C239" s="9" t="s">
        <v>12</v>
      </c>
      <c r="D239" s="17">
        <v>1</v>
      </c>
      <c r="E239" s="17">
        <v>2020</v>
      </c>
      <c r="F239" s="17">
        <v>1</v>
      </c>
      <c r="G239" s="17">
        <v>0</v>
      </c>
      <c r="H239" s="17">
        <v>0</v>
      </c>
      <c r="I239" s="18">
        <v>147</v>
      </c>
      <c r="J239" s="2">
        <f t="shared" si="6"/>
        <v>147</v>
      </c>
      <c r="K239" s="2" t="str">
        <f t="shared" si="7"/>
        <v>#small</v>
      </c>
      <c r="L239" s="2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7">
        <v>3</v>
      </c>
      <c r="C240" s="9" t="s">
        <v>12</v>
      </c>
      <c r="D240" s="17">
        <v>1</v>
      </c>
      <c r="E240" s="17">
        <v>2020</v>
      </c>
      <c r="F240" s="17">
        <v>1</v>
      </c>
      <c r="G240" s="17">
        <v>0</v>
      </c>
      <c r="H240" s="17">
        <v>0</v>
      </c>
      <c r="I240" s="18">
        <v>148</v>
      </c>
      <c r="J240" s="2">
        <f t="shared" si="6"/>
        <v>148</v>
      </c>
      <c r="K240" s="2" t="str">
        <f t="shared" si="7"/>
        <v>#small</v>
      </c>
      <c r="L240" s="2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7">
        <v>3</v>
      </c>
      <c r="C241" s="9" t="s">
        <v>14</v>
      </c>
      <c r="D241" s="17">
        <v>3</v>
      </c>
      <c r="E241" s="17">
        <v>2020</v>
      </c>
      <c r="F241" s="17">
        <v>1</v>
      </c>
      <c r="G241" s="17">
        <v>0</v>
      </c>
      <c r="H241" s="17">
        <v>0</v>
      </c>
      <c r="I241" s="18">
        <v>148</v>
      </c>
      <c r="J241" s="2">
        <f t="shared" si="6"/>
        <v>148</v>
      </c>
      <c r="K241" s="2" t="str">
        <f t="shared" si="7"/>
        <v>#small</v>
      </c>
      <c r="L241" s="2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7">
        <v>3</v>
      </c>
      <c r="C242" s="9" t="s">
        <v>17</v>
      </c>
      <c r="D242" s="17">
        <v>3</v>
      </c>
      <c r="E242" s="17">
        <v>2019</v>
      </c>
      <c r="F242" s="17">
        <v>1</v>
      </c>
      <c r="G242" s="17">
        <v>0</v>
      </c>
      <c r="H242" s="17">
        <v>0</v>
      </c>
      <c r="I242" s="18">
        <v>150</v>
      </c>
      <c r="J242" s="2">
        <f t="shared" si="6"/>
        <v>150</v>
      </c>
      <c r="K242" s="2" t="str">
        <f t="shared" si="7"/>
        <v>#small</v>
      </c>
      <c r="L242" s="2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7">
        <v>5</v>
      </c>
      <c r="C243" s="9" t="s">
        <v>23</v>
      </c>
      <c r="D243" s="17">
        <v>4</v>
      </c>
      <c r="E243" s="17">
        <v>2020</v>
      </c>
      <c r="F243" s="17">
        <v>1</v>
      </c>
      <c r="G243" s="17">
        <v>0</v>
      </c>
      <c r="H243" s="17">
        <v>0</v>
      </c>
      <c r="I243" s="18">
        <v>150</v>
      </c>
      <c r="J243" s="2">
        <f t="shared" si="6"/>
        <v>150</v>
      </c>
      <c r="K243" s="2" t="str">
        <f t="shared" si="7"/>
        <v>#small</v>
      </c>
      <c r="L243" s="2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7">
        <v>3</v>
      </c>
      <c r="C244" s="9" t="s">
        <v>29</v>
      </c>
      <c r="D244" s="17">
        <v>1</v>
      </c>
      <c r="E244" s="17">
        <v>1988</v>
      </c>
      <c r="F244" s="17">
        <v>28</v>
      </c>
      <c r="G244" s="17">
        <v>0</v>
      </c>
      <c r="H244" s="17">
        <v>0</v>
      </c>
      <c r="I244" s="18">
        <v>151</v>
      </c>
      <c r="J244" s="2">
        <f t="shared" si="6"/>
        <v>151</v>
      </c>
      <c r="K244" s="2" t="str">
        <f t="shared" si="7"/>
        <v>#small</v>
      </c>
      <c r="L244" s="2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7">
        <v>4</v>
      </c>
      <c r="C245" s="9" t="s">
        <v>23</v>
      </c>
      <c r="D245" s="17">
        <v>1</v>
      </c>
      <c r="E245" s="17">
        <v>1988</v>
      </c>
      <c r="F245" s="17">
        <v>1</v>
      </c>
      <c r="G245" s="17">
        <v>0</v>
      </c>
      <c r="H245" s="17">
        <v>0</v>
      </c>
      <c r="I245" s="18">
        <v>151</v>
      </c>
      <c r="J245" s="2">
        <f t="shared" si="6"/>
        <v>151</v>
      </c>
      <c r="K245" s="2" t="str">
        <f t="shared" si="7"/>
        <v>#small</v>
      </c>
      <c r="L245" s="2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7">
        <v>2</v>
      </c>
      <c r="C246" s="9" t="s">
        <v>44</v>
      </c>
      <c r="D246" s="17">
        <v>2</v>
      </c>
      <c r="E246" s="17">
        <v>1975</v>
      </c>
      <c r="F246" s="17">
        <v>1</v>
      </c>
      <c r="G246" s="17">
        <v>0</v>
      </c>
      <c r="H246" s="17">
        <v>0</v>
      </c>
      <c r="I246" s="18">
        <v>152</v>
      </c>
      <c r="J246" s="2">
        <f t="shared" si="6"/>
        <v>152</v>
      </c>
      <c r="K246" s="2" t="str">
        <f t="shared" si="7"/>
        <v>#small</v>
      </c>
      <c r="L246" s="2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7">
        <v>3</v>
      </c>
      <c r="C247" s="9" t="s">
        <v>23</v>
      </c>
      <c r="D247" s="17">
        <v>4</v>
      </c>
      <c r="E247" s="17">
        <v>2020</v>
      </c>
      <c r="F247" s="17">
        <v>1</v>
      </c>
      <c r="G247" s="17">
        <v>0</v>
      </c>
      <c r="H247" s="17">
        <v>0</v>
      </c>
      <c r="I247" s="18">
        <v>152</v>
      </c>
      <c r="J247" s="2">
        <f t="shared" si="6"/>
        <v>152</v>
      </c>
      <c r="K247" s="2" t="str">
        <f t="shared" si="7"/>
        <v>#small</v>
      </c>
      <c r="L247" s="2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7">
        <v>5</v>
      </c>
      <c r="C248" s="9" t="s">
        <v>44</v>
      </c>
      <c r="D248" s="17">
        <v>2</v>
      </c>
      <c r="E248" s="17">
        <v>1975</v>
      </c>
      <c r="F248" s="17">
        <v>1</v>
      </c>
      <c r="G248" s="17">
        <v>0</v>
      </c>
      <c r="H248" s="17">
        <v>0</v>
      </c>
      <c r="I248" s="18">
        <v>154</v>
      </c>
      <c r="J248" s="2">
        <f t="shared" si="6"/>
        <v>154</v>
      </c>
      <c r="K248" s="2" t="str">
        <f t="shared" si="7"/>
        <v>#small</v>
      </c>
      <c r="L248" s="2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7">
        <v>3</v>
      </c>
      <c r="C249" s="9" t="s">
        <v>12</v>
      </c>
      <c r="D249" s="17">
        <v>3</v>
      </c>
      <c r="E249" s="17">
        <v>2016</v>
      </c>
      <c r="F249" s="17">
        <v>1</v>
      </c>
      <c r="G249" s="17">
        <v>0</v>
      </c>
      <c r="H249" s="17">
        <v>0</v>
      </c>
      <c r="I249" s="18">
        <v>154</v>
      </c>
      <c r="J249" s="2">
        <f t="shared" si="6"/>
        <v>154</v>
      </c>
      <c r="K249" s="2" t="str">
        <f t="shared" si="7"/>
        <v>#small</v>
      </c>
      <c r="L249" s="2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7">
        <v>4</v>
      </c>
      <c r="C250" s="9" t="s">
        <v>44</v>
      </c>
      <c r="D250" s="17">
        <v>2</v>
      </c>
      <c r="E250" s="17">
        <v>1975</v>
      </c>
      <c r="F250" s="17">
        <v>1</v>
      </c>
      <c r="G250" s="17">
        <v>0</v>
      </c>
      <c r="H250" s="17">
        <v>0</v>
      </c>
      <c r="I250" s="18">
        <v>155</v>
      </c>
      <c r="J250" s="2">
        <f t="shared" si="6"/>
        <v>155</v>
      </c>
      <c r="K250" s="2" t="str">
        <f t="shared" si="7"/>
        <v>#small</v>
      </c>
      <c r="L250" s="2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7">
        <v>4</v>
      </c>
      <c r="C251" s="9" t="s">
        <v>30</v>
      </c>
      <c r="D251" s="17">
        <v>2</v>
      </c>
      <c r="E251" s="17">
        <v>1982</v>
      </c>
      <c r="F251" s="17">
        <v>2</v>
      </c>
      <c r="G251" s="17">
        <v>0</v>
      </c>
      <c r="H251" s="17">
        <v>0</v>
      </c>
      <c r="I251" s="18">
        <v>155</v>
      </c>
      <c r="J251" s="2">
        <f t="shared" si="6"/>
        <v>155</v>
      </c>
      <c r="K251" s="2" t="str">
        <f t="shared" si="7"/>
        <v>#small</v>
      </c>
      <c r="L251" s="2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7">
        <v>4</v>
      </c>
      <c r="C252" s="9" t="s">
        <v>17</v>
      </c>
      <c r="D252" s="17">
        <v>3</v>
      </c>
      <c r="E252" s="17">
        <v>2019</v>
      </c>
      <c r="F252" s="17">
        <v>1</v>
      </c>
      <c r="G252" s="17">
        <v>0</v>
      </c>
      <c r="H252" s="17">
        <v>0</v>
      </c>
      <c r="I252" s="18">
        <v>155</v>
      </c>
      <c r="J252" s="2">
        <f t="shared" si="6"/>
        <v>155</v>
      </c>
      <c r="K252" s="2" t="str">
        <f t="shared" si="7"/>
        <v>#small</v>
      </c>
      <c r="L252" s="2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7">
        <v>3</v>
      </c>
      <c r="C253" s="9" t="s">
        <v>23</v>
      </c>
      <c r="D253" s="17">
        <v>2</v>
      </c>
      <c r="E253" s="17">
        <v>2020</v>
      </c>
      <c r="F253" s="17">
        <v>1</v>
      </c>
      <c r="G253" s="17">
        <v>0</v>
      </c>
      <c r="H253" s="17">
        <v>0</v>
      </c>
      <c r="I253" s="18">
        <v>155</v>
      </c>
      <c r="J253" s="2">
        <f t="shared" si="6"/>
        <v>155</v>
      </c>
      <c r="K253" s="2" t="str">
        <f t="shared" si="7"/>
        <v>#small</v>
      </c>
      <c r="L253" s="2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7">
        <v>3</v>
      </c>
      <c r="C254" s="9" t="s">
        <v>30</v>
      </c>
      <c r="D254" s="17">
        <v>2</v>
      </c>
      <c r="E254" s="17">
        <v>1982</v>
      </c>
      <c r="F254" s="17">
        <v>2</v>
      </c>
      <c r="G254" s="17">
        <v>0</v>
      </c>
      <c r="H254" s="17">
        <v>0</v>
      </c>
      <c r="I254" s="18">
        <v>156</v>
      </c>
      <c r="J254" s="2">
        <f t="shared" si="6"/>
        <v>156</v>
      </c>
      <c r="K254" s="2" t="str">
        <f t="shared" si="7"/>
        <v>#small</v>
      </c>
      <c r="L254" s="2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7">
        <v>5</v>
      </c>
      <c r="C255" s="9" t="s">
        <v>29</v>
      </c>
      <c r="D255" s="17">
        <v>2</v>
      </c>
      <c r="E255" s="17">
        <v>1978</v>
      </c>
      <c r="F255" s="17">
        <v>13</v>
      </c>
      <c r="G255" s="17">
        <v>0</v>
      </c>
      <c r="H255" s="17">
        <v>0</v>
      </c>
      <c r="I255" s="18">
        <v>157</v>
      </c>
      <c r="J255" s="2">
        <f t="shared" si="6"/>
        <v>157</v>
      </c>
      <c r="K255" s="2" t="str">
        <f t="shared" si="7"/>
        <v>#small</v>
      </c>
      <c r="L255" s="2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7">
        <v>2</v>
      </c>
      <c r="C256" s="9" t="s">
        <v>23</v>
      </c>
      <c r="D256" s="17">
        <v>1</v>
      </c>
      <c r="E256" s="17">
        <v>1988</v>
      </c>
      <c r="F256" s="17">
        <v>1</v>
      </c>
      <c r="G256" s="17">
        <v>0</v>
      </c>
      <c r="H256" s="17">
        <v>0</v>
      </c>
      <c r="I256" s="18">
        <v>157</v>
      </c>
      <c r="J256" s="2">
        <f t="shared" si="6"/>
        <v>157</v>
      </c>
      <c r="K256" s="2" t="str">
        <f t="shared" si="7"/>
        <v>#small</v>
      </c>
      <c r="L256" s="2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7">
        <v>5</v>
      </c>
      <c r="C257" s="9" t="s">
        <v>17</v>
      </c>
      <c r="D257" s="17">
        <v>1</v>
      </c>
      <c r="E257" s="17">
        <v>2017</v>
      </c>
      <c r="F257" s="17">
        <v>1</v>
      </c>
      <c r="G257" s="17">
        <v>0</v>
      </c>
      <c r="H257" s="17">
        <v>0</v>
      </c>
      <c r="I257" s="18">
        <v>157</v>
      </c>
      <c r="J257" s="2">
        <f t="shared" si="6"/>
        <v>157</v>
      </c>
      <c r="K257" s="2" t="str">
        <f t="shared" si="7"/>
        <v>#small</v>
      </c>
      <c r="L257" s="2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7">
        <v>4</v>
      </c>
      <c r="C258" s="9" t="s">
        <v>17</v>
      </c>
      <c r="D258" s="17">
        <v>3</v>
      </c>
      <c r="E258" s="17">
        <v>2019</v>
      </c>
      <c r="F258" s="17">
        <v>1</v>
      </c>
      <c r="G258" s="17">
        <v>0</v>
      </c>
      <c r="H258" s="17">
        <v>0</v>
      </c>
      <c r="I258" s="18">
        <v>157</v>
      </c>
      <c r="J258" s="2">
        <f t="shared" si="6"/>
        <v>157</v>
      </c>
      <c r="K258" s="2" t="str">
        <f t="shared" si="7"/>
        <v>#small</v>
      </c>
      <c r="L258" s="2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7">
        <v>1</v>
      </c>
      <c r="C259" s="9" t="s">
        <v>29</v>
      </c>
      <c r="D259" s="17">
        <v>1</v>
      </c>
      <c r="E259" s="17">
        <v>1988</v>
      </c>
      <c r="F259" s="17">
        <v>28</v>
      </c>
      <c r="G259" s="17">
        <v>0</v>
      </c>
      <c r="H259" s="17">
        <v>0</v>
      </c>
      <c r="I259" s="18">
        <v>158</v>
      </c>
      <c r="J259" s="2">
        <f t="shared" si="6"/>
        <v>158</v>
      </c>
      <c r="K259" s="2" t="str">
        <f t="shared" si="7"/>
        <v>#small</v>
      </c>
      <c r="L259" s="2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7">
        <v>1</v>
      </c>
      <c r="C260" s="9" t="s">
        <v>44</v>
      </c>
      <c r="D260" s="17">
        <v>2</v>
      </c>
      <c r="E260" s="17">
        <v>1975</v>
      </c>
      <c r="F260" s="17">
        <v>1</v>
      </c>
      <c r="G260" s="17">
        <v>0</v>
      </c>
      <c r="H260" s="17">
        <v>0</v>
      </c>
      <c r="I260" s="18">
        <v>158</v>
      </c>
      <c r="J260" s="2">
        <f t="shared" si="6"/>
        <v>158</v>
      </c>
      <c r="K260" s="2" t="str">
        <f t="shared" si="7"/>
        <v>#small</v>
      </c>
      <c r="L260" s="2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7">
        <v>6</v>
      </c>
      <c r="C261" s="9" t="s">
        <v>23</v>
      </c>
      <c r="D261" s="17">
        <v>1</v>
      </c>
      <c r="E261" s="17">
        <v>1988</v>
      </c>
      <c r="F261" s="17">
        <v>1</v>
      </c>
      <c r="G261" s="17">
        <v>0</v>
      </c>
      <c r="H261" s="17">
        <v>0</v>
      </c>
      <c r="I261" s="18">
        <v>158</v>
      </c>
      <c r="J261" s="2">
        <f t="shared" si="6"/>
        <v>158</v>
      </c>
      <c r="K261" s="2" t="str">
        <f t="shared" si="7"/>
        <v>#small</v>
      </c>
      <c r="L261" s="2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7">
        <v>3</v>
      </c>
      <c r="C262" s="9" t="s">
        <v>29</v>
      </c>
      <c r="D262" s="17">
        <v>2</v>
      </c>
      <c r="E262" s="17">
        <v>1978</v>
      </c>
      <c r="F262" s="17">
        <v>13</v>
      </c>
      <c r="G262" s="17">
        <v>0</v>
      </c>
      <c r="H262" s="17">
        <v>0</v>
      </c>
      <c r="I262" s="18">
        <v>159</v>
      </c>
      <c r="J262" s="2">
        <f t="shared" si="6"/>
        <v>159</v>
      </c>
      <c r="K262" s="2" t="str">
        <f t="shared" si="7"/>
        <v>#small</v>
      </c>
      <c r="L262" s="2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7">
        <v>6</v>
      </c>
      <c r="C263" s="9" t="s">
        <v>23</v>
      </c>
      <c r="D263" s="17">
        <v>1</v>
      </c>
      <c r="E263" s="17">
        <v>1977</v>
      </c>
      <c r="F263" s="17">
        <v>1</v>
      </c>
      <c r="G263" s="17">
        <v>0</v>
      </c>
      <c r="H263" s="17">
        <v>0</v>
      </c>
      <c r="I263" s="18">
        <v>159</v>
      </c>
      <c r="J263" s="2">
        <f t="shared" si="6"/>
        <v>159</v>
      </c>
      <c r="K263" s="2" t="str">
        <f t="shared" si="7"/>
        <v>#small</v>
      </c>
      <c r="L263" s="2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7">
        <v>5</v>
      </c>
      <c r="C264" s="9" t="s">
        <v>23</v>
      </c>
      <c r="D264" s="17">
        <v>1</v>
      </c>
      <c r="E264" s="17">
        <v>1988</v>
      </c>
      <c r="F264" s="17">
        <v>1</v>
      </c>
      <c r="G264" s="17">
        <v>0</v>
      </c>
      <c r="H264" s="17">
        <v>0</v>
      </c>
      <c r="I264" s="18">
        <v>159</v>
      </c>
      <c r="J264" s="2">
        <f t="shared" si="6"/>
        <v>159</v>
      </c>
      <c r="K264" s="2" t="str">
        <f t="shared" si="7"/>
        <v>#small</v>
      </c>
      <c r="L264" s="2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7">
        <v>6</v>
      </c>
      <c r="C265" s="9" t="s">
        <v>17</v>
      </c>
      <c r="D265" s="17">
        <v>4</v>
      </c>
      <c r="E265" s="17">
        <v>2020</v>
      </c>
      <c r="F265" s="17">
        <v>1</v>
      </c>
      <c r="G265" s="17">
        <v>0</v>
      </c>
      <c r="H265" s="17">
        <v>0</v>
      </c>
      <c r="I265" s="18">
        <v>160</v>
      </c>
      <c r="J265" s="2">
        <f t="shared" si="6"/>
        <v>160</v>
      </c>
      <c r="K265" s="2" t="str">
        <f t="shared" si="7"/>
        <v>#small</v>
      </c>
      <c r="L265" s="2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7">
        <v>1</v>
      </c>
      <c r="C266" s="9" t="s">
        <v>12</v>
      </c>
      <c r="D266" s="17">
        <v>1</v>
      </c>
      <c r="E266" s="17">
        <v>1977</v>
      </c>
      <c r="F266" s="17">
        <v>1</v>
      </c>
      <c r="G266" s="17">
        <v>0</v>
      </c>
      <c r="H266" s="17">
        <v>0</v>
      </c>
      <c r="I266" s="18">
        <v>161</v>
      </c>
      <c r="J266" s="2">
        <f t="shared" si="6"/>
        <v>161</v>
      </c>
      <c r="K266" s="2" t="str">
        <f t="shared" si="7"/>
        <v>#small</v>
      </c>
      <c r="L266" s="2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7">
        <v>2</v>
      </c>
      <c r="C267" s="9" t="s">
        <v>29</v>
      </c>
      <c r="D267" s="17">
        <v>2</v>
      </c>
      <c r="E267" s="17">
        <v>1978</v>
      </c>
      <c r="F267" s="17">
        <v>13</v>
      </c>
      <c r="G267" s="17">
        <v>0</v>
      </c>
      <c r="H267" s="17">
        <v>0</v>
      </c>
      <c r="I267" s="18">
        <v>162</v>
      </c>
      <c r="J267" s="2">
        <f t="shared" si="6"/>
        <v>162</v>
      </c>
      <c r="K267" s="2" t="str">
        <f t="shared" si="7"/>
        <v>#small</v>
      </c>
      <c r="L267" s="2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7">
        <v>3</v>
      </c>
      <c r="C268" s="9" t="s">
        <v>23</v>
      </c>
      <c r="D268" s="17">
        <v>1</v>
      </c>
      <c r="E268" s="17">
        <v>1988</v>
      </c>
      <c r="F268" s="17">
        <v>1</v>
      </c>
      <c r="G268" s="17">
        <v>0</v>
      </c>
      <c r="H268" s="17">
        <v>0</v>
      </c>
      <c r="I268" s="18">
        <v>162</v>
      </c>
      <c r="J268" s="2">
        <f t="shared" si="6"/>
        <v>162</v>
      </c>
      <c r="K268" s="2" t="str">
        <f t="shared" si="7"/>
        <v>#small</v>
      </c>
      <c r="L268" s="2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7">
        <v>3</v>
      </c>
      <c r="C269" s="9" t="s">
        <v>17</v>
      </c>
      <c r="D269" s="17">
        <v>1</v>
      </c>
      <c r="E269" s="17">
        <v>2017</v>
      </c>
      <c r="F269" s="17">
        <v>1</v>
      </c>
      <c r="G269" s="17">
        <v>0</v>
      </c>
      <c r="H269" s="17">
        <v>0</v>
      </c>
      <c r="I269" s="18">
        <v>163</v>
      </c>
      <c r="J269" s="2">
        <f t="shared" si="6"/>
        <v>163</v>
      </c>
      <c r="K269" s="2" t="str">
        <f t="shared" si="7"/>
        <v>#small</v>
      </c>
      <c r="L269" s="2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7">
        <v>5</v>
      </c>
      <c r="C270" s="9" t="s">
        <v>12</v>
      </c>
      <c r="D270" s="17">
        <v>1</v>
      </c>
      <c r="E270" s="17">
        <v>2020</v>
      </c>
      <c r="F270" s="17">
        <v>1</v>
      </c>
      <c r="G270" s="17">
        <v>0</v>
      </c>
      <c r="H270" s="17">
        <v>0</v>
      </c>
      <c r="I270" s="18">
        <v>163</v>
      </c>
      <c r="J270" s="2">
        <f t="shared" si="6"/>
        <v>163</v>
      </c>
      <c r="K270" s="2" t="str">
        <f t="shared" si="7"/>
        <v>#small</v>
      </c>
      <c r="L270" s="2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7">
        <v>1</v>
      </c>
      <c r="C271" s="9" t="s">
        <v>10</v>
      </c>
      <c r="D271" s="17">
        <v>4</v>
      </c>
      <c r="E271" s="17">
        <v>1969</v>
      </c>
      <c r="F271" s="17">
        <v>1</v>
      </c>
      <c r="G271" s="17">
        <v>0</v>
      </c>
      <c r="H271" s="17">
        <v>0</v>
      </c>
      <c r="I271" s="18">
        <v>164</v>
      </c>
      <c r="J271" s="2">
        <f t="shared" ref="J271:J334" si="8">G271*$G$12+H271*$H$12+I271</f>
        <v>164</v>
      </c>
      <c r="K271" s="2" t="str">
        <f t="shared" ref="K271:K334" si="9">IF(J271&lt;=2000000,"#small",IF(J271&lt;10000000,"#medium","#big"))</f>
        <v>#small</v>
      </c>
      <c r="L271" s="2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7">
        <v>5</v>
      </c>
      <c r="C272" s="9" t="s">
        <v>30</v>
      </c>
      <c r="D272" s="17">
        <v>2</v>
      </c>
      <c r="E272" s="17">
        <v>1982</v>
      </c>
      <c r="F272" s="17">
        <v>2</v>
      </c>
      <c r="G272" s="17">
        <v>0</v>
      </c>
      <c r="H272" s="17">
        <v>0</v>
      </c>
      <c r="I272" s="18">
        <v>164</v>
      </c>
      <c r="J272" s="2">
        <f t="shared" si="8"/>
        <v>164</v>
      </c>
      <c r="K272" s="2" t="str">
        <f t="shared" si="9"/>
        <v>#small</v>
      </c>
      <c r="L272" s="2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7">
        <v>3</v>
      </c>
      <c r="C273" s="9" t="s">
        <v>23</v>
      </c>
      <c r="D273" s="17">
        <v>2</v>
      </c>
      <c r="E273" s="17">
        <v>2020</v>
      </c>
      <c r="F273" s="17">
        <v>1</v>
      </c>
      <c r="G273" s="17">
        <v>0</v>
      </c>
      <c r="H273" s="17">
        <v>0</v>
      </c>
      <c r="I273" s="18">
        <v>165</v>
      </c>
      <c r="J273" s="2">
        <f t="shared" si="8"/>
        <v>165</v>
      </c>
      <c r="K273" s="2" t="str">
        <f t="shared" si="9"/>
        <v>#small</v>
      </c>
      <c r="L273" s="2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7">
        <v>6</v>
      </c>
      <c r="C274" s="9" t="s">
        <v>29</v>
      </c>
      <c r="D274" s="17">
        <v>2</v>
      </c>
      <c r="E274" s="17">
        <v>1978</v>
      </c>
      <c r="F274" s="17">
        <v>13</v>
      </c>
      <c r="G274" s="17">
        <v>0</v>
      </c>
      <c r="H274" s="17">
        <v>0</v>
      </c>
      <c r="I274" s="18">
        <v>166</v>
      </c>
      <c r="J274" s="2">
        <f t="shared" si="8"/>
        <v>166</v>
      </c>
      <c r="K274" s="2" t="str">
        <f t="shared" si="9"/>
        <v>#small</v>
      </c>
      <c r="L274" s="2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7">
        <v>6</v>
      </c>
      <c r="C275" s="9" t="s">
        <v>30</v>
      </c>
      <c r="D275" s="17">
        <v>2</v>
      </c>
      <c r="E275" s="17">
        <v>1982</v>
      </c>
      <c r="F275" s="17">
        <v>2</v>
      </c>
      <c r="G275" s="17">
        <v>0</v>
      </c>
      <c r="H275" s="17">
        <v>0</v>
      </c>
      <c r="I275" s="18">
        <v>166</v>
      </c>
      <c r="J275" s="2">
        <f t="shared" si="8"/>
        <v>166</v>
      </c>
      <c r="K275" s="2" t="str">
        <f t="shared" si="9"/>
        <v>#small</v>
      </c>
      <c r="L275" s="2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7">
        <v>5</v>
      </c>
      <c r="C276" s="9" t="s">
        <v>12</v>
      </c>
      <c r="D276" s="17">
        <v>3</v>
      </c>
      <c r="E276" s="17">
        <v>2016</v>
      </c>
      <c r="F276" s="17">
        <v>1</v>
      </c>
      <c r="G276" s="17">
        <v>0</v>
      </c>
      <c r="H276" s="17">
        <v>0</v>
      </c>
      <c r="I276" s="18">
        <v>166</v>
      </c>
      <c r="J276" s="2">
        <f t="shared" si="8"/>
        <v>166</v>
      </c>
      <c r="K276" s="2" t="str">
        <f t="shared" si="9"/>
        <v>#small</v>
      </c>
      <c r="L276" s="2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7">
        <v>4</v>
      </c>
      <c r="C277" s="9" t="s">
        <v>12</v>
      </c>
      <c r="D277" s="17">
        <v>3</v>
      </c>
      <c r="E277" s="17">
        <v>2019</v>
      </c>
      <c r="F277" s="17">
        <v>1</v>
      </c>
      <c r="G277" s="17">
        <v>0</v>
      </c>
      <c r="H277" s="17">
        <v>0</v>
      </c>
      <c r="I277" s="18">
        <v>166</v>
      </c>
      <c r="J277" s="2">
        <f t="shared" si="8"/>
        <v>166</v>
      </c>
      <c r="K277" s="2" t="str">
        <f t="shared" si="9"/>
        <v>#small</v>
      </c>
      <c r="L277" s="2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7">
        <v>3</v>
      </c>
      <c r="C278" s="9" t="s">
        <v>17</v>
      </c>
      <c r="D278" s="17">
        <v>1</v>
      </c>
      <c r="E278" s="17">
        <v>2020</v>
      </c>
      <c r="F278" s="17">
        <v>1</v>
      </c>
      <c r="G278" s="17">
        <v>0</v>
      </c>
      <c r="H278" s="17">
        <v>0</v>
      </c>
      <c r="I278" s="18">
        <v>166</v>
      </c>
      <c r="J278" s="2">
        <f t="shared" si="8"/>
        <v>166</v>
      </c>
      <c r="K278" s="2" t="str">
        <f t="shared" si="9"/>
        <v>#small</v>
      </c>
      <c r="L278" s="2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7">
        <v>3</v>
      </c>
      <c r="C279" s="9" t="s">
        <v>14</v>
      </c>
      <c r="D279" s="17">
        <v>3</v>
      </c>
      <c r="E279" s="17">
        <v>2020</v>
      </c>
      <c r="F279" s="17">
        <v>1</v>
      </c>
      <c r="G279" s="17">
        <v>0</v>
      </c>
      <c r="H279" s="17">
        <v>0</v>
      </c>
      <c r="I279" s="18">
        <v>166</v>
      </c>
      <c r="J279" s="2">
        <f t="shared" si="8"/>
        <v>166</v>
      </c>
      <c r="K279" s="2" t="str">
        <f t="shared" si="9"/>
        <v>#small</v>
      </c>
      <c r="L279" s="2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7">
        <v>6</v>
      </c>
      <c r="C280" s="9" t="s">
        <v>25</v>
      </c>
      <c r="D280" s="17">
        <v>4</v>
      </c>
      <c r="E280" s="17">
        <v>1977</v>
      </c>
      <c r="F280" s="17">
        <v>1</v>
      </c>
      <c r="G280" s="17">
        <v>0</v>
      </c>
      <c r="H280" s="17">
        <v>0</v>
      </c>
      <c r="I280" s="18">
        <v>167</v>
      </c>
      <c r="J280" s="2">
        <f t="shared" si="8"/>
        <v>167</v>
      </c>
      <c r="K280" s="2" t="str">
        <f t="shared" si="9"/>
        <v>#small</v>
      </c>
      <c r="L280" s="2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7">
        <v>6</v>
      </c>
      <c r="C281" s="9" t="s">
        <v>23</v>
      </c>
      <c r="D281" s="17">
        <v>2</v>
      </c>
      <c r="E281" s="17">
        <v>2020</v>
      </c>
      <c r="F281" s="17">
        <v>1</v>
      </c>
      <c r="G281" s="17">
        <v>0</v>
      </c>
      <c r="H281" s="17">
        <v>0</v>
      </c>
      <c r="I281" s="18">
        <v>167</v>
      </c>
      <c r="J281" s="2">
        <f t="shared" si="8"/>
        <v>167</v>
      </c>
      <c r="K281" s="2" t="str">
        <f t="shared" si="9"/>
        <v>#small</v>
      </c>
      <c r="L281" s="2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7">
        <v>5</v>
      </c>
      <c r="C282" s="9" t="s">
        <v>25</v>
      </c>
      <c r="D282" s="17">
        <v>4</v>
      </c>
      <c r="E282" s="17">
        <v>1977</v>
      </c>
      <c r="F282" s="17">
        <v>1</v>
      </c>
      <c r="G282" s="17">
        <v>0</v>
      </c>
      <c r="H282" s="17">
        <v>0</v>
      </c>
      <c r="I282" s="18">
        <v>168</v>
      </c>
      <c r="J282" s="2">
        <f t="shared" si="8"/>
        <v>168</v>
      </c>
      <c r="K282" s="2" t="str">
        <f t="shared" si="9"/>
        <v>#small</v>
      </c>
      <c r="L282" s="2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7">
        <v>1</v>
      </c>
      <c r="C283" s="9" t="s">
        <v>30</v>
      </c>
      <c r="D283" s="17">
        <v>2</v>
      </c>
      <c r="E283" s="17">
        <v>1982</v>
      </c>
      <c r="F283" s="17">
        <v>2</v>
      </c>
      <c r="G283" s="17">
        <v>0</v>
      </c>
      <c r="H283" s="17">
        <v>0</v>
      </c>
      <c r="I283" s="18">
        <v>168</v>
      </c>
      <c r="J283" s="2">
        <f t="shared" si="8"/>
        <v>168</v>
      </c>
      <c r="K283" s="2" t="str">
        <f t="shared" si="9"/>
        <v>#small</v>
      </c>
      <c r="L283" s="2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7">
        <v>5</v>
      </c>
      <c r="C284" s="9" t="s">
        <v>17</v>
      </c>
      <c r="D284" s="17">
        <v>2</v>
      </c>
      <c r="E284" s="17">
        <v>2020</v>
      </c>
      <c r="F284" s="17">
        <v>1</v>
      </c>
      <c r="G284" s="17">
        <v>0</v>
      </c>
      <c r="H284" s="17">
        <v>0</v>
      </c>
      <c r="I284" s="18">
        <v>168</v>
      </c>
      <c r="J284" s="2">
        <f t="shared" si="8"/>
        <v>168</v>
      </c>
      <c r="K284" s="2" t="str">
        <f t="shared" si="9"/>
        <v>#small</v>
      </c>
      <c r="L284" s="2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7">
        <v>4</v>
      </c>
      <c r="C285" s="9" t="s">
        <v>12</v>
      </c>
      <c r="D285" s="17">
        <v>2</v>
      </c>
      <c r="E285" s="17">
        <v>2020</v>
      </c>
      <c r="F285" s="17">
        <v>1</v>
      </c>
      <c r="G285" s="17">
        <v>0</v>
      </c>
      <c r="H285" s="17">
        <v>0</v>
      </c>
      <c r="I285" s="18">
        <v>168</v>
      </c>
      <c r="J285" s="2">
        <f t="shared" si="8"/>
        <v>168</v>
      </c>
      <c r="K285" s="2" t="str">
        <f t="shared" si="9"/>
        <v>#small</v>
      </c>
      <c r="L285" s="2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7">
        <v>3</v>
      </c>
      <c r="C286" s="9" t="s">
        <v>12</v>
      </c>
      <c r="D286" s="17">
        <v>1</v>
      </c>
      <c r="E286" s="17">
        <v>2020</v>
      </c>
      <c r="F286" s="17">
        <v>1</v>
      </c>
      <c r="G286" s="17">
        <v>0</v>
      </c>
      <c r="H286" s="17">
        <v>0</v>
      </c>
      <c r="I286" s="18">
        <v>168</v>
      </c>
      <c r="J286" s="2">
        <f t="shared" si="8"/>
        <v>168</v>
      </c>
      <c r="K286" s="2" t="str">
        <f t="shared" si="9"/>
        <v>#small</v>
      </c>
      <c r="L286" s="2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7">
        <v>3</v>
      </c>
      <c r="C287" s="9" t="s">
        <v>23</v>
      </c>
      <c r="D287" s="17">
        <v>1</v>
      </c>
      <c r="E287" s="17">
        <v>1977</v>
      </c>
      <c r="F287" s="17">
        <v>1</v>
      </c>
      <c r="G287" s="17">
        <v>0</v>
      </c>
      <c r="H287" s="17">
        <v>0</v>
      </c>
      <c r="I287" s="18">
        <v>169</v>
      </c>
      <c r="J287" s="2">
        <f t="shared" si="8"/>
        <v>169</v>
      </c>
      <c r="K287" s="2" t="str">
        <f t="shared" si="9"/>
        <v>#small</v>
      </c>
      <c r="L287" s="2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7">
        <v>3</v>
      </c>
      <c r="C288" s="9" t="s">
        <v>25</v>
      </c>
      <c r="D288" s="17">
        <v>4</v>
      </c>
      <c r="E288" s="17">
        <v>1977</v>
      </c>
      <c r="F288" s="17">
        <v>1</v>
      </c>
      <c r="G288" s="17">
        <v>0</v>
      </c>
      <c r="H288" s="17">
        <v>0</v>
      </c>
      <c r="I288" s="18">
        <v>169</v>
      </c>
      <c r="J288" s="2">
        <f t="shared" si="8"/>
        <v>169</v>
      </c>
      <c r="K288" s="2" t="str">
        <f t="shared" si="9"/>
        <v>#small</v>
      </c>
      <c r="L288" s="2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7">
        <v>2</v>
      </c>
      <c r="C289" s="9" t="s">
        <v>29</v>
      </c>
      <c r="D289" s="17">
        <v>1</v>
      </c>
      <c r="E289" s="17">
        <v>1988</v>
      </c>
      <c r="F289" s="17">
        <v>28</v>
      </c>
      <c r="G289" s="17">
        <v>0</v>
      </c>
      <c r="H289" s="17">
        <v>0</v>
      </c>
      <c r="I289" s="18">
        <v>170</v>
      </c>
      <c r="J289" s="2">
        <f t="shared" si="8"/>
        <v>170</v>
      </c>
      <c r="K289" s="2" t="str">
        <f t="shared" si="9"/>
        <v>#small</v>
      </c>
      <c r="L289" s="2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7">
        <v>2</v>
      </c>
      <c r="C290" s="9" t="s">
        <v>30</v>
      </c>
      <c r="D290" s="17">
        <v>2</v>
      </c>
      <c r="E290" s="17">
        <v>1982</v>
      </c>
      <c r="F290" s="17">
        <v>2</v>
      </c>
      <c r="G290" s="17">
        <v>0</v>
      </c>
      <c r="H290" s="17">
        <v>0</v>
      </c>
      <c r="I290" s="18">
        <v>170</v>
      </c>
      <c r="J290" s="2">
        <f t="shared" si="8"/>
        <v>170</v>
      </c>
      <c r="K290" s="2" t="str">
        <f t="shared" si="9"/>
        <v>#small</v>
      </c>
      <c r="L290" s="2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7">
        <v>5</v>
      </c>
      <c r="C291" s="9" t="s">
        <v>12</v>
      </c>
      <c r="D291" s="17">
        <v>3</v>
      </c>
      <c r="E291" s="17">
        <v>2019</v>
      </c>
      <c r="F291" s="17">
        <v>1</v>
      </c>
      <c r="G291" s="17">
        <v>0</v>
      </c>
      <c r="H291" s="17">
        <v>0</v>
      </c>
      <c r="I291" s="18">
        <v>170</v>
      </c>
      <c r="J291" s="2">
        <f t="shared" si="8"/>
        <v>170</v>
      </c>
      <c r="K291" s="2" t="str">
        <f t="shared" si="9"/>
        <v>#small</v>
      </c>
      <c r="L291" s="2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7">
        <v>5</v>
      </c>
      <c r="C292" s="9" t="s">
        <v>23</v>
      </c>
      <c r="D292" s="17">
        <v>1</v>
      </c>
      <c r="E292" s="17">
        <v>1977</v>
      </c>
      <c r="F292" s="17">
        <v>1</v>
      </c>
      <c r="G292" s="17">
        <v>0</v>
      </c>
      <c r="H292" s="17">
        <v>0</v>
      </c>
      <c r="I292" s="18">
        <v>171</v>
      </c>
      <c r="J292" s="2">
        <f t="shared" si="8"/>
        <v>171</v>
      </c>
      <c r="K292" s="2" t="str">
        <f t="shared" si="9"/>
        <v>#small</v>
      </c>
      <c r="L292" s="2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7">
        <v>5</v>
      </c>
      <c r="C293" s="9" t="s">
        <v>12</v>
      </c>
      <c r="D293" s="17">
        <v>1</v>
      </c>
      <c r="E293" s="17">
        <v>1977</v>
      </c>
      <c r="F293" s="17">
        <v>1</v>
      </c>
      <c r="G293" s="17">
        <v>0</v>
      </c>
      <c r="H293" s="17">
        <v>0</v>
      </c>
      <c r="I293" s="18">
        <v>171</v>
      </c>
      <c r="J293" s="2">
        <f t="shared" si="8"/>
        <v>171</v>
      </c>
      <c r="K293" s="2" t="str">
        <f t="shared" si="9"/>
        <v>#small</v>
      </c>
      <c r="L293" s="2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7">
        <v>6</v>
      </c>
      <c r="C294" s="9" t="s">
        <v>44</v>
      </c>
      <c r="D294" s="17">
        <v>2</v>
      </c>
      <c r="E294" s="17">
        <v>1975</v>
      </c>
      <c r="F294" s="17">
        <v>1</v>
      </c>
      <c r="G294" s="17">
        <v>0</v>
      </c>
      <c r="H294" s="17">
        <v>0</v>
      </c>
      <c r="I294" s="18">
        <v>174</v>
      </c>
      <c r="J294" s="2">
        <f t="shared" si="8"/>
        <v>174</v>
      </c>
      <c r="K294" s="2" t="str">
        <f t="shared" si="9"/>
        <v>#small</v>
      </c>
      <c r="L294" s="2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7">
        <v>4</v>
      </c>
      <c r="C295" s="9" t="s">
        <v>12</v>
      </c>
      <c r="D295" s="17">
        <v>1</v>
      </c>
      <c r="E295" s="17">
        <v>1977</v>
      </c>
      <c r="F295" s="17">
        <v>1</v>
      </c>
      <c r="G295" s="17">
        <v>0</v>
      </c>
      <c r="H295" s="17">
        <v>0</v>
      </c>
      <c r="I295" s="18">
        <v>174</v>
      </c>
      <c r="J295" s="2">
        <f t="shared" si="8"/>
        <v>174</v>
      </c>
      <c r="K295" s="2" t="str">
        <f t="shared" si="9"/>
        <v>#small</v>
      </c>
      <c r="L295" s="2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7">
        <v>5</v>
      </c>
      <c r="C296" s="9" t="s">
        <v>29</v>
      </c>
      <c r="D296" s="17">
        <v>1</v>
      </c>
      <c r="E296" s="17">
        <v>1988</v>
      </c>
      <c r="F296" s="17">
        <v>28</v>
      </c>
      <c r="G296" s="17">
        <v>0</v>
      </c>
      <c r="H296" s="17">
        <v>0</v>
      </c>
      <c r="I296" s="18">
        <v>176</v>
      </c>
      <c r="J296" s="2">
        <f t="shared" si="8"/>
        <v>176</v>
      </c>
      <c r="K296" s="2" t="str">
        <f t="shared" si="9"/>
        <v>#small</v>
      </c>
      <c r="L296" s="2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7">
        <v>1</v>
      </c>
      <c r="C297" s="9" t="s">
        <v>25</v>
      </c>
      <c r="D297" s="17">
        <v>4</v>
      </c>
      <c r="E297" s="17">
        <v>1977</v>
      </c>
      <c r="F297" s="17">
        <v>1</v>
      </c>
      <c r="G297" s="17">
        <v>0</v>
      </c>
      <c r="H297" s="17">
        <v>0</v>
      </c>
      <c r="I297" s="18">
        <v>177</v>
      </c>
      <c r="J297" s="2">
        <f t="shared" si="8"/>
        <v>177</v>
      </c>
      <c r="K297" s="2" t="str">
        <f t="shared" si="9"/>
        <v>#small</v>
      </c>
      <c r="L297" s="2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7">
        <v>6</v>
      </c>
      <c r="C298" s="9" t="s">
        <v>12</v>
      </c>
      <c r="D298" s="17">
        <v>1</v>
      </c>
      <c r="E298" s="17">
        <v>1977</v>
      </c>
      <c r="F298" s="17">
        <v>1</v>
      </c>
      <c r="G298" s="17">
        <v>0</v>
      </c>
      <c r="H298" s="17">
        <v>0</v>
      </c>
      <c r="I298" s="18">
        <v>178</v>
      </c>
      <c r="J298" s="2">
        <f t="shared" si="8"/>
        <v>178</v>
      </c>
      <c r="K298" s="2" t="str">
        <f t="shared" si="9"/>
        <v>#small</v>
      </c>
      <c r="L298" s="2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7">
        <v>3</v>
      </c>
      <c r="C299" s="9" t="s">
        <v>12</v>
      </c>
      <c r="D299" s="17">
        <v>1</v>
      </c>
      <c r="E299" s="17">
        <v>1977</v>
      </c>
      <c r="F299" s="17">
        <v>1</v>
      </c>
      <c r="G299" s="17">
        <v>0</v>
      </c>
      <c r="H299" s="17">
        <v>0</v>
      </c>
      <c r="I299" s="18">
        <v>178</v>
      </c>
      <c r="J299" s="2">
        <f t="shared" si="8"/>
        <v>178</v>
      </c>
      <c r="K299" s="2" t="str">
        <f t="shared" si="9"/>
        <v>#small</v>
      </c>
      <c r="L299" s="2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7">
        <v>4</v>
      </c>
      <c r="C300" s="9" t="s">
        <v>29</v>
      </c>
      <c r="D300" s="17">
        <v>1</v>
      </c>
      <c r="E300" s="17">
        <v>1988</v>
      </c>
      <c r="F300" s="17">
        <v>28</v>
      </c>
      <c r="G300" s="17">
        <v>0</v>
      </c>
      <c r="H300" s="17">
        <v>0</v>
      </c>
      <c r="I300" s="18">
        <v>180</v>
      </c>
      <c r="J300" s="2">
        <f t="shared" si="8"/>
        <v>180</v>
      </c>
      <c r="K300" s="2" t="str">
        <f t="shared" si="9"/>
        <v>#small</v>
      </c>
      <c r="L300" s="2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7">
        <v>3</v>
      </c>
      <c r="C301" s="9" t="s">
        <v>44</v>
      </c>
      <c r="D301" s="17">
        <v>2</v>
      </c>
      <c r="E301" s="17">
        <v>1975</v>
      </c>
      <c r="F301" s="17">
        <v>1</v>
      </c>
      <c r="G301" s="17">
        <v>0</v>
      </c>
      <c r="H301" s="17">
        <v>0</v>
      </c>
      <c r="I301" s="18">
        <v>180</v>
      </c>
      <c r="J301" s="2">
        <f t="shared" si="8"/>
        <v>180</v>
      </c>
      <c r="K301" s="2" t="str">
        <f t="shared" si="9"/>
        <v>#small</v>
      </c>
      <c r="L301" s="2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7">
        <v>2</v>
      </c>
      <c r="C302" s="9" t="s">
        <v>25</v>
      </c>
      <c r="D302" s="17">
        <v>4</v>
      </c>
      <c r="E302" s="17">
        <v>1977</v>
      </c>
      <c r="F302" s="17">
        <v>1</v>
      </c>
      <c r="G302" s="17">
        <v>0</v>
      </c>
      <c r="H302" s="17">
        <v>0</v>
      </c>
      <c r="I302" s="18">
        <v>180</v>
      </c>
      <c r="J302" s="2">
        <f t="shared" si="8"/>
        <v>180</v>
      </c>
      <c r="K302" s="2" t="str">
        <f t="shared" si="9"/>
        <v>#small</v>
      </c>
      <c r="L302" s="2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7">
        <v>1</v>
      </c>
      <c r="C303" s="9" t="s">
        <v>23</v>
      </c>
      <c r="D303" s="17">
        <v>1</v>
      </c>
      <c r="E303" s="17">
        <v>1988</v>
      </c>
      <c r="F303" s="17">
        <v>1</v>
      </c>
      <c r="G303" s="17">
        <v>0</v>
      </c>
      <c r="H303" s="17">
        <v>0</v>
      </c>
      <c r="I303" s="18">
        <v>180</v>
      </c>
      <c r="J303" s="2">
        <f t="shared" si="8"/>
        <v>180</v>
      </c>
      <c r="K303" s="2" t="str">
        <f t="shared" si="9"/>
        <v>#small</v>
      </c>
      <c r="L303" s="2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7">
        <v>1</v>
      </c>
      <c r="C304" s="9" t="s">
        <v>29</v>
      </c>
      <c r="D304" s="17">
        <v>2</v>
      </c>
      <c r="E304" s="17">
        <v>1978</v>
      </c>
      <c r="F304" s="17">
        <v>13</v>
      </c>
      <c r="G304" s="17">
        <v>0</v>
      </c>
      <c r="H304" s="17">
        <v>0</v>
      </c>
      <c r="I304" s="18">
        <v>181</v>
      </c>
      <c r="J304" s="2">
        <f t="shared" si="8"/>
        <v>181</v>
      </c>
      <c r="K304" s="2" t="str">
        <f t="shared" si="9"/>
        <v>#small</v>
      </c>
      <c r="L304" s="2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7">
        <v>1</v>
      </c>
      <c r="C305" s="9" t="s">
        <v>23</v>
      </c>
      <c r="D305" s="17">
        <v>1</v>
      </c>
      <c r="E305" s="17">
        <v>1977</v>
      </c>
      <c r="F305" s="17">
        <v>1</v>
      </c>
      <c r="G305" s="17">
        <v>0</v>
      </c>
      <c r="H305" s="17">
        <v>0</v>
      </c>
      <c r="I305" s="18">
        <v>181</v>
      </c>
      <c r="J305" s="2">
        <f t="shared" si="8"/>
        <v>181</v>
      </c>
      <c r="K305" s="2" t="str">
        <f t="shared" si="9"/>
        <v>#small</v>
      </c>
      <c r="L305" s="2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7">
        <v>4</v>
      </c>
      <c r="C306" s="9" t="s">
        <v>23</v>
      </c>
      <c r="D306" s="17">
        <v>1</v>
      </c>
      <c r="E306" s="17">
        <v>1977</v>
      </c>
      <c r="F306" s="17">
        <v>1</v>
      </c>
      <c r="G306" s="17">
        <v>0</v>
      </c>
      <c r="H306" s="17">
        <v>0</v>
      </c>
      <c r="I306" s="18">
        <v>181</v>
      </c>
      <c r="J306" s="2">
        <f t="shared" si="8"/>
        <v>181</v>
      </c>
      <c r="K306" s="2" t="str">
        <f t="shared" si="9"/>
        <v>#small</v>
      </c>
      <c r="L306" s="2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7">
        <v>6</v>
      </c>
      <c r="C307" s="9" t="s">
        <v>29</v>
      </c>
      <c r="D307" s="17">
        <v>1</v>
      </c>
      <c r="E307" s="17">
        <v>1988</v>
      </c>
      <c r="F307" s="17">
        <v>28</v>
      </c>
      <c r="G307" s="17">
        <v>0</v>
      </c>
      <c r="H307" s="17">
        <v>0</v>
      </c>
      <c r="I307" s="18">
        <v>182</v>
      </c>
      <c r="J307" s="2">
        <f t="shared" si="8"/>
        <v>182</v>
      </c>
      <c r="K307" s="2" t="str">
        <f t="shared" si="9"/>
        <v>#small</v>
      </c>
      <c r="L307" s="2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7">
        <v>4</v>
      </c>
      <c r="C308" s="9" t="s">
        <v>29</v>
      </c>
      <c r="D308" s="17">
        <v>2</v>
      </c>
      <c r="E308" s="17">
        <v>1978</v>
      </c>
      <c r="F308" s="17">
        <v>13</v>
      </c>
      <c r="G308" s="17">
        <v>0</v>
      </c>
      <c r="H308" s="17">
        <v>0</v>
      </c>
      <c r="I308" s="18">
        <v>184</v>
      </c>
      <c r="J308" s="2">
        <f t="shared" si="8"/>
        <v>184</v>
      </c>
      <c r="K308" s="2" t="str">
        <f t="shared" si="9"/>
        <v>#small</v>
      </c>
      <c r="L308" s="2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7">
        <v>2</v>
      </c>
      <c r="C309" s="9" t="s">
        <v>23</v>
      </c>
      <c r="D309" s="17">
        <v>1</v>
      </c>
      <c r="E309" s="17">
        <v>1977</v>
      </c>
      <c r="F309" s="17">
        <v>1</v>
      </c>
      <c r="G309" s="17">
        <v>0</v>
      </c>
      <c r="H309" s="17">
        <v>0</v>
      </c>
      <c r="I309" s="18">
        <v>184</v>
      </c>
      <c r="J309" s="2">
        <f t="shared" si="8"/>
        <v>184</v>
      </c>
      <c r="K309" s="2" t="str">
        <f t="shared" si="9"/>
        <v>#small</v>
      </c>
      <c r="L309" s="2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7">
        <v>2</v>
      </c>
      <c r="C310" s="9" t="s">
        <v>12</v>
      </c>
      <c r="D310" s="17">
        <v>1</v>
      </c>
      <c r="E310" s="17">
        <v>1977</v>
      </c>
      <c r="F310" s="17">
        <v>1</v>
      </c>
      <c r="G310" s="17">
        <v>0</v>
      </c>
      <c r="H310" s="17">
        <v>0</v>
      </c>
      <c r="I310" s="18">
        <v>184</v>
      </c>
      <c r="J310" s="2">
        <f t="shared" si="8"/>
        <v>184</v>
      </c>
      <c r="K310" s="2" t="str">
        <f t="shared" si="9"/>
        <v>#small</v>
      </c>
      <c r="L310" s="2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7">
        <v>4</v>
      </c>
      <c r="C311" s="9" t="s">
        <v>25</v>
      </c>
      <c r="D311" s="17">
        <v>4</v>
      </c>
      <c r="E311" s="17">
        <v>1977</v>
      </c>
      <c r="F311" s="17">
        <v>1</v>
      </c>
      <c r="G311" s="17">
        <v>0</v>
      </c>
      <c r="H311" s="17">
        <v>0</v>
      </c>
      <c r="I311" s="18">
        <v>184</v>
      </c>
      <c r="J311" s="2">
        <f t="shared" si="8"/>
        <v>184</v>
      </c>
      <c r="K311" s="2" t="str">
        <f t="shared" si="9"/>
        <v>#small</v>
      </c>
      <c r="L311" s="2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7">
        <v>2</v>
      </c>
      <c r="C312" s="9" t="s">
        <v>27</v>
      </c>
      <c r="D312" s="17">
        <v>2</v>
      </c>
      <c r="E312" s="17">
        <v>1982</v>
      </c>
      <c r="F312" s="17">
        <v>1</v>
      </c>
      <c r="G312" s="17">
        <v>0</v>
      </c>
      <c r="H312" s="17">
        <v>0</v>
      </c>
      <c r="I312" s="18">
        <v>199</v>
      </c>
      <c r="J312" s="2">
        <f t="shared" si="8"/>
        <v>199</v>
      </c>
      <c r="K312" s="2" t="str">
        <f t="shared" si="9"/>
        <v>#small</v>
      </c>
      <c r="L312" s="2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7">
        <v>6</v>
      </c>
      <c r="C313" s="9" t="s">
        <v>12</v>
      </c>
      <c r="D313" s="17">
        <v>3</v>
      </c>
      <c r="E313" s="17">
        <v>1975</v>
      </c>
      <c r="F313" s="17">
        <v>1</v>
      </c>
      <c r="G313" s="17">
        <v>0</v>
      </c>
      <c r="H313" s="17">
        <v>0</v>
      </c>
      <c r="I313" s="18">
        <v>208</v>
      </c>
      <c r="J313" s="2">
        <f t="shared" si="8"/>
        <v>208</v>
      </c>
      <c r="K313" s="2" t="str">
        <f t="shared" si="9"/>
        <v>#small</v>
      </c>
      <c r="L313" s="2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7">
        <v>3</v>
      </c>
      <c r="C314" s="9" t="s">
        <v>12</v>
      </c>
      <c r="D314" s="17">
        <v>3</v>
      </c>
      <c r="E314" s="17">
        <v>1975</v>
      </c>
      <c r="F314" s="17">
        <v>1</v>
      </c>
      <c r="G314" s="17">
        <v>0</v>
      </c>
      <c r="H314" s="17">
        <v>0</v>
      </c>
      <c r="I314" s="18">
        <v>208</v>
      </c>
      <c r="J314" s="2">
        <f t="shared" si="8"/>
        <v>208</v>
      </c>
      <c r="K314" s="2" t="str">
        <f t="shared" si="9"/>
        <v>#small</v>
      </c>
      <c r="L314" s="2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7">
        <v>5</v>
      </c>
      <c r="C315" s="9" t="s">
        <v>27</v>
      </c>
      <c r="D315" s="17">
        <v>2</v>
      </c>
      <c r="E315" s="17">
        <v>1982</v>
      </c>
      <c r="F315" s="17">
        <v>1</v>
      </c>
      <c r="G315" s="17">
        <v>0</v>
      </c>
      <c r="H315" s="17">
        <v>0</v>
      </c>
      <c r="I315" s="18">
        <v>212</v>
      </c>
      <c r="J315" s="2">
        <f t="shared" si="8"/>
        <v>212</v>
      </c>
      <c r="K315" s="2" t="str">
        <f t="shared" si="9"/>
        <v>#small</v>
      </c>
      <c r="L315" s="2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7">
        <v>2</v>
      </c>
      <c r="C316" s="9" t="s">
        <v>12</v>
      </c>
      <c r="D316" s="17">
        <v>3</v>
      </c>
      <c r="E316" s="17">
        <v>1975</v>
      </c>
      <c r="F316" s="17">
        <v>1</v>
      </c>
      <c r="G316" s="17">
        <v>0</v>
      </c>
      <c r="H316" s="17">
        <v>0</v>
      </c>
      <c r="I316" s="18">
        <v>219</v>
      </c>
      <c r="J316" s="2">
        <f t="shared" si="8"/>
        <v>219</v>
      </c>
      <c r="K316" s="2" t="str">
        <f t="shared" si="9"/>
        <v>#small</v>
      </c>
      <c r="L316" s="2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7">
        <v>5</v>
      </c>
      <c r="C317" s="9" t="s">
        <v>12</v>
      </c>
      <c r="D317" s="17">
        <v>3</v>
      </c>
      <c r="E317" s="17">
        <v>1975</v>
      </c>
      <c r="F317" s="17">
        <v>1</v>
      </c>
      <c r="G317" s="17">
        <v>0</v>
      </c>
      <c r="H317" s="17">
        <v>0</v>
      </c>
      <c r="I317" s="18">
        <v>219</v>
      </c>
      <c r="J317" s="2">
        <f t="shared" si="8"/>
        <v>219</v>
      </c>
      <c r="K317" s="2" t="str">
        <f t="shared" si="9"/>
        <v>#small</v>
      </c>
      <c r="L317" s="2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7">
        <v>1</v>
      </c>
      <c r="C318" s="9" t="s">
        <v>27</v>
      </c>
      <c r="D318" s="17">
        <v>2</v>
      </c>
      <c r="E318" s="17">
        <v>1982</v>
      </c>
      <c r="F318" s="17">
        <v>1</v>
      </c>
      <c r="G318" s="17">
        <v>0</v>
      </c>
      <c r="H318" s="17">
        <v>0</v>
      </c>
      <c r="I318" s="18">
        <v>226</v>
      </c>
      <c r="J318" s="2">
        <f t="shared" si="8"/>
        <v>226</v>
      </c>
      <c r="K318" s="2" t="str">
        <f t="shared" si="9"/>
        <v>#small</v>
      </c>
      <c r="L318" s="2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7">
        <v>3</v>
      </c>
      <c r="C319" s="9" t="s">
        <v>27</v>
      </c>
      <c r="D319" s="17">
        <v>2</v>
      </c>
      <c r="E319" s="17">
        <v>1982</v>
      </c>
      <c r="F319" s="17">
        <v>1</v>
      </c>
      <c r="G319" s="17">
        <v>0</v>
      </c>
      <c r="H319" s="17">
        <v>0</v>
      </c>
      <c r="I319" s="18">
        <v>227</v>
      </c>
      <c r="J319" s="2">
        <f t="shared" si="8"/>
        <v>227</v>
      </c>
      <c r="K319" s="2" t="str">
        <f t="shared" si="9"/>
        <v>#small</v>
      </c>
      <c r="L319" s="2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7">
        <v>1</v>
      </c>
      <c r="C320" s="9" t="s">
        <v>12</v>
      </c>
      <c r="D320" s="17">
        <v>3</v>
      </c>
      <c r="E320" s="17">
        <v>1975</v>
      </c>
      <c r="F320" s="17">
        <v>1</v>
      </c>
      <c r="G320" s="17">
        <v>0</v>
      </c>
      <c r="H320" s="17">
        <v>0</v>
      </c>
      <c r="I320" s="18">
        <v>230</v>
      </c>
      <c r="J320" s="2">
        <f t="shared" si="8"/>
        <v>230</v>
      </c>
      <c r="K320" s="2" t="str">
        <f t="shared" si="9"/>
        <v>#small</v>
      </c>
      <c r="L320" s="2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7">
        <v>4</v>
      </c>
      <c r="C321" s="9" t="s">
        <v>27</v>
      </c>
      <c r="D321" s="17">
        <v>2</v>
      </c>
      <c r="E321" s="17">
        <v>1982</v>
      </c>
      <c r="F321" s="17">
        <v>1</v>
      </c>
      <c r="G321" s="17">
        <v>0</v>
      </c>
      <c r="H321" s="17">
        <v>0</v>
      </c>
      <c r="I321" s="18">
        <v>232</v>
      </c>
      <c r="J321" s="2">
        <f t="shared" si="8"/>
        <v>232</v>
      </c>
      <c r="K321" s="2" t="str">
        <f t="shared" si="9"/>
        <v>#small</v>
      </c>
      <c r="L321" s="2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7">
        <v>5</v>
      </c>
      <c r="C322" s="9" t="s">
        <v>43</v>
      </c>
      <c r="D322" s="17">
        <v>2</v>
      </c>
      <c r="E322" s="17">
        <v>1974</v>
      </c>
      <c r="F322" s="17">
        <v>1</v>
      </c>
      <c r="G322" s="17">
        <v>0</v>
      </c>
      <c r="H322" s="17">
        <v>0</v>
      </c>
      <c r="I322" s="18">
        <v>320</v>
      </c>
      <c r="J322" s="2">
        <f t="shared" si="8"/>
        <v>320</v>
      </c>
      <c r="K322" s="2" t="str">
        <f t="shared" si="9"/>
        <v>#small</v>
      </c>
      <c r="L322" s="2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7">
        <v>3</v>
      </c>
      <c r="C323" s="9" t="s">
        <v>43</v>
      </c>
      <c r="D323" s="17">
        <v>2</v>
      </c>
      <c r="E323" s="17">
        <v>1974</v>
      </c>
      <c r="F323" s="17">
        <v>1</v>
      </c>
      <c r="G323" s="17">
        <v>0</v>
      </c>
      <c r="H323" s="17">
        <v>0</v>
      </c>
      <c r="I323" s="18">
        <v>332</v>
      </c>
      <c r="J323" s="2">
        <f t="shared" si="8"/>
        <v>332</v>
      </c>
      <c r="K323" s="2" t="str">
        <f t="shared" si="9"/>
        <v>#small</v>
      </c>
      <c r="L323" s="2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7">
        <v>4</v>
      </c>
      <c r="C324" s="9" t="s">
        <v>43</v>
      </c>
      <c r="D324" s="17">
        <v>2</v>
      </c>
      <c r="E324" s="17">
        <v>1974</v>
      </c>
      <c r="F324" s="17">
        <v>1</v>
      </c>
      <c r="G324" s="17">
        <v>0</v>
      </c>
      <c r="H324" s="17">
        <v>0</v>
      </c>
      <c r="I324" s="18">
        <v>338</v>
      </c>
      <c r="J324" s="2">
        <f t="shared" si="8"/>
        <v>338</v>
      </c>
      <c r="K324" s="2" t="str">
        <f t="shared" si="9"/>
        <v>#small</v>
      </c>
      <c r="L324" s="2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7">
        <v>1</v>
      </c>
      <c r="C325" s="9" t="s">
        <v>42</v>
      </c>
      <c r="D325" s="17">
        <v>3</v>
      </c>
      <c r="E325" s="17">
        <v>1973</v>
      </c>
      <c r="F325" s="17">
        <v>1</v>
      </c>
      <c r="G325" s="17">
        <v>0</v>
      </c>
      <c r="H325" s="17">
        <v>0</v>
      </c>
      <c r="I325" s="18">
        <v>358</v>
      </c>
      <c r="J325" s="2">
        <f t="shared" si="8"/>
        <v>358</v>
      </c>
      <c r="K325" s="2" t="str">
        <f t="shared" si="9"/>
        <v>#small</v>
      </c>
      <c r="L325" s="2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7">
        <v>5</v>
      </c>
      <c r="C326" s="9" t="s">
        <v>10</v>
      </c>
      <c r="D326" s="17">
        <v>4</v>
      </c>
      <c r="E326" s="17">
        <v>1980</v>
      </c>
      <c r="F326" s="17">
        <v>1</v>
      </c>
      <c r="G326" s="17">
        <v>0</v>
      </c>
      <c r="H326" s="17">
        <v>0</v>
      </c>
      <c r="I326" s="18">
        <v>378</v>
      </c>
      <c r="J326" s="2">
        <f t="shared" si="8"/>
        <v>378</v>
      </c>
      <c r="K326" s="2" t="str">
        <f t="shared" si="9"/>
        <v>#small</v>
      </c>
      <c r="L326" s="2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7">
        <v>3</v>
      </c>
      <c r="C327" s="9" t="s">
        <v>10</v>
      </c>
      <c r="D327" s="17">
        <v>4</v>
      </c>
      <c r="E327" s="17">
        <v>1980</v>
      </c>
      <c r="F327" s="17">
        <v>1</v>
      </c>
      <c r="G327" s="17">
        <v>0</v>
      </c>
      <c r="H327" s="17">
        <v>0</v>
      </c>
      <c r="I327" s="18">
        <v>380</v>
      </c>
      <c r="J327" s="2">
        <f t="shared" si="8"/>
        <v>380</v>
      </c>
      <c r="K327" s="2" t="str">
        <f t="shared" si="9"/>
        <v>#small</v>
      </c>
      <c r="L327" s="2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7">
        <v>3</v>
      </c>
      <c r="C328" s="9" t="s">
        <v>42</v>
      </c>
      <c r="D328" s="17">
        <v>3</v>
      </c>
      <c r="E328" s="17">
        <v>1973</v>
      </c>
      <c r="F328" s="17">
        <v>1</v>
      </c>
      <c r="G328" s="17">
        <v>0</v>
      </c>
      <c r="H328" s="17">
        <v>0</v>
      </c>
      <c r="I328" s="18">
        <v>381</v>
      </c>
      <c r="J328" s="2">
        <f t="shared" si="8"/>
        <v>381</v>
      </c>
      <c r="K328" s="2" t="str">
        <f t="shared" si="9"/>
        <v>#small</v>
      </c>
      <c r="L328" s="2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7">
        <v>1</v>
      </c>
      <c r="C329" s="9" t="s">
        <v>10</v>
      </c>
      <c r="D329" s="17">
        <v>4</v>
      </c>
      <c r="E329" s="17">
        <v>1980</v>
      </c>
      <c r="F329" s="17">
        <v>1</v>
      </c>
      <c r="G329" s="17">
        <v>0</v>
      </c>
      <c r="H329" s="17">
        <v>0</v>
      </c>
      <c r="I329" s="18">
        <v>381</v>
      </c>
      <c r="J329" s="2">
        <f t="shared" si="8"/>
        <v>381</v>
      </c>
      <c r="K329" s="2" t="str">
        <f t="shared" si="9"/>
        <v>#small</v>
      </c>
      <c r="L329" s="2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7">
        <v>4</v>
      </c>
      <c r="C330" s="9" t="s">
        <v>42</v>
      </c>
      <c r="D330" s="17">
        <v>3</v>
      </c>
      <c r="E330" s="17">
        <v>1973</v>
      </c>
      <c r="F330" s="17">
        <v>1</v>
      </c>
      <c r="G330" s="17">
        <v>0</v>
      </c>
      <c r="H330" s="17">
        <v>0</v>
      </c>
      <c r="I330" s="18">
        <v>383</v>
      </c>
      <c r="J330" s="2">
        <f t="shared" si="8"/>
        <v>383</v>
      </c>
      <c r="K330" s="2" t="str">
        <f t="shared" si="9"/>
        <v>#small</v>
      </c>
      <c r="L330" s="2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7">
        <v>4</v>
      </c>
      <c r="C331" s="9" t="s">
        <v>10</v>
      </c>
      <c r="D331" s="17">
        <v>4</v>
      </c>
      <c r="E331" s="17">
        <v>1980</v>
      </c>
      <c r="F331" s="17">
        <v>1</v>
      </c>
      <c r="G331" s="17">
        <v>0</v>
      </c>
      <c r="H331" s="17">
        <v>0</v>
      </c>
      <c r="I331" s="18">
        <v>394</v>
      </c>
      <c r="J331" s="2">
        <f t="shared" si="8"/>
        <v>394</v>
      </c>
      <c r="K331" s="2" t="str">
        <f t="shared" si="9"/>
        <v>#small</v>
      </c>
      <c r="L331" s="2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7">
        <v>3</v>
      </c>
      <c r="C332" s="9" t="s">
        <v>25</v>
      </c>
      <c r="D332" s="17">
        <v>3</v>
      </c>
      <c r="E332" s="17">
        <v>1960</v>
      </c>
      <c r="F332" s="17">
        <v>1</v>
      </c>
      <c r="G332" s="17">
        <v>0</v>
      </c>
      <c r="H332" s="17">
        <v>0</v>
      </c>
      <c r="I332" s="18">
        <v>396</v>
      </c>
      <c r="J332" s="2">
        <f t="shared" si="8"/>
        <v>396</v>
      </c>
      <c r="K332" s="2" t="str">
        <f t="shared" si="9"/>
        <v>#small</v>
      </c>
      <c r="L332" s="2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7">
        <v>3</v>
      </c>
      <c r="C333" s="9" t="s">
        <v>23</v>
      </c>
      <c r="D333" s="17">
        <v>3</v>
      </c>
      <c r="E333" s="17">
        <v>1960</v>
      </c>
      <c r="F333" s="17">
        <v>1</v>
      </c>
      <c r="G333" s="17">
        <v>0</v>
      </c>
      <c r="H333" s="17">
        <v>0</v>
      </c>
      <c r="I333" s="18">
        <v>401</v>
      </c>
      <c r="J333" s="2">
        <f t="shared" si="8"/>
        <v>401</v>
      </c>
      <c r="K333" s="2" t="str">
        <f t="shared" si="9"/>
        <v>#small</v>
      </c>
      <c r="L333" s="2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7">
        <v>3</v>
      </c>
      <c r="C334" s="9" t="s">
        <v>23</v>
      </c>
      <c r="D334" s="17">
        <v>4</v>
      </c>
      <c r="E334" s="17">
        <v>1960</v>
      </c>
      <c r="F334" s="17">
        <v>1</v>
      </c>
      <c r="G334" s="17">
        <v>0</v>
      </c>
      <c r="H334" s="17">
        <v>0</v>
      </c>
      <c r="I334" s="18">
        <v>401</v>
      </c>
      <c r="J334" s="2">
        <f t="shared" si="8"/>
        <v>401</v>
      </c>
      <c r="K334" s="2" t="str">
        <f t="shared" si="9"/>
        <v>#small</v>
      </c>
      <c r="L334" s="2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7">
        <v>1</v>
      </c>
      <c r="C335" s="9" t="s">
        <v>10</v>
      </c>
      <c r="D335" s="17">
        <v>1</v>
      </c>
      <c r="E335" s="17">
        <v>1985</v>
      </c>
      <c r="F335" s="17">
        <v>1</v>
      </c>
      <c r="G335" s="17">
        <v>0</v>
      </c>
      <c r="H335" s="17">
        <v>0</v>
      </c>
      <c r="I335" s="18">
        <v>401</v>
      </c>
      <c r="J335" s="2">
        <f t="shared" ref="J335:J398" si="10">G335*$G$12+H335*$H$12+I335</f>
        <v>401</v>
      </c>
      <c r="K335" s="2" t="str">
        <f t="shared" ref="K335:K398" si="11">IF(J335&lt;=2000000,"#small",IF(J335&lt;10000000,"#medium","#big"))</f>
        <v>#small</v>
      </c>
      <c r="L335" s="2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7">
        <v>4</v>
      </c>
      <c r="C336" s="9" t="s">
        <v>42</v>
      </c>
      <c r="D336" s="17">
        <v>3</v>
      </c>
      <c r="E336" s="17">
        <v>1973</v>
      </c>
      <c r="F336" s="17">
        <v>1</v>
      </c>
      <c r="G336" s="17">
        <v>0</v>
      </c>
      <c r="H336" s="17">
        <v>0</v>
      </c>
      <c r="I336" s="18">
        <v>413</v>
      </c>
      <c r="J336" s="2">
        <f t="shared" si="10"/>
        <v>413</v>
      </c>
      <c r="K336" s="2" t="str">
        <f t="shared" si="11"/>
        <v>#small</v>
      </c>
      <c r="L336" s="2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7">
        <v>5</v>
      </c>
      <c r="C337" s="9" t="s">
        <v>42</v>
      </c>
      <c r="D337" s="17">
        <v>3</v>
      </c>
      <c r="E337" s="17">
        <v>1973</v>
      </c>
      <c r="F337" s="17">
        <v>1</v>
      </c>
      <c r="G337" s="17">
        <v>0</v>
      </c>
      <c r="H337" s="17">
        <v>0</v>
      </c>
      <c r="I337" s="18">
        <v>418</v>
      </c>
      <c r="J337" s="2">
        <f t="shared" si="10"/>
        <v>418</v>
      </c>
      <c r="K337" s="2" t="str">
        <f t="shared" si="11"/>
        <v>#small</v>
      </c>
      <c r="L337" s="2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7">
        <v>3</v>
      </c>
      <c r="C338" s="9" t="s">
        <v>23</v>
      </c>
      <c r="D338" s="17">
        <v>2</v>
      </c>
      <c r="E338" s="17">
        <v>1969</v>
      </c>
      <c r="F338" s="17">
        <v>1</v>
      </c>
      <c r="G338" s="17">
        <v>0</v>
      </c>
      <c r="H338" s="17">
        <v>0</v>
      </c>
      <c r="I338" s="18">
        <v>423</v>
      </c>
      <c r="J338" s="2">
        <f t="shared" si="10"/>
        <v>423</v>
      </c>
      <c r="K338" s="2" t="str">
        <f t="shared" si="11"/>
        <v>#small</v>
      </c>
      <c r="L338" s="2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7">
        <v>3</v>
      </c>
      <c r="C339" s="9" t="s">
        <v>35</v>
      </c>
      <c r="D339" s="17">
        <v>3</v>
      </c>
      <c r="E339" s="17">
        <v>1960</v>
      </c>
      <c r="F339" s="17">
        <v>1</v>
      </c>
      <c r="G339" s="17">
        <v>0</v>
      </c>
      <c r="H339" s="17">
        <v>0</v>
      </c>
      <c r="I339" s="18">
        <v>435</v>
      </c>
      <c r="J339" s="2">
        <f t="shared" si="10"/>
        <v>435</v>
      </c>
      <c r="K339" s="2" t="str">
        <f t="shared" si="11"/>
        <v>#small</v>
      </c>
      <c r="L339" s="2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7">
        <v>5</v>
      </c>
      <c r="C340" s="9" t="s">
        <v>42</v>
      </c>
      <c r="D340" s="17">
        <v>3</v>
      </c>
      <c r="E340" s="17">
        <v>1973</v>
      </c>
      <c r="F340" s="17">
        <v>1</v>
      </c>
      <c r="G340" s="17">
        <v>0</v>
      </c>
      <c r="H340" s="17">
        <v>0</v>
      </c>
      <c r="I340" s="18">
        <v>448</v>
      </c>
      <c r="J340" s="2">
        <f t="shared" si="10"/>
        <v>448</v>
      </c>
      <c r="K340" s="2" t="str">
        <f t="shared" si="11"/>
        <v>#small</v>
      </c>
      <c r="L340" s="2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7">
        <v>3</v>
      </c>
      <c r="C341" s="9" t="s">
        <v>42</v>
      </c>
      <c r="D341" s="17">
        <v>3</v>
      </c>
      <c r="E341" s="17">
        <v>1973</v>
      </c>
      <c r="F341" s="17">
        <v>1</v>
      </c>
      <c r="G341" s="17">
        <v>0</v>
      </c>
      <c r="H341" s="17">
        <v>0</v>
      </c>
      <c r="I341" s="18">
        <v>460</v>
      </c>
      <c r="J341" s="2">
        <f t="shared" si="10"/>
        <v>460</v>
      </c>
      <c r="K341" s="2" t="str">
        <f t="shared" si="11"/>
        <v>#small</v>
      </c>
      <c r="L341" s="2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7">
        <v>1</v>
      </c>
      <c r="C342" s="9" t="s">
        <v>10</v>
      </c>
      <c r="D342" s="17">
        <v>1</v>
      </c>
      <c r="E342" s="17">
        <v>1981</v>
      </c>
      <c r="F342" s="17">
        <v>1</v>
      </c>
      <c r="G342" s="17">
        <v>0</v>
      </c>
      <c r="H342" s="17">
        <v>0</v>
      </c>
      <c r="I342" s="18">
        <v>460</v>
      </c>
      <c r="J342" s="2">
        <f t="shared" si="10"/>
        <v>460</v>
      </c>
      <c r="K342" s="2" t="str">
        <f t="shared" si="11"/>
        <v>#small</v>
      </c>
      <c r="L342" s="2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7">
        <v>1</v>
      </c>
      <c r="C343" s="9" t="s">
        <v>10</v>
      </c>
      <c r="D343" s="17">
        <v>4</v>
      </c>
      <c r="E343" s="17">
        <v>1973</v>
      </c>
      <c r="F343" s="17">
        <v>1</v>
      </c>
      <c r="G343" s="17">
        <v>0</v>
      </c>
      <c r="H343" s="17">
        <v>0</v>
      </c>
      <c r="I343" s="18">
        <v>541</v>
      </c>
      <c r="J343" s="2">
        <f t="shared" si="10"/>
        <v>541</v>
      </c>
      <c r="K343" s="2" t="str">
        <f t="shared" si="11"/>
        <v>#small</v>
      </c>
      <c r="L343" s="2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7">
        <v>4</v>
      </c>
      <c r="C344" s="9" t="s">
        <v>25</v>
      </c>
      <c r="D344" s="17">
        <v>1</v>
      </c>
      <c r="E344" s="17">
        <v>1974</v>
      </c>
      <c r="F344" s="17">
        <v>1</v>
      </c>
      <c r="G344" s="17">
        <v>0</v>
      </c>
      <c r="H344" s="17">
        <v>0</v>
      </c>
      <c r="I344" s="18">
        <v>596</v>
      </c>
      <c r="J344" s="2">
        <f t="shared" si="10"/>
        <v>596</v>
      </c>
      <c r="K344" s="2" t="str">
        <f t="shared" si="11"/>
        <v>#small</v>
      </c>
      <c r="L344" s="2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7">
        <v>6</v>
      </c>
      <c r="C345" s="9" t="s">
        <v>25</v>
      </c>
      <c r="D345" s="17">
        <v>1</v>
      </c>
      <c r="E345" s="17">
        <v>1974</v>
      </c>
      <c r="F345" s="17">
        <v>1</v>
      </c>
      <c r="G345" s="17">
        <v>0</v>
      </c>
      <c r="H345" s="17">
        <v>0</v>
      </c>
      <c r="I345" s="18">
        <v>601</v>
      </c>
      <c r="J345" s="2">
        <f t="shared" si="10"/>
        <v>601</v>
      </c>
      <c r="K345" s="2" t="str">
        <f t="shared" si="11"/>
        <v>#small</v>
      </c>
      <c r="L345" s="2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7">
        <v>3</v>
      </c>
      <c r="C346" s="9" t="s">
        <v>25</v>
      </c>
      <c r="D346" s="17">
        <v>1</v>
      </c>
      <c r="E346" s="17">
        <v>1974</v>
      </c>
      <c r="F346" s="17">
        <v>1</v>
      </c>
      <c r="G346" s="17">
        <v>0</v>
      </c>
      <c r="H346" s="17">
        <v>0</v>
      </c>
      <c r="I346" s="18">
        <v>623</v>
      </c>
      <c r="J346" s="2">
        <f t="shared" si="10"/>
        <v>623</v>
      </c>
      <c r="K346" s="2" t="str">
        <f t="shared" si="11"/>
        <v>#small</v>
      </c>
      <c r="L346" s="2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7">
        <v>1</v>
      </c>
      <c r="C347" s="9" t="s">
        <v>25</v>
      </c>
      <c r="D347" s="17">
        <v>4</v>
      </c>
      <c r="E347" s="17">
        <v>1977</v>
      </c>
      <c r="F347" s="17">
        <v>1</v>
      </c>
      <c r="G347" s="17">
        <v>0</v>
      </c>
      <c r="H347" s="17">
        <v>0</v>
      </c>
      <c r="I347" s="18">
        <v>642</v>
      </c>
      <c r="J347" s="2">
        <f t="shared" si="10"/>
        <v>642</v>
      </c>
      <c r="K347" s="2" t="str">
        <f t="shared" si="11"/>
        <v>#small</v>
      </c>
      <c r="L347" s="2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7">
        <v>2</v>
      </c>
      <c r="C348" s="9" t="s">
        <v>10</v>
      </c>
      <c r="D348" s="17">
        <v>4</v>
      </c>
      <c r="E348" s="17">
        <v>1980</v>
      </c>
      <c r="F348" s="17">
        <v>3</v>
      </c>
      <c r="G348" s="17">
        <v>0</v>
      </c>
      <c r="H348" s="17">
        <v>0</v>
      </c>
      <c r="I348" s="18">
        <v>686</v>
      </c>
      <c r="J348" s="2">
        <f t="shared" si="10"/>
        <v>686</v>
      </c>
      <c r="K348" s="2" t="str">
        <f t="shared" si="11"/>
        <v>#small</v>
      </c>
      <c r="L348" s="2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7">
        <v>1</v>
      </c>
      <c r="C349" s="9" t="s">
        <v>23</v>
      </c>
      <c r="D349" s="17">
        <v>2</v>
      </c>
      <c r="E349" s="17">
        <v>1986</v>
      </c>
      <c r="F349" s="17">
        <v>1</v>
      </c>
      <c r="G349" s="17">
        <v>0</v>
      </c>
      <c r="H349" s="17">
        <v>0</v>
      </c>
      <c r="I349" s="18">
        <v>714</v>
      </c>
      <c r="J349" s="2">
        <f t="shared" si="10"/>
        <v>714</v>
      </c>
      <c r="K349" s="2" t="str">
        <f t="shared" si="11"/>
        <v>#small</v>
      </c>
      <c r="L349" s="2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7">
        <v>1</v>
      </c>
      <c r="C350" s="9" t="s">
        <v>12</v>
      </c>
      <c r="D350" s="17">
        <v>2</v>
      </c>
      <c r="E350" s="17">
        <v>1991</v>
      </c>
      <c r="F350" s="17">
        <v>1</v>
      </c>
      <c r="G350" s="17">
        <v>0</v>
      </c>
      <c r="H350" s="17">
        <v>0</v>
      </c>
      <c r="I350" s="18">
        <v>722</v>
      </c>
      <c r="J350" s="2">
        <f t="shared" si="10"/>
        <v>722</v>
      </c>
      <c r="K350" s="2" t="str">
        <f t="shared" si="11"/>
        <v>#small</v>
      </c>
      <c r="L350" s="2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7">
        <v>1</v>
      </c>
      <c r="C351" s="9" t="s">
        <v>17</v>
      </c>
      <c r="D351" s="17">
        <v>4</v>
      </c>
      <c r="E351" s="17">
        <v>1965</v>
      </c>
      <c r="F351" s="17">
        <v>1</v>
      </c>
      <c r="G351" s="17">
        <v>0</v>
      </c>
      <c r="H351" s="17">
        <v>0</v>
      </c>
      <c r="I351" s="18">
        <v>725</v>
      </c>
      <c r="J351" s="2">
        <f t="shared" si="10"/>
        <v>725</v>
      </c>
      <c r="K351" s="2" t="str">
        <f t="shared" si="11"/>
        <v>#small</v>
      </c>
      <c r="L351" s="2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7">
        <v>3</v>
      </c>
      <c r="C352" s="9" t="s">
        <v>23</v>
      </c>
      <c r="D352" s="17">
        <v>3</v>
      </c>
      <c r="E352" s="17">
        <v>1986</v>
      </c>
      <c r="F352" s="17">
        <v>1</v>
      </c>
      <c r="G352" s="17">
        <v>0</v>
      </c>
      <c r="H352" s="17">
        <v>0</v>
      </c>
      <c r="I352" s="18">
        <v>729</v>
      </c>
      <c r="J352" s="2">
        <f t="shared" si="10"/>
        <v>729</v>
      </c>
      <c r="K352" s="2" t="str">
        <f t="shared" si="11"/>
        <v>#small</v>
      </c>
      <c r="L352" s="2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7">
        <v>2</v>
      </c>
      <c r="C353" s="9" t="s">
        <v>23</v>
      </c>
      <c r="D353" s="17">
        <v>3</v>
      </c>
      <c r="E353" s="17">
        <v>1960</v>
      </c>
      <c r="F353" s="17">
        <v>1</v>
      </c>
      <c r="G353" s="17">
        <v>0</v>
      </c>
      <c r="H353" s="17">
        <v>0</v>
      </c>
      <c r="I353" s="18">
        <v>730</v>
      </c>
      <c r="J353" s="2">
        <f t="shared" si="10"/>
        <v>730</v>
      </c>
      <c r="K353" s="2" t="str">
        <f t="shared" si="11"/>
        <v>#small</v>
      </c>
      <c r="L353" s="2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7">
        <v>4</v>
      </c>
      <c r="C354" s="9" t="s">
        <v>23</v>
      </c>
      <c r="D354" s="17">
        <v>3</v>
      </c>
      <c r="E354" s="17">
        <v>1985</v>
      </c>
      <c r="F354" s="17">
        <v>1</v>
      </c>
      <c r="G354" s="17">
        <v>0</v>
      </c>
      <c r="H354" s="17">
        <v>0</v>
      </c>
      <c r="I354" s="18">
        <v>730</v>
      </c>
      <c r="J354" s="2">
        <f t="shared" si="10"/>
        <v>730</v>
      </c>
      <c r="K354" s="2" t="str">
        <f t="shared" si="11"/>
        <v>#small</v>
      </c>
      <c r="L354" s="2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7">
        <v>2</v>
      </c>
      <c r="C355" s="9" t="s">
        <v>17</v>
      </c>
      <c r="D355" s="17">
        <v>1</v>
      </c>
      <c r="E355" s="17">
        <v>1985</v>
      </c>
      <c r="F355" s="17">
        <v>1</v>
      </c>
      <c r="G355" s="17">
        <v>0</v>
      </c>
      <c r="H355" s="17">
        <v>0</v>
      </c>
      <c r="I355" s="18">
        <v>731</v>
      </c>
      <c r="J355" s="2">
        <f t="shared" si="10"/>
        <v>731</v>
      </c>
      <c r="K355" s="2" t="str">
        <f t="shared" si="11"/>
        <v>#small</v>
      </c>
      <c r="L355" s="2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7">
        <v>3</v>
      </c>
      <c r="C356" s="9" t="s">
        <v>17</v>
      </c>
      <c r="D356" s="17">
        <v>2</v>
      </c>
      <c r="E356" s="17">
        <v>1988</v>
      </c>
      <c r="F356" s="17">
        <v>1</v>
      </c>
      <c r="G356" s="17">
        <v>0</v>
      </c>
      <c r="H356" s="17">
        <v>0</v>
      </c>
      <c r="I356" s="18">
        <v>733</v>
      </c>
      <c r="J356" s="2">
        <f t="shared" si="10"/>
        <v>733</v>
      </c>
      <c r="K356" s="2" t="str">
        <f t="shared" si="11"/>
        <v>#small</v>
      </c>
      <c r="L356" s="2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7">
        <v>3</v>
      </c>
      <c r="C357" s="9" t="s">
        <v>17</v>
      </c>
      <c r="D357" s="17">
        <v>2</v>
      </c>
      <c r="E357" s="17">
        <v>1988</v>
      </c>
      <c r="F357" s="17">
        <v>1</v>
      </c>
      <c r="G357" s="17">
        <v>0</v>
      </c>
      <c r="H357" s="17">
        <v>0</v>
      </c>
      <c r="I357" s="18">
        <v>733</v>
      </c>
      <c r="J357" s="2">
        <f t="shared" si="10"/>
        <v>733</v>
      </c>
      <c r="K357" s="2" t="str">
        <f t="shared" si="11"/>
        <v>#small</v>
      </c>
      <c r="L357" s="2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7">
        <v>4</v>
      </c>
      <c r="C358" s="9" t="s">
        <v>33</v>
      </c>
      <c r="D358" s="17">
        <v>3</v>
      </c>
      <c r="E358" s="17">
        <v>1982</v>
      </c>
      <c r="F358" s="17">
        <v>1</v>
      </c>
      <c r="G358" s="17">
        <v>0</v>
      </c>
      <c r="H358" s="17">
        <v>0</v>
      </c>
      <c r="I358" s="18">
        <v>737</v>
      </c>
      <c r="J358" s="2">
        <f t="shared" si="10"/>
        <v>737</v>
      </c>
      <c r="K358" s="2" t="str">
        <f t="shared" si="11"/>
        <v>#small</v>
      </c>
      <c r="L358" s="2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7">
        <v>4</v>
      </c>
      <c r="C359" s="9" t="s">
        <v>33</v>
      </c>
      <c r="D359" s="17">
        <v>1</v>
      </c>
      <c r="E359" s="17">
        <v>1961</v>
      </c>
      <c r="F359" s="17">
        <v>1</v>
      </c>
      <c r="G359" s="17">
        <v>0</v>
      </c>
      <c r="H359" s="17">
        <v>0</v>
      </c>
      <c r="I359" s="18">
        <v>738</v>
      </c>
      <c r="J359" s="2">
        <f t="shared" si="10"/>
        <v>738</v>
      </c>
      <c r="K359" s="2" t="str">
        <f t="shared" si="11"/>
        <v>#small</v>
      </c>
      <c r="L359" s="2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7">
        <v>1</v>
      </c>
      <c r="C360" s="9" t="s">
        <v>23</v>
      </c>
      <c r="D360" s="17">
        <v>4</v>
      </c>
      <c r="E360" s="17">
        <v>1988</v>
      </c>
      <c r="F360" s="17">
        <v>1</v>
      </c>
      <c r="G360" s="17">
        <v>0</v>
      </c>
      <c r="H360" s="17">
        <v>0</v>
      </c>
      <c r="I360" s="18">
        <v>738</v>
      </c>
      <c r="J360" s="2">
        <f t="shared" si="10"/>
        <v>738</v>
      </c>
      <c r="K360" s="2" t="str">
        <f t="shared" si="11"/>
        <v>#small</v>
      </c>
      <c r="L360" s="2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7">
        <v>2</v>
      </c>
      <c r="C361" s="9" t="s">
        <v>30</v>
      </c>
      <c r="D361" s="17">
        <v>2</v>
      </c>
      <c r="E361" s="17">
        <v>1977</v>
      </c>
      <c r="F361" s="17">
        <v>1</v>
      </c>
      <c r="G361" s="17">
        <v>0</v>
      </c>
      <c r="H361" s="17">
        <v>0</v>
      </c>
      <c r="I361" s="18">
        <v>739</v>
      </c>
      <c r="J361" s="2">
        <f t="shared" si="10"/>
        <v>739</v>
      </c>
      <c r="K361" s="2" t="str">
        <f t="shared" si="11"/>
        <v>#small</v>
      </c>
      <c r="L361" s="2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7">
        <v>3</v>
      </c>
      <c r="C362" s="9" t="s">
        <v>19</v>
      </c>
      <c r="D362" s="17">
        <v>3</v>
      </c>
      <c r="E362" s="17">
        <v>1986</v>
      </c>
      <c r="F362" s="17">
        <v>1</v>
      </c>
      <c r="G362" s="17">
        <v>0</v>
      </c>
      <c r="H362" s="17">
        <v>0</v>
      </c>
      <c r="I362" s="18">
        <v>741</v>
      </c>
      <c r="J362" s="2">
        <f t="shared" si="10"/>
        <v>741</v>
      </c>
      <c r="K362" s="2" t="str">
        <f t="shared" si="11"/>
        <v>#small</v>
      </c>
      <c r="L362" s="2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7">
        <v>1</v>
      </c>
      <c r="C363" s="9" t="s">
        <v>42</v>
      </c>
      <c r="D363" s="17">
        <v>3</v>
      </c>
      <c r="E363" s="17">
        <v>1993</v>
      </c>
      <c r="F363" s="17">
        <v>1</v>
      </c>
      <c r="G363" s="17">
        <v>0</v>
      </c>
      <c r="H363" s="17">
        <v>0</v>
      </c>
      <c r="I363" s="18">
        <v>742</v>
      </c>
      <c r="J363" s="2">
        <f t="shared" si="10"/>
        <v>742</v>
      </c>
      <c r="K363" s="2" t="str">
        <f t="shared" si="11"/>
        <v>#small</v>
      </c>
      <c r="L363" s="2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7">
        <v>2</v>
      </c>
      <c r="C364" s="9" t="s">
        <v>12</v>
      </c>
      <c r="D364" s="17">
        <v>4</v>
      </c>
      <c r="E364" s="17">
        <v>1988</v>
      </c>
      <c r="F364" s="17">
        <v>1</v>
      </c>
      <c r="G364" s="17">
        <v>0</v>
      </c>
      <c r="H364" s="17">
        <v>0</v>
      </c>
      <c r="I364" s="18">
        <v>746</v>
      </c>
      <c r="J364" s="2">
        <f t="shared" si="10"/>
        <v>746</v>
      </c>
      <c r="K364" s="2" t="str">
        <f t="shared" si="11"/>
        <v>#small</v>
      </c>
      <c r="L364" s="2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7">
        <v>2</v>
      </c>
      <c r="C365" s="9" t="s">
        <v>33</v>
      </c>
      <c r="D365" s="17">
        <v>3</v>
      </c>
      <c r="E365" s="17">
        <v>1968</v>
      </c>
      <c r="F365" s="17">
        <v>1</v>
      </c>
      <c r="G365" s="17">
        <v>0</v>
      </c>
      <c r="H365" s="17">
        <v>0</v>
      </c>
      <c r="I365" s="18">
        <v>748</v>
      </c>
      <c r="J365" s="2">
        <f t="shared" si="10"/>
        <v>748</v>
      </c>
      <c r="K365" s="2" t="str">
        <f t="shared" si="11"/>
        <v>#small</v>
      </c>
      <c r="L365" s="2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7">
        <v>3</v>
      </c>
      <c r="C366" s="9" t="s">
        <v>17</v>
      </c>
      <c r="D366" s="17">
        <v>2</v>
      </c>
      <c r="E366" s="17">
        <v>1987</v>
      </c>
      <c r="F366" s="17">
        <v>1</v>
      </c>
      <c r="G366" s="17">
        <v>0</v>
      </c>
      <c r="H366" s="17">
        <v>0</v>
      </c>
      <c r="I366" s="18">
        <v>750</v>
      </c>
      <c r="J366" s="2">
        <f t="shared" si="10"/>
        <v>750</v>
      </c>
      <c r="K366" s="2" t="str">
        <f t="shared" si="11"/>
        <v>#small</v>
      </c>
      <c r="L366" s="2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7">
        <v>1</v>
      </c>
      <c r="C367" s="9" t="s">
        <v>17</v>
      </c>
      <c r="D367" s="17">
        <v>2</v>
      </c>
      <c r="E367" s="17">
        <v>1988</v>
      </c>
      <c r="F367" s="17">
        <v>1</v>
      </c>
      <c r="G367" s="17">
        <v>0</v>
      </c>
      <c r="H367" s="17">
        <v>0</v>
      </c>
      <c r="I367" s="18">
        <v>751</v>
      </c>
      <c r="J367" s="2">
        <f t="shared" si="10"/>
        <v>751</v>
      </c>
      <c r="K367" s="2" t="str">
        <f t="shared" si="11"/>
        <v>#small</v>
      </c>
      <c r="L367" s="2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7">
        <v>1</v>
      </c>
      <c r="C368" s="9" t="s">
        <v>17</v>
      </c>
      <c r="D368" s="17">
        <v>2</v>
      </c>
      <c r="E368" s="17">
        <v>1986</v>
      </c>
      <c r="F368" s="17">
        <v>1</v>
      </c>
      <c r="G368" s="17">
        <v>0</v>
      </c>
      <c r="H368" s="17">
        <v>0</v>
      </c>
      <c r="I368" s="18">
        <v>759</v>
      </c>
      <c r="J368" s="2">
        <f t="shared" si="10"/>
        <v>759</v>
      </c>
      <c r="K368" s="2" t="str">
        <f t="shared" si="11"/>
        <v>#small</v>
      </c>
      <c r="L368" s="2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7">
        <v>3</v>
      </c>
      <c r="C369" s="9" t="s">
        <v>17</v>
      </c>
      <c r="D369" s="17">
        <v>2</v>
      </c>
      <c r="E369" s="17">
        <v>1984</v>
      </c>
      <c r="F369" s="17">
        <v>1</v>
      </c>
      <c r="G369" s="17">
        <v>0</v>
      </c>
      <c r="H369" s="17">
        <v>0</v>
      </c>
      <c r="I369" s="18">
        <v>761</v>
      </c>
      <c r="J369" s="2">
        <f t="shared" si="10"/>
        <v>761</v>
      </c>
      <c r="K369" s="2" t="str">
        <f t="shared" si="11"/>
        <v>#small</v>
      </c>
      <c r="L369" s="2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7">
        <v>4</v>
      </c>
      <c r="C370" s="9" t="s">
        <v>17</v>
      </c>
      <c r="D370" s="17">
        <v>2</v>
      </c>
      <c r="E370" s="17">
        <v>1987</v>
      </c>
      <c r="F370" s="17">
        <v>1</v>
      </c>
      <c r="G370" s="17">
        <v>0</v>
      </c>
      <c r="H370" s="17">
        <v>0</v>
      </c>
      <c r="I370" s="18">
        <v>761</v>
      </c>
      <c r="J370" s="2">
        <f t="shared" si="10"/>
        <v>761</v>
      </c>
      <c r="K370" s="2" t="str">
        <f t="shared" si="11"/>
        <v>#small</v>
      </c>
      <c r="L370" s="2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7">
        <v>1</v>
      </c>
      <c r="C371" s="9" t="s">
        <v>27</v>
      </c>
      <c r="D371" s="17">
        <v>1</v>
      </c>
      <c r="E371" s="17">
        <v>1993</v>
      </c>
      <c r="F371" s="17">
        <v>1</v>
      </c>
      <c r="G371" s="17">
        <v>0</v>
      </c>
      <c r="H371" s="17">
        <v>0</v>
      </c>
      <c r="I371" s="18">
        <v>762</v>
      </c>
      <c r="J371" s="2">
        <f t="shared" si="10"/>
        <v>762</v>
      </c>
      <c r="K371" s="2" t="str">
        <f t="shared" si="11"/>
        <v>#small</v>
      </c>
      <c r="L371" s="2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7">
        <v>6</v>
      </c>
      <c r="C372" s="9" t="s">
        <v>23</v>
      </c>
      <c r="D372" s="17">
        <v>2</v>
      </c>
      <c r="E372" s="17">
        <v>1969</v>
      </c>
      <c r="F372" s="17">
        <v>1</v>
      </c>
      <c r="G372" s="17">
        <v>0</v>
      </c>
      <c r="H372" s="17">
        <v>0</v>
      </c>
      <c r="I372" s="18">
        <v>763</v>
      </c>
      <c r="J372" s="2">
        <f t="shared" si="10"/>
        <v>763</v>
      </c>
      <c r="K372" s="2" t="str">
        <f t="shared" si="11"/>
        <v>#small</v>
      </c>
      <c r="L372" s="2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7">
        <v>2</v>
      </c>
      <c r="C373" s="9" t="s">
        <v>19</v>
      </c>
      <c r="D373" s="17">
        <v>3</v>
      </c>
      <c r="E373" s="17">
        <v>1988</v>
      </c>
      <c r="F373" s="17">
        <v>1</v>
      </c>
      <c r="G373" s="17">
        <v>0</v>
      </c>
      <c r="H373" s="17">
        <v>0</v>
      </c>
      <c r="I373" s="18">
        <v>766</v>
      </c>
      <c r="J373" s="2">
        <f t="shared" si="10"/>
        <v>766</v>
      </c>
      <c r="K373" s="2" t="str">
        <f t="shared" si="11"/>
        <v>#small</v>
      </c>
      <c r="L373" s="2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7">
        <v>1</v>
      </c>
      <c r="C374" s="9" t="s">
        <v>25</v>
      </c>
      <c r="D374" s="17">
        <v>3</v>
      </c>
      <c r="E374" s="17">
        <v>1992</v>
      </c>
      <c r="F374" s="17">
        <v>1</v>
      </c>
      <c r="G374" s="17">
        <v>0</v>
      </c>
      <c r="H374" s="17">
        <v>0</v>
      </c>
      <c r="I374" s="18">
        <v>766</v>
      </c>
      <c r="J374" s="2">
        <f t="shared" si="10"/>
        <v>766</v>
      </c>
      <c r="K374" s="2" t="str">
        <f t="shared" si="11"/>
        <v>#small</v>
      </c>
      <c r="L374" s="2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7">
        <v>1</v>
      </c>
      <c r="C375" s="9" t="s">
        <v>14</v>
      </c>
      <c r="D375" s="17">
        <v>2</v>
      </c>
      <c r="E375" s="17">
        <v>1988</v>
      </c>
      <c r="F375" s="17">
        <v>1</v>
      </c>
      <c r="G375" s="17">
        <v>0</v>
      </c>
      <c r="H375" s="17">
        <v>0</v>
      </c>
      <c r="I375" s="18">
        <v>767</v>
      </c>
      <c r="J375" s="2">
        <f t="shared" si="10"/>
        <v>767</v>
      </c>
      <c r="K375" s="2" t="str">
        <f t="shared" si="11"/>
        <v>#small</v>
      </c>
      <c r="L375" s="2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7">
        <v>1</v>
      </c>
      <c r="C376" s="9" t="s">
        <v>17</v>
      </c>
      <c r="D376" s="17">
        <v>2</v>
      </c>
      <c r="E376" s="17">
        <v>1982</v>
      </c>
      <c r="F376" s="17">
        <v>1</v>
      </c>
      <c r="G376" s="17">
        <v>0</v>
      </c>
      <c r="H376" s="17">
        <v>0</v>
      </c>
      <c r="I376" s="18">
        <v>769</v>
      </c>
      <c r="J376" s="2">
        <f t="shared" si="10"/>
        <v>769</v>
      </c>
      <c r="K376" s="2" t="str">
        <f t="shared" si="11"/>
        <v>#small</v>
      </c>
      <c r="L376" s="2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7">
        <v>2</v>
      </c>
      <c r="C377" s="9" t="s">
        <v>10</v>
      </c>
      <c r="D377" s="17">
        <v>1</v>
      </c>
      <c r="E377" s="17">
        <v>1989</v>
      </c>
      <c r="F377" s="17">
        <v>1</v>
      </c>
      <c r="G377" s="17">
        <v>0</v>
      </c>
      <c r="H377" s="17">
        <v>0</v>
      </c>
      <c r="I377" s="18">
        <v>771</v>
      </c>
      <c r="J377" s="2">
        <f t="shared" si="10"/>
        <v>771</v>
      </c>
      <c r="K377" s="2" t="str">
        <f t="shared" si="11"/>
        <v>#small</v>
      </c>
      <c r="L377" s="2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7">
        <v>1</v>
      </c>
      <c r="C378" s="9" t="s">
        <v>12</v>
      </c>
      <c r="D378" s="17">
        <v>2</v>
      </c>
      <c r="E378" s="17">
        <v>1987</v>
      </c>
      <c r="F378" s="17">
        <v>1</v>
      </c>
      <c r="G378" s="17">
        <v>0</v>
      </c>
      <c r="H378" s="17">
        <v>0</v>
      </c>
      <c r="I378" s="18">
        <v>778</v>
      </c>
      <c r="J378" s="2">
        <f t="shared" si="10"/>
        <v>778</v>
      </c>
      <c r="K378" s="2" t="str">
        <f t="shared" si="11"/>
        <v>#small</v>
      </c>
      <c r="L378" s="2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7">
        <v>1</v>
      </c>
      <c r="C379" s="9" t="s">
        <v>12</v>
      </c>
      <c r="D379" s="17">
        <v>3</v>
      </c>
      <c r="E379" s="17">
        <v>1987</v>
      </c>
      <c r="F379" s="17">
        <v>1</v>
      </c>
      <c r="G379" s="17">
        <v>0</v>
      </c>
      <c r="H379" s="17">
        <v>0</v>
      </c>
      <c r="I379" s="18">
        <v>778</v>
      </c>
      <c r="J379" s="2">
        <f t="shared" si="10"/>
        <v>778</v>
      </c>
      <c r="K379" s="2" t="str">
        <f t="shared" si="11"/>
        <v>#small</v>
      </c>
      <c r="L379" s="2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7">
        <v>2</v>
      </c>
      <c r="C380" s="9" t="s">
        <v>23</v>
      </c>
      <c r="D380" s="17">
        <v>1</v>
      </c>
      <c r="E380" s="17">
        <v>1989</v>
      </c>
      <c r="F380" s="17">
        <v>1</v>
      </c>
      <c r="G380" s="17">
        <v>0</v>
      </c>
      <c r="H380" s="17">
        <v>0</v>
      </c>
      <c r="I380" s="18">
        <v>779</v>
      </c>
      <c r="J380" s="2">
        <f t="shared" si="10"/>
        <v>779</v>
      </c>
      <c r="K380" s="2" t="str">
        <f t="shared" si="11"/>
        <v>#small</v>
      </c>
      <c r="L380" s="2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7">
        <v>3</v>
      </c>
      <c r="C381" s="9" t="s">
        <v>17</v>
      </c>
      <c r="D381" s="17">
        <v>2</v>
      </c>
      <c r="E381" s="17">
        <v>1988</v>
      </c>
      <c r="F381" s="17">
        <v>1</v>
      </c>
      <c r="G381" s="17">
        <v>0</v>
      </c>
      <c r="H381" s="17">
        <v>0</v>
      </c>
      <c r="I381" s="18">
        <v>784</v>
      </c>
      <c r="J381" s="2">
        <f t="shared" si="10"/>
        <v>784</v>
      </c>
      <c r="K381" s="2" t="str">
        <f t="shared" si="11"/>
        <v>#small</v>
      </c>
      <c r="L381" s="2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7">
        <v>4</v>
      </c>
      <c r="C382" s="9" t="s">
        <v>17</v>
      </c>
      <c r="D382" s="17">
        <v>3</v>
      </c>
      <c r="E382" s="17">
        <v>1985</v>
      </c>
      <c r="F382" s="17">
        <v>1</v>
      </c>
      <c r="G382" s="17">
        <v>0</v>
      </c>
      <c r="H382" s="17">
        <v>0</v>
      </c>
      <c r="I382" s="18">
        <v>788</v>
      </c>
      <c r="J382" s="2">
        <f t="shared" si="10"/>
        <v>788</v>
      </c>
      <c r="K382" s="2" t="str">
        <f t="shared" si="11"/>
        <v>#small</v>
      </c>
      <c r="L382" s="2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7">
        <v>3</v>
      </c>
      <c r="C383" s="9" t="s">
        <v>23</v>
      </c>
      <c r="D383" s="17">
        <v>1</v>
      </c>
      <c r="E383" s="17">
        <v>1960</v>
      </c>
      <c r="F383" s="17">
        <v>1</v>
      </c>
      <c r="G383" s="17">
        <v>0</v>
      </c>
      <c r="H383" s="17">
        <v>0</v>
      </c>
      <c r="I383" s="18">
        <v>789</v>
      </c>
      <c r="J383" s="2">
        <f t="shared" si="10"/>
        <v>789</v>
      </c>
      <c r="K383" s="2" t="str">
        <f t="shared" si="11"/>
        <v>#small</v>
      </c>
      <c r="L383" s="2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7">
        <v>3</v>
      </c>
      <c r="C384" s="9" t="s">
        <v>17</v>
      </c>
      <c r="D384" s="17">
        <v>3</v>
      </c>
      <c r="E384" s="17">
        <v>1987</v>
      </c>
      <c r="F384" s="17">
        <v>1</v>
      </c>
      <c r="G384" s="17">
        <v>0</v>
      </c>
      <c r="H384" s="17">
        <v>0</v>
      </c>
      <c r="I384" s="18">
        <v>790</v>
      </c>
      <c r="J384" s="2">
        <f t="shared" si="10"/>
        <v>790</v>
      </c>
      <c r="K384" s="2" t="str">
        <f t="shared" si="11"/>
        <v>#small</v>
      </c>
      <c r="L384" s="2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7">
        <v>3</v>
      </c>
      <c r="C385" s="9" t="s">
        <v>17</v>
      </c>
      <c r="D385" s="17">
        <v>2</v>
      </c>
      <c r="E385" s="17">
        <v>1988</v>
      </c>
      <c r="F385" s="17">
        <v>1</v>
      </c>
      <c r="G385" s="17">
        <v>0</v>
      </c>
      <c r="H385" s="17">
        <v>0</v>
      </c>
      <c r="I385" s="18">
        <v>795</v>
      </c>
      <c r="J385" s="2">
        <f t="shared" si="10"/>
        <v>795</v>
      </c>
      <c r="K385" s="2" t="str">
        <f t="shared" si="11"/>
        <v>#small</v>
      </c>
      <c r="L385" s="2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7">
        <v>4</v>
      </c>
      <c r="C386" s="9" t="s">
        <v>17</v>
      </c>
      <c r="D386" s="17">
        <v>2</v>
      </c>
      <c r="E386" s="17">
        <v>1987</v>
      </c>
      <c r="F386" s="17">
        <v>1</v>
      </c>
      <c r="G386" s="17">
        <v>0</v>
      </c>
      <c r="H386" s="17">
        <v>0</v>
      </c>
      <c r="I386" s="18">
        <v>799</v>
      </c>
      <c r="J386" s="2">
        <f t="shared" si="10"/>
        <v>799</v>
      </c>
      <c r="K386" s="2" t="str">
        <f t="shared" si="11"/>
        <v>#small</v>
      </c>
      <c r="L386" s="2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7">
        <v>5</v>
      </c>
      <c r="C387" s="9" t="s">
        <v>12</v>
      </c>
      <c r="D387" s="17">
        <v>3</v>
      </c>
      <c r="E387" s="17">
        <v>1986</v>
      </c>
      <c r="F387" s="17">
        <v>1</v>
      </c>
      <c r="G387" s="17">
        <v>0</v>
      </c>
      <c r="H387" s="17">
        <v>0</v>
      </c>
      <c r="I387" s="18">
        <v>800</v>
      </c>
      <c r="J387" s="2">
        <f t="shared" si="10"/>
        <v>800</v>
      </c>
      <c r="K387" s="2" t="str">
        <f t="shared" si="11"/>
        <v>#small</v>
      </c>
      <c r="L387" s="2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7">
        <v>1</v>
      </c>
      <c r="C388" s="9" t="s">
        <v>58</v>
      </c>
      <c r="D388" s="17">
        <v>3</v>
      </c>
      <c r="E388" s="17">
        <v>1966</v>
      </c>
      <c r="F388" s="17">
        <v>1</v>
      </c>
      <c r="G388" s="17">
        <v>0</v>
      </c>
      <c r="H388" s="17">
        <v>0</v>
      </c>
      <c r="I388" s="18">
        <v>801</v>
      </c>
      <c r="J388" s="2">
        <f t="shared" si="10"/>
        <v>801</v>
      </c>
      <c r="K388" s="2" t="str">
        <f t="shared" si="11"/>
        <v>#small</v>
      </c>
      <c r="L388" s="2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7">
        <v>5</v>
      </c>
      <c r="C389" s="9" t="s">
        <v>17</v>
      </c>
      <c r="D389" s="17">
        <v>2</v>
      </c>
      <c r="E389" s="17">
        <v>1986</v>
      </c>
      <c r="F389" s="17">
        <v>1</v>
      </c>
      <c r="G389" s="17">
        <v>0</v>
      </c>
      <c r="H389" s="17">
        <v>0</v>
      </c>
      <c r="I389" s="18">
        <v>801</v>
      </c>
      <c r="J389" s="2">
        <f t="shared" si="10"/>
        <v>801</v>
      </c>
      <c r="K389" s="2" t="str">
        <f t="shared" si="11"/>
        <v>#small</v>
      </c>
      <c r="L389" s="2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7">
        <v>4</v>
      </c>
      <c r="C390" s="9" t="s">
        <v>23</v>
      </c>
      <c r="D390" s="17">
        <v>2</v>
      </c>
      <c r="E390" s="17">
        <v>1986</v>
      </c>
      <c r="F390" s="17">
        <v>1</v>
      </c>
      <c r="G390" s="17">
        <v>0</v>
      </c>
      <c r="H390" s="17">
        <v>0</v>
      </c>
      <c r="I390" s="18">
        <v>802</v>
      </c>
      <c r="J390" s="2">
        <f t="shared" si="10"/>
        <v>802</v>
      </c>
      <c r="K390" s="2" t="str">
        <f t="shared" si="11"/>
        <v>#small</v>
      </c>
      <c r="L390" s="2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7">
        <v>1</v>
      </c>
      <c r="C391" s="9" t="s">
        <v>27</v>
      </c>
      <c r="D391" s="17">
        <v>3</v>
      </c>
      <c r="E391" s="17">
        <v>1993</v>
      </c>
      <c r="F391" s="17">
        <v>1</v>
      </c>
      <c r="G391" s="17">
        <v>0</v>
      </c>
      <c r="H391" s="17">
        <v>0</v>
      </c>
      <c r="I391" s="18">
        <v>802</v>
      </c>
      <c r="J391" s="2">
        <f t="shared" si="10"/>
        <v>802</v>
      </c>
      <c r="K391" s="2" t="str">
        <f t="shared" si="11"/>
        <v>#small</v>
      </c>
      <c r="L391" s="2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7">
        <v>5</v>
      </c>
      <c r="C392" s="9" t="s">
        <v>14</v>
      </c>
      <c r="D392" s="17">
        <v>3</v>
      </c>
      <c r="E392" s="17">
        <v>1987</v>
      </c>
      <c r="F392" s="17">
        <v>1</v>
      </c>
      <c r="G392" s="17">
        <v>0</v>
      </c>
      <c r="H392" s="17">
        <v>0</v>
      </c>
      <c r="I392" s="18">
        <v>808</v>
      </c>
      <c r="J392" s="2">
        <f t="shared" si="10"/>
        <v>808</v>
      </c>
      <c r="K392" s="2" t="str">
        <f t="shared" si="11"/>
        <v>#small</v>
      </c>
      <c r="L392" s="2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7">
        <v>1</v>
      </c>
      <c r="C393" s="9" t="s">
        <v>14</v>
      </c>
      <c r="D393" s="17">
        <v>2</v>
      </c>
      <c r="E393" s="17">
        <v>1988</v>
      </c>
      <c r="F393" s="17">
        <v>1</v>
      </c>
      <c r="G393" s="17">
        <v>0</v>
      </c>
      <c r="H393" s="17">
        <v>0</v>
      </c>
      <c r="I393" s="18">
        <v>808</v>
      </c>
      <c r="J393" s="2">
        <f t="shared" si="10"/>
        <v>808</v>
      </c>
      <c r="K393" s="2" t="str">
        <f t="shared" si="11"/>
        <v>#small</v>
      </c>
      <c r="L393" s="2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7">
        <v>5</v>
      </c>
      <c r="C394" s="9" t="s">
        <v>12</v>
      </c>
      <c r="D394" s="17">
        <v>2</v>
      </c>
      <c r="E394" s="17">
        <v>1988</v>
      </c>
      <c r="F394" s="17">
        <v>1</v>
      </c>
      <c r="G394" s="17">
        <v>0</v>
      </c>
      <c r="H394" s="17">
        <v>0</v>
      </c>
      <c r="I394" s="18">
        <v>809</v>
      </c>
      <c r="J394" s="2">
        <f t="shared" si="10"/>
        <v>809</v>
      </c>
      <c r="K394" s="2" t="str">
        <f t="shared" si="11"/>
        <v>#small</v>
      </c>
      <c r="L394" s="2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7">
        <v>5</v>
      </c>
      <c r="C395" s="9" t="s">
        <v>33</v>
      </c>
      <c r="D395" s="17">
        <v>3</v>
      </c>
      <c r="E395" s="17">
        <v>1971</v>
      </c>
      <c r="F395" s="17">
        <v>1</v>
      </c>
      <c r="G395" s="17">
        <v>0</v>
      </c>
      <c r="H395" s="17">
        <v>0</v>
      </c>
      <c r="I395" s="18">
        <v>811</v>
      </c>
      <c r="J395" s="2">
        <f t="shared" si="10"/>
        <v>811</v>
      </c>
      <c r="K395" s="2" t="str">
        <f t="shared" si="11"/>
        <v>#small</v>
      </c>
      <c r="L395" s="2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7">
        <v>1</v>
      </c>
      <c r="C396" s="9" t="s">
        <v>23</v>
      </c>
      <c r="D396" s="17">
        <v>2</v>
      </c>
      <c r="E396" s="17">
        <v>1986</v>
      </c>
      <c r="F396" s="17">
        <v>1</v>
      </c>
      <c r="G396" s="17">
        <v>0</v>
      </c>
      <c r="H396" s="17">
        <v>0</v>
      </c>
      <c r="I396" s="18">
        <v>811</v>
      </c>
      <c r="J396" s="2">
        <f t="shared" si="10"/>
        <v>811</v>
      </c>
      <c r="K396" s="2" t="str">
        <f t="shared" si="11"/>
        <v>#small</v>
      </c>
      <c r="L396" s="2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7">
        <v>2</v>
      </c>
      <c r="C397" s="9" t="s">
        <v>12</v>
      </c>
      <c r="D397" s="17">
        <v>1</v>
      </c>
      <c r="E397" s="17">
        <v>1989</v>
      </c>
      <c r="F397" s="17">
        <v>1</v>
      </c>
      <c r="G397" s="17">
        <v>0</v>
      </c>
      <c r="H397" s="17">
        <v>0</v>
      </c>
      <c r="I397" s="18">
        <v>815</v>
      </c>
      <c r="J397" s="2">
        <f t="shared" si="10"/>
        <v>815</v>
      </c>
      <c r="K397" s="2" t="str">
        <f t="shared" si="11"/>
        <v>#small</v>
      </c>
      <c r="L397" s="2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7">
        <v>2</v>
      </c>
      <c r="C398" s="9" t="s">
        <v>14</v>
      </c>
      <c r="D398" s="17">
        <v>2</v>
      </c>
      <c r="E398" s="17">
        <v>1988</v>
      </c>
      <c r="F398" s="17">
        <v>1</v>
      </c>
      <c r="G398" s="17">
        <v>0</v>
      </c>
      <c r="H398" s="17">
        <v>0</v>
      </c>
      <c r="I398" s="18">
        <v>817</v>
      </c>
      <c r="J398" s="2">
        <f t="shared" si="10"/>
        <v>817</v>
      </c>
      <c r="K398" s="2" t="str">
        <f t="shared" si="11"/>
        <v>#small</v>
      </c>
      <c r="L398" s="2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7">
        <v>1</v>
      </c>
      <c r="C399" s="9" t="s">
        <v>10</v>
      </c>
      <c r="D399" s="17">
        <v>4</v>
      </c>
      <c r="E399" s="17">
        <v>1986</v>
      </c>
      <c r="F399" s="17">
        <v>1</v>
      </c>
      <c r="G399" s="17">
        <v>0</v>
      </c>
      <c r="H399" s="17">
        <v>0</v>
      </c>
      <c r="I399" s="18">
        <v>823</v>
      </c>
      <c r="J399" s="2">
        <f t="shared" ref="J399:J462" si="12">G399*$G$12+H399*$H$12+I399</f>
        <v>823</v>
      </c>
      <c r="K399" s="2" t="str">
        <f t="shared" ref="K399:K462" si="13">IF(J399&lt;=2000000,"#small",IF(J399&lt;10000000,"#medium","#big"))</f>
        <v>#small</v>
      </c>
      <c r="L399" s="2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7">
        <v>1</v>
      </c>
      <c r="C400" s="9" t="s">
        <v>23</v>
      </c>
      <c r="D400" s="17">
        <v>1</v>
      </c>
      <c r="E400" s="17">
        <v>1989</v>
      </c>
      <c r="F400" s="17">
        <v>1</v>
      </c>
      <c r="G400" s="17">
        <v>0</v>
      </c>
      <c r="H400" s="17">
        <v>0</v>
      </c>
      <c r="I400" s="18">
        <v>830</v>
      </c>
      <c r="J400" s="2">
        <f t="shared" si="12"/>
        <v>830</v>
      </c>
      <c r="K400" s="2" t="str">
        <f t="shared" si="13"/>
        <v>#small</v>
      </c>
      <c r="L400" s="2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7">
        <v>2</v>
      </c>
      <c r="C401" s="9" t="s">
        <v>30</v>
      </c>
      <c r="D401" s="17">
        <v>2</v>
      </c>
      <c r="E401" s="17">
        <v>1974</v>
      </c>
      <c r="F401" s="17">
        <v>1</v>
      </c>
      <c r="G401" s="17">
        <v>0</v>
      </c>
      <c r="H401" s="17">
        <v>0</v>
      </c>
      <c r="I401" s="18">
        <v>831</v>
      </c>
      <c r="J401" s="2">
        <f t="shared" si="12"/>
        <v>831</v>
      </c>
      <c r="K401" s="2" t="str">
        <f t="shared" si="13"/>
        <v>#small</v>
      </c>
      <c r="L401" s="2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7">
        <v>1</v>
      </c>
      <c r="C402" s="9" t="s">
        <v>23</v>
      </c>
      <c r="D402" s="17">
        <v>3</v>
      </c>
      <c r="E402" s="17">
        <v>1986</v>
      </c>
      <c r="F402" s="17">
        <v>1</v>
      </c>
      <c r="G402" s="17">
        <v>0</v>
      </c>
      <c r="H402" s="17">
        <v>0</v>
      </c>
      <c r="I402" s="18">
        <v>838</v>
      </c>
      <c r="J402" s="2">
        <f t="shared" si="12"/>
        <v>838</v>
      </c>
      <c r="K402" s="2" t="str">
        <f t="shared" si="13"/>
        <v>#small</v>
      </c>
      <c r="L402" s="2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7">
        <v>3</v>
      </c>
      <c r="C403" s="9" t="s">
        <v>23</v>
      </c>
      <c r="D403" s="17">
        <v>3</v>
      </c>
      <c r="E403" s="17">
        <v>1986</v>
      </c>
      <c r="F403" s="17">
        <v>1</v>
      </c>
      <c r="G403" s="17">
        <v>0</v>
      </c>
      <c r="H403" s="17">
        <v>0</v>
      </c>
      <c r="I403" s="18">
        <v>839</v>
      </c>
      <c r="J403" s="2">
        <f t="shared" si="12"/>
        <v>839</v>
      </c>
      <c r="K403" s="2" t="str">
        <f t="shared" si="13"/>
        <v>#small</v>
      </c>
      <c r="L403" s="2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7">
        <v>1</v>
      </c>
      <c r="C404" s="9" t="s">
        <v>17</v>
      </c>
      <c r="D404" s="17">
        <v>2</v>
      </c>
      <c r="E404" s="17">
        <v>1986</v>
      </c>
      <c r="F404" s="17">
        <v>1</v>
      </c>
      <c r="G404" s="17">
        <v>0</v>
      </c>
      <c r="H404" s="17">
        <v>0</v>
      </c>
      <c r="I404" s="18">
        <v>840</v>
      </c>
      <c r="J404" s="2">
        <f t="shared" si="12"/>
        <v>840</v>
      </c>
      <c r="K404" s="2" t="str">
        <f t="shared" si="13"/>
        <v>#small</v>
      </c>
      <c r="L404" s="2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7">
        <v>1</v>
      </c>
      <c r="C405" s="9" t="s">
        <v>17</v>
      </c>
      <c r="D405" s="17">
        <v>4</v>
      </c>
      <c r="E405" s="17">
        <v>1960</v>
      </c>
      <c r="F405" s="17">
        <v>1</v>
      </c>
      <c r="G405" s="17">
        <v>0</v>
      </c>
      <c r="H405" s="17">
        <v>0</v>
      </c>
      <c r="I405" s="18">
        <v>842</v>
      </c>
      <c r="J405" s="2">
        <f t="shared" si="12"/>
        <v>842</v>
      </c>
      <c r="K405" s="2" t="str">
        <f t="shared" si="13"/>
        <v>#small</v>
      </c>
      <c r="L405" s="2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7">
        <v>6</v>
      </c>
      <c r="C406" s="9" t="s">
        <v>17</v>
      </c>
      <c r="D406" s="17">
        <v>4</v>
      </c>
      <c r="E406" s="17">
        <v>1965</v>
      </c>
      <c r="F406" s="17">
        <v>1</v>
      </c>
      <c r="G406" s="17">
        <v>0</v>
      </c>
      <c r="H406" s="17">
        <v>0</v>
      </c>
      <c r="I406" s="18">
        <v>842</v>
      </c>
      <c r="J406" s="2">
        <f t="shared" si="12"/>
        <v>842</v>
      </c>
      <c r="K406" s="2" t="str">
        <f t="shared" si="13"/>
        <v>#small</v>
      </c>
      <c r="L406" s="2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7">
        <v>4</v>
      </c>
      <c r="C407" s="9" t="s">
        <v>33</v>
      </c>
      <c r="D407" s="17">
        <v>2</v>
      </c>
      <c r="E407" s="17">
        <v>1964</v>
      </c>
      <c r="F407" s="17">
        <v>1</v>
      </c>
      <c r="G407" s="17">
        <v>0</v>
      </c>
      <c r="H407" s="17">
        <v>0</v>
      </c>
      <c r="I407" s="18">
        <v>844</v>
      </c>
      <c r="J407" s="2">
        <f t="shared" si="12"/>
        <v>844</v>
      </c>
      <c r="K407" s="2" t="str">
        <f t="shared" si="13"/>
        <v>#small</v>
      </c>
      <c r="L407" s="2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7">
        <v>4</v>
      </c>
      <c r="C408" s="9" t="s">
        <v>17</v>
      </c>
      <c r="D408" s="17">
        <v>3</v>
      </c>
      <c r="E408" s="17">
        <v>1987</v>
      </c>
      <c r="F408" s="17">
        <v>1</v>
      </c>
      <c r="G408" s="17">
        <v>0</v>
      </c>
      <c r="H408" s="17">
        <v>0</v>
      </c>
      <c r="I408" s="18">
        <v>850</v>
      </c>
      <c r="J408" s="2">
        <f t="shared" si="12"/>
        <v>850</v>
      </c>
      <c r="K408" s="2" t="str">
        <f t="shared" si="13"/>
        <v>#small</v>
      </c>
      <c r="L408" s="2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7">
        <v>5</v>
      </c>
      <c r="C409" s="9" t="s">
        <v>33</v>
      </c>
      <c r="D409" s="17">
        <v>3</v>
      </c>
      <c r="E409" s="17">
        <v>1979</v>
      </c>
      <c r="F409" s="17">
        <v>1</v>
      </c>
      <c r="G409" s="17">
        <v>0</v>
      </c>
      <c r="H409" s="17">
        <v>0</v>
      </c>
      <c r="I409" s="18">
        <v>851</v>
      </c>
      <c r="J409" s="2">
        <f t="shared" si="12"/>
        <v>851</v>
      </c>
      <c r="K409" s="2" t="str">
        <f t="shared" si="13"/>
        <v>#small</v>
      </c>
      <c r="L409" s="2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7">
        <v>5</v>
      </c>
      <c r="C410" s="9" t="s">
        <v>17</v>
      </c>
      <c r="D410" s="17">
        <v>2</v>
      </c>
      <c r="E410" s="17">
        <v>1987</v>
      </c>
      <c r="F410" s="17">
        <v>1</v>
      </c>
      <c r="G410" s="17">
        <v>0</v>
      </c>
      <c r="H410" s="17">
        <v>0</v>
      </c>
      <c r="I410" s="18">
        <v>851</v>
      </c>
      <c r="J410" s="2">
        <f t="shared" si="12"/>
        <v>851</v>
      </c>
      <c r="K410" s="2" t="str">
        <f t="shared" si="13"/>
        <v>#small</v>
      </c>
      <c r="L410" s="2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7">
        <v>2</v>
      </c>
      <c r="C411" s="9" t="s">
        <v>33</v>
      </c>
      <c r="D411" s="17">
        <v>1</v>
      </c>
      <c r="E411" s="17">
        <v>1968</v>
      </c>
      <c r="F411" s="17">
        <v>1</v>
      </c>
      <c r="G411" s="17">
        <v>0</v>
      </c>
      <c r="H411" s="17">
        <v>0</v>
      </c>
      <c r="I411" s="18">
        <v>854</v>
      </c>
      <c r="J411" s="2">
        <f t="shared" si="12"/>
        <v>854</v>
      </c>
      <c r="K411" s="2" t="str">
        <f t="shared" si="13"/>
        <v>#small</v>
      </c>
      <c r="L411" s="2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7">
        <v>3</v>
      </c>
      <c r="C412" s="9" t="s">
        <v>17</v>
      </c>
      <c r="D412" s="17">
        <v>2</v>
      </c>
      <c r="E412" s="17">
        <v>1976</v>
      </c>
      <c r="F412" s="17">
        <v>1</v>
      </c>
      <c r="G412" s="17">
        <v>0</v>
      </c>
      <c r="H412" s="17">
        <v>0</v>
      </c>
      <c r="I412" s="18">
        <v>857</v>
      </c>
      <c r="J412" s="2">
        <f t="shared" si="12"/>
        <v>857</v>
      </c>
      <c r="K412" s="2" t="str">
        <f t="shared" si="13"/>
        <v>#small</v>
      </c>
      <c r="L412" s="2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7">
        <v>5</v>
      </c>
      <c r="C413" s="9" t="s">
        <v>23</v>
      </c>
      <c r="D413" s="17">
        <v>3</v>
      </c>
      <c r="E413" s="17">
        <v>1986</v>
      </c>
      <c r="F413" s="17">
        <v>1</v>
      </c>
      <c r="G413" s="17">
        <v>0</v>
      </c>
      <c r="H413" s="17">
        <v>0</v>
      </c>
      <c r="I413" s="18">
        <v>857</v>
      </c>
      <c r="J413" s="2">
        <f t="shared" si="12"/>
        <v>857</v>
      </c>
      <c r="K413" s="2" t="str">
        <f t="shared" si="13"/>
        <v>#small</v>
      </c>
      <c r="L413" s="2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7">
        <v>5</v>
      </c>
      <c r="C414" s="9" t="s">
        <v>12</v>
      </c>
      <c r="D414" s="17">
        <v>2</v>
      </c>
      <c r="E414" s="17">
        <v>1988</v>
      </c>
      <c r="F414" s="17">
        <v>1</v>
      </c>
      <c r="G414" s="17">
        <v>0</v>
      </c>
      <c r="H414" s="17">
        <v>0</v>
      </c>
      <c r="I414" s="18">
        <v>857</v>
      </c>
      <c r="J414" s="2">
        <f t="shared" si="12"/>
        <v>857</v>
      </c>
      <c r="K414" s="2" t="str">
        <f t="shared" si="13"/>
        <v>#small</v>
      </c>
      <c r="L414" s="2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7">
        <v>3</v>
      </c>
      <c r="C415" s="9" t="s">
        <v>23</v>
      </c>
      <c r="D415" s="17">
        <v>2</v>
      </c>
      <c r="E415" s="17">
        <v>1986</v>
      </c>
      <c r="F415" s="17">
        <v>1</v>
      </c>
      <c r="G415" s="17">
        <v>0</v>
      </c>
      <c r="H415" s="17">
        <v>0</v>
      </c>
      <c r="I415" s="18">
        <v>861</v>
      </c>
      <c r="J415" s="2">
        <f t="shared" si="12"/>
        <v>861</v>
      </c>
      <c r="K415" s="2" t="str">
        <f t="shared" si="13"/>
        <v>#small</v>
      </c>
      <c r="L415" s="2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7">
        <v>3</v>
      </c>
      <c r="C416" s="9" t="s">
        <v>17</v>
      </c>
      <c r="D416" s="17">
        <v>3</v>
      </c>
      <c r="E416" s="17">
        <v>1986</v>
      </c>
      <c r="F416" s="17">
        <v>1</v>
      </c>
      <c r="G416" s="17">
        <v>0</v>
      </c>
      <c r="H416" s="17">
        <v>0</v>
      </c>
      <c r="I416" s="18">
        <v>861</v>
      </c>
      <c r="J416" s="2">
        <f t="shared" si="12"/>
        <v>861</v>
      </c>
      <c r="K416" s="2" t="str">
        <f t="shared" si="13"/>
        <v>#small</v>
      </c>
      <c r="L416" s="2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7">
        <v>1</v>
      </c>
      <c r="C417" s="9" t="s">
        <v>12</v>
      </c>
      <c r="D417" s="17">
        <v>3</v>
      </c>
      <c r="E417" s="17">
        <v>1988</v>
      </c>
      <c r="F417" s="17">
        <v>1</v>
      </c>
      <c r="G417" s="17">
        <v>0</v>
      </c>
      <c r="H417" s="17">
        <v>0</v>
      </c>
      <c r="I417" s="18">
        <v>862</v>
      </c>
      <c r="J417" s="2">
        <f t="shared" si="12"/>
        <v>862</v>
      </c>
      <c r="K417" s="2" t="str">
        <f t="shared" si="13"/>
        <v>#small</v>
      </c>
      <c r="L417" s="2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7">
        <v>3</v>
      </c>
      <c r="C418" s="9" t="s">
        <v>12</v>
      </c>
      <c r="D418" s="17">
        <v>2</v>
      </c>
      <c r="E418" s="17">
        <v>1988</v>
      </c>
      <c r="F418" s="17">
        <v>1</v>
      </c>
      <c r="G418" s="17">
        <v>0</v>
      </c>
      <c r="H418" s="17">
        <v>0</v>
      </c>
      <c r="I418" s="18">
        <v>864</v>
      </c>
      <c r="J418" s="2">
        <f t="shared" si="12"/>
        <v>864</v>
      </c>
      <c r="K418" s="2" t="str">
        <f t="shared" si="13"/>
        <v>#small</v>
      </c>
      <c r="L418" s="2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7">
        <v>1</v>
      </c>
      <c r="C419" s="9" t="s">
        <v>12</v>
      </c>
      <c r="D419" s="17">
        <v>3</v>
      </c>
      <c r="E419" s="17">
        <v>1987</v>
      </c>
      <c r="F419" s="17">
        <v>1</v>
      </c>
      <c r="G419" s="17">
        <v>0</v>
      </c>
      <c r="H419" s="17">
        <v>0</v>
      </c>
      <c r="I419" s="18">
        <v>865</v>
      </c>
      <c r="J419" s="2">
        <f t="shared" si="12"/>
        <v>865</v>
      </c>
      <c r="K419" s="2" t="str">
        <f t="shared" si="13"/>
        <v>#small</v>
      </c>
      <c r="L419" s="2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7">
        <v>3</v>
      </c>
      <c r="C420" s="9" t="s">
        <v>17</v>
      </c>
      <c r="D420" s="17">
        <v>2</v>
      </c>
      <c r="E420" s="17">
        <v>1988</v>
      </c>
      <c r="F420" s="17">
        <v>1</v>
      </c>
      <c r="G420" s="17">
        <v>0</v>
      </c>
      <c r="H420" s="17">
        <v>0</v>
      </c>
      <c r="I420" s="18">
        <v>868</v>
      </c>
      <c r="J420" s="2">
        <f t="shared" si="12"/>
        <v>868</v>
      </c>
      <c r="K420" s="2" t="str">
        <f t="shared" si="13"/>
        <v>#small</v>
      </c>
      <c r="L420" s="2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7">
        <v>4</v>
      </c>
      <c r="C421" s="9" t="s">
        <v>23</v>
      </c>
      <c r="D421" s="17">
        <v>1</v>
      </c>
      <c r="E421" s="17">
        <v>1989</v>
      </c>
      <c r="F421" s="17">
        <v>1</v>
      </c>
      <c r="G421" s="17">
        <v>0</v>
      </c>
      <c r="H421" s="17">
        <v>0</v>
      </c>
      <c r="I421" s="18">
        <v>869</v>
      </c>
      <c r="J421" s="2">
        <f t="shared" si="12"/>
        <v>869</v>
      </c>
      <c r="K421" s="2" t="str">
        <f t="shared" si="13"/>
        <v>#small</v>
      </c>
      <c r="L421" s="2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7">
        <v>1</v>
      </c>
      <c r="C422" s="9" t="s">
        <v>10</v>
      </c>
      <c r="D422" s="17">
        <v>4</v>
      </c>
      <c r="E422" s="17">
        <v>1990</v>
      </c>
      <c r="F422" s="17">
        <v>2</v>
      </c>
      <c r="G422" s="17">
        <v>0</v>
      </c>
      <c r="H422" s="17">
        <v>0</v>
      </c>
      <c r="I422" s="18">
        <v>944</v>
      </c>
      <c r="J422" s="2">
        <f t="shared" si="12"/>
        <v>944</v>
      </c>
      <c r="K422" s="2" t="str">
        <f t="shared" si="13"/>
        <v>#small</v>
      </c>
      <c r="L422" s="2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7">
        <v>4</v>
      </c>
      <c r="C423" s="9" t="s">
        <v>30</v>
      </c>
      <c r="D423" s="17">
        <v>2</v>
      </c>
      <c r="E423" s="17">
        <v>1981</v>
      </c>
      <c r="F423" s="17">
        <v>1</v>
      </c>
      <c r="G423" s="17">
        <v>0</v>
      </c>
      <c r="H423" s="17">
        <v>0</v>
      </c>
      <c r="I423" s="18">
        <v>1098</v>
      </c>
      <c r="J423" s="2">
        <f t="shared" si="12"/>
        <v>1098</v>
      </c>
      <c r="K423" s="2" t="str">
        <f t="shared" si="13"/>
        <v>#small</v>
      </c>
      <c r="L423" s="2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7">
        <v>2</v>
      </c>
      <c r="C424" s="9" t="s">
        <v>29</v>
      </c>
      <c r="D424" s="17">
        <v>1</v>
      </c>
      <c r="E424" s="17">
        <v>1985</v>
      </c>
      <c r="F424" s="17">
        <v>31</v>
      </c>
      <c r="G424" s="17">
        <v>0</v>
      </c>
      <c r="H424" s="17">
        <v>0</v>
      </c>
      <c r="I424" s="18">
        <v>1144</v>
      </c>
      <c r="J424" s="2">
        <f t="shared" si="12"/>
        <v>1144</v>
      </c>
      <c r="K424" s="2" t="str">
        <f t="shared" si="13"/>
        <v>#small</v>
      </c>
      <c r="L424" s="2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7">
        <v>1</v>
      </c>
      <c r="C425" s="9" t="s">
        <v>10</v>
      </c>
      <c r="D425" s="17">
        <v>4</v>
      </c>
      <c r="E425" s="17">
        <v>1982</v>
      </c>
      <c r="F425" s="17">
        <v>1</v>
      </c>
      <c r="G425" s="17">
        <v>0</v>
      </c>
      <c r="H425" s="17">
        <v>0</v>
      </c>
      <c r="I425" s="18">
        <v>1230</v>
      </c>
      <c r="J425" s="2">
        <f t="shared" si="12"/>
        <v>1230</v>
      </c>
      <c r="K425" s="2" t="str">
        <f t="shared" si="13"/>
        <v>#small</v>
      </c>
      <c r="L425" s="2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7">
        <v>1</v>
      </c>
      <c r="C426" s="9" t="s">
        <v>10</v>
      </c>
      <c r="D426" s="17">
        <v>1</v>
      </c>
      <c r="E426" s="17">
        <v>1987</v>
      </c>
      <c r="F426" s="17">
        <v>1</v>
      </c>
      <c r="G426" s="17">
        <v>0</v>
      </c>
      <c r="H426" s="17">
        <v>0</v>
      </c>
      <c r="I426" s="18">
        <v>1236</v>
      </c>
      <c r="J426" s="2">
        <f t="shared" si="12"/>
        <v>1236</v>
      </c>
      <c r="K426" s="2" t="str">
        <f t="shared" si="13"/>
        <v>#small</v>
      </c>
      <c r="L426" s="2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7">
        <v>1</v>
      </c>
      <c r="C427" s="9" t="s">
        <v>25</v>
      </c>
      <c r="D427" s="17">
        <v>1</v>
      </c>
      <c r="E427" s="17">
        <v>1984</v>
      </c>
      <c r="F427" s="17">
        <v>2</v>
      </c>
      <c r="G427" s="17">
        <v>0</v>
      </c>
      <c r="H427" s="17">
        <v>0</v>
      </c>
      <c r="I427" s="18">
        <v>1367</v>
      </c>
      <c r="J427" s="2">
        <f t="shared" si="12"/>
        <v>1367</v>
      </c>
      <c r="K427" s="2" t="str">
        <f t="shared" si="13"/>
        <v>#small</v>
      </c>
      <c r="L427" s="2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7">
        <v>1</v>
      </c>
      <c r="C428" s="9" t="s">
        <v>19</v>
      </c>
      <c r="D428" s="17">
        <v>4</v>
      </c>
      <c r="E428" s="17">
        <v>1973</v>
      </c>
      <c r="F428" s="17">
        <v>1</v>
      </c>
      <c r="G428" s="17">
        <v>0</v>
      </c>
      <c r="H428" s="17">
        <v>0</v>
      </c>
      <c r="I428" s="18">
        <v>1386</v>
      </c>
      <c r="J428" s="2">
        <f t="shared" si="12"/>
        <v>1386</v>
      </c>
      <c r="K428" s="2" t="str">
        <f t="shared" si="13"/>
        <v>#small</v>
      </c>
      <c r="L428" s="2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7">
        <v>1</v>
      </c>
      <c r="C429" s="9" t="s">
        <v>10</v>
      </c>
      <c r="D429" s="17">
        <v>4</v>
      </c>
      <c r="E429" s="17">
        <v>1984</v>
      </c>
      <c r="F429" s="17">
        <v>2</v>
      </c>
      <c r="G429" s="17">
        <v>0</v>
      </c>
      <c r="H429" s="17">
        <v>0</v>
      </c>
      <c r="I429" s="18">
        <v>1389</v>
      </c>
      <c r="J429" s="2">
        <f t="shared" si="12"/>
        <v>1389</v>
      </c>
      <c r="K429" s="2" t="str">
        <f t="shared" si="13"/>
        <v>#small</v>
      </c>
      <c r="L429" s="2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7">
        <v>3</v>
      </c>
      <c r="C430" s="9" t="s">
        <v>19</v>
      </c>
      <c r="D430" s="17">
        <v>2</v>
      </c>
      <c r="E430" s="17">
        <v>2020</v>
      </c>
      <c r="F430" s="17">
        <v>1</v>
      </c>
      <c r="G430" s="17">
        <v>0</v>
      </c>
      <c r="H430" s="17">
        <v>0</v>
      </c>
      <c r="I430" s="18">
        <v>1429</v>
      </c>
      <c r="J430" s="2">
        <f t="shared" si="12"/>
        <v>1429</v>
      </c>
      <c r="K430" s="2" t="str">
        <f t="shared" si="13"/>
        <v>#small</v>
      </c>
      <c r="L430" s="2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7">
        <v>3</v>
      </c>
      <c r="C431" s="9" t="s">
        <v>19</v>
      </c>
      <c r="D431" s="17">
        <v>2</v>
      </c>
      <c r="E431" s="17">
        <v>2017</v>
      </c>
      <c r="F431" s="17">
        <v>1</v>
      </c>
      <c r="G431" s="17">
        <v>0</v>
      </c>
      <c r="H431" s="17">
        <v>0</v>
      </c>
      <c r="I431" s="18">
        <v>1433</v>
      </c>
      <c r="J431" s="2">
        <f t="shared" si="12"/>
        <v>1433</v>
      </c>
      <c r="K431" s="2" t="str">
        <f t="shared" si="13"/>
        <v>#small</v>
      </c>
      <c r="L431" s="2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7">
        <v>3</v>
      </c>
      <c r="C432" s="9" t="s">
        <v>19</v>
      </c>
      <c r="D432" s="17">
        <v>2</v>
      </c>
      <c r="E432" s="17">
        <v>2017</v>
      </c>
      <c r="F432" s="17">
        <v>1</v>
      </c>
      <c r="G432" s="17">
        <v>0</v>
      </c>
      <c r="H432" s="17">
        <v>0</v>
      </c>
      <c r="I432" s="18">
        <v>1434</v>
      </c>
      <c r="J432" s="2">
        <f t="shared" si="12"/>
        <v>1434</v>
      </c>
      <c r="K432" s="2" t="str">
        <f t="shared" si="13"/>
        <v>#small</v>
      </c>
      <c r="L432" s="2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7">
        <v>5</v>
      </c>
      <c r="C433" s="9" t="s">
        <v>12</v>
      </c>
      <c r="D433" s="17">
        <v>2</v>
      </c>
      <c r="E433" s="17">
        <v>2019</v>
      </c>
      <c r="F433" s="17">
        <v>1</v>
      </c>
      <c r="G433" s="17">
        <v>0</v>
      </c>
      <c r="H433" s="17">
        <v>0</v>
      </c>
      <c r="I433" s="18">
        <v>1436</v>
      </c>
      <c r="J433" s="2">
        <f t="shared" si="12"/>
        <v>1436</v>
      </c>
      <c r="K433" s="2" t="str">
        <f t="shared" si="13"/>
        <v>#small</v>
      </c>
      <c r="L433" s="2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7">
        <v>3</v>
      </c>
      <c r="C434" s="9" t="s">
        <v>12</v>
      </c>
      <c r="D434" s="17">
        <v>2</v>
      </c>
      <c r="E434" s="17">
        <v>2019</v>
      </c>
      <c r="F434" s="17">
        <v>1</v>
      </c>
      <c r="G434" s="17">
        <v>0</v>
      </c>
      <c r="H434" s="17">
        <v>0</v>
      </c>
      <c r="I434" s="18">
        <v>1441</v>
      </c>
      <c r="J434" s="2">
        <f t="shared" si="12"/>
        <v>1441</v>
      </c>
      <c r="K434" s="2" t="str">
        <f t="shared" si="13"/>
        <v>#small</v>
      </c>
      <c r="L434" s="2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7">
        <v>6</v>
      </c>
      <c r="C435" s="9" t="s">
        <v>25</v>
      </c>
      <c r="D435" s="17">
        <v>3</v>
      </c>
      <c r="E435" s="17">
        <v>2017</v>
      </c>
      <c r="F435" s="17">
        <v>1</v>
      </c>
      <c r="G435" s="17">
        <v>0</v>
      </c>
      <c r="H435" s="17">
        <v>0</v>
      </c>
      <c r="I435" s="18">
        <v>1443</v>
      </c>
      <c r="J435" s="2">
        <f t="shared" si="12"/>
        <v>1443</v>
      </c>
      <c r="K435" s="2" t="str">
        <f t="shared" si="13"/>
        <v>#small</v>
      </c>
      <c r="L435" s="2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7">
        <v>4</v>
      </c>
      <c r="C436" s="9" t="s">
        <v>12</v>
      </c>
      <c r="D436" s="17">
        <v>2</v>
      </c>
      <c r="E436" s="17">
        <v>2019</v>
      </c>
      <c r="F436" s="17">
        <v>1</v>
      </c>
      <c r="G436" s="17">
        <v>0</v>
      </c>
      <c r="H436" s="17">
        <v>0</v>
      </c>
      <c r="I436" s="18">
        <v>1451</v>
      </c>
      <c r="J436" s="2">
        <f t="shared" si="12"/>
        <v>1451</v>
      </c>
      <c r="K436" s="2" t="str">
        <f t="shared" si="13"/>
        <v>#small</v>
      </c>
      <c r="L436" s="2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7">
        <v>3</v>
      </c>
      <c r="C437" s="9" t="s">
        <v>19</v>
      </c>
      <c r="D437" s="17">
        <v>2</v>
      </c>
      <c r="E437" s="17">
        <v>2017</v>
      </c>
      <c r="F437" s="17">
        <v>1</v>
      </c>
      <c r="G437" s="17">
        <v>0</v>
      </c>
      <c r="H437" s="17">
        <v>0</v>
      </c>
      <c r="I437" s="18">
        <v>1455</v>
      </c>
      <c r="J437" s="2">
        <f t="shared" si="12"/>
        <v>1455</v>
      </c>
      <c r="K437" s="2" t="str">
        <f t="shared" si="13"/>
        <v>#small</v>
      </c>
      <c r="L437" s="2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7">
        <v>3</v>
      </c>
      <c r="C438" s="9" t="s">
        <v>19</v>
      </c>
      <c r="D438" s="17">
        <v>2</v>
      </c>
      <c r="E438" s="17">
        <v>2017</v>
      </c>
      <c r="F438" s="17">
        <v>1</v>
      </c>
      <c r="G438" s="17">
        <v>0</v>
      </c>
      <c r="H438" s="17">
        <v>0</v>
      </c>
      <c r="I438" s="18">
        <v>1459</v>
      </c>
      <c r="J438" s="2">
        <f t="shared" si="12"/>
        <v>1459</v>
      </c>
      <c r="K438" s="2" t="str">
        <f t="shared" si="13"/>
        <v>#small</v>
      </c>
      <c r="L438" s="2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7">
        <v>2</v>
      </c>
      <c r="C439" s="9" t="s">
        <v>17</v>
      </c>
      <c r="D439" s="17">
        <v>3</v>
      </c>
      <c r="E439" s="17">
        <v>2014</v>
      </c>
      <c r="F439" s="17">
        <v>1</v>
      </c>
      <c r="G439" s="17">
        <v>0</v>
      </c>
      <c r="H439" s="17">
        <v>0</v>
      </c>
      <c r="I439" s="18">
        <v>1463</v>
      </c>
      <c r="J439" s="2">
        <f t="shared" si="12"/>
        <v>1463</v>
      </c>
      <c r="K439" s="2" t="str">
        <f t="shared" si="13"/>
        <v>#small</v>
      </c>
      <c r="L439" s="2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7">
        <v>3</v>
      </c>
      <c r="C440" s="9" t="s">
        <v>25</v>
      </c>
      <c r="D440" s="17">
        <v>2</v>
      </c>
      <c r="E440" s="17">
        <v>2017</v>
      </c>
      <c r="F440" s="17">
        <v>2</v>
      </c>
      <c r="G440" s="17">
        <v>0</v>
      </c>
      <c r="H440" s="17">
        <v>0</v>
      </c>
      <c r="I440" s="18">
        <v>1480</v>
      </c>
      <c r="J440" s="2">
        <f t="shared" si="12"/>
        <v>1480</v>
      </c>
      <c r="K440" s="2" t="str">
        <f t="shared" si="13"/>
        <v>#small</v>
      </c>
      <c r="L440" s="2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7">
        <v>4</v>
      </c>
      <c r="C441" s="9" t="s">
        <v>19</v>
      </c>
      <c r="D441" s="17">
        <v>2</v>
      </c>
      <c r="E441" s="17">
        <v>2018</v>
      </c>
      <c r="F441" s="17">
        <v>1</v>
      </c>
      <c r="G441" s="17">
        <v>0</v>
      </c>
      <c r="H441" s="17">
        <v>0</v>
      </c>
      <c r="I441" s="18">
        <v>1486</v>
      </c>
      <c r="J441" s="2">
        <f t="shared" si="12"/>
        <v>1486</v>
      </c>
      <c r="K441" s="2" t="str">
        <f t="shared" si="13"/>
        <v>#small</v>
      </c>
      <c r="L441" s="2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7">
        <v>3</v>
      </c>
      <c r="C442" s="9" t="s">
        <v>19</v>
      </c>
      <c r="D442" s="17">
        <v>3</v>
      </c>
      <c r="E442" s="17">
        <v>2017</v>
      </c>
      <c r="F442" s="17">
        <v>1</v>
      </c>
      <c r="G442" s="17">
        <v>0</v>
      </c>
      <c r="H442" s="17">
        <v>0</v>
      </c>
      <c r="I442" s="18">
        <v>1489</v>
      </c>
      <c r="J442" s="2">
        <f t="shared" si="12"/>
        <v>1489</v>
      </c>
      <c r="K442" s="2" t="str">
        <f t="shared" si="13"/>
        <v>#small</v>
      </c>
      <c r="L442" s="2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7">
        <v>3</v>
      </c>
      <c r="C443" s="9" t="s">
        <v>12</v>
      </c>
      <c r="D443" s="17">
        <v>1</v>
      </c>
      <c r="E443" s="17">
        <v>2018</v>
      </c>
      <c r="F443" s="17">
        <v>1</v>
      </c>
      <c r="G443" s="17">
        <v>0</v>
      </c>
      <c r="H443" s="17">
        <v>0</v>
      </c>
      <c r="I443" s="18">
        <v>1489</v>
      </c>
      <c r="J443" s="2">
        <f t="shared" si="12"/>
        <v>1489</v>
      </c>
      <c r="K443" s="2" t="str">
        <f t="shared" si="13"/>
        <v>#small</v>
      </c>
      <c r="L443" s="2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7">
        <v>3</v>
      </c>
      <c r="C444" s="9" t="s">
        <v>19</v>
      </c>
      <c r="D444" s="17">
        <v>2</v>
      </c>
      <c r="E444" s="17">
        <v>2020</v>
      </c>
      <c r="F444" s="17">
        <v>1</v>
      </c>
      <c r="G444" s="17">
        <v>0</v>
      </c>
      <c r="H444" s="17">
        <v>0</v>
      </c>
      <c r="I444" s="18">
        <v>1489</v>
      </c>
      <c r="J444" s="2">
        <f t="shared" si="12"/>
        <v>1489</v>
      </c>
      <c r="K444" s="2" t="str">
        <f t="shared" si="13"/>
        <v>#small</v>
      </c>
      <c r="L444" s="2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7">
        <v>4</v>
      </c>
      <c r="C445" s="9" t="s">
        <v>19</v>
      </c>
      <c r="D445" s="17">
        <v>2</v>
      </c>
      <c r="E445" s="17">
        <v>2018</v>
      </c>
      <c r="F445" s="17">
        <v>1</v>
      </c>
      <c r="G445" s="17">
        <v>0</v>
      </c>
      <c r="H445" s="17">
        <v>0</v>
      </c>
      <c r="I445" s="18">
        <v>1490</v>
      </c>
      <c r="J445" s="2">
        <f t="shared" si="12"/>
        <v>1490</v>
      </c>
      <c r="K445" s="2" t="str">
        <f t="shared" si="13"/>
        <v>#small</v>
      </c>
      <c r="L445" s="2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7">
        <v>4</v>
      </c>
      <c r="C446" s="9" t="s">
        <v>17</v>
      </c>
      <c r="D446" s="17">
        <v>3</v>
      </c>
      <c r="E446" s="17">
        <v>2017</v>
      </c>
      <c r="F446" s="17">
        <v>1</v>
      </c>
      <c r="G446" s="17">
        <v>0</v>
      </c>
      <c r="H446" s="17">
        <v>0</v>
      </c>
      <c r="I446" s="18">
        <v>1491</v>
      </c>
      <c r="J446" s="2">
        <f t="shared" si="12"/>
        <v>1491</v>
      </c>
      <c r="K446" s="2" t="str">
        <f t="shared" si="13"/>
        <v>#small</v>
      </c>
      <c r="L446" s="2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7">
        <v>3</v>
      </c>
      <c r="C447" s="9" t="s">
        <v>17</v>
      </c>
      <c r="D447" s="17">
        <v>3</v>
      </c>
      <c r="E447" s="17">
        <v>2018</v>
      </c>
      <c r="F447" s="17">
        <v>1</v>
      </c>
      <c r="G447" s="17">
        <v>0</v>
      </c>
      <c r="H447" s="17">
        <v>0</v>
      </c>
      <c r="I447" s="18">
        <v>1491</v>
      </c>
      <c r="J447" s="2">
        <f t="shared" si="12"/>
        <v>1491</v>
      </c>
      <c r="K447" s="2" t="str">
        <f t="shared" si="13"/>
        <v>#small</v>
      </c>
      <c r="L447" s="2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7">
        <v>3</v>
      </c>
      <c r="C448" s="9" t="s">
        <v>17</v>
      </c>
      <c r="D448" s="17">
        <v>2</v>
      </c>
      <c r="E448" s="17">
        <v>2018</v>
      </c>
      <c r="F448" s="17">
        <v>1</v>
      </c>
      <c r="G448" s="17">
        <v>0</v>
      </c>
      <c r="H448" s="17">
        <v>0</v>
      </c>
      <c r="I448" s="18">
        <v>1495</v>
      </c>
      <c r="J448" s="2">
        <f t="shared" si="12"/>
        <v>1495</v>
      </c>
      <c r="K448" s="2" t="str">
        <f t="shared" si="13"/>
        <v>#small</v>
      </c>
      <c r="L448" s="2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7">
        <v>3</v>
      </c>
      <c r="C449" s="9" t="s">
        <v>19</v>
      </c>
      <c r="D449" s="17">
        <v>2</v>
      </c>
      <c r="E449" s="17">
        <v>2017</v>
      </c>
      <c r="F449" s="17">
        <v>1</v>
      </c>
      <c r="G449" s="17">
        <v>0</v>
      </c>
      <c r="H449" s="17">
        <v>0</v>
      </c>
      <c r="I449" s="18">
        <v>1500</v>
      </c>
      <c r="J449" s="2">
        <f t="shared" si="12"/>
        <v>1500</v>
      </c>
      <c r="K449" s="2" t="str">
        <f t="shared" si="13"/>
        <v>#small</v>
      </c>
      <c r="L449" s="2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7">
        <v>3</v>
      </c>
      <c r="C450" s="9" t="s">
        <v>19</v>
      </c>
      <c r="D450" s="17">
        <v>2</v>
      </c>
      <c r="E450" s="17">
        <v>2020</v>
      </c>
      <c r="F450" s="17">
        <v>1</v>
      </c>
      <c r="G450" s="17">
        <v>0</v>
      </c>
      <c r="H450" s="17">
        <v>0</v>
      </c>
      <c r="I450" s="18">
        <v>1503</v>
      </c>
      <c r="J450" s="2">
        <f t="shared" si="12"/>
        <v>1503</v>
      </c>
      <c r="K450" s="2" t="str">
        <f t="shared" si="13"/>
        <v>#small</v>
      </c>
      <c r="L450" s="2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7">
        <v>4</v>
      </c>
      <c r="C451" s="9" t="s">
        <v>17</v>
      </c>
      <c r="D451" s="17">
        <v>2</v>
      </c>
      <c r="E451" s="17">
        <v>2017</v>
      </c>
      <c r="F451" s="17">
        <v>1</v>
      </c>
      <c r="G451" s="17">
        <v>0</v>
      </c>
      <c r="H451" s="17">
        <v>0</v>
      </c>
      <c r="I451" s="18">
        <v>1504</v>
      </c>
      <c r="J451" s="2">
        <f t="shared" si="12"/>
        <v>1504</v>
      </c>
      <c r="K451" s="2" t="str">
        <f t="shared" si="13"/>
        <v>#small</v>
      </c>
      <c r="L451" s="2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7">
        <v>5</v>
      </c>
      <c r="C452" s="9" t="s">
        <v>17</v>
      </c>
      <c r="D452" s="17">
        <v>3</v>
      </c>
      <c r="E452" s="17">
        <v>2016</v>
      </c>
      <c r="F452" s="17">
        <v>1</v>
      </c>
      <c r="G452" s="17">
        <v>0</v>
      </c>
      <c r="H452" s="17">
        <v>0</v>
      </c>
      <c r="I452" s="18">
        <v>1509</v>
      </c>
      <c r="J452" s="2">
        <f t="shared" si="12"/>
        <v>1509</v>
      </c>
      <c r="K452" s="2" t="str">
        <f t="shared" si="13"/>
        <v>#small</v>
      </c>
      <c r="L452" s="2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7">
        <v>3</v>
      </c>
      <c r="C453" s="9" t="s">
        <v>19</v>
      </c>
      <c r="D453" s="17">
        <v>2</v>
      </c>
      <c r="E453" s="17">
        <v>2017</v>
      </c>
      <c r="F453" s="17">
        <v>1</v>
      </c>
      <c r="G453" s="17">
        <v>0</v>
      </c>
      <c r="H453" s="17">
        <v>0</v>
      </c>
      <c r="I453" s="18">
        <v>1509</v>
      </c>
      <c r="J453" s="2">
        <f t="shared" si="12"/>
        <v>1509</v>
      </c>
      <c r="K453" s="2" t="str">
        <f t="shared" si="13"/>
        <v>#small</v>
      </c>
      <c r="L453" s="2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7">
        <v>3</v>
      </c>
      <c r="C454" s="9" t="s">
        <v>14</v>
      </c>
      <c r="D454" s="17">
        <v>3</v>
      </c>
      <c r="E454" s="17">
        <v>2018</v>
      </c>
      <c r="F454" s="17">
        <v>1</v>
      </c>
      <c r="G454" s="17">
        <v>0</v>
      </c>
      <c r="H454" s="17">
        <v>0</v>
      </c>
      <c r="I454" s="18">
        <v>1509</v>
      </c>
      <c r="J454" s="2">
        <f t="shared" si="12"/>
        <v>1509</v>
      </c>
      <c r="K454" s="2" t="str">
        <f t="shared" si="13"/>
        <v>#small</v>
      </c>
      <c r="L454" s="2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7">
        <v>3</v>
      </c>
      <c r="C455" s="9" t="s">
        <v>12</v>
      </c>
      <c r="D455" s="17">
        <v>2</v>
      </c>
      <c r="E455" s="17">
        <v>2019</v>
      </c>
      <c r="F455" s="17">
        <v>1</v>
      </c>
      <c r="G455" s="17">
        <v>0</v>
      </c>
      <c r="H455" s="17">
        <v>0</v>
      </c>
      <c r="I455" s="18">
        <v>1516</v>
      </c>
      <c r="J455" s="2">
        <f t="shared" si="12"/>
        <v>1516</v>
      </c>
      <c r="K455" s="2" t="str">
        <f t="shared" si="13"/>
        <v>#small</v>
      </c>
      <c r="L455" s="2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7">
        <v>3</v>
      </c>
      <c r="C456" s="9" t="s">
        <v>12</v>
      </c>
      <c r="D456" s="17">
        <v>2</v>
      </c>
      <c r="E456" s="17">
        <v>2019</v>
      </c>
      <c r="F456" s="17">
        <v>1</v>
      </c>
      <c r="G456" s="17">
        <v>0</v>
      </c>
      <c r="H456" s="17">
        <v>0</v>
      </c>
      <c r="I456" s="18">
        <v>1518</v>
      </c>
      <c r="J456" s="2">
        <f t="shared" si="12"/>
        <v>1518</v>
      </c>
      <c r="K456" s="2" t="str">
        <f t="shared" si="13"/>
        <v>#small</v>
      </c>
      <c r="L456" s="2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7">
        <v>3</v>
      </c>
      <c r="C457" s="9" t="s">
        <v>12</v>
      </c>
      <c r="D457" s="17">
        <v>2</v>
      </c>
      <c r="E457" s="17">
        <v>2019</v>
      </c>
      <c r="F457" s="17">
        <v>1</v>
      </c>
      <c r="G457" s="17">
        <v>0</v>
      </c>
      <c r="H457" s="17">
        <v>0</v>
      </c>
      <c r="I457" s="18">
        <v>1520</v>
      </c>
      <c r="J457" s="2">
        <f t="shared" si="12"/>
        <v>1520</v>
      </c>
      <c r="K457" s="2" t="str">
        <f t="shared" si="13"/>
        <v>#small</v>
      </c>
      <c r="L457" s="2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7">
        <v>3</v>
      </c>
      <c r="C458" s="9" t="s">
        <v>17</v>
      </c>
      <c r="D458" s="17">
        <v>2</v>
      </c>
      <c r="E458" s="17">
        <v>2019</v>
      </c>
      <c r="F458" s="17">
        <v>1</v>
      </c>
      <c r="G458" s="17">
        <v>0</v>
      </c>
      <c r="H458" s="17">
        <v>0</v>
      </c>
      <c r="I458" s="18">
        <v>1523</v>
      </c>
      <c r="J458" s="2">
        <f t="shared" si="12"/>
        <v>1523</v>
      </c>
      <c r="K458" s="2" t="str">
        <f t="shared" si="13"/>
        <v>#small</v>
      </c>
      <c r="L458" s="2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7">
        <v>3</v>
      </c>
      <c r="C459" s="9" t="s">
        <v>19</v>
      </c>
      <c r="D459" s="17">
        <v>2</v>
      </c>
      <c r="E459" s="17">
        <v>2017</v>
      </c>
      <c r="F459" s="17">
        <v>1</v>
      </c>
      <c r="G459" s="17">
        <v>0</v>
      </c>
      <c r="H459" s="17">
        <v>0</v>
      </c>
      <c r="I459" s="18">
        <v>1524</v>
      </c>
      <c r="J459" s="2">
        <f t="shared" si="12"/>
        <v>1524</v>
      </c>
      <c r="K459" s="2" t="str">
        <f t="shared" si="13"/>
        <v>#small</v>
      </c>
      <c r="L459" s="2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7">
        <v>5</v>
      </c>
      <c r="C460" s="9" t="s">
        <v>25</v>
      </c>
      <c r="D460" s="17">
        <v>2</v>
      </c>
      <c r="E460" s="17">
        <v>2017</v>
      </c>
      <c r="F460" s="17">
        <v>1</v>
      </c>
      <c r="G460" s="17">
        <v>0</v>
      </c>
      <c r="H460" s="17">
        <v>0</v>
      </c>
      <c r="I460" s="18">
        <v>1524</v>
      </c>
      <c r="J460" s="2">
        <f t="shared" si="12"/>
        <v>1524</v>
      </c>
      <c r="K460" s="2" t="str">
        <f t="shared" si="13"/>
        <v>#small</v>
      </c>
      <c r="L460" s="2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7">
        <v>4</v>
      </c>
      <c r="C461" s="9" t="s">
        <v>19</v>
      </c>
      <c r="D461" s="17">
        <v>2</v>
      </c>
      <c r="E461" s="17">
        <v>2017</v>
      </c>
      <c r="F461" s="17">
        <v>1</v>
      </c>
      <c r="G461" s="17">
        <v>0</v>
      </c>
      <c r="H461" s="17">
        <v>0</v>
      </c>
      <c r="I461" s="18">
        <v>1530</v>
      </c>
      <c r="J461" s="2">
        <f t="shared" si="12"/>
        <v>1530</v>
      </c>
      <c r="K461" s="2" t="str">
        <f t="shared" si="13"/>
        <v>#small</v>
      </c>
      <c r="L461" s="2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7">
        <v>3</v>
      </c>
      <c r="C462" s="9" t="s">
        <v>25</v>
      </c>
      <c r="D462" s="17">
        <v>3</v>
      </c>
      <c r="E462" s="17">
        <v>2017</v>
      </c>
      <c r="F462" s="17">
        <v>1</v>
      </c>
      <c r="G462" s="17">
        <v>0</v>
      </c>
      <c r="H462" s="17">
        <v>0</v>
      </c>
      <c r="I462" s="18">
        <v>1530</v>
      </c>
      <c r="J462" s="2">
        <f t="shared" si="12"/>
        <v>1530</v>
      </c>
      <c r="K462" s="2" t="str">
        <f t="shared" si="13"/>
        <v>#small</v>
      </c>
      <c r="L462" s="2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7">
        <v>2</v>
      </c>
      <c r="C463" s="9" t="s">
        <v>17</v>
      </c>
      <c r="D463" s="17">
        <v>2</v>
      </c>
      <c r="E463" s="17">
        <v>2014</v>
      </c>
      <c r="F463" s="17">
        <v>1</v>
      </c>
      <c r="G463" s="17">
        <v>0</v>
      </c>
      <c r="H463" s="17">
        <v>0</v>
      </c>
      <c r="I463" s="18">
        <v>1537</v>
      </c>
      <c r="J463" s="2">
        <f t="shared" ref="J463:J526" si="14">G463*$G$12+H463*$H$12+I463</f>
        <v>1537</v>
      </c>
      <c r="K463" s="2" t="str">
        <f t="shared" ref="K463:K526" si="15">IF(J463&lt;=2000000,"#small",IF(J463&lt;10000000,"#medium","#big"))</f>
        <v>#small</v>
      </c>
      <c r="L463" s="2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7">
        <v>3</v>
      </c>
      <c r="C464" s="9" t="s">
        <v>19</v>
      </c>
      <c r="D464" s="17">
        <v>2</v>
      </c>
      <c r="E464" s="17">
        <v>2017</v>
      </c>
      <c r="F464" s="17">
        <v>1</v>
      </c>
      <c r="G464" s="17">
        <v>0</v>
      </c>
      <c r="H464" s="17">
        <v>0</v>
      </c>
      <c r="I464" s="18">
        <v>1539</v>
      </c>
      <c r="J464" s="2">
        <f t="shared" si="14"/>
        <v>1539</v>
      </c>
      <c r="K464" s="2" t="str">
        <f t="shared" si="15"/>
        <v>#small</v>
      </c>
      <c r="L464" s="2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7">
        <v>3</v>
      </c>
      <c r="C465" s="9" t="s">
        <v>25</v>
      </c>
      <c r="D465" s="17">
        <v>2</v>
      </c>
      <c r="E465" s="17">
        <v>2017</v>
      </c>
      <c r="F465" s="17">
        <v>2</v>
      </c>
      <c r="G465" s="17">
        <v>0</v>
      </c>
      <c r="H465" s="17">
        <v>0</v>
      </c>
      <c r="I465" s="18">
        <v>1542</v>
      </c>
      <c r="J465" s="2">
        <f t="shared" si="14"/>
        <v>1542</v>
      </c>
      <c r="K465" s="2" t="str">
        <f t="shared" si="15"/>
        <v>#small</v>
      </c>
      <c r="L465" s="2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7">
        <v>5</v>
      </c>
      <c r="C466" s="9" t="s">
        <v>19</v>
      </c>
      <c r="D466" s="17">
        <v>3</v>
      </c>
      <c r="E466" s="17">
        <v>2018</v>
      </c>
      <c r="F466" s="17">
        <v>1</v>
      </c>
      <c r="G466" s="17">
        <v>0</v>
      </c>
      <c r="H466" s="17">
        <v>0</v>
      </c>
      <c r="I466" s="18">
        <v>1542</v>
      </c>
      <c r="J466" s="2">
        <f t="shared" si="14"/>
        <v>1542</v>
      </c>
      <c r="K466" s="2" t="str">
        <f t="shared" si="15"/>
        <v>#small</v>
      </c>
      <c r="L466" s="2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7">
        <v>3</v>
      </c>
      <c r="C467" s="9" t="s">
        <v>19</v>
      </c>
      <c r="D467" s="17">
        <v>3</v>
      </c>
      <c r="E467" s="17">
        <v>2017</v>
      </c>
      <c r="F467" s="17">
        <v>1</v>
      </c>
      <c r="G467" s="17">
        <v>0</v>
      </c>
      <c r="H467" s="17">
        <v>0</v>
      </c>
      <c r="I467" s="18">
        <v>1546</v>
      </c>
      <c r="J467" s="2">
        <f t="shared" si="14"/>
        <v>1546</v>
      </c>
      <c r="K467" s="2" t="str">
        <f t="shared" si="15"/>
        <v>#small</v>
      </c>
      <c r="L467" s="2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7">
        <v>1</v>
      </c>
      <c r="C468" s="9" t="s">
        <v>44</v>
      </c>
      <c r="D468" s="17">
        <v>3</v>
      </c>
      <c r="E468" s="17">
        <v>1965</v>
      </c>
      <c r="F468" s="17">
        <v>1</v>
      </c>
      <c r="G468" s="17">
        <v>0</v>
      </c>
      <c r="H468" s="17">
        <v>0</v>
      </c>
      <c r="I468" s="18">
        <v>1547</v>
      </c>
      <c r="J468" s="2">
        <f t="shared" si="14"/>
        <v>1547</v>
      </c>
      <c r="K468" s="2" t="str">
        <f t="shared" si="15"/>
        <v>#small</v>
      </c>
      <c r="L468" s="2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7">
        <v>6</v>
      </c>
      <c r="C469" s="9" t="s">
        <v>37</v>
      </c>
      <c r="D469" s="17">
        <v>2</v>
      </c>
      <c r="E469" s="17">
        <v>1985</v>
      </c>
      <c r="F469" s="17">
        <v>30</v>
      </c>
      <c r="G469" s="17">
        <v>0</v>
      </c>
      <c r="H469" s="17">
        <v>0</v>
      </c>
      <c r="I469" s="18">
        <v>1549</v>
      </c>
      <c r="J469" s="2">
        <f t="shared" si="14"/>
        <v>1549</v>
      </c>
      <c r="K469" s="2" t="str">
        <f t="shared" si="15"/>
        <v>#small</v>
      </c>
      <c r="L469" s="2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7">
        <v>3</v>
      </c>
      <c r="C470" s="9" t="s">
        <v>24</v>
      </c>
      <c r="D470" s="17">
        <v>2</v>
      </c>
      <c r="E470" s="17">
        <v>1972</v>
      </c>
      <c r="F470" s="17">
        <v>2</v>
      </c>
      <c r="G470" s="17">
        <v>0</v>
      </c>
      <c r="H470" s="17">
        <v>0</v>
      </c>
      <c r="I470" s="18">
        <v>1552</v>
      </c>
      <c r="J470" s="2">
        <f t="shared" si="14"/>
        <v>1552</v>
      </c>
      <c r="K470" s="2" t="str">
        <f t="shared" si="15"/>
        <v>#small</v>
      </c>
      <c r="L470" s="2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7">
        <v>1</v>
      </c>
      <c r="C471" s="9" t="s">
        <v>19</v>
      </c>
      <c r="D471" s="17">
        <v>1</v>
      </c>
      <c r="E471" s="17">
        <v>1964</v>
      </c>
      <c r="F471" s="17">
        <v>31</v>
      </c>
      <c r="G471" s="17">
        <v>0</v>
      </c>
      <c r="H471" s="17">
        <v>0</v>
      </c>
      <c r="I471" s="18">
        <v>1552</v>
      </c>
      <c r="J471" s="2">
        <f t="shared" si="14"/>
        <v>1552</v>
      </c>
      <c r="K471" s="2" t="str">
        <f t="shared" si="15"/>
        <v>#small</v>
      </c>
      <c r="L471" s="2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7">
        <v>4</v>
      </c>
      <c r="C472" s="9" t="s">
        <v>26</v>
      </c>
      <c r="D472" s="17">
        <v>4</v>
      </c>
      <c r="E472" s="17">
        <v>1978</v>
      </c>
      <c r="F472" s="17">
        <v>31</v>
      </c>
      <c r="G472" s="17">
        <v>0</v>
      </c>
      <c r="H472" s="17">
        <v>0</v>
      </c>
      <c r="I472" s="18">
        <v>1553</v>
      </c>
      <c r="J472" s="2">
        <f t="shared" si="14"/>
        <v>1553</v>
      </c>
      <c r="K472" s="2" t="str">
        <f t="shared" si="15"/>
        <v>#small</v>
      </c>
      <c r="L472" s="2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7">
        <v>3</v>
      </c>
      <c r="C473" s="9" t="s">
        <v>17</v>
      </c>
      <c r="D473" s="17">
        <v>2</v>
      </c>
      <c r="E473" s="17">
        <v>2018</v>
      </c>
      <c r="F473" s="17">
        <v>1</v>
      </c>
      <c r="G473" s="17">
        <v>0</v>
      </c>
      <c r="H473" s="17">
        <v>0</v>
      </c>
      <c r="I473" s="18">
        <v>1553</v>
      </c>
      <c r="J473" s="2">
        <f t="shared" si="14"/>
        <v>1553</v>
      </c>
      <c r="K473" s="2" t="str">
        <f t="shared" si="15"/>
        <v>#small</v>
      </c>
      <c r="L473" s="2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7">
        <v>5</v>
      </c>
      <c r="C474" s="9" t="s">
        <v>19</v>
      </c>
      <c r="D474" s="17">
        <v>3</v>
      </c>
      <c r="E474" s="17">
        <v>2018</v>
      </c>
      <c r="F474" s="17">
        <v>1</v>
      </c>
      <c r="G474" s="17">
        <v>0</v>
      </c>
      <c r="H474" s="17">
        <v>0</v>
      </c>
      <c r="I474" s="18">
        <v>1556</v>
      </c>
      <c r="J474" s="2">
        <f t="shared" si="14"/>
        <v>1556</v>
      </c>
      <c r="K474" s="2" t="str">
        <f t="shared" si="15"/>
        <v>#small</v>
      </c>
      <c r="L474" s="2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7">
        <v>1</v>
      </c>
      <c r="C475" s="9" t="s">
        <v>10</v>
      </c>
      <c r="D475" s="17">
        <v>1</v>
      </c>
      <c r="E475" s="17">
        <v>1977</v>
      </c>
      <c r="F475" s="17">
        <v>31</v>
      </c>
      <c r="G475" s="17">
        <v>0</v>
      </c>
      <c r="H475" s="17">
        <v>0</v>
      </c>
      <c r="I475" s="18">
        <v>1557</v>
      </c>
      <c r="J475" s="2">
        <f t="shared" si="14"/>
        <v>1557</v>
      </c>
      <c r="K475" s="2" t="str">
        <f t="shared" si="15"/>
        <v>#small</v>
      </c>
      <c r="L475" s="2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7">
        <v>5</v>
      </c>
      <c r="C476" s="9" t="s">
        <v>24</v>
      </c>
      <c r="D476" s="17">
        <v>2</v>
      </c>
      <c r="E476" s="17">
        <v>1968</v>
      </c>
      <c r="F476" s="17">
        <v>2</v>
      </c>
      <c r="G476" s="17">
        <v>0</v>
      </c>
      <c r="H476" s="17">
        <v>0</v>
      </c>
      <c r="I476" s="18">
        <v>1559</v>
      </c>
      <c r="J476" s="2">
        <f t="shared" si="14"/>
        <v>1559</v>
      </c>
      <c r="K476" s="2" t="str">
        <f t="shared" si="15"/>
        <v>#small</v>
      </c>
      <c r="L476" s="2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7">
        <v>3</v>
      </c>
      <c r="C477" s="9" t="s">
        <v>19</v>
      </c>
      <c r="D477" s="17">
        <v>3</v>
      </c>
      <c r="E477" s="17">
        <v>2017</v>
      </c>
      <c r="F477" s="17">
        <v>1</v>
      </c>
      <c r="G477" s="17">
        <v>0</v>
      </c>
      <c r="H477" s="17">
        <v>0</v>
      </c>
      <c r="I477" s="18">
        <v>1561</v>
      </c>
      <c r="J477" s="2">
        <f t="shared" si="14"/>
        <v>1561</v>
      </c>
      <c r="K477" s="2" t="str">
        <f t="shared" si="15"/>
        <v>#small</v>
      </c>
      <c r="L477" s="2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7">
        <v>1</v>
      </c>
      <c r="C478" s="9" t="s">
        <v>12</v>
      </c>
      <c r="D478" s="17">
        <v>3</v>
      </c>
      <c r="E478" s="17">
        <v>1977</v>
      </c>
      <c r="F478" s="17">
        <v>1</v>
      </c>
      <c r="G478" s="17">
        <v>0</v>
      </c>
      <c r="H478" s="17">
        <v>0</v>
      </c>
      <c r="I478" s="18">
        <v>1562</v>
      </c>
      <c r="J478" s="2">
        <f t="shared" si="14"/>
        <v>1562</v>
      </c>
      <c r="K478" s="2" t="str">
        <f t="shared" si="15"/>
        <v>#small</v>
      </c>
      <c r="L478" s="2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7">
        <v>3</v>
      </c>
      <c r="C479" s="9" t="s">
        <v>19</v>
      </c>
      <c r="D479" s="17">
        <v>2</v>
      </c>
      <c r="E479" s="17">
        <v>2017</v>
      </c>
      <c r="F479" s="17">
        <v>1</v>
      </c>
      <c r="G479" s="17">
        <v>0</v>
      </c>
      <c r="H479" s="17">
        <v>0</v>
      </c>
      <c r="I479" s="18">
        <v>1562</v>
      </c>
      <c r="J479" s="2">
        <f t="shared" si="14"/>
        <v>1562</v>
      </c>
      <c r="K479" s="2" t="str">
        <f t="shared" si="15"/>
        <v>#small</v>
      </c>
      <c r="L479" s="2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7">
        <v>6</v>
      </c>
      <c r="C480" s="9" t="s">
        <v>27</v>
      </c>
      <c r="D480" s="17">
        <v>3</v>
      </c>
      <c r="E480" s="17">
        <v>1965</v>
      </c>
      <c r="F480" s="17">
        <v>31</v>
      </c>
      <c r="G480" s="17">
        <v>0</v>
      </c>
      <c r="H480" s="17">
        <v>0</v>
      </c>
      <c r="I480" s="18">
        <v>1567</v>
      </c>
      <c r="J480" s="2">
        <f t="shared" si="14"/>
        <v>1567</v>
      </c>
      <c r="K480" s="2" t="str">
        <f t="shared" si="15"/>
        <v>#small</v>
      </c>
      <c r="L480" s="2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7">
        <v>5</v>
      </c>
      <c r="C481" s="9" t="s">
        <v>12</v>
      </c>
      <c r="D481" s="17">
        <v>1</v>
      </c>
      <c r="E481" s="17">
        <v>1966</v>
      </c>
      <c r="F481" s="17">
        <v>1</v>
      </c>
      <c r="G481" s="17">
        <v>0</v>
      </c>
      <c r="H481" s="17">
        <v>0</v>
      </c>
      <c r="I481" s="18">
        <v>1570</v>
      </c>
      <c r="J481" s="2">
        <f t="shared" si="14"/>
        <v>1570</v>
      </c>
      <c r="K481" s="2" t="str">
        <f t="shared" si="15"/>
        <v>#small</v>
      </c>
      <c r="L481" s="2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7">
        <v>2</v>
      </c>
      <c r="C482" s="9" t="s">
        <v>14</v>
      </c>
      <c r="D482" s="17">
        <v>3</v>
      </c>
      <c r="E482" s="17">
        <v>1965</v>
      </c>
      <c r="F482" s="17">
        <v>1</v>
      </c>
      <c r="G482" s="17">
        <v>0</v>
      </c>
      <c r="H482" s="17">
        <v>0</v>
      </c>
      <c r="I482" s="18">
        <v>1571</v>
      </c>
      <c r="J482" s="2">
        <f t="shared" si="14"/>
        <v>1571</v>
      </c>
      <c r="K482" s="2" t="str">
        <f t="shared" si="15"/>
        <v>#small</v>
      </c>
      <c r="L482" s="2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7">
        <v>2</v>
      </c>
      <c r="C483" s="9" t="s">
        <v>24</v>
      </c>
      <c r="D483" s="17">
        <v>3</v>
      </c>
      <c r="E483" s="17">
        <v>1964</v>
      </c>
      <c r="F483" s="17">
        <v>2</v>
      </c>
      <c r="G483" s="17">
        <v>0</v>
      </c>
      <c r="H483" s="17">
        <v>0</v>
      </c>
      <c r="I483" s="18">
        <v>1571</v>
      </c>
      <c r="J483" s="2">
        <f t="shared" si="14"/>
        <v>1571</v>
      </c>
      <c r="K483" s="2" t="str">
        <f t="shared" si="15"/>
        <v>#small</v>
      </c>
      <c r="L483" s="2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7">
        <v>2</v>
      </c>
      <c r="C484" s="9" t="s">
        <v>24</v>
      </c>
      <c r="D484" s="17">
        <v>2</v>
      </c>
      <c r="E484" s="17">
        <v>1972</v>
      </c>
      <c r="F484" s="17">
        <v>2</v>
      </c>
      <c r="G484" s="17">
        <v>0</v>
      </c>
      <c r="H484" s="17">
        <v>0</v>
      </c>
      <c r="I484" s="18">
        <v>1574</v>
      </c>
      <c r="J484" s="2">
        <f t="shared" si="14"/>
        <v>1574</v>
      </c>
      <c r="K484" s="2" t="str">
        <f t="shared" si="15"/>
        <v>#small</v>
      </c>
      <c r="L484" s="2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7">
        <v>4</v>
      </c>
      <c r="C485" s="9" t="s">
        <v>23</v>
      </c>
      <c r="D485" s="17">
        <v>2</v>
      </c>
      <c r="E485" s="17">
        <v>1977</v>
      </c>
      <c r="F485" s="17">
        <v>1</v>
      </c>
      <c r="G485" s="17">
        <v>0</v>
      </c>
      <c r="H485" s="17">
        <v>0</v>
      </c>
      <c r="I485" s="18">
        <v>1575</v>
      </c>
      <c r="J485" s="2">
        <f t="shared" si="14"/>
        <v>1575</v>
      </c>
      <c r="K485" s="2" t="str">
        <f t="shared" si="15"/>
        <v>#small</v>
      </c>
      <c r="L485" s="2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7">
        <v>5</v>
      </c>
      <c r="C486" s="9" t="s">
        <v>39</v>
      </c>
      <c r="D486" s="17">
        <v>1</v>
      </c>
      <c r="E486" s="17">
        <v>1983</v>
      </c>
      <c r="F486" s="17">
        <v>1</v>
      </c>
      <c r="G486" s="17">
        <v>0</v>
      </c>
      <c r="H486" s="17">
        <v>0</v>
      </c>
      <c r="I486" s="18">
        <v>1575</v>
      </c>
      <c r="J486" s="2">
        <f t="shared" si="14"/>
        <v>1575</v>
      </c>
      <c r="K486" s="2" t="str">
        <f t="shared" si="15"/>
        <v>#small</v>
      </c>
      <c r="L486" s="2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7">
        <v>5</v>
      </c>
      <c r="C487" s="9" t="s">
        <v>12</v>
      </c>
      <c r="D487" s="17">
        <v>2</v>
      </c>
      <c r="E487" s="17">
        <v>2019</v>
      </c>
      <c r="F487" s="17">
        <v>1</v>
      </c>
      <c r="G487" s="17">
        <v>0</v>
      </c>
      <c r="H487" s="17">
        <v>0</v>
      </c>
      <c r="I487" s="18">
        <v>1576</v>
      </c>
      <c r="J487" s="2">
        <f t="shared" si="14"/>
        <v>1576</v>
      </c>
      <c r="K487" s="2" t="str">
        <f t="shared" si="15"/>
        <v>#small</v>
      </c>
      <c r="L487" s="2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7">
        <v>3</v>
      </c>
      <c r="C488" s="9" t="s">
        <v>12</v>
      </c>
      <c r="D488" s="17">
        <v>2</v>
      </c>
      <c r="E488" s="17">
        <v>2018</v>
      </c>
      <c r="F488" s="17">
        <v>1</v>
      </c>
      <c r="G488" s="17">
        <v>0</v>
      </c>
      <c r="H488" s="17">
        <v>0</v>
      </c>
      <c r="I488" s="18">
        <v>1577</v>
      </c>
      <c r="J488" s="2">
        <f t="shared" si="14"/>
        <v>1577</v>
      </c>
      <c r="K488" s="2" t="str">
        <f t="shared" si="15"/>
        <v>#small</v>
      </c>
      <c r="L488" s="2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7">
        <v>5</v>
      </c>
      <c r="C489" s="9" t="s">
        <v>12</v>
      </c>
      <c r="D489" s="17">
        <v>2</v>
      </c>
      <c r="E489" s="17">
        <v>2019</v>
      </c>
      <c r="F489" s="17">
        <v>1</v>
      </c>
      <c r="G489" s="17">
        <v>0</v>
      </c>
      <c r="H489" s="17">
        <v>0</v>
      </c>
      <c r="I489" s="18">
        <v>1578</v>
      </c>
      <c r="J489" s="2">
        <f t="shared" si="14"/>
        <v>1578</v>
      </c>
      <c r="K489" s="2" t="str">
        <f t="shared" si="15"/>
        <v>#small</v>
      </c>
      <c r="L489" s="2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7">
        <v>4</v>
      </c>
      <c r="C490" s="9" t="s">
        <v>39</v>
      </c>
      <c r="D490" s="17">
        <v>1</v>
      </c>
      <c r="E490" s="17">
        <v>1983</v>
      </c>
      <c r="F490" s="17">
        <v>1</v>
      </c>
      <c r="G490" s="17">
        <v>0</v>
      </c>
      <c r="H490" s="17">
        <v>0</v>
      </c>
      <c r="I490" s="18">
        <v>1579</v>
      </c>
      <c r="J490" s="2">
        <f t="shared" si="14"/>
        <v>1579</v>
      </c>
      <c r="K490" s="2" t="str">
        <f t="shared" si="15"/>
        <v>#small</v>
      </c>
      <c r="L490" s="2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7">
        <v>3</v>
      </c>
      <c r="C491" s="9" t="s">
        <v>17</v>
      </c>
      <c r="D491" s="17">
        <v>3</v>
      </c>
      <c r="E491" s="17">
        <v>2017</v>
      </c>
      <c r="F491" s="17">
        <v>1</v>
      </c>
      <c r="G491" s="17">
        <v>0</v>
      </c>
      <c r="H491" s="17">
        <v>0</v>
      </c>
      <c r="I491" s="18">
        <v>1579</v>
      </c>
      <c r="J491" s="2">
        <f t="shared" si="14"/>
        <v>1579</v>
      </c>
      <c r="K491" s="2" t="str">
        <f t="shared" si="15"/>
        <v>#small</v>
      </c>
      <c r="L491" s="2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7">
        <v>3</v>
      </c>
      <c r="C492" s="9" t="s">
        <v>19</v>
      </c>
      <c r="D492" s="17">
        <v>4</v>
      </c>
      <c r="E492" s="17">
        <v>2018</v>
      </c>
      <c r="F492" s="17">
        <v>2</v>
      </c>
      <c r="G492" s="17">
        <v>0</v>
      </c>
      <c r="H492" s="17">
        <v>0</v>
      </c>
      <c r="I492" s="18">
        <v>1579</v>
      </c>
      <c r="J492" s="2">
        <f t="shared" si="14"/>
        <v>1579</v>
      </c>
      <c r="K492" s="2" t="str">
        <f t="shared" si="15"/>
        <v>#small</v>
      </c>
      <c r="L492" s="2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7">
        <v>3</v>
      </c>
      <c r="C493" s="9" t="s">
        <v>24</v>
      </c>
      <c r="D493" s="17">
        <v>2</v>
      </c>
      <c r="E493" s="17">
        <v>1968</v>
      </c>
      <c r="F493" s="17">
        <v>2</v>
      </c>
      <c r="G493" s="17">
        <v>0</v>
      </c>
      <c r="H493" s="17">
        <v>0</v>
      </c>
      <c r="I493" s="18">
        <v>1580</v>
      </c>
      <c r="J493" s="2">
        <f t="shared" si="14"/>
        <v>1580</v>
      </c>
      <c r="K493" s="2" t="str">
        <f t="shared" si="15"/>
        <v>#small</v>
      </c>
      <c r="L493" s="2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7">
        <v>3</v>
      </c>
      <c r="C494" s="9" t="s">
        <v>19</v>
      </c>
      <c r="D494" s="17">
        <v>3</v>
      </c>
      <c r="E494" s="17">
        <v>2017</v>
      </c>
      <c r="F494" s="17">
        <v>1</v>
      </c>
      <c r="G494" s="17">
        <v>0</v>
      </c>
      <c r="H494" s="17">
        <v>0</v>
      </c>
      <c r="I494" s="18">
        <v>1587</v>
      </c>
      <c r="J494" s="2">
        <f t="shared" si="14"/>
        <v>1587</v>
      </c>
      <c r="K494" s="2" t="str">
        <f t="shared" si="15"/>
        <v>#small</v>
      </c>
      <c r="L494" s="2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7">
        <v>5</v>
      </c>
      <c r="C495" s="9" t="s">
        <v>17</v>
      </c>
      <c r="D495" s="17">
        <v>2</v>
      </c>
      <c r="E495" s="17">
        <v>2017</v>
      </c>
      <c r="F495" s="17">
        <v>1</v>
      </c>
      <c r="G495" s="17">
        <v>0</v>
      </c>
      <c r="H495" s="17">
        <v>0</v>
      </c>
      <c r="I495" s="18">
        <v>1588</v>
      </c>
      <c r="J495" s="2">
        <f t="shared" si="14"/>
        <v>1588</v>
      </c>
      <c r="K495" s="2" t="str">
        <f t="shared" si="15"/>
        <v>#small</v>
      </c>
      <c r="L495" s="2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7">
        <v>3</v>
      </c>
      <c r="C496" s="9" t="s">
        <v>19</v>
      </c>
      <c r="D496" s="17">
        <v>3</v>
      </c>
      <c r="E496" s="17">
        <v>2017</v>
      </c>
      <c r="F496" s="17">
        <v>1</v>
      </c>
      <c r="G496" s="17">
        <v>0</v>
      </c>
      <c r="H496" s="17">
        <v>0</v>
      </c>
      <c r="I496" s="18">
        <v>1588</v>
      </c>
      <c r="J496" s="2">
        <f t="shared" si="14"/>
        <v>1588</v>
      </c>
      <c r="K496" s="2" t="str">
        <f t="shared" si="15"/>
        <v>#small</v>
      </c>
      <c r="L496" s="2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7">
        <v>3</v>
      </c>
      <c r="C497" s="9" t="s">
        <v>19</v>
      </c>
      <c r="D497" s="17">
        <v>4</v>
      </c>
      <c r="E497" s="17">
        <v>2019</v>
      </c>
      <c r="F497" s="17">
        <v>1</v>
      </c>
      <c r="G497" s="17">
        <v>0</v>
      </c>
      <c r="H497" s="17">
        <v>0</v>
      </c>
      <c r="I497" s="18">
        <v>1588</v>
      </c>
      <c r="J497" s="2">
        <f t="shared" si="14"/>
        <v>1588</v>
      </c>
      <c r="K497" s="2" t="str">
        <f t="shared" si="15"/>
        <v>#small</v>
      </c>
      <c r="L497" s="2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7">
        <v>5</v>
      </c>
      <c r="C498" s="9" t="s">
        <v>26</v>
      </c>
      <c r="D498" s="17">
        <v>4</v>
      </c>
      <c r="E498" s="17">
        <v>1978</v>
      </c>
      <c r="F498" s="17">
        <v>31</v>
      </c>
      <c r="G498" s="17">
        <v>0</v>
      </c>
      <c r="H498" s="17">
        <v>0</v>
      </c>
      <c r="I498" s="18">
        <v>1589</v>
      </c>
      <c r="J498" s="2">
        <f t="shared" si="14"/>
        <v>1589</v>
      </c>
      <c r="K498" s="2" t="str">
        <f t="shared" si="15"/>
        <v>#small</v>
      </c>
      <c r="L498" s="2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7">
        <v>3</v>
      </c>
      <c r="C499" s="9" t="s">
        <v>19</v>
      </c>
      <c r="D499" s="17">
        <v>2</v>
      </c>
      <c r="E499" s="17">
        <v>2017</v>
      </c>
      <c r="F499" s="17">
        <v>1</v>
      </c>
      <c r="G499" s="17">
        <v>0</v>
      </c>
      <c r="H499" s="17">
        <v>0</v>
      </c>
      <c r="I499" s="18">
        <v>1592</v>
      </c>
      <c r="J499" s="2">
        <f t="shared" si="14"/>
        <v>1592</v>
      </c>
      <c r="K499" s="2" t="str">
        <f t="shared" si="15"/>
        <v>#small</v>
      </c>
      <c r="L499" s="2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7">
        <v>1</v>
      </c>
      <c r="C500" s="9" t="s">
        <v>23</v>
      </c>
      <c r="D500" s="17">
        <v>4</v>
      </c>
      <c r="E500" s="17">
        <v>1984</v>
      </c>
      <c r="F500" s="17">
        <v>1</v>
      </c>
      <c r="G500" s="17">
        <v>0</v>
      </c>
      <c r="H500" s="17">
        <v>0</v>
      </c>
      <c r="I500" s="18">
        <v>1593</v>
      </c>
      <c r="J500" s="2">
        <f t="shared" si="14"/>
        <v>1593</v>
      </c>
      <c r="K500" s="2" t="str">
        <f t="shared" si="15"/>
        <v>#small</v>
      </c>
      <c r="L500" s="2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7">
        <v>4</v>
      </c>
      <c r="C501" s="9" t="s">
        <v>19</v>
      </c>
      <c r="D501" s="17">
        <v>1</v>
      </c>
      <c r="E501" s="17">
        <v>1964</v>
      </c>
      <c r="F501" s="17">
        <v>31</v>
      </c>
      <c r="G501" s="17">
        <v>0</v>
      </c>
      <c r="H501" s="17">
        <v>0</v>
      </c>
      <c r="I501" s="18">
        <v>1596</v>
      </c>
      <c r="J501" s="2">
        <f t="shared" si="14"/>
        <v>1596</v>
      </c>
      <c r="K501" s="2" t="str">
        <f t="shared" si="15"/>
        <v>#small</v>
      </c>
      <c r="L501" s="2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7">
        <v>4</v>
      </c>
      <c r="C502" s="9" t="s">
        <v>22</v>
      </c>
      <c r="D502" s="17">
        <v>1</v>
      </c>
      <c r="E502" s="17">
        <v>1976</v>
      </c>
      <c r="F502" s="17">
        <v>29</v>
      </c>
      <c r="G502" s="17">
        <v>0</v>
      </c>
      <c r="H502" s="17">
        <v>0</v>
      </c>
      <c r="I502" s="18">
        <v>1596</v>
      </c>
      <c r="J502" s="2">
        <f t="shared" si="14"/>
        <v>1596</v>
      </c>
      <c r="K502" s="2" t="str">
        <f t="shared" si="15"/>
        <v>#small</v>
      </c>
      <c r="L502" s="2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7">
        <v>5</v>
      </c>
      <c r="C503" s="9" t="s">
        <v>44</v>
      </c>
      <c r="D503" s="17">
        <v>2</v>
      </c>
      <c r="E503" s="17">
        <v>1977</v>
      </c>
      <c r="F503" s="17">
        <v>1</v>
      </c>
      <c r="G503" s="17">
        <v>0</v>
      </c>
      <c r="H503" s="17">
        <v>0</v>
      </c>
      <c r="I503" s="18">
        <v>1596</v>
      </c>
      <c r="J503" s="2">
        <f t="shared" si="14"/>
        <v>1596</v>
      </c>
      <c r="K503" s="2" t="str">
        <f t="shared" si="15"/>
        <v>#small</v>
      </c>
      <c r="L503" s="2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7">
        <v>1</v>
      </c>
      <c r="C504" s="9" t="s">
        <v>10</v>
      </c>
      <c r="D504" s="17">
        <v>1</v>
      </c>
      <c r="E504" s="17">
        <v>1988</v>
      </c>
      <c r="F504" s="17">
        <v>4</v>
      </c>
      <c r="G504" s="17">
        <v>0</v>
      </c>
      <c r="H504" s="17">
        <v>0</v>
      </c>
      <c r="I504" s="18">
        <v>1596</v>
      </c>
      <c r="J504" s="2">
        <f t="shared" si="14"/>
        <v>1596</v>
      </c>
      <c r="K504" s="2" t="str">
        <f t="shared" si="15"/>
        <v>#small</v>
      </c>
      <c r="L504" s="2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7">
        <v>4</v>
      </c>
      <c r="C505" s="9" t="s">
        <v>24</v>
      </c>
      <c r="D505" s="17">
        <v>2</v>
      </c>
      <c r="E505" s="17">
        <v>1972</v>
      </c>
      <c r="F505" s="17">
        <v>2</v>
      </c>
      <c r="G505" s="17">
        <v>0</v>
      </c>
      <c r="H505" s="17">
        <v>0</v>
      </c>
      <c r="I505" s="18">
        <v>1598</v>
      </c>
      <c r="J505" s="2">
        <f t="shared" si="14"/>
        <v>1598</v>
      </c>
      <c r="K505" s="2" t="str">
        <f t="shared" si="15"/>
        <v>#small</v>
      </c>
      <c r="L505" s="2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7">
        <v>5</v>
      </c>
      <c r="C506" s="9" t="s">
        <v>23</v>
      </c>
      <c r="D506" s="17">
        <v>4</v>
      </c>
      <c r="E506" s="17">
        <v>1961</v>
      </c>
      <c r="F506" s="17">
        <v>1</v>
      </c>
      <c r="G506" s="17">
        <v>0</v>
      </c>
      <c r="H506" s="17">
        <v>0</v>
      </c>
      <c r="I506" s="18">
        <v>1598</v>
      </c>
      <c r="J506" s="2">
        <f t="shared" si="14"/>
        <v>1598</v>
      </c>
      <c r="K506" s="2" t="str">
        <f t="shared" si="15"/>
        <v>#small</v>
      </c>
      <c r="L506" s="2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7">
        <v>3</v>
      </c>
      <c r="C507" s="9" t="s">
        <v>10</v>
      </c>
      <c r="D507" s="17">
        <v>1</v>
      </c>
      <c r="E507" s="17">
        <v>1977</v>
      </c>
      <c r="F507" s="17">
        <v>31</v>
      </c>
      <c r="G507" s="17">
        <v>0</v>
      </c>
      <c r="H507" s="17">
        <v>0</v>
      </c>
      <c r="I507" s="18">
        <v>1599</v>
      </c>
      <c r="J507" s="2">
        <f t="shared" si="14"/>
        <v>1599</v>
      </c>
      <c r="K507" s="2" t="str">
        <f t="shared" si="15"/>
        <v>#small</v>
      </c>
      <c r="L507" s="2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7">
        <v>3</v>
      </c>
      <c r="C508" s="9" t="s">
        <v>19</v>
      </c>
      <c r="D508" s="17">
        <v>3</v>
      </c>
      <c r="E508" s="17">
        <v>2017</v>
      </c>
      <c r="F508" s="17">
        <v>1</v>
      </c>
      <c r="G508" s="17">
        <v>0</v>
      </c>
      <c r="H508" s="17">
        <v>0</v>
      </c>
      <c r="I508" s="18">
        <v>1600</v>
      </c>
      <c r="J508" s="2">
        <f t="shared" si="14"/>
        <v>1600</v>
      </c>
      <c r="K508" s="2" t="str">
        <f t="shared" si="15"/>
        <v>#small</v>
      </c>
      <c r="L508" s="2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7">
        <v>2</v>
      </c>
      <c r="C509" s="9" t="s">
        <v>12</v>
      </c>
      <c r="D509" s="17">
        <v>1</v>
      </c>
      <c r="E509" s="17">
        <v>1966</v>
      </c>
      <c r="F509" s="17">
        <v>1</v>
      </c>
      <c r="G509" s="17">
        <v>0</v>
      </c>
      <c r="H509" s="17">
        <v>0</v>
      </c>
      <c r="I509" s="18">
        <v>1602</v>
      </c>
      <c r="J509" s="2">
        <f t="shared" si="14"/>
        <v>1602</v>
      </c>
      <c r="K509" s="2" t="str">
        <f t="shared" si="15"/>
        <v>#small</v>
      </c>
      <c r="L509" s="2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7">
        <v>4</v>
      </c>
      <c r="C510" s="9" t="s">
        <v>19</v>
      </c>
      <c r="D510" s="17">
        <v>2</v>
      </c>
      <c r="E510" s="17">
        <v>2017</v>
      </c>
      <c r="F510" s="17">
        <v>1</v>
      </c>
      <c r="G510" s="17">
        <v>0</v>
      </c>
      <c r="H510" s="17">
        <v>0</v>
      </c>
      <c r="I510" s="18">
        <v>1602</v>
      </c>
      <c r="J510" s="2">
        <f t="shared" si="14"/>
        <v>1602</v>
      </c>
      <c r="K510" s="2" t="str">
        <f t="shared" si="15"/>
        <v>#small</v>
      </c>
      <c r="L510" s="2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7">
        <v>3</v>
      </c>
      <c r="C511" s="9" t="s">
        <v>19</v>
      </c>
      <c r="D511" s="17">
        <v>3</v>
      </c>
      <c r="E511" s="17">
        <v>2017</v>
      </c>
      <c r="F511" s="17">
        <v>1</v>
      </c>
      <c r="G511" s="17">
        <v>0</v>
      </c>
      <c r="H511" s="17">
        <v>0</v>
      </c>
      <c r="I511" s="18">
        <v>1604</v>
      </c>
      <c r="J511" s="2">
        <f t="shared" si="14"/>
        <v>1604</v>
      </c>
      <c r="K511" s="2" t="str">
        <f t="shared" si="15"/>
        <v>#small</v>
      </c>
      <c r="L511" s="2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7">
        <v>5</v>
      </c>
      <c r="C512" s="9" t="s">
        <v>37</v>
      </c>
      <c r="D512" s="17">
        <v>2</v>
      </c>
      <c r="E512" s="17">
        <v>1985</v>
      </c>
      <c r="F512" s="17">
        <v>30</v>
      </c>
      <c r="G512" s="17">
        <v>0</v>
      </c>
      <c r="H512" s="17">
        <v>0</v>
      </c>
      <c r="I512" s="18">
        <v>1605</v>
      </c>
      <c r="J512" s="2">
        <f t="shared" si="14"/>
        <v>1605</v>
      </c>
      <c r="K512" s="2" t="str">
        <f t="shared" si="15"/>
        <v>#small</v>
      </c>
      <c r="L512" s="2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7">
        <v>6</v>
      </c>
      <c r="C513" s="9" t="s">
        <v>10</v>
      </c>
      <c r="D513" s="17">
        <v>1</v>
      </c>
      <c r="E513" s="17">
        <v>1970</v>
      </c>
      <c r="F513" s="17">
        <v>2</v>
      </c>
      <c r="G513" s="17">
        <v>0</v>
      </c>
      <c r="H513" s="17">
        <v>0</v>
      </c>
      <c r="I513" s="18">
        <v>1605</v>
      </c>
      <c r="J513" s="2">
        <f t="shared" si="14"/>
        <v>1605</v>
      </c>
      <c r="K513" s="2" t="str">
        <f t="shared" si="15"/>
        <v>#small</v>
      </c>
      <c r="L513" s="2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7">
        <v>3</v>
      </c>
      <c r="C514" s="9" t="s">
        <v>24</v>
      </c>
      <c r="D514" s="17">
        <v>3</v>
      </c>
      <c r="E514" s="17">
        <v>1964</v>
      </c>
      <c r="F514" s="17">
        <v>2</v>
      </c>
      <c r="G514" s="17">
        <v>0</v>
      </c>
      <c r="H514" s="17">
        <v>0</v>
      </c>
      <c r="I514" s="18">
        <v>1608</v>
      </c>
      <c r="J514" s="2">
        <f t="shared" si="14"/>
        <v>1608</v>
      </c>
      <c r="K514" s="2" t="str">
        <f t="shared" si="15"/>
        <v>#small</v>
      </c>
      <c r="L514" s="2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7">
        <v>5</v>
      </c>
      <c r="C515" s="9" t="s">
        <v>12</v>
      </c>
      <c r="D515" s="17">
        <v>3</v>
      </c>
      <c r="E515" s="17">
        <v>1977</v>
      </c>
      <c r="F515" s="17">
        <v>1</v>
      </c>
      <c r="G515" s="17">
        <v>0</v>
      </c>
      <c r="H515" s="17">
        <v>0</v>
      </c>
      <c r="I515" s="18">
        <v>1608</v>
      </c>
      <c r="J515" s="2">
        <f t="shared" si="14"/>
        <v>1608</v>
      </c>
      <c r="K515" s="2" t="str">
        <f t="shared" si="15"/>
        <v>#small</v>
      </c>
      <c r="L515" s="2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7">
        <v>1</v>
      </c>
      <c r="C516" s="9" t="s">
        <v>23</v>
      </c>
      <c r="D516" s="17">
        <v>4</v>
      </c>
      <c r="E516" s="17">
        <v>1975</v>
      </c>
      <c r="F516" s="17">
        <v>1</v>
      </c>
      <c r="G516" s="17">
        <v>0</v>
      </c>
      <c r="H516" s="17">
        <v>0</v>
      </c>
      <c r="I516" s="18">
        <v>1609</v>
      </c>
      <c r="J516" s="2">
        <f t="shared" si="14"/>
        <v>1609</v>
      </c>
      <c r="K516" s="2" t="str">
        <f t="shared" si="15"/>
        <v>#small</v>
      </c>
      <c r="L516" s="2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7">
        <v>3</v>
      </c>
      <c r="C517" s="9" t="s">
        <v>25</v>
      </c>
      <c r="D517" s="17">
        <v>2</v>
      </c>
      <c r="E517" s="17">
        <v>2017</v>
      </c>
      <c r="F517" s="17">
        <v>2</v>
      </c>
      <c r="G517" s="17">
        <v>0</v>
      </c>
      <c r="H517" s="17">
        <v>0</v>
      </c>
      <c r="I517" s="18">
        <v>1609</v>
      </c>
      <c r="J517" s="2">
        <f t="shared" si="14"/>
        <v>1609</v>
      </c>
      <c r="K517" s="2" t="str">
        <f t="shared" si="15"/>
        <v>#small</v>
      </c>
      <c r="L517" s="2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7">
        <v>3</v>
      </c>
      <c r="C518" s="9" t="s">
        <v>19</v>
      </c>
      <c r="D518" s="17">
        <v>2</v>
      </c>
      <c r="E518" s="17">
        <v>2020</v>
      </c>
      <c r="F518" s="17">
        <v>1</v>
      </c>
      <c r="G518" s="17">
        <v>0</v>
      </c>
      <c r="H518" s="17">
        <v>0</v>
      </c>
      <c r="I518" s="18">
        <v>1611</v>
      </c>
      <c r="J518" s="2">
        <f t="shared" si="14"/>
        <v>1611</v>
      </c>
      <c r="K518" s="2" t="str">
        <f t="shared" si="15"/>
        <v>#small</v>
      </c>
      <c r="L518" s="2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7">
        <v>5</v>
      </c>
      <c r="C519" s="9" t="s">
        <v>22</v>
      </c>
      <c r="D519" s="17">
        <v>1</v>
      </c>
      <c r="E519" s="17">
        <v>1976</v>
      </c>
      <c r="F519" s="17">
        <v>29</v>
      </c>
      <c r="G519" s="17">
        <v>0</v>
      </c>
      <c r="H519" s="17">
        <v>0</v>
      </c>
      <c r="I519" s="18">
        <v>1612</v>
      </c>
      <c r="J519" s="2">
        <f t="shared" si="14"/>
        <v>1612</v>
      </c>
      <c r="K519" s="2" t="str">
        <f t="shared" si="15"/>
        <v>#small</v>
      </c>
      <c r="L519" s="2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7">
        <v>6</v>
      </c>
      <c r="C520" s="9" t="s">
        <v>39</v>
      </c>
      <c r="D520" s="17">
        <v>1</v>
      </c>
      <c r="E520" s="17">
        <v>1983</v>
      </c>
      <c r="F520" s="17">
        <v>1</v>
      </c>
      <c r="G520" s="17">
        <v>0</v>
      </c>
      <c r="H520" s="17">
        <v>0</v>
      </c>
      <c r="I520" s="18">
        <v>1613</v>
      </c>
      <c r="J520" s="2">
        <f t="shared" si="14"/>
        <v>1613</v>
      </c>
      <c r="K520" s="2" t="str">
        <f t="shared" si="15"/>
        <v>#small</v>
      </c>
      <c r="L520" s="2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7">
        <v>5</v>
      </c>
      <c r="C521" s="9" t="s">
        <v>10</v>
      </c>
      <c r="D521" s="17">
        <v>1</v>
      </c>
      <c r="E521" s="17">
        <v>1961</v>
      </c>
      <c r="F521" s="17">
        <v>2</v>
      </c>
      <c r="G521" s="17">
        <v>0</v>
      </c>
      <c r="H521" s="17">
        <v>0</v>
      </c>
      <c r="I521" s="18">
        <v>1614</v>
      </c>
      <c r="J521" s="2">
        <f t="shared" si="14"/>
        <v>1614</v>
      </c>
      <c r="K521" s="2" t="str">
        <f t="shared" si="15"/>
        <v>#small</v>
      </c>
      <c r="L521" s="2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7">
        <v>4</v>
      </c>
      <c r="C522" s="9" t="s">
        <v>10</v>
      </c>
      <c r="D522" s="17">
        <v>1</v>
      </c>
      <c r="E522" s="17">
        <v>1977</v>
      </c>
      <c r="F522" s="17">
        <v>31</v>
      </c>
      <c r="G522" s="17">
        <v>0</v>
      </c>
      <c r="H522" s="17">
        <v>0</v>
      </c>
      <c r="I522" s="18">
        <v>1619</v>
      </c>
      <c r="J522" s="2">
        <f t="shared" si="14"/>
        <v>1619</v>
      </c>
      <c r="K522" s="2" t="str">
        <f t="shared" si="15"/>
        <v>#small</v>
      </c>
      <c r="L522" s="2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7">
        <v>3</v>
      </c>
      <c r="C523" s="9" t="s">
        <v>12</v>
      </c>
      <c r="D523" s="17">
        <v>2</v>
      </c>
      <c r="E523" s="17">
        <v>2019</v>
      </c>
      <c r="F523" s="17">
        <v>1</v>
      </c>
      <c r="G523" s="17">
        <v>0</v>
      </c>
      <c r="H523" s="17">
        <v>0</v>
      </c>
      <c r="I523" s="18">
        <v>1619</v>
      </c>
      <c r="J523" s="2">
        <f t="shared" si="14"/>
        <v>1619</v>
      </c>
      <c r="K523" s="2" t="str">
        <f t="shared" si="15"/>
        <v>#small</v>
      </c>
      <c r="L523" s="2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7">
        <v>4</v>
      </c>
      <c r="C524" s="9" t="s">
        <v>24</v>
      </c>
      <c r="D524" s="17">
        <v>2</v>
      </c>
      <c r="E524" s="17">
        <v>1968</v>
      </c>
      <c r="F524" s="17">
        <v>2</v>
      </c>
      <c r="G524" s="17">
        <v>0</v>
      </c>
      <c r="H524" s="17">
        <v>0</v>
      </c>
      <c r="I524" s="18">
        <v>1620</v>
      </c>
      <c r="J524" s="2">
        <f t="shared" si="14"/>
        <v>1620</v>
      </c>
      <c r="K524" s="2" t="str">
        <f t="shared" si="15"/>
        <v>#small</v>
      </c>
      <c r="L524" s="2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7">
        <v>6</v>
      </c>
      <c r="C525" s="9" t="s">
        <v>10</v>
      </c>
      <c r="D525" s="17">
        <v>4</v>
      </c>
      <c r="E525" s="17">
        <v>1985</v>
      </c>
      <c r="F525" s="17">
        <v>1</v>
      </c>
      <c r="G525" s="17">
        <v>0</v>
      </c>
      <c r="H525" s="17">
        <v>0</v>
      </c>
      <c r="I525" s="18">
        <v>1620</v>
      </c>
      <c r="J525" s="2">
        <f t="shared" si="14"/>
        <v>1620</v>
      </c>
      <c r="K525" s="2" t="str">
        <f t="shared" si="15"/>
        <v>#small</v>
      </c>
      <c r="L525" s="2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7">
        <v>3</v>
      </c>
      <c r="C526" s="9" t="s">
        <v>23</v>
      </c>
      <c r="D526" s="17">
        <v>1</v>
      </c>
      <c r="E526" s="17">
        <v>1961</v>
      </c>
      <c r="F526" s="17">
        <v>1</v>
      </c>
      <c r="G526" s="17">
        <v>0</v>
      </c>
      <c r="H526" s="17">
        <v>0</v>
      </c>
      <c r="I526" s="18">
        <v>1621</v>
      </c>
      <c r="J526" s="2">
        <f t="shared" si="14"/>
        <v>1621</v>
      </c>
      <c r="K526" s="2" t="str">
        <f t="shared" si="15"/>
        <v>#small</v>
      </c>
      <c r="L526" s="2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7">
        <v>5</v>
      </c>
      <c r="C527" s="9" t="s">
        <v>10</v>
      </c>
      <c r="D527" s="17">
        <v>1</v>
      </c>
      <c r="E527" s="17">
        <v>1977</v>
      </c>
      <c r="F527" s="17">
        <v>31</v>
      </c>
      <c r="G527" s="17">
        <v>0</v>
      </c>
      <c r="H527" s="17">
        <v>0</v>
      </c>
      <c r="I527" s="18">
        <v>1621</v>
      </c>
      <c r="J527" s="2">
        <f t="shared" ref="J527:J590" si="16">G527*$G$12+H527*$H$12+I527</f>
        <v>1621</v>
      </c>
      <c r="K527" s="2" t="str">
        <f t="shared" ref="K527:K590" si="17">IF(J527&lt;=2000000,"#small",IF(J527&lt;10000000,"#medium","#big"))</f>
        <v>#small</v>
      </c>
      <c r="L527" s="2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7">
        <v>4</v>
      </c>
      <c r="C528" s="9" t="s">
        <v>17</v>
      </c>
      <c r="D528" s="17">
        <v>2</v>
      </c>
      <c r="E528" s="17">
        <v>2017</v>
      </c>
      <c r="F528" s="17">
        <v>1</v>
      </c>
      <c r="G528" s="17">
        <v>0</v>
      </c>
      <c r="H528" s="17">
        <v>0</v>
      </c>
      <c r="I528" s="18">
        <v>1621</v>
      </c>
      <c r="J528" s="2">
        <f t="shared" si="16"/>
        <v>1621</v>
      </c>
      <c r="K528" s="2" t="str">
        <f t="shared" si="17"/>
        <v>#small</v>
      </c>
      <c r="L528" s="2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7">
        <v>4</v>
      </c>
      <c r="C529" s="9" t="s">
        <v>12</v>
      </c>
      <c r="D529" s="17">
        <v>2</v>
      </c>
      <c r="E529" s="17">
        <v>2019</v>
      </c>
      <c r="F529" s="17">
        <v>1</v>
      </c>
      <c r="G529" s="17">
        <v>0</v>
      </c>
      <c r="H529" s="17">
        <v>0</v>
      </c>
      <c r="I529" s="18">
        <v>1622</v>
      </c>
      <c r="J529" s="2">
        <f t="shared" si="16"/>
        <v>1622</v>
      </c>
      <c r="K529" s="2" t="str">
        <f t="shared" si="17"/>
        <v>#small</v>
      </c>
      <c r="L529" s="2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7">
        <v>1</v>
      </c>
      <c r="C530" s="9" t="s">
        <v>10</v>
      </c>
      <c r="D530" s="17">
        <v>1</v>
      </c>
      <c r="E530" s="17">
        <v>1977</v>
      </c>
      <c r="F530" s="17">
        <v>31</v>
      </c>
      <c r="G530" s="17">
        <v>0</v>
      </c>
      <c r="H530" s="17">
        <v>0</v>
      </c>
      <c r="I530" s="18">
        <v>1623</v>
      </c>
      <c r="J530" s="2">
        <f t="shared" si="16"/>
        <v>1623</v>
      </c>
      <c r="K530" s="2" t="str">
        <f t="shared" si="17"/>
        <v>#small</v>
      </c>
      <c r="L530" s="2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7">
        <v>3</v>
      </c>
      <c r="C531" s="9" t="s">
        <v>19</v>
      </c>
      <c r="D531" s="17">
        <v>2</v>
      </c>
      <c r="E531" s="17">
        <v>2017</v>
      </c>
      <c r="F531" s="17">
        <v>1</v>
      </c>
      <c r="G531" s="17">
        <v>0</v>
      </c>
      <c r="H531" s="17">
        <v>0</v>
      </c>
      <c r="I531" s="18">
        <v>1623</v>
      </c>
      <c r="J531" s="2">
        <f t="shared" si="16"/>
        <v>1623</v>
      </c>
      <c r="K531" s="2" t="str">
        <f t="shared" si="17"/>
        <v>#small</v>
      </c>
      <c r="L531" s="2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7">
        <v>5</v>
      </c>
      <c r="C532" s="9" t="s">
        <v>24</v>
      </c>
      <c r="D532" s="17">
        <v>2</v>
      </c>
      <c r="E532" s="17">
        <v>1972</v>
      </c>
      <c r="F532" s="17">
        <v>2</v>
      </c>
      <c r="G532" s="17">
        <v>0</v>
      </c>
      <c r="H532" s="17">
        <v>0</v>
      </c>
      <c r="I532" s="18">
        <v>1626</v>
      </c>
      <c r="J532" s="2">
        <f t="shared" si="16"/>
        <v>1626</v>
      </c>
      <c r="K532" s="2" t="str">
        <f t="shared" si="17"/>
        <v>#small</v>
      </c>
      <c r="L532" s="2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7">
        <v>3</v>
      </c>
      <c r="C533" s="9" t="s">
        <v>19</v>
      </c>
      <c r="D533" s="17">
        <v>3</v>
      </c>
      <c r="E533" s="17">
        <v>2017</v>
      </c>
      <c r="F533" s="17">
        <v>1</v>
      </c>
      <c r="G533" s="17">
        <v>0</v>
      </c>
      <c r="H533" s="17">
        <v>0</v>
      </c>
      <c r="I533" s="18">
        <v>1626</v>
      </c>
      <c r="J533" s="2">
        <f t="shared" si="16"/>
        <v>1626</v>
      </c>
      <c r="K533" s="2" t="str">
        <f t="shared" si="17"/>
        <v>#small</v>
      </c>
      <c r="L533" s="2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7">
        <v>6</v>
      </c>
      <c r="C534" s="9" t="s">
        <v>23</v>
      </c>
      <c r="D534" s="17">
        <v>4</v>
      </c>
      <c r="E534" s="17">
        <v>1975</v>
      </c>
      <c r="F534" s="17">
        <v>1</v>
      </c>
      <c r="G534" s="17">
        <v>0</v>
      </c>
      <c r="H534" s="17">
        <v>0</v>
      </c>
      <c r="I534" s="18">
        <v>1632</v>
      </c>
      <c r="J534" s="2">
        <f t="shared" si="16"/>
        <v>1632</v>
      </c>
      <c r="K534" s="2" t="str">
        <f t="shared" si="17"/>
        <v>#small</v>
      </c>
      <c r="L534" s="2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7">
        <v>3</v>
      </c>
      <c r="C535" s="9" t="s">
        <v>19</v>
      </c>
      <c r="D535" s="17">
        <v>3</v>
      </c>
      <c r="E535" s="17">
        <v>2017</v>
      </c>
      <c r="F535" s="17">
        <v>1</v>
      </c>
      <c r="G535" s="17">
        <v>0</v>
      </c>
      <c r="H535" s="17">
        <v>0</v>
      </c>
      <c r="I535" s="18">
        <v>1633</v>
      </c>
      <c r="J535" s="2">
        <f t="shared" si="16"/>
        <v>1633</v>
      </c>
      <c r="K535" s="2" t="str">
        <f t="shared" si="17"/>
        <v>#small</v>
      </c>
      <c r="L535" s="2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7">
        <v>1</v>
      </c>
      <c r="C536" s="9" t="s">
        <v>26</v>
      </c>
      <c r="D536" s="17">
        <v>4</v>
      </c>
      <c r="E536" s="17">
        <v>1978</v>
      </c>
      <c r="F536" s="17">
        <v>31</v>
      </c>
      <c r="G536" s="17">
        <v>0</v>
      </c>
      <c r="H536" s="17">
        <v>0</v>
      </c>
      <c r="I536" s="18">
        <v>1635</v>
      </c>
      <c r="J536" s="2">
        <f t="shared" si="16"/>
        <v>1635</v>
      </c>
      <c r="K536" s="2" t="str">
        <f t="shared" si="17"/>
        <v>#small</v>
      </c>
      <c r="L536" s="2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7">
        <v>3</v>
      </c>
      <c r="C537" s="9" t="s">
        <v>25</v>
      </c>
      <c r="D537" s="17">
        <v>3</v>
      </c>
      <c r="E537" s="17">
        <v>2017</v>
      </c>
      <c r="F537" s="17">
        <v>1</v>
      </c>
      <c r="G537" s="17">
        <v>0</v>
      </c>
      <c r="H537" s="17">
        <v>0</v>
      </c>
      <c r="I537" s="18">
        <v>1635</v>
      </c>
      <c r="J537" s="2">
        <f t="shared" si="16"/>
        <v>1635</v>
      </c>
      <c r="K537" s="2" t="str">
        <f t="shared" si="17"/>
        <v>#small</v>
      </c>
      <c r="L537" s="2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7">
        <v>3</v>
      </c>
      <c r="C538" s="9" t="s">
        <v>19</v>
      </c>
      <c r="D538" s="17">
        <v>2</v>
      </c>
      <c r="E538" s="17">
        <v>2020</v>
      </c>
      <c r="F538" s="17">
        <v>1</v>
      </c>
      <c r="G538" s="17">
        <v>0</v>
      </c>
      <c r="H538" s="17">
        <v>0</v>
      </c>
      <c r="I538" s="18">
        <v>1636</v>
      </c>
      <c r="J538" s="2">
        <f t="shared" si="16"/>
        <v>1636</v>
      </c>
      <c r="K538" s="2" t="str">
        <f t="shared" si="17"/>
        <v>#small</v>
      </c>
      <c r="L538" s="2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7">
        <v>5</v>
      </c>
      <c r="C539" s="9" t="s">
        <v>14</v>
      </c>
      <c r="D539" s="17">
        <v>3</v>
      </c>
      <c r="E539" s="17">
        <v>1965</v>
      </c>
      <c r="F539" s="17">
        <v>1</v>
      </c>
      <c r="G539" s="17">
        <v>0</v>
      </c>
      <c r="H539" s="17">
        <v>0</v>
      </c>
      <c r="I539" s="18">
        <v>1637</v>
      </c>
      <c r="J539" s="2">
        <f t="shared" si="16"/>
        <v>1637</v>
      </c>
      <c r="K539" s="2" t="str">
        <f t="shared" si="17"/>
        <v>#small</v>
      </c>
      <c r="L539" s="2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7">
        <v>3</v>
      </c>
      <c r="C540" s="9" t="s">
        <v>25</v>
      </c>
      <c r="D540" s="17">
        <v>3</v>
      </c>
      <c r="E540" s="17">
        <v>2017</v>
      </c>
      <c r="F540" s="17">
        <v>1</v>
      </c>
      <c r="G540" s="17">
        <v>0</v>
      </c>
      <c r="H540" s="17">
        <v>0</v>
      </c>
      <c r="I540" s="18">
        <v>1637</v>
      </c>
      <c r="J540" s="2">
        <f t="shared" si="16"/>
        <v>1637</v>
      </c>
      <c r="K540" s="2" t="str">
        <f t="shared" si="17"/>
        <v>#small</v>
      </c>
      <c r="L540" s="2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7">
        <v>5</v>
      </c>
      <c r="C541" s="9" t="s">
        <v>23</v>
      </c>
      <c r="D541" s="17">
        <v>1</v>
      </c>
      <c r="E541" s="17">
        <v>1984</v>
      </c>
      <c r="F541" s="17">
        <v>1</v>
      </c>
      <c r="G541" s="17">
        <v>0</v>
      </c>
      <c r="H541" s="17">
        <v>0</v>
      </c>
      <c r="I541" s="18">
        <v>1641</v>
      </c>
      <c r="J541" s="2">
        <f t="shared" si="16"/>
        <v>1641</v>
      </c>
      <c r="K541" s="2" t="str">
        <f t="shared" si="17"/>
        <v>#small</v>
      </c>
      <c r="L541" s="2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7">
        <v>3</v>
      </c>
      <c r="C542" s="9" t="s">
        <v>12</v>
      </c>
      <c r="D542" s="17">
        <v>2</v>
      </c>
      <c r="E542" s="17">
        <v>2019</v>
      </c>
      <c r="F542" s="17">
        <v>1</v>
      </c>
      <c r="G542" s="17">
        <v>0</v>
      </c>
      <c r="H542" s="17">
        <v>0</v>
      </c>
      <c r="I542" s="18">
        <v>1642</v>
      </c>
      <c r="J542" s="2">
        <f t="shared" si="16"/>
        <v>1642</v>
      </c>
      <c r="K542" s="2" t="str">
        <f t="shared" si="17"/>
        <v>#small</v>
      </c>
      <c r="L542" s="2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7">
        <v>3</v>
      </c>
      <c r="C543" s="9" t="s">
        <v>12</v>
      </c>
      <c r="D543" s="17">
        <v>1</v>
      </c>
      <c r="E543" s="17">
        <v>2018</v>
      </c>
      <c r="F543" s="17">
        <v>1</v>
      </c>
      <c r="G543" s="17">
        <v>0</v>
      </c>
      <c r="H543" s="17">
        <v>0</v>
      </c>
      <c r="I543" s="18">
        <v>1644</v>
      </c>
      <c r="J543" s="2">
        <f t="shared" si="16"/>
        <v>1644</v>
      </c>
      <c r="K543" s="2" t="str">
        <f t="shared" si="17"/>
        <v>#small</v>
      </c>
      <c r="L543" s="2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7">
        <v>4</v>
      </c>
      <c r="C544" s="9" t="s">
        <v>24</v>
      </c>
      <c r="D544" s="17">
        <v>3</v>
      </c>
      <c r="E544" s="17">
        <v>1964</v>
      </c>
      <c r="F544" s="17">
        <v>2</v>
      </c>
      <c r="G544" s="17">
        <v>0</v>
      </c>
      <c r="H544" s="17">
        <v>0</v>
      </c>
      <c r="I544" s="18">
        <v>1646</v>
      </c>
      <c r="J544" s="2">
        <f t="shared" si="16"/>
        <v>1646</v>
      </c>
      <c r="K544" s="2" t="str">
        <f t="shared" si="17"/>
        <v>#small</v>
      </c>
      <c r="L544" s="2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7">
        <v>3</v>
      </c>
      <c r="C545" s="9" t="s">
        <v>19</v>
      </c>
      <c r="D545" s="17">
        <v>2</v>
      </c>
      <c r="E545" s="17">
        <v>2020</v>
      </c>
      <c r="F545" s="17">
        <v>1</v>
      </c>
      <c r="G545" s="17">
        <v>0</v>
      </c>
      <c r="H545" s="17">
        <v>0</v>
      </c>
      <c r="I545" s="18">
        <v>1646</v>
      </c>
      <c r="J545" s="2">
        <f t="shared" si="16"/>
        <v>1646</v>
      </c>
      <c r="K545" s="2" t="str">
        <f t="shared" si="17"/>
        <v>#small</v>
      </c>
      <c r="L545" s="2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7">
        <v>4</v>
      </c>
      <c r="C546" s="9" t="s">
        <v>29</v>
      </c>
      <c r="D546" s="17">
        <v>3</v>
      </c>
      <c r="E546" s="17">
        <v>1988</v>
      </c>
      <c r="F546" s="17">
        <v>31</v>
      </c>
      <c r="G546" s="17">
        <v>0</v>
      </c>
      <c r="H546" s="17">
        <v>0</v>
      </c>
      <c r="I546" s="18">
        <v>1647</v>
      </c>
      <c r="J546" s="2">
        <f t="shared" si="16"/>
        <v>1647</v>
      </c>
      <c r="K546" s="2" t="str">
        <f t="shared" si="17"/>
        <v>#small</v>
      </c>
      <c r="L546" s="2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7">
        <v>5</v>
      </c>
      <c r="C547" s="9" t="s">
        <v>10</v>
      </c>
      <c r="D547" s="17">
        <v>4</v>
      </c>
      <c r="E547" s="17">
        <v>1985</v>
      </c>
      <c r="F547" s="17">
        <v>1</v>
      </c>
      <c r="G547" s="17">
        <v>0</v>
      </c>
      <c r="H547" s="17">
        <v>0</v>
      </c>
      <c r="I547" s="18">
        <v>1649</v>
      </c>
      <c r="J547" s="2">
        <f t="shared" si="16"/>
        <v>1649</v>
      </c>
      <c r="K547" s="2" t="str">
        <f t="shared" si="17"/>
        <v>#small</v>
      </c>
      <c r="L547" s="2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7">
        <v>5</v>
      </c>
      <c r="C548" s="9" t="s">
        <v>27</v>
      </c>
      <c r="D548" s="17">
        <v>3</v>
      </c>
      <c r="E548" s="17">
        <v>1965</v>
      </c>
      <c r="F548" s="17">
        <v>31</v>
      </c>
      <c r="G548" s="17">
        <v>0</v>
      </c>
      <c r="H548" s="17">
        <v>0</v>
      </c>
      <c r="I548" s="18">
        <v>1650</v>
      </c>
      <c r="J548" s="2">
        <f t="shared" si="16"/>
        <v>1650</v>
      </c>
      <c r="K548" s="2" t="str">
        <f t="shared" si="17"/>
        <v>#small</v>
      </c>
      <c r="L548" s="2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7">
        <v>2</v>
      </c>
      <c r="C549" s="9" t="s">
        <v>10</v>
      </c>
      <c r="D549" s="17">
        <v>1</v>
      </c>
      <c r="E549" s="17">
        <v>1988</v>
      </c>
      <c r="F549" s="17">
        <v>4</v>
      </c>
      <c r="G549" s="17">
        <v>0</v>
      </c>
      <c r="H549" s="17">
        <v>0</v>
      </c>
      <c r="I549" s="18">
        <v>1650</v>
      </c>
      <c r="J549" s="2">
        <f t="shared" si="16"/>
        <v>1650</v>
      </c>
      <c r="K549" s="2" t="str">
        <f t="shared" si="17"/>
        <v>#small</v>
      </c>
      <c r="L549" s="2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7">
        <v>5</v>
      </c>
      <c r="C550" s="9" t="s">
        <v>44</v>
      </c>
      <c r="D550" s="17">
        <v>3</v>
      </c>
      <c r="E550" s="17">
        <v>1965</v>
      </c>
      <c r="F550" s="17">
        <v>1</v>
      </c>
      <c r="G550" s="17">
        <v>0</v>
      </c>
      <c r="H550" s="17">
        <v>0</v>
      </c>
      <c r="I550" s="18">
        <v>1652</v>
      </c>
      <c r="J550" s="2">
        <f t="shared" si="16"/>
        <v>1652</v>
      </c>
      <c r="K550" s="2" t="str">
        <f t="shared" si="17"/>
        <v>#small</v>
      </c>
      <c r="L550" s="2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7">
        <v>2</v>
      </c>
      <c r="C551" s="9" t="s">
        <v>24</v>
      </c>
      <c r="D551" s="17">
        <v>2</v>
      </c>
      <c r="E551" s="17">
        <v>1968</v>
      </c>
      <c r="F551" s="17">
        <v>2</v>
      </c>
      <c r="G551" s="17">
        <v>0</v>
      </c>
      <c r="H551" s="17">
        <v>0</v>
      </c>
      <c r="I551" s="18">
        <v>1652</v>
      </c>
      <c r="J551" s="2">
        <f t="shared" si="16"/>
        <v>1652</v>
      </c>
      <c r="K551" s="2" t="str">
        <f t="shared" si="17"/>
        <v>#small</v>
      </c>
      <c r="L551" s="2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7">
        <v>3</v>
      </c>
      <c r="C552" s="9" t="s">
        <v>19</v>
      </c>
      <c r="D552" s="17">
        <v>3</v>
      </c>
      <c r="E552" s="17">
        <v>2017</v>
      </c>
      <c r="F552" s="17">
        <v>1</v>
      </c>
      <c r="G552" s="17">
        <v>0</v>
      </c>
      <c r="H552" s="17">
        <v>0</v>
      </c>
      <c r="I552" s="18">
        <v>1653</v>
      </c>
      <c r="J552" s="2">
        <f t="shared" si="16"/>
        <v>1653</v>
      </c>
      <c r="K552" s="2" t="str">
        <f t="shared" si="17"/>
        <v>#small</v>
      </c>
      <c r="L552" s="2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7">
        <v>3</v>
      </c>
      <c r="C553" s="9" t="s">
        <v>12</v>
      </c>
      <c r="D553" s="17">
        <v>1</v>
      </c>
      <c r="E553" s="17">
        <v>1971</v>
      </c>
      <c r="F553" s="17">
        <v>1</v>
      </c>
      <c r="G553" s="17">
        <v>0</v>
      </c>
      <c r="H553" s="17">
        <v>0</v>
      </c>
      <c r="I553" s="18">
        <v>1654</v>
      </c>
      <c r="J553" s="2">
        <f t="shared" si="16"/>
        <v>1654</v>
      </c>
      <c r="K553" s="2" t="str">
        <f t="shared" si="17"/>
        <v>#small</v>
      </c>
      <c r="L553" s="2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7">
        <v>4</v>
      </c>
      <c r="C554" s="9" t="s">
        <v>12</v>
      </c>
      <c r="D554" s="17">
        <v>2</v>
      </c>
      <c r="E554" s="17">
        <v>2019</v>
      </c>
      <c r="F554" s="17">
        <v>1</v>
      </c>
      <c r="G554" s="17">
        <v>0</v>
      </c>
      <c r="H554" s="17">
        <v>0</v>
      </c>
      <c r="I554" s="18">
        <v>1654</v>
      </c>
      <c r="J554" s="2">
        <f t="shared" si="16"/>
        <v>1654</v>
      </c>
      <c r="K554" s="2" t="str">
        <f t="shared" si="17"/>
        <v>#small</v>
      </c>
      <c r="L554" s="2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7">
        <v>4</v>
      </c>
      <c r="C555" s="9" t="s">
        <v>12</v>
      </c>
      <c r="D555" s="17">
        <v>2</v>
      </c>
      <c r="E555" s="17">
        <v>2020</v>
      </c>
      <c r="F555" s="17">
        <v>1</v>
      </c>
      <c r="G555" s="17">
        <v>0</v>
      </c>
      <c r="H555" s="17">
        <v>0</v>
      </c>
      <c r="I555" s="18">
        <v>1654</v>
      </c>
      <c r="J555" s="2">
        <f t="shared" si="16"/>
        <v>1654</v>
      </c>
      <c r="K555" s="2" t="str">
        <f t="shared" si="17"/>
        <v>#small</v>
      </c>
      <c r="L555" s="2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7">
        <v>3</v>
      </c>
      <c r="C556" s="9" t="s">
        <v>10</v>
      </c>
      <c r="D556" s="17">
        <v>1</v>
      </c>
      <c r="E556" s="17">
        <v>1970</v>
      </c>
      <c r="F556" s="17">
        <v>2</v>
      </c>
      <c r="G556" s="17">
        <v>0</v>
      </c>
      <c r="H556" s="17">
        <v>0</v>
      </c>
      <c r="I556" s="18">
        <v>1655</v>
      </c>
      <c r="J556" s="2">
        <f t="shared" si="16"/>
        <v>1655</v>
      </c>
      <c r="K556" s="2" t="str">
        <f t="shared" si="17"/>
        <v>#small</v>
      </c>
      <c r="L556" s="2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7">
        <v>5</v>
      </c>
      <c r="C557" s="9" t="s">
        <v>44</v>
      </c>
      <c r="D557" s="17">
        <v>2</v>
      </c>
      <c r="E557" s="17">
        <v>1974</v>
      </c>
      <c r="F557" s="17">
        <v>1</v>
      </c>
      <c r="G557" s="17">
        <v>0</v>
      </c>
      <c r="H557" s="17">
        <v>0</v>
      </c>
      <c r="I557" s="18">
        <v>1655</v>
      </c>
      <c r="J557" s="2">
        <f t="shared" si="16"/>
        <v>1655</v>
      </c>
      <c r="K557" s="2" t="str">
        <f t="shared" si="17"/>
        <v>#small</v>
      </c>
      <c r="L557" s="2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7">
        <v>1</v>
      </c>
      <c r="C558" s="9" t="s">
        <v>27</v>
      </c>
      <c r="D558" s="17">
        <v>3</v>
      </c>
      <c r="E558" s="17">
        <v>1965</v>
      </c>
      <c r="F558" s="17">
        <v>31</v>
      </c>
      <c r="G558" s="17">
        <v>0</v>
      </c>
      <c r="H558" s="17">
        <v>0</v>
      </c>
      <c r="I558" s="18">
        <v>1659</v>
      </c>
      <c r="J558" s="2">
        <f t="shared" si="16"/>
        <v>1659</v>
      </c>
      <c r="K558" s="2" t="str">
        <f t="shared" si="17"/>
        <v>#small</v>
      </c>
      <c r="L558" s="2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7">
        <v>2</v>
      </c>
      <c r="C559" s="9" t="s">
        <v>23</v>
      </c>
      <c r="D559" s="17">
        <v>1</v>
      </c>
      <c r="E559" s="17">
        <v>1984</v>
      </c>
      <c r="F559" s="17">
        <v>1</v>
      </c>
      <c r="G559" s="17">
        <v>0</v>
      </c>
      <c r="H559" s="17">
        <v>0</v>
      </c>
      <c r="I559" s="18">
        <v>1659</v>
      </c>
      <c r="J559" s="2">
        <f t="shared" si="16"/>
        <v>1659</v>
      </c>
      <c r="K559" s="2" t="str">
        <f t="shared" si="17"/>
        <v>#small</v>
      </c>
      <c r="L559" s="2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7">
        <v>4</v>
      </c>
      <c r="C560" s="9" t="s">
        <v>37</v>
      </c>
      <c r="D560" s="17">
        <v>2</v>
      </c>
      <c r="E560" s="17">
        <v>1985</v>
      </c>
      <c r="F560" s="17">
        <v>30</v>
      </c>
      <c r="G560" s="17">
        <v>0</v>
      </c>
      <c r="H560" s="17">
        <v>0</v>
      </c>
      <c r="I560" s="18">
        <v>1662</v>
      </c>
      <c r="J560" s="2">
        <f t="shared" si="16"/>
        <v>1662</v>
      </c>
      <c r="K560" s="2" t="str">
        <f t="shared" si="17"/>
        <v>#small</v>
      </c>
      <c r="L560" s="2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7">
        <v>1</v>
      </c>
      <c r="C561" s="9" t="s">
        <v>23</v>
      </c>
      <c r="D561" s="17">
        <v>4</v>
      </c>
      <c r="E561" s="17">
        <v>1961</v>
      </c>
      <c r="F561" s="17">
        <v>1</v>
      </c>
      <c r="G561" s="17">
        <v>0</v>
      </c>
      <c r="H561" s="17">
        <v>0</v>
      </c>
      <c r="I561" s="18">
        <v>1665</v>
      </c>
      <c r="J561" s="2">
        <f t="shared" si="16"/>
        <v>1665</v>
      </c>
      <c r="K561" s="2" t="str">
        <f t="shared" si="17"/>
        <v>#small</v>
      </c>
      <c r="L561" s="2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7">
        <v>3</v>
      </c>
      <c r="C562" s="9" t="s">
        <v>25</v>
      </c>
      <c r="D562" s="17">
        <v>3</v>
      </c>
      <c r="E562" s="17">
        <v>2017</v>
      </c>
      <c r="F562" s="17">
        <v>1</v>
      </c>
      <c r="G562" s="17">
        <v>0</v>
      </c>
      <c r="H562" s="17">
        <v>0</v>
      </c>
      <c r="I562" s="18">
        <v>1667</v>
      </c>
      <c r="J562" s="2">
        <f t="shared" si="16"/>
        <v>1667</v>
      </c>
      <c r="K562" s="2" t="str">
        <f t="shared" si="17"/>
        <v>#small</v>
      </c>
      <c r="L562" s="2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7">
        <v>3</v>
      </c>
      <c r="C563" s="9" t="s">
        <v>37</v>
      </c>
      <c r="D563" s="17">
        <v>2</v>
      </c>
      <c r="E563" s="17">
        <v>1985</v>
      </c>
      <c r="F563" s="17">
        <v>30</v>
      </c>
      <c r="G563" s="17">
        <v>0</v>
      </c>
      <c r="H563" s="17">
        <v>0</v>
      </c>
      <c r="I563" s="18">
        <v>1669</v>
      </c>
      <c r="J563" s="2">
        <f t="shared" si="16"/>
        <v>1669</v>
      </c>
      <c r="K563" s="2" t="str">
        <f t="shared" si="17"/>
        <v>#small</v>
      </c>
      <c r="L563" s="2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7">
        <v>2</v>
      </c>
      <c r="C564" s="9" t="s">
        <v>10</v>
      </c>
      <c r="D564" s="17">
        <v>1</v>
      </c>
      <c r="E564" s="17">
        <v>1977</v>
      </c>
      <c r="F564" s="17">
        <v>31</v>
      </c>
      <c r="G564" s="17">
        <v>0</v>
      </c>
      <c r="H564" s="17">
        <v>0</v>
      </c>
      <c r="I564" s="18">
        <v>1670</v>
      </c>
      <c r="J564" s="2">
        <f t="shared" si="16"/>
        <v>1670</v>
      </c>
      <c r="K564" s="2" t="str">
        <f t="shared" si="17"/>
        <v>#small</v>
      </c>
      <c r="L564" s="2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7">
        <v>5</v>
      </c>
      <c r="C565" s="9" t="s">
        <v>23</v>
      </c>
      <c r="D565" s="17">
        <v>2</v>
      </c>
      <c r="E565" s="17">
        <v>1977</v>
      </c>
      <c r="F565" s="17">
        <v>1</v>
      </c>
      <c r="G565" s="17">
        <v>0</v>
      </c>
      <c r="H565" s="17">
        <v>0</v>
      </c>
      <c r="I565" s="18">
        <v>1670</v>
      </c>
      <c r="J565" s="2">
        <f t="shared" si="16"/>
        <v>1670</v>
      </c>
      <c r="K565" s="2" t="str">
        <f t="shared" si="17"/>
        <v>#small</v>
      </c>
      <c r="L565" s="2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7">
        <v>4</v>
      </c>
      <c r="C566" s="9" t="s">
        <v>19</v>
      </c>
      <c r="D566" s="17">
        <v>3</v>
      </c>
      <c r="E566" s="17">
        <v>2017</v>
      </c>
      <c r="F566" s="17">
        <v>1</v>
      </c>
      <c r="G566" s="17">
        <v>0</v>
      </c>
      <c r="H566" s="17">
        <v>0</v>
      </c>
      <c r="I566" s="18">
        <v>1673</v>
      </c>
      <c r="J566" s="2">
        <f t="shared" si="16"/>
        <v>1673</v>
      </c>
      <c r="K566" s="2" t="str">
        <f t="shared" si="17"/>
        <v>#small</v>
      </c>
      <c r="L566" s="2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7">
        <v>3</v>
      </c>
      <c r="C567" s="9" t="s">
        <v>12</v>
      </c>
      <c r="D567" s="17">
        <v>3</v>
      </c>
      <c r="E567" s="17">
        <v>2017</v>
      </c>
      <c r="F567" s="17">
        <v>1</v>
      </c>
      <c r="G567" s="17">
        <v>0</v>
      </c>
      <c r="H567" s="17">
        <v>0</v>
      </c>
      <c r="I567" s="18">
        <v>1673</v>
      </c>
      <c r="J567" s="2">
        <f t="shared" si="16"/>
        <v>1673</v>
      </c>
      <c r="K567" s="2" t="str">
        <f t="shared" si="17"/>
        <v>#small</v>
      </c>
      <c r="L567" s="2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7">
        <v>4</v>
      </c>
      <c r="C568" s="9" t="s">
        <v>14</v>
      </c>
      <c r="D568" s="17">
        <v>3</v>
      </c>
      <c r="E568" s="17">
        <v>1965</v>
      </c>
      <c r="F568" s="17">
        <v>1</v>
      </c>
      <c r="G568" s="17">
        <v>0</v>
      </c>
      <c r="H568" s="17">
        <v>0</v>
      </c>
      <c r="I568" s="18">
        <v>1674</v>
      </c>
      <c r="J568" s="2">
        <f t="shared" si="16"/>
        <v>1674</v>
      </c>
      <c r="K568" s="2" t="str">
        <f t="shared" si="17"/>
        <v>#small</v>
      </c>
      <c r="L568" s="2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7">
        <v>5</v>
      </c>
      <c r="C569" s="9" t="s">
        <v>23</v>
      </c>
      <c r="D569" s="17">
        <v>4</v>
      </c>
      <c r="E569" s="17">
        <v>1975</v>
      </c>
      <c r="F569" s="17">
        <v>1</v>
      </c>
      <c r="G569" s="17">
        <v>0</v>
      </c>
      <c r="H569" s="17">
        <v>0</v>
      </c>
      <c r="I569" s="18">
        <v>1676</v>
      </c>
      <c r="J569" s="2">
        <f t="shared" si="16"/>
        <v>1676</v>
      </c>
      <c r="K569" s="2" t="str">
        <f t="shared" si="17"/>
        <v>#small</v>
      </c>
      <c r="L569" s="2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7">
        <v>2</v>
      </c>
      <c r="C570" s="9" t="s">
        <v>10</v>
      </c>
      <c r="D570" s="17">
        <v>1</v>
      </c>
      <c r="E570" s="17">
        <v>1961</v>
      </c>
      <c r="F570" s="17">
        <v>2</v>
      </c>
      <c r="G570" s="17">
        <v>0</v>
      </c>
      <c r="H570" s="17">
        <v>0</v>
      </c>
      <c r="I570" s="18">
        <v>1677</v>
      </c>
      <c r="J570" s="2">
        <f t="shared" si="16"/>
        <v>1677</v>
      </c>
      <c r="K570" s="2" t="str">
        <f t="shared" si="17"/>
        <v>#small</v>
      </c>
      <c r="L570" s="2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7">
        <v>3</v>
      </c>
      <c r="C571" s="9" t="s">
        <v>12</v>
      </c>
      <c r="D571" s="17">
        <v>2</v>
      </c>
      <c r="E571" s="17">
        <v>2019</v>
      </c>
      <c r="F571" s="17">
        <v>1</v>
      </c>
      <c r="G571" s="17">
        <v>0</v>
      </c>
      <c r="H571" s="17">
        <v>0</v>
      </c>
      <c r="I571" s="18">
        <v>1680</v>
      </c>
      <c r="J571" s="2">
        <f t="shared" si="16"/>
        <v>1680</v>
      </c>
      <c r="K571" s="2" t="str">
        <f t="shared" si="17"/>
        <v>#small</v>
      </c>
      <c r="L571" s="2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7">
        <v>3</v>
      </c>
      <c r="C572" s="9" t="s">
        <v>19</v>
      </c>
      <c r="D572" s="17">
        <v>3</v>
      </c>
      <c r="E572" s="17">
        <v>2017</v>
      </c>
      <c r="F572" s="17">
        <v>1</v>
      </c>
      <c r="G572" s="17">
        <v>0</v>
      </c>
      <c r="H572" s="17">
        <v>0</v>
      </c>
      <c r="I572" s="18">
        <v>1681</v>
      </c>
      <c r="J572" s="2">
        <f t="shared" si="16"/>
        <v>1681</v>
      </c>
      <c r="K572" s="2" t="str">
        <f t="shared" si="17"/>
        <v>#small</v>
      </c>
      <c r="L572" s="2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7">
        <v>4</v>
      </c>
      <c r="C573" s="9" t="s">
        <v>19</v>
      </c>
      <c r="D573" s="17">
        <v>2</v>
      </c>
      <c r="E573" s="17">
        <v>2017</v>
      </c>
      <c r="F573" s="17">
        <v>1</v>
      </c>
      <c r="G573" s="17">
        <v>0</v>
      </c>
      <c r="H573" s="17">
        <v>0</v>
      </c>
      <c r="I573" s="18">
        <v>1681</v>
      </c>
      <c r="J573" s="2">
        <f t="shared" si="16"/>
        <v>1681</v>
      </c>
      <c r="K573" s="2" t="str">
        <f t="shared" si="17"/>
        <v>#small</v>
      </c>
      <c r="L573" s="2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7">
        <v>1</v>
      </c>
      <c r="C574" s="9" t="s">
        <v>10</v>
      </c>
      <c r="D574" s="17">
        <v>1</v>
      </c>
      <c r="E574" s="17">
        <v>1980</v>
      </c>
      <c r="F574" s="17">
        <v>1</v>
      </c>
      <c r="G574" s="17">
        <v>0</v>
      </c>
      <c r="H574" s="17">
        <v>0</v>
      </c>
      <c r="I574" s="18">
        <v>1682</v>
      </c>
      <c r="J574" s="2">
        <f t="shared" si="16"/>
        <v>1682</v>
      </c>
      <c r="K574" s="2" t="str">
        <f t="shared" si="17"/>
        <v>#small</v>
      </c>
      <c r="L574" s="2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7">
        <v>5</v>
      </c>
      <c r="C575" s="9" t="s">
        <v>12</v>
      </c>
      <c r="D575" s="17">
        <v>1</v>
      </c>
      <c r="E575" s="17">
        <v>1971</v>
      </c>
      <c r="F575" s="17">
        <v>1</v>
      </c>
      <c r="G575" s="17">
        <v>0</v>
      </c>
      <c r="H575" s="17">
        <v>0</v>
      </c>
      <c r="I575" s="18">
        <v>1684</v>
      </c>
      <c r="J575" s="2">
        <f t="shared" si="16"/>
        <v>1684</v>
      </c>
      <c r="K575" s="2" t="str">
        <f t="shared" si="17"/>
        <v>#small</v>
      </c>
      <c r="L575" s="2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7">
        <v>3</v>
      </c>
      <c r="C576" s="9" t="s">
        <v>19</v>
      </c>
      <c r="D576" s="17">
        <v>3</v>
      </c>
      <c r="E576" s="17">
        <v>2017</v>
      </c>
      <c r="F576" s="17">
        <v>1</v>
      </c>
      <c r="G576" s="17">
        <v>0</v>
      </c>
      <c r="H576" s="17">
        <v>0</v>
      </c>
      <c r="I576" s="18">
        <v>1684</v>
      </c>
      <c r="J576" s="2">
        <f t="shared" si="16"/>
        <v>1684</v>
      </c>
      <c r="K576" s="2" t="str">
        <f t="shared" si="17"/>
        <v>#small</v>
      </c>
      <c r="L576" s="2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7">
        <v>3</v>
      </c>
      <c r="C577" s="9" t="s">
        <v>12</v>
      </c>
      <c r="D577" s="17">
        <v>3</v>
      </c>
      <c r="E577" s="17">
        <v>2018</v>
      </c>
      <c r="F577" s="17">
        <v>1</v>
      </c>
      <c r="G577" s="17">
        <v>0</v>
      </c>
      <c r="H577" s="17">
        <v>0</v>
      </c>
      <c r="I577" s="18">
        <v>1684</v>
      </c>
      <c r="J577" s="2">
        <f t="shared" si="16"/>
        <v>1684</v>
      </c>
      <c r="K577" s="2" t="str">
        <f t="shared" si="17"/>
        <v>#small</v>
      </c>
      <c r="L577" s="2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7">
        <v>3</v>
      </c>
      <c r="C578" s="9" t="s">
        <v>25</v>
      </c>
      <c r="D578" s="17">
        <v>3</v>
      </c>
      <c r="E578" s="17">
        <v>2017</v>
      </c>
      <c r="F578" s="17">
        <v>1</v>
      </c>
      <c r="G578" s="17">
        <v>0</v>
      </c>
      <c r="H578" s="17">
        <v>0</v>
      </c>
      <c r="I578" s="18">
        <v>1688</v>
      </c>
      <c r="J578" s="2">
        <f t="shared" si="16"/>
        <v>1688</v>
      </c>
      <c r="K578" s="2" t="str">
        <f t="shared" si="17"/>
        <v>#small</v>
      </c>
      <c r="L578" s="2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7">
        <v>4</v>
      </c>
      <c r="C579" s="9" t="s">
        <v>17</v>
      </c>
      <c r="D579" s="17">
        <v>3</v>
      </c>
      <c r="E579" s="17">
        <v>2017</v>
      </c>
      <c r="F579" s="17">
        <v>1</v>
      </c>
      <c r="G579" s="17">
        <v>0</v>
      </c>
      <c r="H579" s="17">
        <v>0</v>
      </c>
      <c r="I579" s="18">
        <v>1689</v>
      </c>
      <c r="J579" s="2">
        <f t="shared" si="16"/>
        <v>1689</v>
      </c>
      <c r="K579" s="2" t="str">
        <f t="shared" si="17"/>
        <v>#small</v>
      </c>
      <c r="L579" s="2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7">
        <v>3</v>
      </c>
      <c r="C580" s="9" t="s">
        <v>19</v>
      </c>
      <c r="D580" s="17">
        <v>3</v>
      </c>
      <c r="E580" s="17">
        <v>2017</v>
      </c>
      <c r="F580" s="17">
        <v>1</v>
      </c>
      <c r="G580" s="17">
        <v>0</v>
      </c>
      <c r="H580" s="17">
        <v>0</v>
      </c>
      <c r="I580" s="18">
        <v>1691</v>
      </c>
      <c r="J580" s="2">
        <f t="shared" si="16"/>
        <v>1691</v>
      </c>
      <c r="K580" s="2" t="str">
        <f t="shared" si="17"/>
        <v>#small</v>
      </c>
      <c r="L580" s="2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7">
        <v>2</v>
      </c>
      <c r="C581" s="9" t="s">
        <v>23</v>
      </c>
      <c r="D581" s="17">
        <v>4</v>
      </c>
      <c r="E581" s="17">
        <v>1961</v>
      </c>
      <c r="F581" s="17">
        <v>1</v>
      </c>
      <c r="G581" s="17">
        <v>0</v>
      </c>
      <c r="H581" s="17">
        <v>0</v>
      </c>
      <c r="I581" s="18">
        <v>1692</v>
      </c>
      <c r="J581" s="2">
        <f t="shared" si="16"/>
        <v>1692</v>
      </c>
      <c r="K581" s="2" t="str">
        <f t="shared" si="17"/>
        <v>#small</v>
      </c>
      <c r="L581" s="2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7">
        <v>3</v>
      </c>
      <c r="C582" s="9" t="s">
        <v>23</v>
      </c>
      <c r="D582" s="17">
        <v>4</v>
      </c>
      <c r="E582" s="17">
        <v>1975</v>
      </c>
      <c r="F582" s="17">
        <v>1</v>
      </c>
      <c r="G582" s="17">
        <v>0</v>
      </c>
      <c r="H582" s="17">
        <v>0</v>
      </c>
      <c r="I582" s="18">
        <v>1692</v>
      </c>
      <c r="J582" s="2">
        <f t="shared" si="16"/>
        <v>1692</v>
      </c>
      <c r="K582" s="2" t="str">
        <f t="shared" si="17"/>
        <v>#small</v>
      </c>
      <c r="L582" s="2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7">
        <v>4</v>
      </c>
      <c r="C583" s="9" t="s">
        <v>19</v>
      </c>
      <c r="D583" s="17">
        <v>2</v>
      </c>
      <c r="E583" s="17">
        <v>2018</v>
      </c>
      <c r="F583" s="17">
        <v>1</v>
      </c>
      <c r="G583" s="17">
        <v>0</v>
      </c>
      <c r="H583" s="17">
        <v>0</v>
      </c>
      <c r="I583" s="18">
        <v>1693</v>
      </c>
      <c r="J583" s="2">
        <f t="shared" si="16"/>
        <v>1693</v>
      </c>
      <c r="K583" s="2" t="str">
        <f t="shared" si="17"/>
        <v>#small</v>
      </c>
      <c r="L583" s="2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7">
        <v>1</v>
      </c>
      <c r="C584" s="9" t="s">
        <v>24</v>
      </c>
      <c r="D584" s="17">
        <v>2</v>
      </c>
      <c r="E584" s="17">
        <v>1972</v>
      </c>
      <c r="F584" s="17">
        <v>2</v>
      </c>
      <c r="G584" s="17">
        <v>0</v>
      </c>
      <c r="H584" s="17">
        <v>0</v>
      </c>
      <c r="I584" s="18">
        <v>1694</v>
      </c>
      <c r="J584" s="2">
        <f t="shared" si="16"/>
        <v>1694</v>
      </c>
      <c r="K584" s="2" t="str">
        <f t="shared" si="17"/>
        <v>#small</v>
      </c>
      <c r="L584" s="2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7">
        <v>2</v>
      </c>
      <c r="C585" s="9" t="s">
        <v>19</v>
      </c>
      <c r="D585" s="17">
        <v>1</v>
      </c>
      <c r="E585" s="17">
        <v>1964</v>
      </c>
      <c r="F585" s="17">
        <v>31</v>
      </c>
      <c r="G585" s="17">
        <v>0</v>
      </c>
      <c r="H585" s="17">
        <v>0</v>
      </c>
      <c r="I585" s="18">
        <v>1701</v>
      </c>
      <c r="J585" s="2">
        <f t="shared" si="16"/>
        <v>1701</v>
      </c>
      <c r="K585" s="2" t="str">
        <f t="shared" si="17"/>
        <v>#small</v>
      </c>
      <c r="L585" s="2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7">
        <v>3</v>
      </c>
      <c r="C586" s="9" t="s">
        <v>23</v>
      </c>
      <c r="D586" s="17">
        <v>4</v>
      </c>
      <c r="E586" s="17">
        <v>1961</v>
      </c>
      <c r="F586" s="17">
        <v>1</v>
      </c>
      <c r="G586" s="17">
        <v>0</v>
      </c>
      <c r="H586" s="17">
        <v>0</v>
      </c>
      <c r="I586" s="18">
        <v>1704</v>
      </c>
      <c r="J586" s="2">
        <f t="shared" si="16"/>
        <v>1704</v>
      </c>
      <c r="K586" s="2" t="str">
        <f t="shared" si="17"/>
        <v>#small</v>
      </c>
      <c r="L586" s="2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7">
        <v>6</v>
      </c>
      <c r="C587" s="9" t="s">
        <v>24</v>
      </c>
      <c r="D587" s="17">
        <v>2</v>
      </c>
      <c r="E587" s="17">
        <v>1968</v>
      </c>
      <c r="F587" s="17">
        <v>2</v>
      </c>
      <c r="G587" s="17">
        <v>0</v>
      </c>
      <c r="H587" s="17">
        <v>0</v>
      </c>
      <c r="I587" s="18">
        <v>1705</v>
      </c>
      <c r="J587" s="2">
        <f t="shared" si="16"/>
        <v>1705</v>
      </c>
      <c r="K587" s="2" t="str">
        <f t="shared" si="17"/>
        <v>#small</v>
      </c>
      <c r="L587" s="2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7">
        <v>6</v>
      </c>
      <c r="C588" s="9" t="s">
        <v>23</v>
      </c>
      <c r="D588" s="17">
        <v>2</v>
      </c>
      <c r="E588" s="17">
        <v>1977</v>
      </c>
      <c r="F588" s="17">
        <v>1</v>
      </c>
      <c r="G588" s="17">
        <v>0</v>
      </c>
      <c r="H588" s="17">
        <v>0</v>
      </c>
      <c r="I588" s="18">
        <v>1705</v>
      </c>
      <c r="J588" s="2">
        <f t="shared" si="16"/>
        <v>1705</v>
      </c>
      <c r="K588" s="2" t="str">
        <f t="shared" si="17"/>
        <v>#small</v>
      </c>
      <c r="L588" s="2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7">
        <v>5</v>
      </c>
      <c r="C589" s="9" t="s">
        <v>19</v>
      </c>
      <c r="D589" s="17">
        <v>2</v>
      </c>
      <c r="E589" s="17">
        <v>2020</v>
      </c>
      <c r="F589" s="17">
        <v>1</v>
      </c>
      <c r="G589" s="17">
        <v>0</v>
      </c>
      <c r="H589" s="17">
        <v>0</v>
      </c>
      <c r="I589" s="18">
        <v>1710</v>
      </c>
      <c r="J589" s="2">
        <f t="shared" si="16"/>
        <v>1710</v>
      </c>
      <c r="K589" s="2" t="str">
        <f t="shared" si="17"/>
        <v>#small</v>
      </c>
      <c r="L589" s="2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7">
        <v>5</v>
      </c>
      <c r="C590" s="9" t="s">
        <v>23</v>
      </c>
      <c r="D590" s="17">
        <v>3</v>
      </c>
      <c r="E590" s="17">
        <v>2017</v>
      </c>
      <c r="F590" s="17">
        <v>1</v>
      </c>
      <c r="G590" s="17">
        <v>0</v>
      </c>
      <c r="H590" s="17">
        <v>0</v>
      </c>
      <c r="I590" s="18">
        <v>1711</v>
      </c>
      <c r="J590" s="2">
        <f t="shared" si="16"/>
        <v>1711</v>
      </c>
      <c r="K590" s="2" t="str">
        <f t="shared" si="17"/>
        <v>#small</v>
      </c>
      <c r="L590" s="2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7">
        <v>4</v>
      </c>
      <c r="C591" s="9" t="s">
        <v>17</v>
      </c>
      <c r="D591" s="17">
        <v>2</v>
      </c>
      <c r="E591" s="17">
        <v>2017</v>
      </c>
      <c r="F591" s="17">
        <v>1</v>
      </c>
      <c r="G591" s="17">
        <v>0</v>
      </c>
      <c r="H591" s="17">
        <v>0</v>
      </c>
      <c r="I591" s="18">
        <v>1713</v>
      </c>
      <c r="J591" s="2">
        <f t="shared" ref="J591:J654" si="18">G591*$G$12+H591*$H$12+I591</f>
        <v>1713</v>
      </c>
      <c r="K591" s="2" t="str">
        <f t="shared" ref="K591:K654" si="19">IF(J591&lt;=2000000,"#small",IF(J591&lt;10000000,"#medium","#big"))</f>
        <v>#small</v>
      </c>
      <c r="L591" s="2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7">
        <v>3</v>
      </c>
      <c r="C592" s="9" t="s">
        <v>25</v>
      </c>
      <c r="D592" s="17">
        <v>3</v>
      </c>
      <c r="E592" s="17">
        <v>2017</v>
      </c>
      <c r="F592" s="17">
        <v>1</v>
      </c>
      <c r="G592" s="17">
        <v>0</v>
      </c>
      <c r="H592" s="17">
        <v>0</v>
      </c>
      <c r="I592" s="18">
        <v>1713</v>
      </c>
      <c r="J592" s="2">
        <f t="shared" si="18"/>
        <v>1713</v>
      </c>
      <c r="K592" s="2" t="str">
        <f t="shared" si="19"/>
        <v>#small</v>
      </c>
      <c r="L592" s="2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7">
        <v>6</v>
      </c>
      <c r="C593" s="9" t="s">
        <v>23</v>
      </c>
      <c r="D593" s="17">
        <v>1</v>
      </c>
      <c r="E593" s="17">
        <v>1964</v>
      </c>
      <c r="F593" s="17">
        <v>1</v>
      </c>
      <c r="G593" s="17">
        <v>0</v>
      </c>
      <c r="H593" s="17">
        <v>0</v>
      </c>
      <c r="I593" s="18">
        <v>1715</v>
      </c>
      <c r="J593" s="2">
        <f t="shared" si="18"/>
        <v>1715</v>
      </c>
      <c r="K593" s="2" t="str">
        <f t="shared" si="19"/>
        <v>#small</v>
      </c>
      <c r="L593" s="2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7">
        <v>2</v>
      </c>
      <c r="C594" s="9" t="s">
        <v>44</v>
      </c>
      <c r="D594" s="17">
        <v>2</v>
      </c>
      <c r="E594" s="17">
        <v>1977</v>
      </c>
      <c r="F594" s="17">
        <v>1</v>
      </c>
      <c r="G594" s="17">
        <v>0</v>
      </c>
      <c r="H594" s="17">
        <v>0</v>
      </c>
      <c r="I594" s="18">
        <v>1722</v>
      </c>
      <c r="J594" s="2">
        <f t="shared" si="18"/>
        <v>1722</v>
      </c>
      <c r="K594" s="2" t="str">
        <f t="shared" si="19"/>
        <v>#small</v>
      </c>
      <c r="L594" s="2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7">
        <v>2</v>
      </c>
      <c r="C595" s="9" t="s">
        <v>12</v>
      </c>
      <c r="D595" s="17">
        <v>3</v>
      </c>
      <c r="E595" s="17">
        <v>1977</v>
      </c>
      <c r="F595" s="17">
        <v>1</v>
      </c>
      <c r="G595" s="17">
        <v>0</v>
      </c>
      <c r="H595" s="17">
        <v>0</v>
      </c>
      <c r="I595" s="18">
        <v>1724</v>
      </c>
      <c r="J595" s="2">
        <f t="shared" si="18"/>
        <v>1724</v>
      </c>
      <c r="K595" s="2" t="str">
        <f t="shared" si="19"/>
        <v>#small</v>
      </c>
      <c r="L595" s="2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7">
        <v>3</v>
      </c>
      <c r="C596" s="9" t="s">
        <v>19</v>
      </c>
      <c r="D596" s="17">
        <v>2</v>
      </c>
      <c r="E596" s="17">
        <v>2017</v>
      </c>
      <c r="F596" s="17">
        <v>1</v>
      </c>
      <c r="G596" s="17">
        <v>0</v>
      </c>
      <c r="H596" s="17">
        <v>0</v>
      </c>
      <c r="I596" s="18">
        <v>1724</v>
      </c>
      <c r="J596" s="2">
        <f t="shared" si="18"/>
        <v>1724</v>
      </c>
      <c r="K596" s="2" t="str">
        <f t="shared" si="19"/>
        <v>#small</v>
      </c>
      <c r="L596" s="2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7">
        <v>4</v>
      </c>
      <c r="C597" s="9" t="s">
        <v>23</v>
      </c>
      <c r="D597" s="17">
        <v>3</v>
      </c>
      <c r="E597" s="17">
        <v>2017</v>
      </c>
      <c r="F597" s="17">
        <v>1</v>
      </c>
      <c r="G597" s="17">
        <v>0</v>
      </c>
      <c r="H597" s="17">
        <v>0</v>
      </c>
      <c r="I597" s="18">
        <v>1725</v>
      </c>
      <c r="J597" s="2">
        <f t="shared" si="18"/>
        <v>1725</v>
      </c>
      <c r="K597" s="2" t="str">
        <f t="shared" si="19"/>
        <v>#small</v>
      </c>
      <c r="L597" s="2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7">
        <v>3</v>
      </c>
      <c r="C598" s="9" t="s">
        <v>19</v>
      </c>
      <c r="D598" s="17">
        <v>2</v>
      </c>
      <c r="E598" s="17">
        <v>2017</v>
      </c>
      <c r="F598" s="17">
        <v>1</v>
      </c>
      <c r="G598" s="17">
        <v>0</v>
      </c>
      <c r="H598" s="17">
        <v>0</v>
      </c>
      <c r="I598" s="18">
        <v>1729</v>
      </c>
      <c r="J598" s="2">
        <f t="shared" si="18"/>
        <v>1729</v>
      </c>
      <c r="K598" s="2" t="str">
        <f t="shared" si="19"/>
        <v>#small</v>
      </c>
      <c r="L598" s="2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7">
        <v>3</v>
      </c>
      <c r="C599" s="9" t="s">
        <v>17</v>
      </c>
      <c r="D599" s="17">
        <v>3</v>
      </c>
      <c r="E599" s="17">
        <v>2017</v>
      </c>
      <c r="F599" s="17">
        <v>1</v>
      </c>
      <c r="G599" s="17">
        <v>0</v>
      </c>
      <c r="H599" s="17">
        <v>0</v>
      </c>
      <c r="I599" s="18">
        <v>1729</v>
      </c>
      <c r="J599" s="2">
        <f t="shared" si="18"/>
        <v>1729</v>
      </c>
      <c r="K599" s="2" t="str">
        <f t="shared" si="19"/>
        <v>#small</v>
      </c>
      <c r="L599" s="2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7">
        <v>2</v>
      </c>
      <c r="C600" s="9" t="s">
        <v>29</v>
      </c>
      <c r="D600" s="17">
        <v>3</v>
      </c>
      <c r="E600" s="17">
        <v>1988</v>
      </c>
      <c r="F600" s="17">
        <v>31</v>
      </c>
      <c r="G600" s="17">
        <v>0</v>
      </c>
      <c r="H600" s="17">
        <v>0</v>
      </c>
      <c r="I600" s="18">
        <v>1730</v>
      </c>
      <c r="J600" s="2">
        <f t="shared" si="18"/>
        <v>1730</v>
      </c>
      <c r="K600" s="2" t="str">
        <f t="shared" si="19"/>
        <v>#small</v>
      </c>
      <c r="L600" s="2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7">
        <v>4</v>
      </c>
      <c r="C601" s="9" t="s">
        <v>23</v>
      </c>
      <c r="D601" s="17">
        <v>4</v>
      </c>
      <c r="E601" s="17">
        <v>1961</v>
      </c>
      <c r="F601" s="17">
        <v>1</v>
      </c>
      <c r="G601" s="17">
        <v>0</v>
      </c>
      <c r="H601" s="17">
        <v>0</v>
      </c>
      <c r="I601" s="18">
        <v>1730</v>
      </c>
      <c r="J601" s="2">
        <f t="shared" si="18"/>
        <v>1730</v>
      </c>
      <c r="K601" s="2" t="str">
        <f t="shared" si="19"/>
        <v>#small</v>
      </c>
      <c r="L601" s="2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7">
        <v>4</v>
      </c>
      <c r="C602" s="9" t="s">
        <v>44</v>
      </c>
      <c r="D602" s="17">
        <v>3</v>
      </c>
      <c r="E602" s="17">
        <v>1965</v>
      </c>
      <c r="F602" s="17">
        <v>1</v>
      </c>
      <c r="G602" s="17">
        <v>0</v>
      </c>
      <c r="H602" s="17">
        <v>0</v>
      </c>
      <c r="I602" s="18">
        <v>1731</v>
      </c>
      <c r="J602" s="2">
        <f t="shared" si="18"/>
        <v>1731</v>
      </c>
      <c r="K602" s="2" t="str">
        <f t="shared" si="19"/>
        <v>#small</v>
      </c>
      <c r="L602" s="2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7">
        <v>5</v>
      </c>
      <c r="C603" s="9" t="s">
        <v>17</v>
      </c>
      <c r="D603" s="17">
        <v>2</v>
      </c>
      <c r="E603" s="17">
        <v>2018</v>
      </c>
      <c r="F603" s="17">
        <v>1</v>
      </c>
      <c r="G603" s="17">
        <v>0</v>
      </c>
      <c r="H603" s="17">
        <v>0</v>
      </c>
      <c r="I603" s="18">
        <v>1731</v>
      </c>
      <c r="J603" s="2">
        <f t="shared" si="18"/>
        <v>1731</v>
      </c>
      <c r="K603" s="2" t="str">
        <f t="shared" si="19"/>
        <v>#small</v>
      </c>
      <c r="L603" s="2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7">
        <v>5</v>
      </c>
      <c r="C604" s="9" t="s">
        <v>10</v>
      </c>
      <c r="D604" s="17">
        <v>1</v>
      </c>
      <c r="E604" s="17">
        <v>1977</v>
      </c>
      <c r="F604" s="17">
        <v>31</v>
      </c>
      <c r="G604" s="17">
        <v>0</v>
      </c>
      <c r="H604" s="17">
        <v>0</v>
      </c>
      <c r="I604" s="18">
        <v>1733</v>
      </c>
      <c r="J604" s="2">
        <f t="shared" si="18"/>
        <v>1733</v>
      </c>
      <c r="K604" s="2" t="str">
        <f t="shared" si="19"/>
        <v>#small</v>
      </c>
      <c r="L604" s="2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7">
        <v>1</v>
      </c>
      <c r="C605" s="9" t="s">
        <v>23</v>
      </c>
      <c r="D605" s="17">
        <v>1</v>
      </c>
      <c r="E605" s="17">
        <v>1984</v>
      </c>
      <c r="F605" s="17">
        <v>1</v>
      </c>
      <c r="G605" s="17">
        <v>0</v>
      </c>
      <c r="H605" s="17">
        <v>0</v>
      </c>
      <c r="I605" s="18">
        <v>1734</v>
      </c>
      <c r="J605" s="2">
        <f t="shared" si="18"/>
        <v>1734</v>
      </c>
      <c r="K605" s="2" t="str">
        <f t="shared" si="19"/>
        <v>#small</v>
      </c>
      <c r="L605" s="2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7">
        <v>5</v>
      </c>
      <c r="C606" s="9" t="s">
        <v>29</v>
      </c>
      <c r="D606" s="17">
        <v>3</v>
      </c>
      <c r="E606" s="17">
        <v>1988</v>
      </c>
      <c r="F606" s="17">
        <v>31</v>
      </c>
      <c r="G606" s="17">
        <v>0</v>
      </c>
      <c r="H606" s="17">
        <v>0</v>
      </c>
      <c r="I606" s="18">
        <v>1736</v>
      </c>
      <c r="J606" s="2">
        <f t="shared" si="18"/>
        <v>1736</v>
      </c>
      <c r="K606" s="2" t="str">
        <f t="shared" si="19"/>
        <v>#small</v>
      </c>
      <c r="L606" s="2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7">
        <v>2</v>
      </c>
      <c r="C607" s="9" t="s">
        <v>23</v>
      </c>
      <c r="D607" s="17">
        <v>1</v>
      </c>
      <c r="E607" s="17">
        <v>1961</v>
      </c>
      <c r="F607" s="17">
        <v>1</v>
      </c>
      <c r="G607" s="17">
        <v>0</v>
      </c>
      <c r="H607" s="17">
        <v>0</v>
      </c>
      <c r="I607" s="18">
        <v>1736</v>
      </c>
      <c r="J607" s="2">
        <f t="shared" si="18"/>
        <v>1736</v>
      </c>
      <c r="K607" s="2" t="str">
        <f t="shared" si="19"/>
        <v>#small</v>
      </c>
      <c r="L607" s="2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7">
        <v>5</v>
      </c>
      <c r="C608" s="9" t="s">
        <v>12</v>
      </c>
      <c r="D608" s="17">
        <v>1</v>
      </c>
      <c r="E608" s="17">
        <v>2018</v>
      </c>
      <c r="F608" s="17">
        <v>1</v>
      </c>
      <c r="G608" s="17">
        <v>0</v>
      </c>
      <c r="H608" s="17">
        <v>0</v>
      </c>
      <c r="I608" s="18">
        <v>1738</v>
      </c>
      <c r="J608" s="2">
        <f t="shared" si="18"/>
        <v>1738</v>
      </c>
      <c r="K608" s="2" t="str">
        <f t="shared" si="19"/>
        <v>#small</v>
      </c>
      <c r="L608" s="2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7">
        <v>1</v>
      </c>
      <c r="C609" s="9" t="s">
        <v>23</v>
      </c>
      <c r="D609" s="17">
        <v>1</v>
      </c>
      <c r="E609" s="17">
        <v>1961</v>
      </c>
      <c r="F609" s="17">
        <v>1</v>
      </c>
      <c r="G609" s="17">
        <v>0</v>
      </c>
      <c r="H609" s="17">
        <v>0</v>
      </c>
      <c r="I609" s="18">
        <v>1741</v>
      </c>
      <c r="J609" s="2">
        <f t="shared" si="18"/>
        <v>1741</v>
      </c>
      <c r="K609" s="2" t="str">
        <f t="shared" si="19"/>
        <v>#small</v>
      </c>
      <c r="L609" s="2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7">
        <v>2</v>
      </c>
      <c r="C610" s="9" t="s">
        <v>22</v>
      </c>
      <c r="D610" s="17">
        <v>1</v>
      </c>
      <c r="E610" s="17">
        <v>1976</v>
      </c>
      <c r="F610" s="17">
        <v>29</v>
      </c>
      <c r="G610" s="17">
        <v>0</v>
      </c>
      <c r="H610" s="17">
        <v>0</v>
      </c>
      <c r="I610" s="18">
        <v>1743</v>
      </c>
      <c r="J610" s="2">
        <f t="shared" si="18"/>
        <v>1743</v>
      </c>
      <c r="K610" s="2" t="str">
        <f t="shared" si="19"/>
        <v>#small</v>
      </c>
      <c r="L610" s="2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7">
        <v>6</v>
      </c>
      <c r="C611" s="9" t="s">
        <v>24</v>
      </c>
      <c r="D611" s="17">
        <v>3</v>
      </c>
      <c r="E611" s="17">
        <v>1964</v>
      </c>
      <c r="F611" s="17">
        <v>2</v>
      </c>
      <c r="G611" s="17">
        <v>0</v>
      </c>
      <c r="H611" s="17">
        <v>0</v>
      </c>
      <c r="I611" s="18">
        <v>1744</v>
      </c>
      <c r="J611" s="2">
        <f t="shared" si="18"/>
        <v>1744</v>
      </c>
      <c r="K611" s="2" t="str">
        <f t="shared" si="19"/>
        <v>#small</v>
      </c>
      <c r="L611" s="2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7">
        <v>5</v>
      </c>
      <c r="C612" s="9" t="s">
        <v>25</v>
      </c>
      <c r="D612" s="17">
        <v>1</v>
      </c>
      <c r="E612" s="17">
        <v>1975</v>
      </c>
      <c r="F612" s="17">
        <v>1</v>
      </c>
      <c r="G612" s="17">
        <v>0</v>
      </c>
      <c r="H612" s="17">
        <v>0</v>
      </c>
      <c r="I612" s="18">
        <v>1745</v>
      </c>
      <c r="J612" s="2">
        <f t="shared" si="18"/>
        <v>1745</v>
      </c>
      <c r="K612" s="2" t="str">
        <f t="shared" si="19"/>
        <v>#small</v>
      </c>
      <c r="L612" s="2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7">
        <v>1</v>
      </c>
      <c r="C613" s="9" t="s">
        <v>12</v>
      </c>
      <c r="D613" s="17">
        <v>1</v>
      </c>
      <c r="E613" s="17">
        <v>1966</v>
      </c>
      <c r="F613" s="17">
        <v>1</v>
      </c>
      <c r="G613" s="17">
        <v>0</v>
      </c>
      <c r="H613" s="17">
        <v>0</v>
      </c>
      <c r="I613" s="18">
        <v>1748</v>
      </c>
      <c r="J613" s="2">
        <f t="shared" si="18"/>
        <v>1748</v>
      </c>
      <c r="K613" s="2" t="str">
        <f t="shared" si="19"/>
        <v>#small</v>
      </c>
      <c r="L613" s="2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7">
        <v>1</v>
      </c>
      <c r="C614" s="9" t="s">
        <v>23</v>
      </c>
      <c r="D614" s="17">
        <v>2</v>
      </c>
      <c r="E614" s="17">
        <v>1977</v>
      </c>
      <c r="F614" s="17">
        <v>1</v>
      </c>
      <c r="G614" s="17">
        <v>0</v>
      </c>
      <c r="H614" s="17">
        <v>0</v>
      </c>
      <c r="I614" s="18">
        <v>1752</v>
      </c>
      <c r="J614" s="2">
        <f t="shared" si="18"/>
        <v>1752</v>
      </c>
      <c r="K614" s="2" t="str">
        <f t="shared" si="19"/>
        <v>#small</v>
      </c>
      <c r="L614" s="2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7">
        <v>3</v>
      </c>
      <c r="C615" s="9" t="s">
        <v>23</v>
      </c>
      <c r="D615" s="17">
        <v>1</v>
      </c>
      <c r="E615" s="17">
        <v>1984</v>
      </c>
      <c r="F615" s="17">
        <v>1</v>
      </c>
      <c r="G615" s="17">
        <v>0</v>
      </c>
      <c r="H615" s="17">
        <v>0</v>
      </c>
      <c r="I615" s="18">
        <v>1752</v>
      </c>
      <c r="J615" s="2">
        <f t="shared" si="18"/>
        <v>1752</v>
      </c>
      <c r="K615" s="2" t="str">
        <f t="shared" si="19"/>
        <v>#small</v>
      </c>
      <c r="L615" s="2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7">
        <v>6</v>
      </c>
      <c r="C616" s="9" t="s">
        <v>23</v>
      </c>
      <c r="D616" s="17">
        <v>1</v>
      </c>
      <c r="E616" s="17">
        <v>1984</v>
      </c>
      <c r="F616" s="17">
        <v>1</v>
      </c>
      <c r="G616" s="17">
        <v>0</v>
      </c>
      <c r="H616" s="17">
        <v>0</v>
      </c>
      <c r="I616" s="18">
        <v>1757</v>
      </c>
      <c r="J616" s="2">
        <f t="shared" si="18"/>
        <v>1757</v>
      </c>
      <c r="K616" s="2" t="str">
        <f t="shared" si="19"/>
        <v>#small</v>
      </c>
      <c r="L616" s="2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7">
        <v>1</v>
      </c>
      <c r="C617" s="9" t="s">
        <v>25</v>
      </c>
      <c r="D617" s="17">
        <v>1</v>
      </c>
      <c r="E617" s="17">
        <v>1975</v>
      </c>
      <c r="F617" s="17">
        <v>1</v>
      </c>
      <c r="G617" s="17">
        <v>0</v>
      </c>
      <c r="H617" s="17">
        <v>0</v>
      </c>
      <c r="I617" s="18">
        <v>1760</v>
      </c>
      <c r="J617" s="2">
        <f t="shared" si="18"/>
        <v>1760</v>
      </c>
      <c r="K617" s="2" t="str">
        <f t="shared" si="19"/>
        <v>#small</v>
      </c>
      <c r="L617" s="2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7">
        <v>6</v>
      </c>
      <c r="C618" s="9" t="s">
        <v>10</v>
      </c>
      <c r="D618" s="17">
        <v>1</v>
      </c>
      <c r="E618" s="17">
        <v>1977</v>
      </c>
      <c r="F618" s="17">
        <v>31</v>
      </c>
      <c r="G618" s="17">
        <v>0</v>
      </c>
      <c r="H618" s="17">
        <v>0</v>
      </c>
      <c r="I618" s="18">
        <v>1761</v>
      </c>
      <c r="J618" s="2">
        <f t="shared" si="18"/>
        <v>1761</v>
      </c>
      <c r="K618" s="2" t="str">
        <f t="shared" si="19"/>
        <v>#small</v>
      </c>
      <c r="L618" s="2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7">
        <v>2</v>
      </c>
      <c r="C619" s="9" t="s">
        <v>26</v>
      </c>
      <c r="D619" s="17">
        <v>4</v>
      </c>
      <c r="E619" s="17">
        <v>1978</v>
      </c>
      <c r="F619" s="17">
        <v>31</v>
      </c>
      <c r="G619" s="17">
        <v>0</v>
      </c>
      <c r="H619" s="17">
        <v>0</v>
      </c>
      <c r="I619" s="18">
        <v>1762</v>
      </c>
      <c r="J619" s="2">
        <f t="shared" si="18"/>
        <v>1762</v>
      </c>
      <c r="K619" s="2" t="str">
        <f t="shared" si="19"/>
        <v>#small</v>
      </c>
      <c r="L619" s="2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7">
        <v>6</v>
      </c>
      <c r="C620" s="9" t="s">
        <v>10</v>
      </c>
      <c r="D620" s="17">
        <v>1</v>
      </c>
      <c r="E620" s="17">
        <v>1988</v>
      </c>
      <c r="F620" s="17">
        <v>4</v>
      </c>
      <c r="G620" s="17">
        <v>0</v>
      </c>
      <c r="H620" s="17">
        <v>0</v>
      </c>
      <c r="I620" s="18">
        <v>1762</v>
      </c>
      <c r="J620" s="2">
        <f t="shared" si="18"/>
        <v>1762</v>
      </c>
      <c r="K620" s="2" t="str">
        <f t="shared" si="19"/>
        <v>#small</v>
      </c>
      <c r="L620" s="2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7">
        <v>3</v>
      </c>
      <c r="C621" s="9" t="s">
        <v>12</v>
      </c>
      <c r="D621" s="17">
        <v>3</v>
      </c>
      <c r="E621" s="17">
        <v>1977</v>
      </c>
      <c r="F621" s="17">
        <v>1</v>
      </c>
      <c r="G621" s="17">
        <v>0</v>
      </c>
      <c r="H621" s="17">
        <v>0</v>
      </c>
      <c r="I621" s="18">
        <v>1764</v>
      </c>
      <c r="J621" s="2">
        <f t="shared" si="18"/>
        <v>1764</v>
      </c>
      <c r="K621" s="2" t="str">
        <f t="shared" si="19"/>
        <v>#small</v>
      </c>
      <c r="L621" s="2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7">
        <v>1</v>
      </c>
      <c r="C622" s="9" t="s">
        <v>10</v>
      </c>
      <c r="D622" s="17">
        <v>4</v>
      </c>
      <c r="E622" s="17">
        <v>1985</v>
      </c>
      <c r="F622" s="17">
        <v>1</v>
      </c>
      <c r="G622" s="17">
        <v>0</v>
      </c>
      <c r="H622" s="17">
        <v>0</v>
      </c>
      <c r="I622" s="18">
        <v>1764</v>
      </c>
      <c r="J622" s="2">
        <f t="shared" si="18"/>
        <v>1764</v>
      </c>
      <c r="K622" s="2" t="str">
        <f t="shared" si="19"/>
        <v>#small</v>
      </c>
      <c r="L622" s="2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7">
        <v>3</v>
      </c>
      <c r="C623" s="9" t="s">
        <v>23</v>
      </c>
      <c r="D623" s="17">
        <v>1</v>
      </c>
      <c r="E623" s="17">
        <v>1964</v>
      </c>
      <c r="F623" s="17">
        <v>1</v>
      </c>
      <c r="G623" s="17">
        <v>0</v>
      </c>
      <c r="H623" s="17">
        <v>0</v>
      </c>
      <c r="I623" s="18">
        <v>1766</v>
      </c>
      <c r="J623" s="2">
        <f t="shared" si="18"/>
        <v>1766</v>
      </c>
      <c r="K623" s="2" t="str">
        <f t="shared" si="19"/>
        <v>#small</v>
      </c>
      <c r="L623" s="2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7">
        <v>4</v>
      </c>
      <c r="C624" s="9" t="s">
        <v>27</v>
      </c>
      <c r="D624" s="17">
        <v>3</v>
      </c>
      <c r="E624" s="17">
        <v>1965</v>
      </c>
      <c r="F624" s="17">
        <v>31</v>
      </c>
      <c r="G624" s="17">
        <v>0</v>
      </c>
      <c r="H624" s="17">
        <v>0</v>
      </c>
      <c r="I624" s="18">
        <v>1768</v>
      </c>
      <c r="J624" s="2">
        <f t="shared" si="18"/>
        <v>1768</v>
      </c>
      <c r="K624" s="2" t="str">
        <f t="shared" si="19"/>
        <v>#small</v>
      </c>
      <c r="L624" s="2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7">
        <v>4</v>
      </c>
      <c r="C625" s="9" t="s">
        <v>10</v>
      </c>
      <c r="D625" s="17">
        <v>1</v>
      </c>
      <c r="E625" s="17">
        <v>1961</v>
      </c>
      <c r="F625" s="17">
        <v>2</v>
      </c>
      <c r="G625" s="17">
        <v>0</v>
      </c>
      <c r="H625" s="17">
        <v>0</v>
      </c>
      <c r="I625" s="18">
        <v>1769</v>
      </c>
      <c r="J625" s="2">
        <f t="shared" si="18"/>
        <v>1769</v>
      </c>
      <c r="K625" s="2" t="str">
        <f t="shared" si="19"/>
        <v>#small</v>
      </c>
      <c r="L625" s="2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7">
        <v>1</v>
      </c>
      <c r="C626" s="9" t="s">
        <v>37</v>
      </c>
      <c r="D626" s="17">
        <v>2</v>
      </c>
      <c r="E626" s="17">
        <v>1985</v>
      </c>
      <c r="F626" s="17">
        <v>30</v>
      </c>
      <c r="G626" s="17">
        <v>0</v>
      </c>
      <c r="H626" s="17">
        <v>0</v>
      </c>
      <c r="I626" s="18">
        <v>1770</v>
      </c>
      <c r="J626" s="2">
        <f t="shared" si="18"/>
        <v>1770</v>
      </c>
      <c r="K626" s="2" t="str">
        <f t="shared" si="19"/>
        <v>#small</v>
      </c>
      <c r="L626" s="2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/>
      <c r="B627" s="17">
        <v>2</v>
      </c>
      <c r="C627" s="9" t="s">
        <v>27</v>
      </c>
      <c r="D627" s="17">
        <v>3</v>
      </c>
      <c r="E627" s="17">
        <v>1965</v>
      </c>
      <c r="F627" s="17">
        <v>31</v>
      </c>
      <c r="G627" s="17">
        <v>0</v>
      </c>
      <c r="H627" s="17">
        <v>0</v>
      </c>
      <c r="I627" s="18">
        <v>1772</v>
      </c>
      <c r="J627" s="2">
        <f t="shared" si="18"/>
        <v>1772</v>
      </c>
      <c r="K627" s="2" t="str">
        <f t="shared" si="19"/>
        <v>#small</v>
      </c>
      <c r="L627" s="2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/>
      <c r="B628" s="17">
        <v>1</v>
      </c>
      <c r="C628" s="9" t="s">
        <v>24</v>
      </c>
      <c r="D628" s="17">
        <v>3</v>
      </c>
      <c r="E628" s="17">
        <v>1964</v>
      </c>
      <c r="F628" s="17">
        <v>2</v>
      </c>
      <c r="G628" s="17">
        <v>0</v>
      </c>
      <c r="H628" s="17">
        <v>0</v>
      </c>
      <c r="I628" s="18">
        <v>1775</v>
      </c>
      <c r="J628" s="2">
        <f t="shared" si="18"/>
        <v>1775</v>
      </c>
      <c r="K628" s="2" t="str">
        <f t="shared" si="19"/>
        <v>#small</v>
      </c>
      <c r="L628" s="2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/>
      <c r="B629" s="17">
        <v>6</v>
      </c>
      <c r="C629" s="9" t="s">
        <v>24</v>
      </c>
      <c r="D629" s="17">
        <v>2</v>
      </c>
      <c r="E629" s="17">
        <v>1972</v>
      </c>
      <c r="F629" s="17">
        <v>2</v>
      </c>
      <c r="G629" s="17">
        <v>0</v>
      </c>
      <c r="H629" s="17">
        <v>0</v>
      </c>
      <c r="I629" s="18">
        <v>1777</v>
      </c>
      <c r="J629" s="2">
        <f t="shared" si="18"/>
        <v>1777</v>
      </c>
      <c r="K629" s="2" t="str">
        <f t="shared" si="19"/>
        <v>#small</v>
      </c>
      <c r="L629" s="2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/>
      <c r="B630" s="17">
        <v>3</v>
      </c>
      <c r="C630" s="9" t="s">
        <v>12</v>
      </c>
      <c r="D630" s="17">
        <v>1</v>
      </c>
      <c r="E630" s="17">
        <v>1966</v>
      </c>
      <c r="F630" s="17">
        <v>1</v>
      </c>
      <c r="G630" s="17">
        <v>0</v>
      </c>
      <c r="H630" s="17">
        <v>0</v>
      </c>
      <c r="I630" s="18">
        <v>1780</v>
      </c>
      <c r="J630" s="2">
        <f t="shared" si="18"/>
        <v>1780</v>
      </c>
      <c r="K630" s="2" t="str">
        <f t="shared" si="19"/>
        <v>#small</v>
      </c>
      <c r="L630" s="2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/>
      <c r="B631" s="17">
        <v>2</v>
      </c>
      <c r="C631" s="9" t="s">
        <v>10</v>
      </c>
      <c r="D631" s="17">
        <v>1</v>
      </c>
      <c r="E631" s="17">
        <v>1977</v>
      </c>
      <c r="F631" s="17">
        <v>31</v>
      </c>
      <c r="G631" s="17">
        <v>0</v>
      </c>
      <c r="H631" s="17">
        <v>0</v>
      </c>
      <c r="I631" s="18">
        <v>1781</v>
      </c>
      <c r="J631" s="2">
        <f t="shared" si="18"/>
        <v>1781</v>
      </c>
      <c r="K631" s="2" t="str">
        <f t="shared" si="19"/>
        <v>#small</v>
      </c>
      <c r="L631" s="2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/>
      <c r="B632" s="17">
        <v>2</v>
      </c>
      <c r="C632" s="9" t="s">
        <v>37</v>
      </c>
      <c r="D632" s="17">
        <v>2</v>
      </c>
      <c r="E632" s="17">
        <v>1985</v>
      </c>
      <c r="F632" s="17">
        <v>30</v>
      </c>
      <c r="G632" s="17">
        <v>0</v>
      </c>
      <c r="H632" s="17">
        <v>0</v>
      </c>
      <c r="I632" s="18">
        <v>1782</v>
      </c>
      <c r="J632" s="2">
        <f t="shared" si="18"/>
        <v>1782</v>
      </c>
      <c r="K632" s="2" t="str">
        <f t="shared" si="19"/>
        <v>#small</v>
      </c>
      <c r="L632" s="2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/>
      <c r="B633" s="17">
        <v>1</v>
      </c>
      <c r="C633" s="9" t="s">
        <v>12</v>
      </c>
      <c r="D633" s="17">
        <v>1</v>
      </c>
      <c r="E633" s="17">
        <v>1971</v>
      </c>
      <c r="F633" s="17">
        <v>1</v>
      </c>
      <c r="G633" s="17">
        <v>0</v>
      </c>
      <c r="H633" s="17">
        <v>0</v>
      </c>
      <c r="I633" s="18">
        <v>1782</v>
      </c>
      <c r="J633" s="2">
        <f t="shared" si="18"/>
        <v>1782</v>
      </c>
      <c r="K633" s="2" t="str">
        <f t="shared" si="19"/>
        <v>#small</v>
      </c>
      <c r="L633" s="2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/>
      <c r="B634" s="17">
        <v>4</v>
      </c>
      <c r="C634" s="9" t="s">
        <v>10</v>
      </c>
      <c r="D634" s="17">
        <v>1</v>
      </c>
      <c r="E634" s="17">
        <v>1988</v>
      </c>
      <c r="F634" s="17">
        <v>4</v>
      </c>
      <c r="G634" s="17">
        <v>0</v>
      </c>
      <c r="H634" s="17">
        <v>0</v>
      </c>
      <c r="I634" s="18">
        <v>1782</v>
      </c>
      <c r="J634" s="2">
        <f t="shared" si="18"/>
        <v>1782</v>
      </c>
      <c r="K634" s="2" t="str">
        <f t="shared" si="19"/>
        <v>#small</v>
      </c>
      <c r="L634" s="2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/>
      <c r="B635" s="17">
        <v>4</v>
      </c>
      <c r="C635" s="9" t="s">
        <v>10</v>
      </c>
      <c r="D635" s="17">
        <v>4</v>
      </c>
      <c r="E635" s="17">
        <v>1985</v>
      </c>
      <c r="F635" s="17">
        <v>1</v>
      </c>
      <c r="G635" s="17">
        <v>0</v>
      </c>
      <c r="H635" s="17">
        <v>0</v>
      </c>
      <c r="I635" s="18">
        <v>1783</v>
      </c>
      <c r="J635" s="2">
        <f t="shared" si="18"/>
        <v>1783</v>
      </c>
      <c r="K635" s="2" t="str">
        <f t="shared" si="19"/>
        <v>#small</v>
      </c>
      <c r="L635" s="2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/>
      <c r="B636" s="17">
        <v>1</v>
      </c>
      <c r="C636" s="9" t="s">
        <v>10</v>
      </c>
      <c r="D636" s="17">
        <v>1</v>
      </c>
      <c r="E636" s="17">
        <v>1985</v>
      </c>
      <c r="F636" s="17">
        <v>1</v>
      </c>
      <c r="G636" s="17">
        <v>0</v>
      </c>
      <c r="H636" s="17">
        <v>0</v>
      </c>
      <c r="I636" s="18">
        <v>1787</v>
      </c>
      <c r="J636" s="2">
        <f t="shared" si="18"/>
        <v>1787</v>
      </c>
      <c r="K636" s="2" t="str">
        <f t="shared" si="19"/>
        <v>#small</v>
      </c>
      <c r="L636" s="2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/>
      <c r="B637" s="17">
        <v>6</v>
      </c>
      <c r="C637" s="9" t="s">
        <v>44</v>
      </c>
      <c r="D637" s="17">
        <v>3</v>
      </c>
      <c r="E637" s="17">
        <v>1965</v>
      </c>
      <c r="F637" s="17">
        <v>1</v>
      </c>
      <c r="G637" s="17">
        <v>0</v>
      </c>
      <c r="H637" s="17">
        <v>0</v>
      </c>
      <c r="I637" s="18">
        <v>1788</v>
      </c>
      <c r="J637" s="2">
        <f t="shared" si="18"/>
        <v>1788</v>
      </c>
      <c r="K637" s="2" t="str">
        <f t="shared" si="19"/>
        <v>#small</v>
      </c>
      <c r="L637" s="2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/>
      <c r="B638" s="17">
        <v>2</v>
      </c>
      <c r="C638" s="9" t="s">
        <v>12</v>
      </c>
      <c r="D638" s="17">
        <v>1</v>
      </c>
      <c r="E638" s="17">
        <v>1971</v>
      </c>
      <c r="F638" s="17">
        <v>1</v>
      </c>
      <c r="G638" s="17">
        <v>0</v>
      </c>
      <c r="H638" s="17">
        <v>0</v>
      </c>
      <c r="I638" s="18">
        <v>1788</v>
      </c>
      <c r="J638" s="2">
        <f t="shared" si="18"/>
        <v>1788</v>
      </c>
      <c r="K638" s="2" t="str">
        <f t="shared" si="19"/>
        <v>#small</v>
      </c>
      <c r="L638" s="2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/>
      <c r="B639" s="17">
        <v>2</v>
      </c>
      <c r="C639" s="9" t="s">
        <v>44</v>
      </c>
      <c r="D639" s="17">
        <v>3</v>
      </c>
      <c r="E639" s="17">
        <v>1965</v>
      </c>
      <c r="F639" s="17">
        <v>1</v>
      </c>
      <c r="G639" s="17">
        <v>0</v>
      </c>
      <c r="H639" s="17">
        <v>0</v>
      </c>
      <c r="I639" s="18">
        <v>1793</v>
      </c>
      <c r="J639" s="2">
        <f t="shared" si="18"/>
        <v>1793</v>
      </c>
      <c r="K639" s="2" t="str">
        <f t="shared" si="19"/>
        <v>#small</v>
      </c>
      <c r="L639" s="2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/>
      <c r="B640" s="17">
        <v>5</v>
      </c>
      <c r="C640" s="9" t="s">
        <v>19</v>
      </c>
      <c r="D640" s="17">
        <v>1</v>
      </c>
      <c r="E640" s="17">
        <v>1964</v>
      </c>
      <c r="F640" s="17">
        <v>31</v>
      </c>
      <c r="G640" s="17">
        <v>0</v>
      </c>
      <c r="H640" s="17">
        <v>0</v>
      </c>
      <c r="I640" s="18">
        <v>1794</v>
      </c>
      <c r="J640" s="2">
        <f t="shared" si="18"/>
        <v>1794</v>
      </c>
      <c r="K640" s="2" t="str">
        <f t="shared" si="19"/>
        <v>#small</v>
      </c>
      <c r="L640" s="2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/>
      <c r="B641" s="17">
        <v>3</v>
      </c>
      <c r="C641" s="9" t="s">
        <v>26</v>
      </c>
      <c r="D641" s="17">
        <v>4</v>
      </c>
      <c r="E641" s="17">
        <v>1978</v>
      </c>
      <c r="F641" s="17">
        <v>31</v>
      </c>
      <c r="G641" s="17">
        <v>0</v>
      </c>
      <c r="H641" s="17">
        <v>0</v>
      </c>
      <c r="I641" s="18">
        <v>1796</v>
      </c>
      <c r="J641" s="2">
        <f t="shared" si="18"/>
        <v>1796</v>
      </c>
      <c r="K641" s="2" t="str">
        <f t="shared" si="19"/>
        <v>#small</v>
      </c>
      <c r="L641" s="2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/>
      <c r="B642" s="17">
        <v>4</v>
      </c>
      <c r="C642" s="9" t="s">
        <v>23</v>
      </c>
      <c r="D642" s="17">
        <v>1</v>
      </c>
      <c r="E642" s="17">
        <v>1984</v>
      </c>
      <c r="F642" s="17">
        <v>1</v>
      </c>
      <c r="G642" s="17">
        <v>0</v>
      </c>
      <c r="H642" s="17">
        <v>0</v>
      </c>
      <c r="I642" s="18">
        <v>1801</v>
      </c>
      <c r="J642" s="2">
        <f t="shared" si="18"/>
        <v>1801</v>
      </c>
      <c r="K642" s="2" t="str">
        <f t="shared" si="19"/>
        <v>#small</v>
      </c>
      <c r="L642" s="2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/>
      <c r="B643" s="17">
        <v>6</v>
      </c>
      <c r="C643" s="9" t="s">
        <v>12</v>
      </c>
      <c r="D643" s="17">
        <v>3</v>
      </c>
      <c r="E643" s="17">
        <v>1977</v>
      </c>
      <c r="F643" s="17">
        <v>1</v>
      </c>
      <c r="G643" s="17">
        <v>0</v>
      </c>
      <c r="H643" s="17">
        <v>0</v>
      </c>
      <c r="I643" s="18">
        <v>1802</v>
      </c>
      <c r="J643" s="2">
        <f t="shared" si="18"/>
        <v>1802</v>
      </c>
      <c r="K643" s="2" t="str">
        <f t="shared" si="19"/>
        <v>#small</v>
      </c>
      <c r="L643" s="2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/>
      <c r="B644" s="17">
        <v>4</v>
      </c>
      <c r="C644" s="9" t="s">
        <v>12</v>
      </c>
      <c r="D644" s="17">
        <v>1</v>
      </c>
      <c r="E644" s="17">
        <v>1971</v>
      </c>
      <c r="F644" s="17">
        <v>1</v>
      </c>
      <c r="G644" s="17">
        <v>0</v>
      </c>
      <c r="H644" s="17">
        <v>0</v>
      </c>
      <c r="I644" s="18">
        <v>1804</v>
      </c>
      <c r="J644" s="2">
        <f t="shared" si="18"/>
        <v>1804</v>
      </c>
      <c r="K644" s="2" t="str">
        <f t="shared" si="19"/>
        <v>#small</v>
      </c>
      <c r="L644" s="2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/>
      <c r="B645" s="17">
        <v>3</v>
      </c>
      <c r="C645" s="9" t="s">
        <v>22</v>
      </c>
      <c r="D645" s="17">
        <v>1</v>
      </c>
      <c r="E645" s="17">
        <v>1976</v>
      </c>
      <c r="F645" s="17">
        <v>29</v>
      </c>
      <c r="G645" s="17">
        <v>0</v>
      </c>
      <c r="H645" s="17">
        <v>0</v>
      </c>
      <c r="I645" s="18">
        <v>1804</v>
      </c>
      <c r="J645" s="2">
        <f t="shared" si="18"/>
        <v>1804</v>
      </c>
      <c r="K645" s="2" t="str">
        <f t="shared" si="19"/>
        <v>#small</v>
      </c>
      <c r="L645" s="2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/>
      <c r="B646" s="17">
        <v>3</v>
      </c>
      <c r="C646" s="9" t="s">
        <v>29</v>
      </c>
      <c r="D646" s="17">
        <v>3</v>
      </c>
      <c r="E646" s="17">
        <v>1988</v>
      </c>
      <c r="F646" s="17">
        <v>31</v>
      </c>
      <c r="G646" s="17">
        <v>0</v>
      </c>
      <c r="H646" s="17">
        <v>0</v>
      </c>
      <c r="I646" s="18">
        <v>1805</v>
      </c>
      <c r="J646" s="2">
        <f t="shared" si="18"/>
        <v>1805</v>
      </c>
      <c r="K646" s="2" t="str">
        <f t="shared" si="19"/>
        <v>#small</v>
      </c>
      <c r="L646" s="2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/>
      <c r="B647" s="17">
        <v>5</v>
      </c>
      <c r="C647" s="9" t="s">
        <v>10</v>
      </c>
      <c r="D647" s="17">
        <v>1</v>
      </c>
      <c r="E647" s="17">
        <v>1970</v>
      </c>
      <c r="F647" s="17">
        <v>2</v>
      </c>
      <c r="G647" s="17">
        <v>0</v>
      </c>
      <c r="H647" s="17">
        <v>0</v>
      </c>
      <c r="I647" s="18">
        <v>1805</v>
      </c>
      <c r="J647" s="2">
        <f t="shared" si="18"/>
        <v>1805</v>
      </c>
      <c r="K647" s="2" t="str">
        <f t="shared" si="19"/>
        <v>#small</v>
      </c>
      <c r="L647" s="2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/>
      <c r="B648" s="17">
        <v>2</v>
      </c>
      <c r="C648" s="9" t="s">
        <v>10</v>
      </c>
      <c r="D648" s="17">
        <v>4</v>
      </c>
      <c r="E648" s="17">
        <v>1985</v>
      </c>
      <c r="F648" s="17">
        <v>1</v>
      </c>
      <c r="G648" s="17">
        <v>0</v>
      </c>
      <c r="H648" s="17">
        <v>0</v>
      </c>
      <c r="I648" s="18">
        <v>1806</v>
      </c>
      <c r="J648" s="2">
        <f t="shared" si="18"/>
        <v>1806</v>
      </c>
      <c r="K648" s="2" t="str">
        <f t="shared" si="19"/>
        <v>#small</v>
      </c>
      <c r="L648" s="2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/>
      <c r="B649" s="17">
        <v>6</v>
      </c>
      <c r="C649" s="9" t="s">
        <v>10</v>
      </c>
      <c r="D649" s="17">
        <v>1</v>
      </c>
      <c r="E649" s="17">
        <v>1961</v>
      </c>
      <c r="F649" s="17">
        <v>2</v>
      </c>
      <c r="G649" s="17">
        <v>0</v>
      </c>
      <c r="H649" s="17">
        <v>0</v>
      </c>
      <c r="I649" s="18">
        <v>1808</v>
      </c>
      <c r="J649" s="2">
        <f t="shared" si="18"/>
        <v>1808</v>
      </c>
      <c r="K649" s="2" t="str">
        <f t="shared" si="19"/>
        <v>#small</v>
      </c>
      <c r="L649" s="2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/>
      <c r="B650" s="17">
        <v>6</v>
      </c>
      <c r="C650" s="9" t="s">
        <v>22</v>
      </c>
      <c r="D650" s="17">
        <v>1</v>
      </c>
      <c r="E650" s="17">
        <v>1976</v>
      </c>
      <c r="F650" s="17">
        <v>29</v>
      </c>
      <c r="G650" s="17">
        <v>0</v>
      </c>
      <c r="H650" s="17">
        <v>0</v>
      </c>
      <c r="I650" s="18">
        <v>1808</v>
      </c>
      <c r="J650" s="2">
        <f t="shared" si="18"/>
        <v>1808</v>
      </c>
      <c r="K650" s="2" t="str">
        <f t="shared" si="19"/>
        <v>#small</v>
      </c>
      <c r="L650" s="2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/>
      <c r="B651" s="17">
        <v>5</v>
      </c>
      <c r="C651" s="9" t="s">
        <v>10</v>
      </c>
      <c r="D651" s="17">
        <v>1</v>
      </c>
      <c r="E651" s="17">
        <v>1988</v>
      </c>
      <c r="F651" s="17">
        <v>4</v>
      </c>
      <c r="G651" s="17">
        <v>0</v>
      </c>
      <c r="H651" s="17">
        <v>0</v>
      </c>
      <c r="I651" s="18">
        <v>1810</v>
      </c>
      <c r="J651" s="2">
        <f t="shared" si="18"/>
        <v>1810</v>
      </c>
      <c r="K651" s="2" t="str">
        <f t="shared" si="19"/>
        <v>#small</v>
      </c>
      <c r="L651" s="2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/>
      <c r="B652" s="17">
        <v>3</v>
      </c>
      <c r="C652" s="9" t="s">
        <v>10</v>
      </c>
      <c r="D652" s="17">
        <v>1</v>
      </c>
      <c r="E652" s="17">
        <v>1988</v>
      </c>
      <c r="F652" s="17">
        <v>4</v>
      </c>
      <c r="G652" s="17">
        <v>0</v>
      </c>
      <c r="H652" s="17">
        <v>0</v>
      </c>
      <c r="I652" s="18">
        <v>1811</v>
      </c>
      <c r="J652" s="2">
        <f t="shared" si="18"/>
        <v>1811</v>
      </c>
      <c r="K652" s="2" t="str">
        <f t="shared" si="19"/>
        <v>#small</v>
      </c>
      <c r="L652" s="2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/>
      <c r="B653" s="17">
        <v>3</v>
      </c>
      <c r="C653" s="9" t="s">
        <v>39</v>
      </c>
      <c r="D653" s="17">
        <v>1</v>
      </c>
      <c r="E653" s="17">
        <v>1983</v>
      </c>
      <c r="F653" s="17">
        <v>1</v>
      </c>
      <c r="G653" s="17">
        <v>0</v>
      </c>
      <c r="H653" s="17">
        <v>0</v>
      </c>
      <c r="I653" s="18">
        <v>1812</v>
      </c>
      <c r="J653" s="2">
        <f t="shared" si="18"/>
        <v>1812</v>
      </c>
      <c r="K653" s="2" t="str">
        <f t="shared" si="19"/>
        <v>#small</v>
      </c>
      <c r="L653" s="2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/>
      <c r="B654" s="17">
        <v>1</v>
      </c>
      <c r="C654" s="9" t="s">
        <v>10</v>
      </c>
      <c r="D654" s="17">
        <v>1</v>
      </c>
      <c r="E654" s="17">
        <v>1961</v>
      </c>
      <c r="F654" s="17">
        <v>2</v>
      </c>
      <c r="G654" s="17">
        <v>0</v>
      </c>
      <c r="H654" s="17">
        <v>0</v>
      </c>
      <c r="I654" s="18">
        <v>1813</v>
      </c>
      <c r="J654" s="2">
        <f t="shared" si="18"/>
        <v>1813</v>
      </c>
      <c r="K654" s="2" t="str">
        <f t="shared" si="19"/>
        <v>#small</v>
      </c>
      <c r="L654" s="2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/>
      <c r="B655" s="17">
        <v>2</v>
      </c>
      <c r="C655" s="9" t="s">
        <v>23</v>
      </c>
      <c r="D655" s="17">
        <v>2</v>
      </c>
      <c r="E655" s="17">
        <v>1977</v>
      </c>
      <c r="F655" s="17">
        <v>1</v>
      </c>
      <c r="G655" s="17">
        <v>0</v>
      </c>
      <c r="H655" s="17">
        <v>0</v>
      </c>
      <c r="I655" s="18">
        <v>1816</v>
      </c>
      <c r="J655" s="2">
        <f t="shared" ref="J655:J718" si="20">G655*$G$12+H655*$H$12+I655</f>
        <v>1816</v>
      </c>
      <c r="K655" s="2" t="str">
        <f t="shared" ref="K655:K718" si="21">IF(J655&lt;=2000000,"#small",IF(J655&lt;10000000,"#medium","#big"))</f>
        <v>#small</v>
      </c>
      <c r="L655" s="2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/>
      <c r="B656" s="17">
        <v>4</v>
      </c>
      <c r="C656" s="9" t="s">
        <v>10</v>
      </c>
      <c r="D656" s="17">
        <v>1</v>
      </c>
      <c r="E656" s="17">
        <v>1977</v>
      </c>
      <c r="F656" s="17">
        <v>31</v>
      </c>
      <c r="G656" s="17">
        <v>0</v>
      </c>
      <c r="H656" s="17">
        <v>0</v>
      </c>
      <c r="I656" s="18">
        <v>1818</v>
      </c>
      <c r="J656" s="2">
        <f t="shared" si="20"/>
        <v>1818</v>
      </c>
      <c r="K656" s="2" t="str">
        <f t="shared" si="21"/>
        <v>#small</v>
      </c>
      <c r="L656" s="2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/>
      <c r="B657" s="17">
        <v>6</v>
      </c>
      <c r="C657" s="9" t="s">
        <v>10</v>
      </c>
      <c r="D657" s="17">
        <v>1</v>
      </c>
      <c r="E657" s="17">
        <v>1977</v>
      </c>
      <c r="F657" s="17">
        <v>31</v>
      </c>
      <c r="G657" s="17">
        <v>0</v>
      </c>
      <c r="H657" s="17">
        <v>0</v>
      </c>
      <c r="I657" s="18">
        <v>1820</v>
      </c>
      <c r="J657" s="2">
        <f t="shared" si="20"/>
        <v>1820</v>
      </c>
      <c r="K657" s="2" t="str">
        <f t="shared" si="21"/>
        <v>#small</v>
      </c>
      <c r="L657" s="2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/>
      <c r="B658" s="17">
        <v>5</v>
      </c>
      <c r="C658" s="9" t="s">
        <v>23</v>
      </c>
      <c r="D658" s="17">
        <v>1</v>
      </c>
      <c r="E658" s="17">
        <v>1964</v>
      </c>
      <c r="F658" s="17">
        <v>1</v>
      </c>
      <c r="G658" s="17">
        <v>0</v>
      </c>
      <c r="H658" s="17">
        <v>0</v>
      </c>
      <c r="I658" s="18">
        <v>1822</v>
      </c>
      <c r="J658" s="2">
        <f t="shared" si="20"/>
        <v>1822</v>
      </c>
      <c r="K658" s="2" t="str">
        <f t="shared" si="21"/>
        <v>#small</v>
      </c>
      <c r="L658" s="2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/>
      <c r="B659" s="17">
        <v>6</v>
      </c>
      <c r="C659" s="9" t="s">
        <v>26</v>
      </c>
      <c r="D659" s="17">
        <v>4</v>
      </c>
      <c r="E659" s="17">
        <v>1978</v>
      </c>
      <c r="F659" s="17">
        <v>31</v>
      </c>
      <c r="G659" s="17">
        <v>0</v>
      </c>
      <c r="H659" s="17">
        <v>0</v>
      </c>
      <c r="I659" s="18">
        <v>1823</v>
      </c>
      <c r="J659" s="2">
        <f t="shared" si="20"/>
        <v>1823</v>
      </c>
      <c r="K659" s="2" t="str">
        <f t="shared" si="21"/>
        <v>#small</v>
      </c>
      <c r="L659" s="2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/>
      <c r="B660" s="17">
        <v>2</v>
      </c>
      <c r="C660" s="9" t="s">
        <v>25</v>
      </c>
      <c r="D660" s="17">
        <v>1</v>
      </c>
      <c r="E660" s="17">
        <v>1975</v>
      </c>
      <c r="F660" s="17">
        <v>1</v>
      </c>
      <c r="G660" s="17">
        <v>0</v>
      </c>
      <c r="H660" s="17">
        <v>0</v>
      </c>
      <c r="I660" s="18">
        <v>1823</v>
      </c>
      <c r="J660" s="2">
        <f t="shared" si="20"/>
        <v>1823</v>
      </c>
      <c r="K660" s="2" t="str">
        <f t="shared" si="21"/>
        <v>#small</v>
      </c>
      <c r="L660" s="2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/>
      <c r="B661" s="17">
        <v>3</v>
      </c>
      <c r="C661" s="9" t="s">
        <v>44</v>
      </c>
      <c r="D661" s="17">
        <v>3</v>
      </c>
      <c r="E661" s="17">
        <v>1965</v>
      </c>
      <c r="F661" s="17">
        <v>1</v>
      </c>
      <c r="G661" s="17">
        <v>0</v>
      </c>
      <c r="H661" s="17">
        <v>0</v>
      </c>
      <c r="I661" s="18">
        <v>1824</v>
      </c>
      <c r="J661" s="2">
        <f t="shared" si="20"/>
        <v>1824</v>
      </c>
      <c r="K661" s="2" t="str">
        <f t="shared" si="21"/>
        <v>#small</v>
      </c>
      <c r="L661" s="2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/>
      <c r="B662" s="17">
        <v>1</v>
      </c>
      <c r="C662" s="9" t="s">
        <v>22</v>
      </c>
      <c r="D662" s="17">
        <v>1</v>
      </c>
      <c r="E662" s="17">
        <v>1976</v>
      </c>
      <c r="F662" s="17">
        <v>29</v>
      </c>
      <c r="G662" s="17">
        <v>0</v>
      </c>
      <c r="H662" s="17">
        <v>0</v>
      </c>
      <c r="I662" s="18">
        <v>1830</v>
      </c>
      <c r="J662" s="2">
        <f t="shared" si="20"/>
        <v>1830</v>
      </c>
      <c r="K662" s="2" t="str">
        <f t="shared" si="21"/>
        <v>#small</v>
      </c>
      <c r="L662" s="2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/>
      <c r="B663" s="17">
        <v>6</v>
      </c>
      <c r="C663" s="9" t="s">
        <v>14</v>
      </c>
      <c r="D663" s="17">
        <v>3</v>
      </c>
      <c r="E663" s="17">
        <v>1965</v>
      </c>
      <c r="F663" s="17">
        <v>1</v>
      </c>
      <c r="G663" s="17">
        <v>0</v>
      </c>
      <c r="H663" s="17">
        <v>0</v>
      </c>
      <c r="I663" s="18">
        <v>1832</v>
      </c>
      <c r="J663" s="2">
        <f t="shared" si="20"/>
        <v>1832</v>
      </c>
      <c r="K663" s="2" t="str">
        <f t="shared" si="21"/>
        <v>#small</v>
      </c>
      <c r="L663" s="2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/>
      <c r="B664" s="17">
        <v>3</v>
      </c>
      <c r="C664" s="9" t="s">
        <v>25</v>
      </c>
      <c r="D664" s="17">
        <v>1</v>
      </c>
      <c r="E664" s="17">
        <v>1975</v>
      </c>
      <c r="F664" s="17">
        <v>1</v>
      </c>
      <c r="G664" s="17">
        <v>0</v>
      </c>
      <c r="H664" s="17">
        <v>0</v>
      </c>
      <c r="I664" s="18">
        <v>1834</v>
      </c>
      <c r="J664" s="2">
        <f t="shared" si="20"/>
        <v>1834</v>
      </c>
      <c r="K664" s="2" t="str">
        <f t="shared" si="21"/>
        <v>#small</v>
      </c>
      <c r="L664" s="2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/>
      <c r="B665" s="17">
        <v>2</v>
      </c>
      <c r="C665" s="9" t="s">
        <v>10</v>
      </c>
      <c r="D665" s="17">
        <v>1</v>
      </c>
      <c r="E665" s="17">
        <v>1970</v>
      </c>
      <c r="F665" s="17">
        <v>2</v>
      </c>
      <c r="G665" s="17">
        <v>0</v>
      </c>
      <c r="H665" s="17">
        <v>0</v>
      </c>
      <c r="I665" s="18">
        <v>1835</v>
      </c>
      <c r="J665" s="2">
        <f t="shared" si="20"/>
        <v>1835</v>
      </c>
      <c r="K665" s="2" t="str">
        <f t="shared" si="21"/>
        <v>#small</v>
      </c>
      <c r="L665" s="2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/>
      <c r="B666" s="17">
        <v>3</v>
      </c>
      <c r="C666" s="9" t="s">
        <v>14</v>
      </c>
      <c r="D666" s="17">
        <v>3</v>
      </c>
      <c r="E666" s="17">
        <v>1965</v>
      </c>
      <c r="F666" s="17">
        <v>1</v>
      </c>
      <c r="G666" s="17">
        <v>0</v>
      </c>
      <c r="H666" s="17">
        <v>0</v>
      </c>
      <c r="I666" s="18">
        <v>1836</v>
      </c>
      <c r="J666" s="2">
        <f t="shared" si="20"/>
        <v>1836</v>
      </c>
      <c r="K666" s="2" t="str">
        <f t="shared" si="21"/>
        <v>#small</v>
      </c>
      <c r="L666" s="2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/>
      <c r="B667" s="17">
        <v>3</v>
      </c>
      <c r="C667" s="9" t="s">
        <v>10</v>
      </c>
      <c r="D667" s="17">
        <v>1</v>
      </c>
      <c r="E667" s="17">
        <v>1961</v>
      </c>
      <c r="F667" s="17">
        <v>2</v>
      </c>
      <c r="G667" s="17">
        <v>0</v>
      </c>
      <c r="H667" s="17">
        <v>0</v>
      </c>
      <c r="I667" s="18">
        <v>1837</v>
      </c>
      <c r="J667" s="2">
        <f t="shared" si="20"/>
        <v>1837</v>
      </c>
      <c r="K667" s="2" t="str">
        <f t="shared" si="21"/>
        <v>#small</v>
      </c>
      <c r="L667" s="2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/>
      <c r="B668" s="17">
        <v>4</v>
      </c>
      <c r="C668" s="9" t="s">
        <v>12</v>
      </c>
      <c r="D668" s="17">
        <v>3</v>
      </c>
      <c r="E668" s="17">
        <v>1977</v>
      </c>
      <c r="F668" s="17">
        <v>1</v>
      </c>
      <c r="G668" s="17">
        <v>0</v>
      </c>
      <c r="H668" s="17">
        <v>0</v>
      </c>
      <c r="I668" s="18">
        <v>1838</v>
      </c>
      <c r="J668" s="2">
        <f t="shared" si="20"/>
        <v>1838</v>
      </c>
      <c r="K668" s="2" t="str">
        <f t="shared" si="21"/>
        <v>#small</v>
      </c>
      <c r="L668" s="2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/>
      <c r="B669" s="17">
        <v>6</v>
      </c>
      <c r="C669" s="9" t="s">
        <v>19</v>
      </c>
      <c r="D669" s="17">
        <v>1</v>
      </c>
      <c r="E669" s="17">
        <v>1964</v>
      </c>
      <c r="F669" s="17">
        <v>31</v>
      </c>
      <c r="G669" s="17">
        <v>0</v>
      </c>
      <c r="H669" s="17">
        <v>0</v>
      </c>
      <c r="I669" s="18">
        <v>1840</v>
      </c>
      <c r="J669" s="2">
        <f t="shared" si="20"/>
        <v>1840</v>
      </c>
      <c r="K669" s="2" t="str">
        <f t="shared" si="21"/>
        <v>#small</v>
      </c>
      <c r="L669" s="2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/>
      <c r="B670" s="17">
        <v>2</v>
      </c>
      <c r="C670" s="9" t="s">
        <v>23</v>
      </c>
      <c r="D670" s="17">
        <v>4</v>
      </c>
      <c r="E670" s="17">
        <v>1975</v>
      </c>
      <c r="F670" s="17">
        <v>1</v>
      </c>
      <c r="G670" s="17">
        <v>0</v>
      </c>
      <c r="H670" s="17">
        <v>0</v>
      </c>
      <c r="I670" s="18">
        <v>1840</v>
      </c>
      <c r="J670" s="2">
        <f t="shared" si="20"/>
        <v>1840</v>
      </c>
      <c r="K670" s="2" t="str">
        <f t="shared" si="21"/>
        <v>#small</v>
      </c>
      <c r="L670" s="2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/>
      <c r="B671" s="17">
        <v>6</v>
      </c>
      <c r="C671" s="9" t="s">
        <v>23</v>
      </c>
      <c r="D671" s="17">
        <v>1</v>
      </c>
      <c r="E671" s="17">
        <v>1961</v>
      </c>
      <c r="F671" s="17">
        <v>1</v>
      </c>
      <c r="G671" s="17">
        <v>0</v>
      </c>
      <c r="H671" s="17">
        <v>0</v>
      </c>
      <c r="I671" s="18">
        <v>1843</v>
      </c>
      <c r="J671" s="2">
        <f t="shared" si="20"/>
        <v>1843</v>
      </c>
      <c r="K671" s="2" t="str">
        <f t="shared" si="21"/>
        <v>#small</v>
      </c>
      <c r="L671" s="2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/>
      <c r="B672" s="17">
        <v>1</v>
      </c>
      <c r="C672" s="9" t="s">
        <v>14</v>
      </c>
      <c r="D672" s="17">
        <v>3</v>
      </c>
      <c r="E672" s="17">
        <v>1965</v>
      </c>
      <c r="F672" s="17">
        <v>1</v>
      </c>
      <c r="G672" s="17">
        <v>0</v>
      </c>
      <c r="H672" s="17">
        <v>0</v>
      </c>
      <c r="I672" s="18">
        <v>1846</v>
      </c>
      <c r="J672" s="2">
        <f t="shared" si="20"/>
        <v>1846</v>
      </c>
      <c r="K672" s="2" t="str">
        <f t="shared" si="21"/>
        <v>#small</v>
      </c>
      <c r="L672" s="2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/>
      <c r="B673" s="17">
        <v>1</v>
      </c>
      <c r="C673" s="9" t="s">
        <v>39</v>
      </c>
      <c r="D673" s="17">
        <v>1</v>
      </c>
      <c r="E673" s="17">
        <v>1983</v>
      </c>
      <c r="F673" s="17">
        <v>1</v>
      </c>
      <c r="G673" s="17">
        <v>0</v>
      </c>
      <c r="H673" s="17">
        <v>0</v>
      </c>
      <c r="I673" s="18">
        <v>1851</v>
      </c>
      <c r="J673" s="2">
        <f t="shared" si="20"/>
        <v>1851</v>
      </c>
      <c r="K673" s="2" t="str">
        <f t="shared" si="21"/>
        <v>#small</v>
      </c>
      <c r="L673" s="2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/>
      <c r="B674" s="17">
        <v>6</v>
      </c>
      <c r="C674" s="9" t="s">
        <v>12</v>
      </c>
      <c r="D674" s="17">
        <v>1</v>
      </c>
      <c r="E674" s="17">
        <v>1971</v>
      </c>
      <c r="F674" s="17">
        <v>1</v>
      </c>
      <c r="G674" s="17">
        <v>0</v>
      </c>
      <c r="H674" s="17">
        <v>0</v>
      </c>
      <c r="I674" s="18">
        <v>1853</v>
      </c>
      <c r="J674" s="2">
        <f t="shared" si="20"/>
        <v>1853</v>
      </c>
      <c r="K674" s="2" t="str">
        <f t="shared" si="21"/>
        <v>#small</v>
      </c>
      <c r="L674" s="2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/>
      <c r="B675" s="17">
        <v>3</v>
      </c>
      <c r="C675" s="9" t="s">
        <v>10</v>
      </c>
      <c r="D675" s="17">
        <v>1</v>
      </c>
      <c r="E675" s="17">
        <v>1977</v>
      </c>
      <c r="F675" s="17">
        <v>31</v>
      </c>
      <c r="G675" s="17">
        <v>0</v>
      </c>
      <c r="H675" s="17">
        <v>0</v>
      </c>
      <c r="I675" s="18">
        <v>1853</v>
      </c>
      <c r="J675" s="2">
        <f t="shared" si="20"/>
        <v>1853</v>
      </c>
      <c r="K675" s="2" t="str">
        <f t="shared" si="21"/>
        <v>#small</v>
      </c>
      <c r="L675" s="2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/>
      <c r="B676" s="17">
        <v>4</v>
      </c>
      <c r="C676" s="9" t="s">
        <v>25</v>
      </c>
      <c r="D676" s="17">
        <v>1</v>
      </c>
      <c r="E676" s="17">
        <v>1975</v>
      </c>
      <c r="F676" s="17">
        <v>1</v>
      </c>
      <c r="G676" s="17">
        <v>0</v>
      </c>
      <c r="H676" s="17">
        <v>0</v>
      </c>
      <c r="I676" s="18">
        <v>1858</v>
      </c>
      <c r="J676" s="2">
        <f t="shared" si="20"/>
        <v>1858</v>
      </c>
      <c r="K676" s="2" t="str">
        <f t="shared" si="21"/>
        <v>#small</v>
      </c>
      <c r="L676" s="2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/>
      <c r="B677" s="17">
        <v>1</v>
      </c>
      <c r="C677" s="9" t="s">
        <v>29</v>
      </c>
      <c r="D677" s="17">
        <v>3</v>
      </c>
      <c r="E677" s="17">
        <v>1988</v>
      </c>
      <c r="F677" s="17">
        <v>31</v>
      </c>
      <c r="G677" s="17">
        <v>0</v>
      </c>
      <c r="H677" s="17">
        <v>0</v>
      </c>
      <c r="I677" s="18">
        <v>1859</v>
      </c>
      <c r="J677" s="2">
        <f t="shared" si="20"/>
        <v>1859</v>
      </c>
      <c r="K677" s="2" t="str">
        <f t="shared" si="21"/>
        <v>#small</v>
      </c>
      <c r="L677" s="2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/>
      <c r="B678" s="17">
        <v>3</v>
      </c>
      <c r="C678" s="9" t="s">
        <v>19</v>
      </c>
      <c r="D678" s="17">
        <v>1</v>
      </c>
      <c r="E678" s="17">
        <v>1964</v>
      </c>
      <c r="F678" s="17">
        <v>31</v>
      </c>
      <c r="G678" s="17">
        <v>0</v>
      </c>
      <c r="H678" s="17">
        <v>0</v>
      </c>
      <c r="I678" s="18">
        <v>1861</v>
      </c>
      <c r="J678" s="2">
        <f t="shared" si="20"/>
        <v>1861</v>
      </c>
      <c r="K678" s="2" t="str">
        <f t="shared" si="21"/>
        <v>#small</v>
      </c>
      <c r="L678" s="2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1"/>
      <c r="B679" s="17">
        <v>6</v>
      </c>
      <c r="C679" s="9" t="s">
        <v>29</v>
      </c>
      <c r="D679" s="17">
        <v>3</v>
      </c>
      <c r="E679" s="17">
        <v>1988</v>
      </c>
      <c r="F679" s="17">
        <v>31</v>
      </c>
      <c r="G679" s="17">
        <v>0</v>
      </c>
      <c r="H679" s="17">
        <v>0</v>
      </c>
      <c r="I679" s="18">
        <v>1862</v>
      </c>
      <c r="J679" s="2">
        <f t="shared" si="20"/>
        <v>1862</v>
      </c>
      <c r="K679" s="2" t="str">
        <f t="shared" si="21"/>
        <v>#small</v>
      </c>
      <c r="L679" s="2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/>
      <c r="B680" s="17">
        <v>6</v>
      </c>
      <c r="C680" s="9" t="s">
        <v>12</v>
      </c>
      <c r="D680" s="17">
        <v>1</v>
      </c>
      <c r="E680" s="17">
        <v>1966</v>
      </c>
      <c r="F680" s="17">
        <v>1</v>
      </c>
      <c r="G680" s="17">
        <v>0</v>
      </c>
      <c r="H680" s="17">
        <v>0</v>
      </c>
      <c r="I680" s="18">
        <v>1864</v>
      </c>
      <c r="J680" s="2">
        <f t="shared" si="20"/>
        <v>1864</v>
      </c>
      <c r="K680" s="2" t="str">
        <f t="shared" si="21"/>
        <v>#small</v>
      </c>
      <c r="L680" s="2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/>
      <c r="B681" s="17">
        <v>5</v>
      </c>
      <c r="C681" s="9" t="s">
        <v>23</v>
      </c>
      <c r="D681" s="17">
        <v>1</v>
      </c>
      <c r="E681" s="17">
        <v>1961</v>
      </c>
      <c r="F681" s="17">
        <v>1</v>
      </c>
      <c r="G681" s="17">
        <v>0</v>
      </c>
      <c r="H681" s="17">
        <v>0</v>
      </c>
      <c r="I681" s="18">
        <v>1864</v>
      </c>
      <c r="J681" s="2">
        <f t="shared" si="20"/>
        <v>1864</v>
      </c>
      <c r="K681" s="2" t="str">
        <f t="shared" si="21"/>
        <v>#small</v>
      </c>
      <c r="L681" s="2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/>
      <c r="B682" s="17">
        <v>3</v>
      </c>
      <c r="C682" s="9" t="s">
        <v>10</v>
      </c>
      <c r="D682" s="17">
        <v>4</v>
      </c>
      <c r="E682" s="17">
        <v>1985</v>
      </c>
      <c r="F682" s="17">
        <v>1</v>
      </c>
      <c r="G682" s="17">
        <v>0</v>
      </c>
      <c r="H682" s="17">
        <v>0</v>
      </c>
      <c r="I682" s="18">
        <v>1869</v>
      </c>
      <c r="J682" s="2">
        <f t="shared" si="20"/>
        <v>1869</v>
      </c>
      <c r="K682" s="2" t="str">
        <f t="shared" si="21"/>
        <v>#small</v>
      </c>
      <c r="L682" s="2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/>
      <c r="B683" s="17">
        <v>4</v>
      </c>
      <c r="C683" s="9" t="s">
        <v>23</v>
      </c>
      <c r="D683" s="17">
        <v>4</v>
      </c>
      <c r="E683" s="17">
        <v>1975</v>
      </c>
      <c r="F683" s="17">
        <v>1</v>
      </c>
      <c r="G683" s="17">
        <v>0</v>
      </c>
      <c r="H683" s="17">
        <v>0</v>
      </c>
      <c r="I683" s="18">
        <v>1870</v>
      </c>
      <c r="J683" s="2">
        <f t="shared" si="20"/>
        <v>1870</v>
      </c>
      <c r="K683" s="2" t="str">
        <f t="shared" si="21"/>
        <v>#small</v>
      </c>
      <c r="L683" s="2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/>
      <c r="B684" s="17">
        <v>3</v>
      </c>
      <c r="C684" s="9" t="s">
        <v>27</v>
      </c>
      <c r="D684" s="17">
        <v>3</v>
      </c>
      <c r="E684" s="17">
        <v>1965</v>
      </c>
      <c r="F684" s="17">
        <v>31</v>
      </c>
      <c r="G684" s="17">
        <v>0</v>
      </c>
      <c r="H684" s="17">
        <v>0</v>
      </c>
      <c r="I684" s="18">
        <v>1871</v>
      </c>
      <c r="J684" s="2">
        <f t="shared" si="20"/>
        <v>1871</v>
      </c>
      <c r="K684" s="2" t="str">
        <f t="shared" si="21"/>
        <v>#small</v>
      </c>
      <c r="L684" s="2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/>
      <c r="B685" s="17">
        <v>1</v>
      </c>
      <c r="C685" s="9" t="s">
        <v>24</v>
      </c>
      <c r="D685" s="17">
        <v>2</v>
      </c>
      <c r="E685" s="17">
        <v>1968</v>
      </c>
      <c r="F685" s="17">
        <v>2</v>
      </c>
      <c r="G685" s="17">
        <v>0</v>
      </c>
      <c r="H685" s="17">
        <v>0</v>
      </c>
      <c r="I685" s="18">
        <v>1873</v>
      </c>
      <c r="J685" s="2">
        <f t="shared" si="20"/>
        <v>1873</v>
      </c>
      <c r="K685" s="2" t="str">
        <f t="shared" si="21"/>
        <v>#small</v>
      </c>
      <c r="L685" s="2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1"/>
      <c r="B686" s="17">
        <v>5</v>
      </c>
      <c r="C686" s="9" t="s">
        <v>24</v>
      </c>
      <c r="D686" s="17">
        <v>3</v>
      </c>
      <c r="E686" s="17">
        <v>1964</v>
      </c>
      <c r="F686" s="17">
        <v>2</v>
      </c>
      <c r="G686" s="17">
        <v>0</v>
      </c>
      <c r="H686" s="17">
        <v>0</v>
      </c>
      <c r="I686" s="18">
        <v>1874</v>
      </c>
      <c r="J686" s="2">
        <f t="shared" si="20"/>
        <v>1874</v>
      </c>
      <c r="K686" s="2" t="str">
        <f t="shared" si="21"/>
        <v>#small</v>
      </c>
      <c r="L686" s="2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/>
      <c r="B687" s="17">
        <v>6</v>
      </c>
      <c r="C687" s="9" t="s">
        <v>25</v>
      </c>
      <c r="D687" s="17">
        <v>1</v>
      </c>
      <c r="E687" s="17">
        <v>1975</v>
      </c>
      <c r="F687" s="17">
        <v>1</v>
      </c>
      <c r="G687" s="17">
        <v>0</v>
      </c>
      <c r="H687" s="17">
        <v>0</v>
      </c>
      <c r="I687" s="18">
        <v>1875</v>
      </c>
      <c r="J687" s="2">
        <f t="shared" si="20"/>
        <v>1875</v>
      </c>
      <c r="K687" s="2" t="str">
        <f t="shared" si="21"/>
        <v>#small</v>
      </c>
      <c r="L687" s="2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1"/>
      <c r="B688" s="17">
        <v>4</v>
      </c>
      <c r="C688" s="9" t="s">
        <v>12</v>
      </c>
      <c r="D688" s="17">
        <v>1</v>
      </c>
      <c r="E688" s="17">
        <v>1966</v>
      </c>
      <c r="F688" s="17">
        <v>1</v>
      </c>
      <c r="G688" s="17">
        <v>0</v>
      </c>
      <c r="H688" s="17">
        <v>0</v>
      </c>
      <c r="I688" s="18">
        <v>1877</v>
      </c>
      <c r="J688" s="2">
        <f t="shared" si="20"/>
        <v>1877</v>
      </c>
      <c r="K688" s="2" t="str">
        <f t="shared" si="21"/>
        <v>#small</v>
      </c>
      <c r="L688" s="2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1"/>
      <c r="B689" s="17">
        <v>2</v>
      </c>
      <c r="C689" s="9" t="s">
        <v>39</v>
      </c>
      <c r="D689" s="17">
        <v>1</v>
      </c>
      <c r="E689" s="17">
        <v>1983</v>
      </c>
      <c r="F689" s="17">
        <v>1</v>
      </c>
      <c r="G689" s="17">
        <v>0</v>
      </c>
      <c r="H689" s="17">
        <v>0</v>
      </c>
      <c r="I689" s="18">
        <v>1877</v>
      </c>
      <c r="J689" s="2">
        <f t="shared" si="20"/>
        <v>1877</v>
      </c>
      <c r="K689" s="2" t="str">
        <f t="shared" si="21"/>
        <v>#small</v>
      </c>
      <c r="L689" s="2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/>
      <c r="B690" s="17">
        <v>4</v>
      </c>
      <c r="C690" s="9" t="s">
        <v>23</v>
      </c>
      <c r="D690" s="17">
        <v>1</v>
      </c>
      <c r="E690" s="17">
        <v>1961</v>
      </c>
      <c r="F690" s="17">
        <v>1</v>
      </c>
      <c r="G690" s="17">
        <v>0</v>
      </c>
      <c r="H690" s="17">
        <v>0</v>
      </c>
      <c r="I690" s="18">
        <v>1878</v>
      </c>
      <c r="J690" s="2">
        <f t="shared" si="20"/>
        <v>1878</v>
      </c>
      <c r="K690" s="2" t="str">
        <f t="shared" si="21"/>
        <v>#small</v>
      </c>
      <c r="L690" s="2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1"/>
      <c r="B691" s="17">
        <v>3</v>
      </c>
      <c r="C691" s="9" t="s">
        <v>23</v>
      </c>
      <c r="D691" s="17">
        <v>2</v>
      </c>
      <c r="E691" s="17">
        <v>1977</v>
      </c>
      <c r="F691" s="17">
        <v>1</v>
      </c>
      <c r="G691" s="17">
        <v>0</v>
      </c>
      <c r="H691" s="17">
        <v>0</v>
      </c>
      <c r="I691" s="18">
        <v>1878</v>
      </c>
      <c r="J691" s="2">
        <f t="shared" si="20"/>
        <v>1878</v>
      </c>
      <c r="K691" s="2" t="str">
        <f t="shared" si="21"/>
        <v>#small</v>
      </c>
      <c r="L691" s="2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/>
      <c r="B692" s="17">
        <v>6</v>
      </c>
      <c r="C692" s="9" t="s">
        <v>23</v>
      </c>
      <c r="D692" s="17">
        <v>4</v>
      </c>
      <c r="E692" s="17">
        <v>1961</v>
      </c>
      <c r="F692" s="17">
        <v>1</v>
      </c>
      <c r="G692" s="17">
        <v>0</v>
      </c>
      <c r="H692" s="17">
        <v>0</v>
      </c>
      <c r="I692" s="18">
        <v>1882</v>
      </c>
      <c r="J692" s="2">
        <f t="shared" si="20"/>
        <v>1882</v>
      </c>
      <c r="K692" s="2" t="str">
        <f t="shared" si="21"/>
        <v>#small</v>
      </c>
      <c r="L692" s="2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1"/>
      <c r="B693" s="17">
        <v>5</v>
      </c>
      <c r="C693" s="9" t="s">
        <v>31</v>
      </c>
      <c r="D693" s="17">
        <v>3</v>
      </c>
      <c r="E693" s="17">
        <v>1975</v>
      </c>
      <c r="F693" s="17">
        <v>6</v>
      </c>
      <c r="G693" s="17">
        <v>0</v>
      </c>
      <c r="H693" s="17">
        <v>0</v>
      </c>
      <c r="I693" s="18">
        <v>2007</v>
      </c>
      <c r="J693" s="2">
        <f t="shared" si="20"/>
        <v>2007</v>
      </c>
      <c r="K693" s="2" t="str">
        <f t="shared" si="21"/>
        <v>#small</v>
      </c>
      <c r="L693" s="2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1"/>
      <c r="B694" s="17">
        <v>5</v>
      </c>
      <c r="C694" s="9" t="s">
        <v>44</v>
      </c>
      <c r="D694" s="17">
        <v>1</v>
      </c>
      <c r="E694" s="17">
        <v>1975</v>
      </c>
      <c r="F694" s="17">
        <v>1</v>
      </c>
      <c r="G694" s="17">
        <v>0</v>
      </c>
      <c r="H694" s="17">
        <v>0</v>
      </c>
      <c r="I694" s="18">
        <v>2065</v>
      </c>
      <c r="J694" s="2">
        <f t="shared" si="20"/>
        <v>2065</v>
      </c>
      <c r="K694" s="2" t="str">
        <f t="shared" si="21"/>
        <v>#small</v>
      </c>
      <c r="L694" s="2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1"/>
      <c r="B695" s="17">
        <v>4</v>
      </c>
      <c r="C695" s="9" t="s">
        <v>14</v>
      </c>
      <c r="D695" s="17">
        <v>3</v>
      </c>
      <c r="E695" s="17">
        <v>1975</v>
      </c>
      <c r="F695" s="17">
        <v>1</v>
      </c>
      <c r="G695" s="17">
        <v>0</v>
      </c>
      <c r="H695" s="17">
        <v>0</v>
      </c>
      <c r="I695" s="18">
        <v>2071</v>
      </c>
      <c r="J695" s="2">
        <f t="shared" si="20"/>
        <v>2071</v>
      </c>
      <c r="K695" s="2" t="str">
        <f t="shared" si="21"/>
        <v>#small</v>
      </c>
      <c r="L695" s="2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/>
      <c r="B696" s="17">
        <v>2</v>
      </c>
      <c r="C696" s="9" t="s">
        <v>31</v>
      </c>
      <c r="D696" s="17">
        <v>3</v>
      </c>
      <c r="E696" s="17">
        <v>1975</v>
      </c>
      <c r="F696" s="17">
        <v>6</v>
      </c>
      <c r="G696" s="17">
        <v>0</v>
      </c>
      <c r="H696" s="17">
        <v>0</v>
      </c>
      <c r="I696" s="18">
        <v>2098</v>
      </c>
      <c r="J696" s="2">
        <f t="shared" si="20"/>
        <v>2098</v>
      </c>
      <c r="K696" s="2" t="str">
        <f t="shared" si="21"/>
        <v>#small</v>
      </c>
      <c r="L696" s="2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1"/>
      <c r="B697" s="17">
        <v>4</v>
      </c>
      <c r="C697" s="9" t="s">
        <v>44</v>
      </c>
      <c r="D697" s="17">
        <v>1</v>
      </c>
      <c r="E697" s="17">
        <v>1975</v>
      </c>
      <c r="F697" s="17">
        <v>1</v>
      </c>
      <c r="G697" s="17">
        <v>0</v>
      </c>
      <c r="H697" s="17">
        <v>0</v>
      </c>
      <c r="I697" s="18">
        <v>2177</v>
      </c>
      <c r="J697" s="2">
        <f t="shared" si="20"/>
        <v>2177</v>
      </c>
      <c r="K697" s="2" t="str">
        <f t="shared" si="21"/>
        <v>#small</v>
      </c>
      <c r="L697" s="2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1"/>
      <c r="B698" s="17">
        <v>2</v>
      </c>
      <c r="C698" s="9" t="s">
        <v>44</v>
      </c>
      <c r="D698" s="17">
        <v>1</v>
      </c>
      <c r="E698" s="17">
        <v>1975</v>
      </c>
      <c r="F698" s="17">
        <v>1</v>
      </c>
      <c r="G698" s="17">
        <v>0</v>
      </c>
      <c r="H698" s="17">
        <v>0</v>
      </c>
      <c r="I698" s="18">
        <v>2182</v>
      </c>
      <c r="J698" s="2">
        <f t="shared" si="20"/>
        <v>2182</v>
      </c>
      <c r="K698" s="2" t="str">
        <f t="shared" si="21"/>
        <v>#small</v>
      </c>
      <c r="L698" s="2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1"/>
      <c r="B699" s="17">
        <v>2</v>
      </c>
      <c r="C699" s="9" t="s">
        <v>44</v>
      </c>
      <c r="D699" s="17">
        <v>2</v>
      </c>
      <c r="E699" s="17">
        <v>1975</v>
      </c>
      <c r="F699" s="17">
        <v>1</v>
      </c>
      <c r="G699" s="17">
        <v>0</v>
      </c>
      <c r="H699" s="17">
        <v>0</v>
      </c>
      <c r="I699" s="18">
        <v>2194</v>
      </c>
      <c r="J699" s="2">
        <f t="shared" si="20"/>
        <v>2194</v>
      </c>
      <c r="K699" s="2" t="str">
        <f t="shared" si="21"/>
        <v>#small</v>
      </c>
      <c r="L699" s="2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/>
      <c r="B700" s="17">
        <v>4</v>
      </c>
      <c r="C700" s="9" t="s">
        <v>12</v>
      </c>
      <c r="D700" s="17">
        <v>1</v>
      </c>
      <c r="E700" s="17">
        <v>1961</v>
      </c>
      <c r="F700" s="17">
        <v>1</v>
      </c>
      <c r="G700" s="17">
        <v>0</v>
      </c>
      <c r="H700" s="17">
        <v>0</v>
      </c>
      <c r="I700" s="18">
        <v>2198</v>
      </c>
      <c r="J700" s="2">
        <f t="shared" si="20"/>
        <v>2198</v>
      </c>
      <c r="K700" s="2" t="str">
        <f t="shared" si="21"/>
        <v>#small</v>
      </c>
      <c r="L700" s="2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1"/>
      <c r="B701" s="17">
        <v>6</v>
      </c>
      <c r="C701" s="9" t="s">
        <v>23</v>
      </c>
      <c r="D701" s="17">
        <v>4</v>
      </c>
      <c r="E701" s="17">
        <v>1973</v>
      </c>
      <c r="F701" s="17">
        <v>1</v>
      </c>
      <c r="G701" s="17">
        <v>0</v>
      </c>
      <c r="H701" s="17">
        <v>0</v>
      </c>
      <c r="I701" s="18">
        <v>2201</v>
      </c>
      <c r="J701" s="2">
        <f t="shared" si="20"/>
        <v>2201</v>
      </c>
      <c r="K701" s="2" t="str">
        <f t="shared" si="21"/>
        <v>#small</v>
      </c>
      <c r="L701" s="2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/>
      <c r="B702" s="17">
        <v>6</v>
      </c>
      <c r="C702" s="9" t="s">
        <v>14</v>
      </c>
      <c r="D702" s="17">
        <v>3</v>
      </c>
      <c r="E702" s="17">
        <v>1975</v>
      </c>
      <c r="F702" s="17">
        <v>1</v>
      </c>
      <c r="G702" s="17">
        <v>0</v>
      </c>
      <c r="H702" s="17">
        <v>0</v>
      </c>
      <c r="I702" s="18">
        <v>2202</v>
      </c>
      <c r="J702" s="2">
        <f t="shared" si="20"/>
        <v>2202</v>
      </c>
      <c r="K702" s="2" t="str">
        <f t="shared" si="21"/>
        <v>#small</v>
      </c>
      <c r="L702" s="2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1"/>
      <c r="B703" s="17">
        <v>3</v>
      </c>
      <c r="C703" s="9" t="s">
        <v>14</v>
      </c>
      <c r="D703" s="17">
        <v>3</v>
      </c>
      <c r="E703" s="17">
        <v>1975</v>
      </c>
      <c r="F703" s="17">
        <v>1</v>
      </c>
      <c r="G703" s="17">
        <v>0</v>
      </c>
      <c r="H703" s="17">
        <v>0</v>
      </c>
      <c r="I703" s="18">
        <v>2207</v>
      </c>
      <c r="J703" s="2">
        <f t="shared" si="20"/>
        <v>2207</v>
      </c>
      <c r="K703" s="2" t="str">
        <f t="shared" si="21"/>
        <v>#small</v>
      </c>
      <c r="L703" s="2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1"/>
      <c r="B704" s="17">
        <v>1</v>
      </c>
      <c r="C704" s="9" t="s">
        <v>44</v>
      </c>
      <c r="D704" s="17">
        <v>2</v>
      </c>
      <c r="E704" s="17">
        <v>1975</v>
      </c>
      <c r="F704" s="17">
        <v>1</v>
      </c>
      <c r="G704" s="17">
        <v>0</v>
      </c>
      <c r="H704" s="17">
        <v>0</v>
      </c>
      <c r="I704" s="18">
        <v>2215</v>
      </c>
      <c r="J704" s="2">
        <f t="shared" si="20"/>
        <v>2215</v>
      </c>
      <c r="K704" s="2" t="str">
        <f t="shared" si="21"/>
        <v>#small</v>
      </c>
      <c r="L704" s="2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1"/>
      <c r="B705" s="17">
        <v>5</v>
      </c>
      <c r="C705" s="9" t="s">
        <v>12</v>
      </c>
      <c r="D705" s="17">
        <v>1</v>
      </c>
      <c r="E705" s="17">
        <v>1961</v>
      </c>
      <c r="F705" s="17">
        <v>1</v>
      </c>
      <c r="G705" s="17">
        <v>0</v>
      </c>
      <c r="H705" s="17">
        <v>0</v>
      </c>
      <c r="I705" s="18">
        <v>2219</v>
      </c>
      <c r="J705" s="2">
        <f t="shared" si="20"/>
        <v>2219</v>
      </c>
      <c r="K705" s="2" t="str">
        <f t="shared" si="21"/>
        <v>#small</v>
      </c>
      <c r="L705" s="2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/>
      <c r="B706" s="17">
        <v>4</v>
      </c>
      <c r="C706" s="9" t="s">
        <v>31</v>
      </c>
      <c r="D706" s="17">
        <v>3</v>
      </c>
      <c r="E706" s="17">
        <v>1975</v>
      </c>
      <c r="F706" s="17">
        <v>6</v>
      </c>
      <c r="G706" s="17">
        <v>0</v>
      </c>
      <c r="H706" s="17">
        <v>0</v>
      </c>
      <c r="I706" s="18">
        <v>2238</v>
      </c>
      <c r="J706" s="2">
        <f t="shared" si="20"/>
        <v>2238</v>
      </c>
      <c r="K706" s="2" t="str">
        <f t="shared" si="21"/>
        <v>#small</v>
      </c>
      <c r="L706" s="2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/>
      <c r="B707" s="17">
        <v>3</v>
      </c>
      <c r="C707" s="9" t="s">
        <v>44</v>
      </c>
      <c r="D707" s="17">
        <v>1</v>
      </c>
      <c r="E707" s="17">
        <v>1975</v>
      </c>
      <c r="F707" s="17">
        <v>1</v>
      </c>
      <c r="G707" s="17">
        <v>0</v>
      </c>
      <c r="H707" s="17">
        <v>0</v>
      </c>
      <c r="I707" s="18">
        <v>2277</v>
      </c>
      <c r="J707" s="2">
        <f t="shared" si="20"/>
        <v>2277</v>
      </c>
      <c r="K707" s="2" t="str">
        <f t="shared" si="21"/>
        <v>#small</v>
      </c>
      <c r="L707" s="2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/>
      <c r="B708" s="17">
        <v>6</v>
      </c>
      <c r="C708" s="9" t="s">
        <v>12</v>
      </c>
      <c r="D708" s="17">
        <v>1</v>
      </c>
      <c r="E708" s="17">
        <v>1961</v>
      </c>
      <c r="F708" s="17">
        <v>1</v>
      </c>
      <c r="G708" s="17">
        <v>0</v>
      </c>
      <c r="H708" s="17">
        <v>0</v>
      </c>
      <c r="I708" s="18">
        <v>2279</v>
      </c>
      <c r="J708" s="2">
        <f t="shared" si="20"/>
        <v>2279</v>
      </c>
      <c r="K708" s="2" t="str">
        <f t="shared" si="21"/>
        <v>#small</v>
      </c>
      <c r="L708" s="2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/>
      <c r="B709" s="17">
        <v>5</v>
      </c>
      <c r="C709" s="9" t="s">
        <v>44</v>
      </c>
      <c r="D709" s="17">
        <v>2</v>
      </c>
      <c r="E709" s="17">
        <v>1975</v>
      </c>
      <c r="F709" s="17">
        <v>1</v>
      </c>
      <c r="G709" s="17">
        <v>0</v>
      </c>
      <c r="H709" s="17">
        <v>0</v>
      </c>
      <c r="I709" s="18">
        <v>2281</v>
      </c>
      <c r="J709" s="2">
        <f t="shared" si="20"/>
        <v>2281</v>
      </c>
      <c r="K709" s="2" t="str">
        <f t="shared" si="21"/>
        <v>#small</v>
      </c>
      <c r="L709" s="2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/>
      <c r="B710" s="17">
        <v>4</v>
      </c>
      <c r="C710" s="9" t="s">
        <v>35</v>
      </c>
      <c r="D710" s="17">
        <v>1</v>
      </c>
      <c r="E710" s="17">
        <v>1960</v>
      </c>
      <c r="F710" s="17">
        <v>1</v>
      </c>
      <c r="G710" s="17">
        <v>0</v>
      </c>
      <c r="H710" s="17">
        <v>0</v>
      </c>
      <c r="I710" s="18">
        <v>2300</v>
      </c>
      <c r="J710" s="2">
        <f t="shared" si="20"/>
        <v>2300</v>
      </c>
      <c r="K710" s="2" t="str">
        <f t="shared" si="21"/>
        <v>#small</v>
      </c>
      <c r="L710" s="2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1"/>
      <c r="B711" s="17">
        <v>5</v>
      </c>
      <c r="C711" s="9" t="s">
        <v>35</v>
      </c>
      <c r="D711" s="17">
        <v>1</v>
      </c>
      <c r="E711" s="17">
        <v>1960</v>
      </c>
      <c r="F711" s="17">
        <v>1</v>
      </c>
      <c r="G711" s="17">
        <v>0</v>
      </c>
      <c r="H711" s="17">
        <v>0</v>
      </c>
      <c r="I711" s="18">
        <v>2306</v>
      </c>
      <c r="J711" s="2">
        <f t="shared" si="20"/>
        <v>2306</v>
      </c>
      <c r="K711" s="2" t="str">
        <f t="shared" si="21"/>
        <v>#small</v>
      </c>
      <c r="L711" s="2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/>
      <c r="B712" s="17">
        <v>3</v>
      </c>
      <c r="C712" s="9" t="s">
        <v>35</v>
      </c>
      <c r="D712" s="17">
        <v>1</v>
      </c>
      <c r="E712" s="17">
        <v>1960</v>
      </c>
      <c r="F712" s="17">
        <v>1</v>
      </c>
      <c r="G712" s="17">
        <v>0</v>
      </c>
      <c r="H712" s="17">
        <v>0</v>
      </c>
      <c r="I712" s="18">
        <v>2316</v>
      </c>
      <c r="J712" s="2">
        <f t="shared" si="20"/>
        <v>2316</v>
      </c>
      <c r="K712" s="2" t="str">
        <f t="shared" si="21"/>
        <v>#small</v>
      </c>
      <c r="L712" s="2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/>
      <c r="B713" s="17">
        <v>1</v>
      </c>
      <c r="C713" s="9" t="s">
        <v>23</v>
      </c>
      <c r="D713" s="17">
        <v>4</v>
      </c>
      <c r="E713" s="17">
        <v>1973</v>
      </c>
      <c r="F713" s="17">
        <v>1</v>
      </c>
      <c r="G713" s="17">
        <v>0</v>
      </c>
      <c r="H713" s="17">
        <v>0</v>
      </c>
      <c r="I713" s="18">
        <v>2318</v>
      </c>
      <c r="J713" s="2">
        <f t="shared" si="20"/>
        <v>2318</v>
      </c>
      <c r="K713" s="2" t="str">
        <f t="shared" si="21"/>
        <v>#small</v>
      </c>
      <c r="L713" s="2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/>
      <c r="B714" s="17">
        <v>1</v>
      </c>
      <c r="C714" s="9" t="s">
        <v>35</v>
      </c>
      <c r="D714" s="17">
        <v>1</v>
      </c>
      <c r="E714" s="17">
        <v>1960</v>
      </c>
      <c r="F714" s="17">
        <v>1</v>
      </c>
      <c r="G714" s="17">
        <v>0</v>
      </c>
      <c r="H714" s="17">
        <v>0</v>
      </c>
      <c r="I714" s="18">
        <v>2334</v>
      </c>
      <c r="J714" s="2">
        <f t="shared" si="20"/>
        <v>2334</v>
      </c>
      <c r="K714" s="2" t="str">
        <f t="shared" si="21"/>
        <v>#small</v>
      </c>
      <c r="L714" s="2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/>
      <c r="B715" s="17">
        <v>3</v>
      </c>
      <c r="C715" s="9" t="s">
        <v>44</v>
      </c>
      <c r="D715" s="17">
        <v>2</v>
      </c>
      <c r="E715" s="17">
        <v>1975</v>
      </c>
      <c r="F715" s="17">
        <v>1</v>
      </c>
      <c r="G715" s="17">
        <v>0</v>
      </c>
      <c r="H715" s="17">
        <v>0</v>
      </c>
      <c r="I715" s="18">
        <v>2339</v>
      </c>
      <c r="J715" s="2">
        <f t="shared" si="20"/>
        <v>2339</v>
      </c>
      <c r="K715" s="2" t="str">
        <f t="shared" si="21"/>
        <v>#small</v>
      </c>
      <c r="L715" s="2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1"/>
      <c r="B716" s="17">
        <v>6</v>
      </c>
      <c r="C716" s="9" t="s">
        <v>44</v>
      </c>
      <c r="D716" s="17">
        <v>2</v>
      </c>
      <c r="E716" s="17">
        <v>1975</v>
      </c>
      <c r="F716" s="17">
        <v>1</v>
      </c>
      <c r="G716" s="17">
        <v>0</v>
      </c>
      <c r="H716" s="17">
        <v>0</v>
      </c>
      <c r="I716" s="18">
        <v>2354</v>
      </c>
      <c r="J716" s="2">
        <f t="shared" si="20"/>
        <v>2354</v>
      </c>
      <c r="K716" s="2" t="str">
        <f t="shared" si="21"/>
        <v>#small</v>
      </c>
      <c r="L716" s="2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/>
      <c r="B717" s="17">
        <v>5</v>
      </c>
      <c r="C717" s="9" t="s">
        <v>14</v>
      </c>
      <c r="D717" s="17">
        <v>3</v>
      </c>
      <c r="E717" s="17">
        <v>1975</v>
      </c>
      <c r="F717" s="17">
        <v>1</v>
      </c>
      <c r="G717" s="17">
        <v>0</v>
      </c>
      <c r="H717" s="17">
        <v>0</v>
      </c>
      <c r="I717" s="18">
        <v>2377</v>
      </c>
      <c r="J717" s="2">
        <f t="shared" si="20"/>
        <v>2377</v>
      </c>
      <c r="K717" s="2" t="str">
        <f t="shared" si="21"/>
        <v>#small</v>
      </c>
      <c r="L717" s="2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/>
      <c r="B718" s="17">
        <v>6</v>
      </c>
      <c r="C718" s="9" t="s">
        <v>23</v>
      </c>
      <c r="D718" s="17">
        <v>4</v>
      </c>
      <c r="E718" s="17">
        <v>1988</v>
      </c>
      <c r="F718" s="17">
        <v>1</v>
      </c>
      <c r="G718" s="17">
        <v>0</v>
      </c>
      <c r="H718" s="17">
        <v>0</v>
      </c>
      <c r="I718" s="18">
        <v>2379</v>
      </c>
      <c r="J718" s="2">
        <f t="shared" si="20"/>
        <v>2379</v>
      </c>
      <c r="K718" s="2" t="str">
        <f t="shared" si="21"/>
        <v>#small</v>
      </c>
      <c r="L718" s="2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/>
      <c r="B719" s="17">
        <v>1</v>
      </c>
      <c r="C719" s="9" t="s">
        <v>44</v>
      </c>
      <c r="D719" s="17">
        <v>1</v>
      </c>
      <c r="E719" s="17">
        <v>1975</v>
      </c>
      <c r="F719" s="17">
        <v>1</v>
      </c>
      <c r="G719" s="17">
        <v>0</v>
      </c>
      <c r="H719" s="17">
        <v>0</v>
      </c>
      <c r="I719" s="18">
        <v>2386</v>
      </c>
      <c r="J719" s="2">
        <f t="shared" ref="J719:J782" si="22">G719*$G$12+H719*$H$12+I719</f>
        <v>2386</v>
      </c>
      <c r="K719" s="2" t="str">
        <f t="shared" ref="K719:K782" si="23">IF(J719&lt;=2000000,"#small",IF(J719&lt;10000000,"#medium","#big"))</f>
        <v>#small</v>
      </c>
      <c r="L719" s="2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1"/>
      <c r="B720" s="17">
        <v>3</v>
      </c>
      <c r="C720" s="9" t="s">
        <v>31</v>
      </c>
      <c r="D720" s="17">
        <v>3</v>
      </c>
      <c r="E720" s="17">
        <v>1975</v>
      </c>
      <c r="F720" s="17">
        <v>6</v>
      </c>
      <c r="G720" s="17">
        <v>0</v>
      </c>
      <c r="H720" s="17">
        <v>0</v>
      </c>
      <c r="I720" s="18">
        <v>2391</v>
      </c>
      <c r="J720" s="2">
        <f t="shared" si="22"/>
        <v>2391</v>
      </c>
      <c r="K720" s="2" t="str">
        <f t="shared" si="23"/>
        <v>#small</v>
      </c>
      <c r="L720" s="2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1"/>
      <c r="B721" s="17">
        <v>2</v>
      </c>
      <c r="C721" s="9" t="s">
        <v>23</v>
      </c>
      <c r="D721" s="17">
        <v>4</v>
      </c>
      <c r="E721" s="17">
        <v>1988</v>
      </c>
      <c r="F721" s="17">
        <v>1</v>
      </c>
      <c r="G721" s="17">
        <v>0</v>
      </c>
      <c r="H721" s="17">
        <v>0</v>
      </c>
      <c r="I721" s="18">
        <v>2423</v>
      </c>
      <c r="J721" s="2">
        <f t="shared" si="22"/>
        <v>2423</v>
      </c>
      <c r="K721" s="2" t="str">
        <f t="shared" si="23"/>
        <v>#small</v>
      </c>
      <c r="L721" s="2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1"/>
      <c r="B722" s="17">
        <v>1</v>
      </c>
      <c r="C722" s="9" t="s">
        <v>14</v>
      </c>
      <c r="D722" s="17">
        <v>3</v>
      </c>
      <c r="E722" s="17">
        <v>1975</v>
      </c>
      <c r="F722" s="17">
        <v>1</v>
      </c>
      <c r="G722" s="17">
        <v>0</v>
      </c>
      <c r="H722" s="17">
        <v>0</v>
      </c>
      <c r="I722" s="18">
        <v>2426</v>
      </c>
      <c r="J722" s="2">
        <f t="shared" si="22"/>
        <v>2426</v>
      </c>
      <c r="K722" s="2" t="str">
        <f t="shared" si="23"/>
        <v>#small</v>
      </c>
      <c r="L722" s="2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1"/>
      <c r="B723" s="17">
        <v>1</v>
      </c>
      <c r="C723" s="9" t="s">
        <v>19</v>
      </c>
      <c r="D723" s="17">
        <v>4</v>
      </c>
      <c r="E723" s="17">
        <v>1979</v>
      </c>
      <c r="F723" s="17">
        <v>1</v>
      </c>
      <c r="G723" s="17">
        <v>0</v>
      </c>
      <c r="H723" s="17">
        <v>0</v>
      </c>
      <c r="I723" s="18">
        <v>2433</v>
      </c>
      <c r="J723" s="2">
        <f t="shared" si="22"/>
        <v>2433</v>
      </c>
      <c r="K723" s="2" t="str">
        <f t="shared" si="23"/>
        <v>#small</v>
      </c>
      <c r="L723" s="2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5">
      <c r="A724" s="1"/>
      <c r="B724" s="17">
        <v>3</v>
      </c>
      <c r="C724" s="9" t="s">
        <v>12</v>
      </c>
      <c r="D724" s="17">
        <v>1</v>
      </c>
      <c r="E724" s="17">
        <v>1961</v>
      </c>
      <c r="F724" s="17">
        <v>1</v>
      </c>
      <c r="G724" s="17">
        <v>0</v>
      </c>
      <c r="H724" s="17">
        <v>0</v>
      </c>
      <c r="I724" s="18">
        <v>2436</v>
      </c>
      <c r="J724" s="2">
        <f t="shared" si="22"/>
        <v>2436</v>
      </c>
      <c r="K724" s="2" t="str">
        <f t="shared" si="23"/>
        <v>#small</v>
      </c>
      <c r="L724" s="2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5">
      <c r="A725" s="1"/>
      <c r="B725" s="17">
        <v>5</v>
      </c>
      <c r="C725" s="9" t="s">
        <v>23</v>
      </c>
      <c r="D725" s="17">
        <v>4</v>
      </c>
      <c r="E725" s="17">
        <v>1988</v>
      </c>
      <c r="F725" s="17">
        <v>1</v>
      </c>
      <c r="G725" s="17">
        <v>0</v>
      </c>
      <c r="H725" s="17">
        <v>0</v>
      </c>
      <c r="I725" s="18">
        <v>2439</v>
      </c>
      <c r="J725" s="2">
        <f t="shared" si="22"/>
        <v>2439</v>
      </c>
      <c r="K725" s="2" t="str">
        <f t="shared" si="23"/>
        <v>#small</v>
      </c>
      <c r="L725" s="2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1"/>
      <c r="B726" s="17">
        <v>5</v>
      </c>
      <c r="C726" s="9" t="s">
        <v>25</v>
      </c>
      <c r="D726" s="17">
        <v>3</v>
      </c>
      <c r="E726" s="17">
        <v>1963</v>
      </c>
      <c r="F726" s="17">
        <v>1</v>
      </c>
      <c r="G726" s="17">
        <v>0</v>
      </c>
      <c r="H726" s="17">
        <v>0</v>
      </c>
      <c r="I726" s="18">
        <v>2449</v>
      </c>
      <c r="J726" s="2">
        <f t="shared" si="22"/>
        <v>2449</v>
      </c>
      <c r="K726" s="2" t="str">
        <f t="shared" si="23"/>
        <v>#small</v>
      </c>
      <c r="L726" s="2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1"/>
      <c r="B727" s="17">
        <v>1</v>
      </c>
      <c r="C727" s="9" t="s">
        <v>12</v>
      </c>
      <c r="D727" s="17">
        <v>1</v>
      </c>
      <c r="E727" s="17">
        <v>1961</v>
      </c>
      <c r="F727" s="17">
        <v>1</v>
      </c>
      <c r="G727" s="17">
        <v>0</v>
      </c>
      <c r="H727" s="17">
        <v>0</v>
      </c>
      <c r="I727" s="18">
        <v>2474</v>
      </c>
      <c r="J727" s="2">
        <f t="shared" si="22"/>
        <v>2474</v>
      </c>
      <c r="K727" s="2" t="str">
        <f t="shared" si="23"/>
        <v>#small</v>
      </c>
      <c r="L727" s="2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1"/>
      <c r="B728" s="17">
        <v>1</v>
      </c>
      <c r="C728" s="9" t="s">
        <v>23</v>
      </c>
      <c r="D728" s="17">
        <v>4</v>
      </c>
      <c r="E728" s="17">
        <v>1988</v>
      </c>
      <c r="F728" s="17">
        <v>1</v>
      </c>
      <c r="G728" s="17">
        <v>0</v>
      </c>
      <c r="H728" s="17">
        <v>0</v>
      </c>
      <c r="I728" s="18">
        <v>2475</v>
      </c>
      <c r="J728" s="2">
        <f t="shared" si="22"/>
        <v>2475</v>
      </c>
      <c r="K728" s="2" t="str">
        <f t="shared" si="23"/>
        <v>#small</v>
      </c>
      <c r="L728" s="2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1"/>
      <c r="B729" s="17">
        <v>3</v>
      </c>
      <c r="C729" s="9" t="s">
        <v>23</v>
      </c>
      <c r="D729" s="17">
        <v>4</v>
      </c>
      <c r="E729" s="17">
        <v>1973</v>
      </c>
      <c r="F729" s="17">
        <v>1</v>
      </c>
      <c r="G729" s="17">
        <v>0</v>
      </c>
      <c r="H729" s="17">
        <v>0</v>
      </c>
      <c r="I729" s="18">
        <v>2496</v>
      </c>
      <c r="J729" s="2">
        <f t="shared" si="22"/>
        <v>2496</v>
      </c>
      <c r="K729" s="2" t="str">
        <f t="shared" si="23"/>
        <v>#small</v>
      </c>
      <c r="L729" s="2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5">
      <c r="A730" s="1"/>
      <c r="B730" s="17">
        <v>2</v>
      </c>
      <c r="C730" s="9" t="s">
        <v>23</v>
      </c>
      <c r="D730" s="17">
        <v>4</v>
      </c>
      <c r="E730" s="17">
        <v>1973</v>
      </c>
      <c r="F730" s="17">
        <v>1</v>
      </c>
      <c r="G730" s="17">
        <v>0</v>
      </c>
      <c r="H730" s="17">
        <v>0</v>
      </c>
      <c r="I730" s="18">
        <v>2512</v>
      </c>
      <c r="J730" s="2">
        <f t="shared" si="22"/>
        <v>2512</v>
      </c>
      <c r="K730" s="2" t="str">
        <f t="shared" si="23"/>
        <v>#small</v>
      </c>
      <c r="L730" s="2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5">
      <c r="A731" s="1"/>
      <c r="B731" s="17">
        <v>5</v>
      </c>
      <c r="C731" s="9" t="s">
        <v>23</v>
      </c>
      <c r="D731" s="17">
        <v>4</v>
      </c>
      <c r="E731" s="17">
        <v>1973</v>
      </c>
      <c r="F731" s="17">
        <v>1</v>
      </c>
      <c r="G731" s="17">
        <v>0</v>
      </c>
      <c r="H731" s="17">
        <v>0</v>
      </c>
      <c r="I731" s="18">
        <v>2518</v>
      </c>
      <c r="J731" s="2">
        <f t="shared" si="22"/>
        <v>2518</v>
      </c>
      <c r="K731" s="2" t="str">
        <f t="shared" si="23"/>
        <v>#small</v>
      </c>
      <c r="L731" s="2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5">
      <c r="A732" s="1"/>
      <c r="B732" s="17">
        <v>1</v>
      </c>
      <c r="C732" s="9" t="s">
        <v>31</v>
      </c>
      <c r="D732" s="17">
        <v>2</v>
      </c>
      <c r="E732" s="17">
        <v>1973</v>
      </c>
      <c r="F732" s="17">
        <v>7</v>
      </c>
      <c r="G732" s="17">
        <v>0</v>
      </c>
      <c r="H732" s="17">
        <v>0</v>
      </c>
      <c r="I732" s="18">
        <v>2531</v>
      </c>
      <c r="J732" s="2">
        <f t="shared" si="22"/>
        <v>2531</v>
      </c>
      <c r="K732" s="2" t="str">
        <f t="shared" si="23"/>
        <v>#small</v>
      </c>
      <c r="L732" s="2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5">
      <c r="A733" s="1"/>
      <c r="B733" s="17">
        <v>6</v>
      </c>
      <c r="C733" s="9" t="s">
        <v>31</v>
      </c>
      <c r="D733" s="17">
        <v>2</v>
      </c>
      <c r="E733" s="17">
        <v>1973</v>
      </c>
      <c r="F733" s="17">
        <v>7</v>
      </c>
      <c r="G733" s="17">
        <v>0</v>
      </c>
      <c r="H733" s="17">
        <v>0</v>
      </c>
      <c r="I733" s="18">
        <v>2538</v>
      </c>
      <c r="J733" s="2">
        <f t="shared" si="22"/>
        <v>2538</v>
      </c>
      <c r="K733" s="2" t="str">
        <f t="shared" si="23"/>
        <v>#small</v>
      </c>
      <c r="L733" s="2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1"/>
      <c r="B734" s="17">
        <v>4</v>
      </c>
      <c r="C734" s="9" t="s">
        <v>44</v>
      </c>
      <c r="D734" s="17">
        <v>2</v>
      </c>
      <c r="E734" s="17">
        <v>1974</v>
      </c>
      <c r="F734" s="17">
        <v>1</v>
      </c>
      <c r="G734" s="17">
        <v>0</v>
      </c>
      <c r="H734" s="17">
        <v>0</v>
      </c>
      <c r="I734" s="18">
        <v>2559</v>
      </c>
      <c r="J734" s="2">
        <f t="shared" si="22"/>
        <v>2559</v>
      </c>
      <c r="K734" s="2" t="str">
        <f t="shared" si="23"/>
        <v>#small</v>
      </c>
      <c r="L734" s="2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1"/>
      <c r="B735" s="17">
        <v>2</v>
      </c>
      <c r="C735" s="9" t="s">
        <v>44</v>
      </c>
      <c r="D735" s="17">
        <v>2</v>
      </c>
      <c r="E735" s="17">
        <v>1974</v>
      </c>
      <c r="F735" s="17">
        <v>1</v>
      </c>
      <c r="G735" s="17">
        <v>0</v>
      </c>
      <c r="H735" s="17">
        <v>0</v>
      </c>
      <c r="I735" s="18">
        <v>2589</v>
      </c>
      <c r="J735" s="2">
        <f t="shared" si="22"/>
        <v>2589</v>
      </c>
      <c r="K735" s="2" t="str">
        <f t="shared" si="23"/>
        <v>#small</v>
      </c>
      <c r="L735" s="2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1"/>
      <c r="B736" s="17">
        <v>5</v>
      </c>
      <c r="C736" s="9" t="s">
        <v>10</v>
      </c>
      <c r="D736" s="17">
        <v>1</v>
      </c>
      <c r="E736" s="17">
        <v>1988</v>
      </c>
      <c r="F736" s="17">
        <v>1</v>
      </c>
      <c r="G736" s="17">
        <v>0</v>
      </c>
      <c r="H736" s="17">
        <v>0</v>
      </c>
      <c r="I736" s="18">
        <v>2604</v>
      </c>
      <c r="J736" s="2">
        <f t="shared" si="22"/>
        <v>2604</v>
      </c>
      <c r="K736" s="2" t="str">
        <f t="shared" si="23"/>
        <v>#small</v>
      </c>
      <c r="L736" s="2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1"/>
      <c r="B737" s="17">
        <v>4</v>
      </c>
      <c r="C737" s="9" t="s">
        <v>35</v>
      </c>
      <c r="D737" s="17">
        <v>3</v>
      </c>
      <c r="E737" s="17">
        <v>1962</v>
      </c>
      <c r="F737" s="17">
        <v>1</v>
      </c>
      <c r="G737" s="17">
        <v>0</v>
      </c>
      <c r="H737" s="17">
        <v>0</v>
      </c>
      <c r="I737" s="18">
        <v>2624</v>
      </c>
      <c r="J737" s="2">
        <f t="shared" si="22"/>
        <v>2624</v>
      </c>
      <c r="K737" s="2" t="str">
        <f t="shared" si="23"/>
        <v>#small</v>
      </c>
      <c r="L737" s="2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1"/>
      <c r="B738" s="17">
        <v>3</v>
      </c>
      <c r="C738" s="9" t="s">
        <v>35</v>
      </c>
      <c r="D738" s="17">
        <v>2</v>
      </c>
      <c r="E738" s="17">
        <v>1984</v>
      </c>
      <c r="F738" s="17">
        <v>1</v>
      </c>
      <c r="G738" s="17">
        <v>0</v>
      </c>
      <c r="H738" s="17">
        <v>0</v>
      </c>
      <c r="I738" s="18">
        <v>2647</v>
      </c>
      <c r="J738" s="2">
        <f t="shared" si="22"/>
        <v>2647</v>
      </c>
      <c r="K738" s="2" t="str">
        <f t="shared" si="23"/>
        <v>#small</v>
      </c>
      <c r="L738" s="2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1"/>
      <c r="B739" s="17">
        <v>2</v>
      </c>
      <c r="C739" s="9" t="s">
        <v>10</v>
      </c>
      <c r="D739" s="17">
        <v>1</v>
      </c>
      <c r="E739" s="17">
        <v>1988</v>
      </c>
      <c r="F739" s="17">
        <v>1</v>
      </c>
      <c r="G739" s="17">
        <v>0</v>
      </c>
      <c r="H739" s="17">
        <v>0</v>
      </c>
      <c r="I739" s="18">
        <v>2668</v>
      </c>
      <c r="J739" s="2">
        <f t="shared" si="22"/>
        <v>2668</v>
      </c>
      <c r="K739" s="2" t="str">
        <f t="shared" si="23"/>
        <v>#small</v>
      </c>
      <c r="L739" s="2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1"/>
      <c r="B740" s="17">
        <v>5</v>
      </c>
      <c r="C740" s="9" t="s">
        <v>44</v>
      </c>
      <c r="D740" s="17">
        <v>2</v>
      </c>
      <c r="E740" s="17">
        <v>1974</v>
      </c>
      <c r="F740" s="17">
        <v>1</v>
      </c>
      <c r="G740" s="17">
        <v>0</v>
      </c>
      <c r="H740" s="17">
        <v>0</v>
      </c>
      <c r="I740" s="18">
        <v>2736</v>
      </c>
      <c r="J740" s="2">
        <f t="shared" si="22"/>
        <v>2736</v>
      </c>
      <c r="K740" s="2" t="str">
        <f t="shared" si="23"/>
        <v>#small</v>
      </c>
      <c r="L740" s="2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1"/>
      <c r="B741" s="17">
        <v>4</v>
      </c>
      <c r="C741" s="9" t="s">
        <v>35</v>
      </c>
      <c r="D741" s="17">
        <v>2</v>
      </c>
      <c r="E741" s="17">
        <v>1984</v>
      </c>
      <c r="F741" s="17">
        <v>1</v>
      </c>
      <c r="G741" s="17">
        <v>0</v>
      </c>
      <c r="H741" s="17">
        <v>0</v>
      </c>
      <c r="I741" s="18">
        <v>2739</v>
      </c>
      <c r="J741" s="2">
        <f t="shared" si="22"/>
        <v>2739</v>
      </c>
      <c r="K741" s="2" t="str">
        <f t="shared" si="23"/>
        <v>#small</v>
      </c>
      <c r="L741" s="2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1"/>
      <c r="B742" s="17">
        <v>5</v>
      </c>
      <c r="C742" s="9" t="s">
        <v>35</v>
      </c>
      <c r="D742" s="17">
        <v>2</v>
      </c>
      <c r="E742" s="17">
        <v>1984</v>
      </c>
      <c r="F742" s="17">
        <v>1</v>
      </c>
      <c r="G742" s="17">
        <v>0</v>
      </c>
      <c r="H742" s="17">
        <v>0</v>
      </c>
      <c r="I742" s="18">
        <v>2767</v>
      </c>
      <c r="J742" s="2">
        <f t="shared" si="22"/>
        <v>2767</v>
      </c>
      <c r="K742" s="2" t="str">
        <f t="shared" si="23"/>
        <v>#small</v>
      </c>
      <c r="L742" s="2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5">
      <c r="A743" s="1"/>
      <c r="B743" s="17">
        <v>6</v>
      </c>
      <c r="C743" s="9" t="s">
        <v>44</v>
      </c>
      <c r="D743" s="17">
        <v>2</v>
      </c>
      <c r="E743" s="17">
        <v>1975</v>
      </c>
      <c r="F743" s="17">
        <v>1</v>
      </c>
      <c r="G743" s="17">
        <v>0</v>
      </c>
      <c r="H743" s="17">
        <v>0</v>
      </c>
      <c r="I743" s="18">
        <v>2817</v>
      </c>
      <c r="J743" s="2">
        <f t="shared" si="22"/>
        <v>2817</v>
      </c>
      <c r="K743" s="2" t="str">
        <f t="shared" si="23"/>
        <v>#small</v>
      </c>
      <c r="L743" s="2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5">
      <c r="A744" s="1"/>
      <c r="B744" s="17">
        <v>1</v>
      </c>
      <c r="C744" s="9" t="s">
        <v>53</v>
      </c>
      <c r="D744" s="17">
        <v>2</v>
      </c>
      <c r="E744" s="17">
        <v>1982</v>
      </c>
      <c r="F744" s="17">
        <v>1</v>
      </c>
      <c r="G744" s="17">
        <v>0</v>
      </c>
      <c r="H744" s="17">
        <v>0</v>
      </c>
      <c r="I744" s="18">
        <v>2868</v>
      </c>
      <c r="J744" s="2">
        <f t="shared" si="22"/>
        <v>2868</v>
      </c>
      <c r="K744" s="2" t="str">
        <f t="shared" si="23"/>
        <v>#small</v>
      </c>
      <c r="L744" s="2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5">
      <c r="A745" s="1"/>
      <c r="B745" s="17">
        <v>2</v>
      </c>
      <c r="C745" s="9" t="s">
        <v>17</v>
      </c>
      <c r="D745" s="17">
        <v>2</v>
      </c>
      <c r="E745" s="17">
        <v>2014</v>
      </c>
      <c r="F745" s="17">
        <v>1</v>
      </c>
      <c r="G745" s="17">
        <v>0</v>
      </c>
      <c r="H745" s="17">
        <v>0</v>
      </c>
      <c r="I745" s="18">
        <v>2874</v>
      </c>
      <c r="J745" s="2">
        <f t="shared" si="22"/>
        <v>2874</v>
      </c>
      <c r="K745" s="2" t="str">
        <f t="shared" si="23"/>
        <v>#small</v>
      </c>
      <c r="L745" s="2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1"/>
      <c r="B746" s="17">
        <v>5</v>
      </c>
      <c r="C746" s="9" t="s">
        <v>31</v>
      </c>
      <c r="D746" s="17">
        <v>2</v>
      </c>
      <c r="E746" s="17">
        <v>1973</v>
      </c>
      <c r="F746" s="17">
        <v>7</v>
      </c>
      <c r="G746" s="17">
        <v>0</v>
      </c>
      <c r="H746" s="17">
        <v>0</v>
      </c>
      <c r="I746" s="18">
        <v>2878</v>
      </c>
      <c r="J746" s="2">
        <f t="shared" si="22"/>
        <v>2878</v>
      </c>
      <c r="K746" s="2" t="str">
        <f t="shared" si="23"/>
        <v>#small</v>
      </c>
      <c r="L746" s="2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1"/>
      <c r="B747" s="17">
        <v>1</v>
      </c>
      <c r="C747" s="9" t="s">
        <v>35</v>
      </c>
      <c r="D747" s="17">
        <v>2</v>
      </c>
      <c r="E747" s="17">
        <v>1984</v>
      </c>
      <c r="F747" s="17">
        <v>1</v>
      </c>
      <c r="G747" s="17">
        <v>0</v>
      </c>
      <c r="H747" s="17">
        <v>0</v>
      </c>
      <c r="I747" s="18">
        <v>2900</v>
      </c>
      <c r="J747" s="2">
        <f t="shared" si="22"/>
        <v>2900</v>
      </c>
      <c r="K747" s="2" t="str">
        <f t="shared" si="23"/>
        <v>#small</v>
      </c>
      <c r="L747" s="2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1"/>
      <c r="B748" s="17">
        <v>4</v>
      </c>
      <c r="C748" s="9" t="s">
        <v>35</v>
      </c>
      <c r="D748" s="17">
        <v>2</v>
      </c>
      <c r="E748" s="17">
        <v>1962</v>
      </c>
      <c r="F748" s="17">
        <v>1</v>
      </c>
      <c r="G748" s="17">
        <v>0</v>
      </c>
      <c r="H748" s="17">
        <v>0</v>
      </c>
      <c r="I748" s="18">
        <v>2926</v>
      </c>
      <c r="J748" s="2">
        <f t="shared" si="22"/>
        <v>2926</v>
      </c>
      <c r="K748" s="2" t="str">
        <f t="shared" si="23"/>
        <v>#small</v>
      </c>
      <c r="L748" s="2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1"/>
      <c r="B749" s="17">
        <v>1</v>
      </c>
      <c r="C749" s="9" t="s">
        <v>44</v>
      </c>
      <c r="D749" s="17">
        <v>2</v>
      </c>
      <c r="E749" s="17">
        <v>1975</v>
      </c>
      <c r="F749" s="17">
        <v>1</v>
      </c>
      <c r="G749" s="17">
        <v>0</v>
      </c>
      <c r="H749" s="17">
        <v>0</v>
      </c>
      <c r="I749" s="18">
        <v>2949</v>
      </c>
      <c r="J749" s="2">
        <f t="shared" si="22"/>
        <v>2949</v>
      </c>
      <c r="K749" s="2" t="str">
        <f t="shared" si="23"/>
        <v>#small</v>
      </c>
      <c r="L749" s="2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1"/>
      <c r="B750" s="17">
        <v>3</v>
      </c>
      <c r="C750" s="9" t="s">
        <v>31</v>
      </c>
      <c r="D750" s="17">
        <v>2</v>
      </c>
      <c r="E750" s="17">
        <v>1973</v>
      </c>
      <c r="F750" s="17">
        <v>7</v>
      </c>
      <c r="G750" s="17">
        <v>0</v>
      </c>
      <c r="H750" s="17">
        <v>0</v>
      </c>
      <c r="I750" s="18">
        <v>2950</v>
      </c>
      <c r="J750" s="2">
        <f t="shared" si="22"/>
        <v>2950</v>
      </c>
      <c r="K750" s="2" t="str">
        <f t="shared" si="23"/>
        <v>#small</v>
      </c>
      <c r="L750" s="2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1"/>
      <c r="B751" s="17">
        <v>5</v>
      </c>
      <c r="C751" s="9" t="s">
        <v>35</v>
      </c>
      <c r="D751" s="17">
        <v>3</v>
      </c>
      <c r="E751" s="17">
        <v>1974</v>
      </c>
      <c r="F751" s="17">
        <v>1</v>
      </c>
      <c r="G751" s="17">
        <v>0</v>
      </c>
      <c r="H751" s="17">
        <v>0</v>
      </c>
      <c r="I751" s="18">
        <v>2956</v>
      </c>
      <c r="J751" s="2">
        <f t="shared" si="22"/>
        <v>2956</v>
      </c>
      <c r="K751" s="2" t="str">
        <f t="shared" si="23"/>
        <v>#small</v>
      </c>
      <c r="L751" s="2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5">
      <c r="A752" s="1"/>
      <c r="B752" s="17">
        <v>2</v>
      </c>
      <c r="C752" s="9" t="s">
        <v>53</v>
      </c>
      <c r="D752" s="17">
        <v>2</v>
      </c>
      <c r="E752" s="17">
        <v>1982</v>
      </c>
      <c r="F752" s="17">
        <v>1</v>
      </c>
      <c r="G752" s="17">
        <v>0</v>
      </c>
      <c r="H752" s="17">
        <v>0</v>
      </c>
      <c r="I752" s="18">
        <v>3013</v>
      </c>
      <c r="J752" s="2">
        <f t="shared" si="22"/>
        <v>3013</v>
      </c>
      <c r="K752" s="2" t="str">
        <f t="shared" si="23"/>
        <v>#small</v>
      </c>
      <c r="L752" s="2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1"/>
      <c r="B753" s="17">
        <v>5</v>
      </c>
      <c r="C753" s="9" t="s">
        <v>35</v>
      </c>
      <c r="D753" s="17">
        <v>2</v>
      </c>
      <c r="E753" s="17">
        <v>1962</v>
      </c>
      <c r="F753" s="17">
        <v>1</v>
      </c>
      <c r="G753" s="17">
        <v>0</v>
      </c>
      <c r="H753" s="17">
        <v>0</v>
      </c>
      <c r="I753" s="18">
        <v>3028</v>
      </c>
      <c r="J753" s="2">
        <f t="shared" si="22"/>
        <v>3028</v>
      </c>
      <c r="K753" s="2" t="str">
        <f t="shared" si="23"/>
        <v>#small</v>
      </c>
      <c r="L753" s="2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5">
      <c r="A754" s="1"/>
      <c r="B754" s="17">
        <v>4</v>
      </c>
      <c r="C754" s="9" t="s">
        <v>10</v>
      </c>
      <c r="D754" s="17">
        <v>1</v>
      </c>
      <c r="E754" s="17">
        <v>1988</v>
      </c>
      <c r="F754" s="17">
        <v>1</v>
      </c>
      <c r="G754" s="17">
        <v>0</v>
      </c>
      <c r="H754" s="17">
        <v>0</v>
      </c>
      <c r="I754" s="18">
        <v>3065</v>
      </c>
      <c r="J754" s="2">
        <f t="shared" si="22"/>
        <v>3065</v>
      </c>
      <c r="K754" s="2" t="str">
        <f t="shared" si="23"/>
        <v>#small</v>
      </c>
      <c r="L754" s="2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1"/>
      <c r="B755" s="17">
        <v>3</v>
      </c>
      <c r="C755" s="9" t="s">
        <v>10</v>
      </c>
      <c r="D755" s="17">
        <v>1</v>
      </c>
      <c r="E755" s="17">
        <v>1988</v>
      </c>
      <c r="F755" s="17">
        <v>1</v>
      </c>
      <c r="G755" s="17">
        <v>0</v>
      </c>
      <c r="H755" s="17">
        <v>0</v>
      </c>
      <c r="I755" s="18">
        <v>3089</v>
      </c>
      <c r="J755" s="2">
        <f t="shared" si="22"/>
        <v>3089</v>
      </c>
      <c r="K755" s="2" t="str">
        <f t="shared" si="23"/>
        <v>#small</v>
      </c>
      <c r="L755" s="2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1"/>
      <c r="B756" s="17">
        <v>4</v>
      </c>
      <c r="C756" s="9" t="s">
        <v>35</v>
      </c>
      <c r="D756" s="17">
        <v>3</v>
      </c>
      <c r="E756" s="17">
        <v>1974</v>
      </c>
      <c r="F756" s="17">
        <v>1</v>
      </c>
      <c r="G756" s="17">
        <v>0</v>
      </c>
      <c r="H756" s="17">
        <v>0</v>
      </c>
      <c r="I756" s="18">
        <v>3094</v>
      </c>
      <c r="J756" s="2">
        <f t="shared" si="22"/>
        <v>3094</v>
      </c>
      <c r="K756" s="2" t="str">
        <f t="shared" si="23"/>
        <v>#small</v>
      </c>
      <c r="L756" s="2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1"/>
      <c r="B757" s="17">
        <v>2</v>
      </c>
      <c r="C757" s="9" t="s">
        <v>17</v>
      </c>
      <c r="D757" s="17">
        <v>2</v>
      </c>
      <c r="E757" s="17">
        <v>2014</v>
      </c>
      <c r="F757" s="17">
        <v>1</v>
      </c>
      <c r="G757" s="17">
        <v>0</v>
      </c>
      <c r="H757" s="17">
        <v>0</v>
      </c>
      <c r="I757" s="18">
        <v>3162</v>
      </c>
      <c r="J757" s="2">
        <f t="shared" si="22"/>
        <v>3162</v>
      </c>
      <c r="K757" s="2" t="str">
        <f t="shared" si="23"/>
        <v>#small</v>
      </c>
      <c r="L757" s="2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1"/>
      <c r="B758" s="17">
        <v>3</v>
      </c>
      <c r="C758" s="9" t="s">
        <v>35</v>
      </c>
      <c r="D758" s="17">
        <v>2</v>
      </c>
      <c r="E758" s="17">
        <v>1962</v>
      </c>
      <c r="F758" s="17">
        <v>1</v>
      </c>
      <c r="G758" s="17">
        <v>0</v>
      </c>
      <c r="H758" s="17">
        <v>0</v>
      </c>
      <c r="I758" s="18">
        <v>3184</v>
      </c>
      <c r="J758" s="2">
        <f t="shared" si="22"/>
        <v>3184</v>
      </c>
      <c r="K758" s="2" t="str">
        <f t="shared" si="23"/>
        <v>#small</v>
      </c>
      <c r="L758" s="2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1"/>
      <c r="B759" s="17">
        <v>4</v>
      </c>
      <c r="C759" s="9" t="s">
        <v>12</v>
      </c>
      <c r="D759" s="17">
        <v>1</v>
      </c>
      <c r="E759" s="17">
        <v>1977</v>
      </c>
      <c r="F759" s="17">
        <v>1</v>
      </c>
      <c r="G759" s="17">
        <v>0</v>
      </c>
      <c r="H759" s="17">
        <v>0</v>
      </c>
      <c r="I759" s="18">
        <v>3220</v>
      </c>
      <c r="J759" s="2">
        <f t="shared" si="22"/>
        <v>3220</v>
      </c>
      <c r="K759" s="2" t="str">
        <f t="shared" si="23"/>
        <v>#small</v>
      </c>
      <c r="L759" s="2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1"/>
      <c r="B760" s="17">
        <v>2</v>
      </c>
      <c r="C760" s="9" t="s">
        <v>31</v>
      </c>
      <c r="D760" s="17">
        <v>4</v>
      </c>
      <c r="E760" s="17">
        <v>1972</v>
      </c>
      <c r="F760" s="17">
        <v>4</v>
      </c>
      <c r="G760" s="17">
        <v>0</v>
      </c>
      <c r="H760" s="17">
        <v>0</v>
      </c>
      <c r="I760" s="18">
        <v>3247</v>
      </c>
      <c r="J760" s="2">
        <f t="shared" si="22"/>
        <v>3247</v>
      </c>
      <c r="K760" s="2" t="str">
        <f t="shared" si="23"/>
        <v>#small</v>
      </c>
      <c r="L760" s="2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s="1"/>
      <c r="B761" s="17">
        <v>3</v>
      </c>
      <c r="C761" s="9" t="s">
        <v>35</v>
      </c>
      <c r="D761" s="17">
        <v>3</v>
      </c>
      <c r="E761" s="17">
        <v>1974</v>
      </c>
      <c r="F761" s="17">
        <v>1</v>
      </c>
      <c r="G761" s="17">
        <v>0</v>
      </c>
      <c r="H761" s="17">
        <v>0</v>
      </c>
      <c r="I761" s="18">
        <v>3298</v>
      </c>
      <c r="J761" s="2">
        <f t="shared" si="22"/>
        <v>3298</v>
      </c>
      <c r="K761" s="2" t="str">
        <f t="shared" si="23"/>
        <v>#small</v>
      </c>
      <c r="L761" s="2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1"/>
      <c r="B762" s="17">
        <v>4</v>
      </c>
      <c r="C762" s="9" t="s">
        <v>19</v>
      </c>
      <c r="D762" s="17">
        <v>1</v>
      </c>
      <c r="E762" s="17">
        <v>1982</v>
      </c>
      <c r="F762" s="17">
        <v>14</v>
      </c>
      <c r="G762" s="17">
        <v>0</v>
      </c>
      <c r="H762" s="17">
        <v>0</v>
      </c>
      <c r="I762" s="18">
        <v>3367</v>
      </c>
      <c r="J762" s="2">
        <f t="shared" si="22"/>
        <v>3367</v>
      </c>
      <c r="K762" s="2" t="str">
        <f t="shared" si="23"/>
        <v>#small</v>
      </c>
      <c r="L762" s="2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1"/>
      <c r="B763" s="17">
        <v>5</v>
      </c>
      <c r="C763" s="9" t="s">
        <v>12</v>
      </c>
      <c r="D763" s="17">
        <v>1</v>
      </c>
      <c r="E763" s="17">
        <v>1977</v>
      </c>
      <c r="F763" s="17">
        <v>1</v>
      </c>
      <c r="G763" s="17">
        <v>0</v>
      </c>
      <c r="H763" s="17">
        <v>0</v>
      </c>
      <c r="I763" s="18">
        <v>3415</v>
      </c>
      <c r="J763" s="2">
        <f t="shared" si="22"/>
        <v>3415</v>
      </c>
      <c r="K763" s="2" t="str">
        <f t="shared" si="23"/>
        <v>#small</v>
      </c>
      <c r="L763" s="2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5">
      <c r="A764" s="1"/>
      <c r="B764" s="17">
        <v>1</v>
      </c>
      <c r="C764" s="9" t="s">
        <v>23</v>
      </c>
      <c r="D764" s="17">
        <v>4</v>
      </c>
      <c r="E764" s="17">
        <v>1974</v>
      </c>
      <c r="F764" s="17">
        <v>1</v>
      </c>
      <c r="G764" s="17">
        <v>0</v>
      </c>
      <c r="H764" s="17">
        <v>0</v>
      </c>
      <c r="I764" s="18">
        <v>3417</v>
      </c>
      <c r="J764" s="2">
        <f t="shared" si="22"/>
        <v>3417</v>
      </c>
      <c r="K764" s="2" t="str">
        <f t="shared" si="23"/>
        <v>#small</v>
      </c>
      <c r="L764" s="2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5">
      <c r="A765" s="1"/>
      <c r="B765" s="17">
        <v>5</v>
      </c>
      <c r="C765" s="9" t="s">
        <v>43</v>
      </c>
      <c r="D765" s="17">
        <v>3</v>
      </c>
      <c r="E765" s="17">
        <v>1974</v>
      </c>
      <c r="F765" s="17">
        <v>1</v>
      </c>
      <c r="G765" s="17">
        <v>0</v>
      </c>
      <c r="H765" s="17">
        <v>0</v>
      </c>
      <c r="I765" s="18">
        <v>3429</v>
      </c>
      <c r="J765" s="2">
        <f t="shared" si="22"/>
        <v>3429</v>
      </c>
      <c r="K765" s="2" t="str">
        <f t="shared" si="23"/>
        <v>#small</v>
      </c>
      <c r="L765" s="2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1"/>
      <c r="B766" s="17">
        <v>2</v>
      </c>
      <c r="C766" s="9" t="s">
        <v>17</v>
      </c>
      <c r="D766" s="17">
        <v>2</v>
      </c>
      <c r="E766" s="17">
        <v>2014</v>
      </c>
      <c r="F766" s="17">
        <v>1</v>
      </c>
      <c r="G766" s="17">
        <v>0</v>
      </c>
      <c r="H766" s="17">
        <v>0</v>
      </c>
      <c r="I766" s="18">
        <v>3442</v>
      </c>
      <c r="J766" s="2">
        <f t="shared" si="22"/>
        <v>3442</v>
      </c>
      <c r="K766" s="2" t="str">
        <f t="shared" si="23"/>
        <v>#small</v>
      </c>
      <c r="L766" s="2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1"/>
      <c r="B767" s="17">
        <v>3</v>
      </c>
      <c r="C767" s="9" t="s">
        <v>43</v>
      </c>
      <c r="D767" s="17">
        <v>3</v>
      </c>
      <c r="E767" s="17">
        <v>1961</v>
      </c>
      <c r="F767" s="17">
        <v>1</v>
      </c>
      <c r="G767" s="17">
        <v>0</v>
      </c>
      <c r="H767" s="17">
        <v>0</v>
      </c>
      <c r="I767" s="18">
        <v>3454</v>
      </c>
      <c r="J767" s="2">
        <f t="shared" si="22"/>
        <v>3454</v>
      </c>
      <c r="K767" s="2" t="str">
        <f t="shared" si="23"/>
        <v>#small</v>
      </c>
      <c r="L767" s="2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1"/>
      <c r="B768" s="17">
        <v>1</v>
      </c>
      <c r="C768" s="9" t="s">
        <v>30</v>
      </c>
      <c r="D768" s="17">
        <v>2</v>
      </c>
      <c r="E768" s="17">
        <v>1973</v>
      </c>
      <c r="F768" s="17">
        <v>1</v>
      </c>
      <c r="G768" s="17">
        <v>0</v>
      </c>
      <c r="H768" s="17">
        <v>0</v>
      </c>
      <c r="I768" s="18">
        <v>3488</v>
      </c>
      <c r="J768" s="2">
        <f t="shared" si="22"/>
        <v>3488</v>
      </c>
      <c r="K768" s="2" t="str">
        <f t="shared" si="23"/>
        <v>#small</v>
      </c>
      <c r="L768" s="2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1"/>
      <c r="B769" s="17">
        <v>1</v>
      </c>
      <c r="C769" s="9" t="s">
        <v>19</v>
      </c>
      <c r="D769" s="17">
        <v>1</v>
      </c>
      <c r="E769" s="17">
        <v>1982</v>
      </c>
      <c r="F769" s="17">
        <v>14</v>
      </c>
      <c r="G769" s="17">
        <v>0</v>
      </c>
      <c r="H769" s="17">
        <v>0</v>
      </c>
      <c r="I769" s="18">
        <v>3516</v>
      </c>
      <c r="J769" s="2">
        <f t="shared" si="22"/>
        <v>3516</v>
      </c>
      <c r="K769" s="2" t="str">
        <f t="shared" si="23"/>
        <v>#small</v>
      </c>
      <c r="L769" s="2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1"/>
      <c r="B770" s="17">
        <v>1</v>
      </c>
      <c r="C770" s="9" t="s">
        <v>31</v>
      </c>
      <c r="D770" s="17">
        <v>4</v>
      </c>
      <c r="E770" s="17">
        <v>1972</v>
      </c>
      <c r="F770" s="17">
        <v>4</v>
      </c>
      <c r="G770" s="17">
        <v>0</v>
      </c>
      <c r="H770" s="17">
        <v>0</v>
      </c>
      <c r="I770" s="18">
        <v>3519</v>
      </c>
      <c r="J770" s="2">
        <f t="shared" si="22"/>
        <v>3519</v>
      </c>
      <c r="K770" s="2" t="str">
        <f t="shared" si="23"/>
        <v>#small</v>
      </c>
      <c r="L770" s="2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1"/>
      <c r="B771" s="17">
        <v>5</v>
      </c>
      <c r="C771" s="9" t="s">
        <v>43</v>
      </c>
      <c r="D771" s="17">
        <v>3</v>
      </c>
      <c r="E771" s="17">
        <v>1961</v>
      </c>
      <c r="F771" s="17">
        <v>1</v>
      </c>
      <c r="G771" s="17">
        <v>0</v>
      </c>
      <c r="H771" s="17">
        <v>0</v>
      </c>
      <c r="I771" s="18">
        <v>3608</v>
      </c>
      <c r="J771" s="2">
        <f t="shared" si="22"/>
        <v>3608</v>
      </c>
      <c r="K771" s="2" t="str">
        <f t="shared" si="23"/>
        <v>#small</v>
      </c>
      <c r="L771" s="2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5">
      <c r="A772" s="1"/>
      <c r="B772" s="17">
        <v>2</v>
      </c>
      <c r="C772" s="9" t="s">
        <v>17</v>
      </c>
      <c r="D772" s="17">
        <v>3</v>
      </c>
      <c r="E772" s="17">
        <v>2014</v>
      </c>
      <c r="F772" s="17">
        <v>1</v>
      </c>
      <c r="G772" s="17">
        <v>0</v>
      </c>
      <c r="H772" s="17">
        <v>0</v>
      </c>
      <c r="I772" s="18">
        <v>3626</v>
      </c>
      <c r="J772" s="2">
        <f t="shared" si="22"/>
        <v>3626</v>
      </c>
      <c r="K772" s="2" t="str">
        <f t="shared" si="23"/>
        <v>#small</v>
      </c>
      <c r="L772" s="2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1"/>
      <c r="B773" s="17">
        <v>2</v>
      </c>
      <c r="C773" s="9" t="s">
        <v>17</v>
      </c>
      <c r="D773" s="17">
        <v>3</v>
      </c>
      <c r="E773" s="17">
        <v>2014</v>
      </c>
      <c r="F773" s="17">
        <v>1</v>
      </c>
      <c r="G773" s="17">
        <v>0</v>
      </c>
      <c r="H773" s="17">
        <v>0</v>
      </c>
      <c r="I773" s="18">
        <v>3631</v>
      </c>
      <c r="J773" s="2">
        <f t="shared" si="22"/>
        <v>3631</v>
      </c>
      <c r="K773" s="2" t="str">
        <f t="shared" si="23"/>
        <v>#small</v>
      </c>
      <c r="L773" s="2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5">
      <c r="A774" s="1"/>
      <c r="B774" s="17">
        <v>2</v>
      </c>
      <c r="C774" s="9" t="s">
        <v>17</v>
      </c>
      <c r="D774" s="17">
        <v>2</v>
      </c>
      <c r="E774" s="17">
        <v>2015</v>
      </c>
      <c r="F774" s="17">
        <v>1</v>
      </c>
      <c r="G774" s="17">
        <v>0</v>
      </c>
      <c r="H774" s="17">
        <v>0</v>
      </c>
      <c r="I774" s="18">
        <v>3637</v>
      </c>
      <c r="J774" s="2">
        <f t="shared" si="22"/>
        <v>3637</v>
      </c>
      <c r="K774" s="2" t="str">
        <f t="shared" si="23"/>
        <v>#small</v>
      </c>
      <c r="L774" s="2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1"/>
      <c r="B775" s="17">
        <v>3</v>
      </c>
      <c r="C775" s="9" t="s">
        <v>43</v>
      </c>
      <c r="D775" s="17">
        <v>3</v>
      </c>
      <c r="E775" s="17">
        <v>1974</v>
      </c>
      <c r="F775" s="17">
        <v>1</v>
      </c>
      <c r="G775" s="17">
        <v>0</v>
      </c>
      <c r="H775" s="17">
        <v>0</v>
      </c>
      <c r="I775" s="18">
        <v>3669</v>
      </c>
      <c r="J775" s="2">
        <f t="shared" si="22"/>
        <v>3669</v>
      </c>
      <c r="K775" s="2" t="str">
        <f t="shared" si="23"/>
        <v>#small</v>
      </c>
      <c r="L775" s="2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1"/>
      <c r="B776" s="17">
        <v>2</v>
      </c>
      <c r="C776" s="9" t="s">
        <v>12</v>
      </c>
      <c r="D776" s="17">
        <v>1</v>
      </c>
      <c r="E776" s="17">
        <v>1977</v>
      </c>
      <c r="F776" s="17">
        <v>1</v>
      </c>
      <c r="G776" s="17">
        <v>0</v>
      </c>
      <c r="H776" s="17">
        <v>0</v>
      </c>
      <c r="I776" s="18">
        <v>3704</v>
      </c>
      <c r="J776" s="2">
        <f t="shared" si="22"/>
        <v>3704</v>
      </c>
      <c r="K776" s="2" t="str">
        <f t="shared" si="23"/>
        <v>#small</v>
      </c>
      <c r="L776" s="2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1"/>
      <c r="B777" s="17">
        <v>3</v>
      </c>
      <c r="C777" s="9" t="s">
        <v>25</v>
      </c>
      <c r="D777" s="17">
        <v>3</v>
      </c>
      <c r="E777" s="17">
        <v>1965</v>
      </c>
      <c r="F777" s="17">
        <v>1</v>
      </c>
      <c r="G777" s="17">
        <v>0</v>
      </c>
      <c r="H777" s="17">
        <v>0</v>
      </c>
      <c r="I777" s="18">
        <v>3724</v>
      </c>
      <c r="J777" s="2">
        <f t="shared" si="22"/>
        <v>3724</v>
      </c>
      <c r="K777" s="2" t="str">
        <f t="shared" si="23"/>
        <v>#small</v>
      </c>
      <c r="L777" s="2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1"/>
      <c r="B778" s="17">
        <v>3</v>
      </c>
      <c r="C778" s="9" t="s">
        <v>17</v>
      </c>
      <c r="D778" s="17">
        <v>2</v>
      </c>
      <c r="E778" s="17">
        <v>1985</v>
      </c>
      <c r="F778" s="17">
        <v>1</v>
      </c>
      <c r="G778" s="17">
        <v>0</v>
      </c>
      <c r="H778" s="17">
        <v>0</v>
      </c>
      <c r="I778" s="18">
        <v>3762</v>
      </c>
      <c r="J778" s="2">
        <f t="shared" si="22"/>
        <v>3762</v>
      </c>
      <c r="K778" s="2" t="str">
        <f t="shared" si="23"/>
        <v>#small</v>
      </c>
      <c r="L778" s="2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1"/>
      <c r="B779" s="17">
        <v>3</v>
      </c>
      <c r="C779" s="9" t="s">
        <v>12</v>
      </c>
      <c r="D779" s="17">
        <v>1</v>
      </c>
      <c r="E779" s="17">
        <v>1977</v>
      </c>
      <c r="F779" s="17">
        <v>1</v>
      </c>
      <c r="G779" s="17">
        <v>0</v>
      </c>
      <c r="H779" s="17">
        <v>0</v>
      </c>
      <c r="I779" s="18">
        <v>3787</v>
      </c>
      <c r="J779" s="2">
        <f t="shared" si="22"/>
        <v>3787</v>
      </c>
      <c r="K779" s="2" t="str">
        <f t="shared" si="23"/>
        <v>#small</v>
      </c>
      <c r="L779" s="2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1"/>
      <c r="B780" s="17">
        <v>2</v>
      </c>
      <c r="C780" s="9" t="s">
        <v>17</v>
      </c>
      <c r="D780" s="17">
        <v>3</v>
      </c>
      <c r="E780" s="17">
        <v>2012</v>
      </c>
      <c r="F780" s="17">
        <v>1</v>
      </c>
      <c r="G780" s="17">
        <v>0</v>
      </c>
      <c r="H780" s="17">
        <v>0</v>
      </c>
      <c r="I780" s="18">
        <v>3792</v>
      </c>
      <c r="J780" s="2">
        <f t="shared" si="22"/>
        <v>3792</v>
      </c>
      <c r="K780" s="2" t="str">
        <f t="shared" si="23"/>
        <v>#small</v>
      </c>
      <c r="L780" s="2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5">
      <c r="A781" s="1"/>
      <c r="B781" s="17">
        <v>3</v>
      </c>
      <c r="C781" s="9" t="s">
        <v>19</v>
      </c>
      <c r="D781" s="17">
        <v>1</v>
      </c>
      <c r="E781" s="17">
        <v>1982</v>
      </c>
      <c r="F781" s="17">
        <v>14</v>
      </c>
      <c r="G781" s="17">
        <v>0</v>
      </c>
      <c r="H781" s="17">
        <v>0</v>
      </c>
      <c r="I781" s="18">
        <v>3828</v>
      </c>
      <c r="J781" s="2">
        <f t="shared" si="22"/>
        <v>3828</v>
      </c>
      <c r="K781" s="2" t="str">
        <f t="shared" si="23"/>
        <v>#small</v>
      </c>
      <c r="L781" s="2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1"/>
      <c r="B782" s="17">
        <v>2</v>
      </c>
      <c r="C782" s="9" t="s">
        <v>17</v>
      </c>
      <c r="D782" s="17">
        <v>3</v>
      </c>
      <c r="E782" s="17">
        <v>2014</v>
      </c>
      <c r="F782" s="17">
        <v>1</v>
      </c>
      <c r="G782" s="17">
        <v>0</v>
      </c>
      <c r="H782" s="17">
        <v>0</v>
      </c>
      <c r="I782" s="18">
        <v>3845</v>
      </c>
      <c r="J782" s="2">
        <f t="shared" si="22"/>
        <v>3845</v>
      </c>
      <c r="K782" s="2" t="str">
        <f t="shared" si="23"/>
        <v>#small</v>
      </c>
      <c r="L782" s="2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s="1"/>
      <c r="B783" s="17">
        <v>2</v>
      </c>
      <c r="C783" s="9" t="s">
        <v>17</v>
      </c>
      <c r="D783" s="17">
        <v>3</v>
      </c>
      <c r="E783" s="17">
        <v>2016</v>
      </c>
      <c r="F783" s="17">
        <v>1</v>
      </c>
      <c r="G783" s="17">
        <v>0</v>
      </c>
      <c r="H783" s="17">
        <v>0</v>
      </c>
      <c r="I783" s="18">
        <v>3868</v>
      </c>
      <c r="J783" s="2">
        <f t="shared" ref="J783:J846" si="24">G783*$G$12+H783*$H$12+I783</f>
        <v>3868</v>
      </c>
      <c r="K783" s="2" t="str">
        <f t="shared" ref="K783:K846" si="25">IF(J783&lt;=2000000,"#small",IF(J783&lt;10000000,"#medium","#big"))</f>
        <v>#small</v>
      </c>
      <c r="L783" s="2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1"/>
      <c r="B784" s="17">
        <v>2</v>
      </c>
      <c r="C784" s="9" t="s">
        <v>17</v>
      </c>
      <c r="D784" s="17">
        <v>3</v>
      </c>
      <c r="E784" s="17">
        <v>2016</v>
      </c>
      <c r="F784" s="17">
        <v>1</v>
      </c>
      <c r="G784" s="17">
        <v>0</v>
      </c>
      <c r="H784" s="17">
        <v>0</v>
      </c>
      <c r="I784" s="18">
        <v>3870</v>
      </c>
      <c r="J784" s="2">
        <f t="shared" si="24"/>
        <v>3870</v>
      </c>
      <c r="K784" s="2" t="str">
        <f t="shared" si="25"/>
        <v>#small</v>
      </c>
      <c r="L784" s="2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5">
      <c r="A785" s="1"/>
      <c r="B785" s="17">
        <v>3</v>
      </c>
      <c r="C785" s="9" t="s">
        <v>25</v>
      </c>
      <c r="D785" s="17">
        <v>2</v>
      </c>
      <c r="E785" s="17">
        <v>1976</v>
      </c>
      <c r="F785" s="17">
        <v>1</v>
      </c>
      <c r="G785" s="17">
        <v>0</v>
      </c>
      <c r="H785" s="17">
        <v>0</v>
      </c>
      <c r="I785" s="18">
        <v>3905</v>
      </c>
      <c r="J785" s="2">
        <f t="shared" si="24"/>
        <v>3905</v>
      </c>
      <c r="K785" s="2" t="str">
        <f t="shared" si="25"/>
        <v>#small</v>
      </c>
      <c r="L785" s="2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1"/>
      <c r="B786" s="17">
        <v>4</v>
      </c>
      <c r="C786" s="9" t="s">
        <v>43</v>
      </c>
      <c r="D786" s="17">
        <v>3</v>
      </c>
      <c r="E786" s="17">
        <v>1974</v>
      </c>
      <c r="F786" s="17">
        <v>1</v>
      </c>
      <c r="G786" s="17">
        <v>0</v>
      </c>
      <c r="H786" s="17">
        <v>0</v>
      </c>
      <c r="I786" s="18">
        <v>3916</v>
      </c>
      <c r="J786" s="2">
        <f t="shared" si="24"/>
        <v>3916</v>
      </c>
      <c r="K786" s="2" t="str">
        <f t="shared" si="25"/>
        <v>#small</v>
      </c>
      <c r="L786" s="2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1"/>
      <c r="B787" s="17">
        <v>5</v>
      </c>
      <c r="C787" s="9" t="s">
        <v>17</v>
      </c>
      <c r="D787" s="17">
        <v>2</v>
      </c>
      <c r="E787" s="17">
        <v>1985</v>
      </c>
      <c r="F787" s="17">
        <v>1</v>
      </c>
      <c r="G787" s="17">
        <v>0</v>
      </c>
      <c r="H787" s="17">
        <v>0</v>
      </c>
      <c r="I787" s="18">
        <v>3944</v>
      </c>
      <c r="J787" s="2">
        <f t="shared" si="24"/>
        <v>3944</v>
      </c>
      <c r="K787" s="2" t="str">
        <f t="shared" si="25"/>
        <v>#small</v>
      </c>
      <c r="L787" s="2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1"/>
      <c r="B788" s="17">
        <v>2</v>
      </c>
      <c r="C788" s="9" t="s">
        <v>62</v>
      </c>
      <c r="D788" s="17">
        <v>2</v>
      </c>
      <c r="E788" s="17">
        <v>1982</v>
      </c>
      <c r="F788" s="17">
        <v>1</v>
      </c>
      <c r="G788" s="17">
        <v>0</v>
      </c>
      <c r="H788" s="17">
        <v>0</v>
      </c>
      <c r="I788" s="18">
        <v>3950</v>
      </c>
      <c r="J788" s="2">
        <f t="shared" si="24"/>
        <v>3950</v>
      </c>
      <c r="K788" s="2" t="str">
        <f t="shared" si="25"/>
        <v>#small</v>
      </c>
      <c r="L788" s="2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1"/>
      <c r="B789" s="17">
        <v>3</v>
      </c>
      <c r="C789" s="9" t="s">
        <v>12</v>
      </c>
      <c r="D789" s="17">
        <v>2</v>
      </c>
      <c r="E789" s="17">
        <v>1994</v>
      </c>
      <c r="F789" s="17">
        <v>1</v>
      </c>
      <c r="G789" s="17">
        <v>0</v>
      </c>
      <c r="H789" s="17">
        <v>0</v>
      </c>
      <c r="I789" s="18">
        <v>3952</v>
      </c>
      <c r="J789" s="2">
        <f t="shared" si="24"/>
        <v>3952</v>
      </c>
      <c r="K789" s="2" t="str">
        <f t="shared" si="25"/>
        <v>#small</v>
      </c>
      <c r="L789" s="2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1"/>
      <c r="B790" s="17">
        <v>1</v>
      </c>
      <c r="C790" s="9" t="s">
        <v>32</v>
      </c>
      <c r="D790" s="17">
        <v>3</v>
      </c>
      <c r="E790" s="17">
        <v>1977</v>
      </c>
      <c r="F790" s="17">
        <v>1</v>
      </c>
      <c r="G790" s="17">
        <v>0</v>
      </c>
      <c r="H790" s="17">
        <v>0</v>
      </c>
      <c r="I790" s="18">
        <v>3960</v>
      </c>
      <c r="J790" s="2">
        <f t="shared" si="24"/>
        <v>3960</v>
      </c>
      <c r="K790" s="2" t="str">
        <f t="shared" si="25"/>
        <v>#small</v>
      </c>
      <c r="L790" s="2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1"/>
      <c r="B791" s="17">
        <v>3</v>
      </c>
      <c r="C791" s="9" t="s">
        <v>23</v>
      </c>
      <c r="D791" s="17">
        <v>1</v>
      </c>
      <c r="E791" s="17">
        <v>1990</v>
      </c>
      <c r="F791" s="17">
        <v>1</v>
      </c>
      <c r="G791" s="17">
        <v>0</v>
      </c>
      <c r="H791" s="17">
        <v>0</v>
      </c>
      <c r="I791" s="18">
        <v>3967</v>
      </c>
      <c r="J791" s="2">
        <f t="shared" si="24"/>
        <v>3967</v>
      </c>
      <c r="K791" s="2" t="str">
        <f t="shared" si="25"/>
        <v>#small</v>
      </c>
      <c r="L791" s="2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1"/>
      <c r="B792" s="17">
        <v>4</v>
      </c>
      <c r="C792" s="9" t="s">
        <v>62</v>
      </c>
      <c r="D792" s="17">
        <v>2</v>
      </c>
      <c r="E792" s="17">
        <v>1982</v>
      </c>
      <c r="F792" s="17">
        <v>1</v>
      </c>
      <c r="G792" s="17">
        <v>0</v>
      </c>
      <c r="H792" s="17">
        <v>0</v>
      </c>
      <c r="I792" s="18">
        <v>3973</v>
      </c>
      <c r="J792" s="2">
        <f t="shared" si="24"/>
        <v>3973</v>
      </c>
      <c r="K792" s="2" t="str">
        <f t="shared" si="25"/>
        <v>#small</v>
      </c>
      <c r="L792" s="2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1"/>
      <c r="B793" s="17">
        <v>6</v>
      </c>
      <c r="C793" s="9" t="s">
        <v>23</v>
      </c>
      <c r="D793" s="17">
        <v>4</v>
      </c>
      <c r="E793" s="17">
        <v>1974</v>
      </c>
      <c r="F793" s="17">
        <v>1</v>
      </c>
      <c r="G793" s="17">
        <v>0</v>
      </c>
      <c r="H793" s="17">
        <v>0</v>
      </c>
      <c r="I793" s="18">
        <v>3979</v>
      </c>
      <c r="J793" s="2">
        <f t="shared" si="24"/>
        <v>3979</v>
      </c>
      <c r="K793" s="2" t="str">
        <f t="shared" si="25"/>
        <v>#small</v>
      </c>
      <c r="L793" s="2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1"/>
      <c r="B794" s="17">
        <v>3</v>
      </c>
      <c r="C794" s="9" t="s">
        <v>19</v>
      </c>
      <c r="D794" s="17">
        <v>3</v>
      </c>
      <c r="E794" s="17">
        <v>1976</v>
      </c>
      <c r="F794" s="17">
        <v>2</v>
      </c>
      <c r="G794" s="17">
        <v>0</v>
      </c>
      <c r="H794" s="17">
        <v>0</v>
      </c>
      <c r="I794" s="18">
        <v>3981</v>
      </c>
      <c r="J794" s="2">
        <f t="shared" si="24"/>
        <v>3981</v>
      </c>
      <c r="K794" s="2" t="str">
        <f t="shared" si="25"/>
        <v>#small</v>
      </c>
      <c r="L794" s="2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5">
      <c r="A795" s="1"/>
      <c r="B795" s="17">
        <v>2</v>
      </c>
      <c r="C795" s="9" t="s">
        <v>17</v>
      </c>
      <c r="D795" s="17">
        <v>3</v>
      </c>
      <c r="E795" s="17">
        <v>2014</v>
      </c>
      <c r="F795" s="17">
        <v>1</v>
      </c>
      <c r="G795" s="17">
        <v>0</v>
      </c>
      <c r="H795" s="17">
        <v>0</v>
      </c>
      <c r="I795" s="18">
        <v>3989</v>
      </c>
      <c r="J795" s="2">
        <f t="shared" si="24"/>
        <v>3989</v>
      </c>
      <c r="K795" s="2" t="str">
        <f t="shared" si="25"/>
        <v>#small</v>
      </c>
      <c r="L795" s="2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5">
      <c r="A796" s="1"/>
      <c r="B796" s="17">
        <v>2</v>
      </c>
      <c r="C796" s="9" t="s">
        <v>17</v>
      </c>
      <c r="D796" s="17">
        <v>3</v>
      </c>
      <c r="E796" s="17">
        <v>2014</v>
      </c>
      <c r="F796" s="17">
        <v>1</v>
      </c>
      <c r="G796" s="17">
        <v>0</v>
      </c>
      <c r="H796" s="17">
        <v>0</v>
      </c>
      <c r="I796" s="18">
        <v>3990</v>
      </c>
      <c r="J796" s="2">
        <f t="shared" si="24"/>
        <v>3990</v>
      </c>
      <c r="K796" s="2" t="str">
        <f t="shared" si="25"/>
        <v>#small</v>
      </c>
      <c r="L796" s="2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5">
      <c r="A797" s="1"/>
      <c r="B797" s="17">
        <v>2</v>
      </c>
      <c r="C797" s="9" t="s">
        <v>17</v>
      </c>
      <c r="D797" s="17">
        <v>2</v>
      </c>
      <c r="E797" s="17">
        <v>2012</v>
      </c>
      <c r="F797" s="17">
        <v>1</v>
      </c>
      <c r="G797" s="17">
        <v>0</v>
      </c>
      <c r="H797" s="17">
        <v>0</v>
      </c>
      <c r="I797" s="18">
        <v>3993</v>
      </c>
      <c r="J797" s="2">
        <f t="shared" si="24"/>
        <v>3993</v>
      </c>
      <c r="K797" s="2" t="str">
        <f t="shared" si="25"/>
        <v>#small</v>
      </c>
      <c r="L797" s="2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1"/>
      <c r="B798" s="17">
        <v>2</v>
      </c>
      <c r="C798" s="9" t="s">
        <v>17</v>
      </c>
      <c r="D798" s="17">
        <v>2</v>
      </c>
      <c r="E798" s="17">
        <v>2014</v>
      </c>
      <c r="F798" s="17">
        <v>1</v>
      </c>
      <c r="G798" s="17">
        <v>0</v>
      </c>
      <c r="H798" s="17">
        <v>0</v>
      </c>
      <c r="I798" s="18">
        <v>3996</v>
      </c>
      <c r="J798" s="2">
        <f t="shared" si="24"/>
        <v>3996</v>
      </c>
      <c r="K798" s="2" t="str">
        <f t="shared" si="25"/>
        <v>#small</v>
      </c>
      <c r="L798" s="2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1"/>
      <c r="B799" s="17">
        <v>3</v>
      </c>
      <c r="C799" s="9" t="s">
        <v>62</v>
      </c>
      <c r="D799" s="17">
        <v>2</v>
      </c>
      <c r="E799" s="17">
        <v>1982</v>
      </c>
      <c r="F799" s="17">
        <v>1</v>
      </c>
      <c r="G799" s="17">
        <v>0</v>
      </c>
      <c r="H799" s="17">
        <v>0</v>
      </c>
      <c r="I799" s="18">
        <v>3997</v>
      </c>
      <c r="J799" s="2">
        <f t="shared" si="24"/>
        <v>3997</v>
      </c>
      <c r="K799" s="2" t="str">
        <f t="shared" si="25"/>
        <v>#small</v>
      </c>
      <c r="L799" s="2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1"/>
      <c r="B800" s="17">
        <v>2</v>
      </c>
      <c r="C800" s="9" t="s">
        <v>43</v>
      </c>
      <c r="D800" s="17">
        <v>3</v>
      </c>
      <c r="E800" s="17">
        <v>1961</v>
      </c>
      <c r="F800" s="17">
        <v>1</v>
      </c>
      <c r="G800" s="17">
        <v>0</v>
      </c>
      <c r="H800" s="17">
        <v>0</v>
      </c>
      <c r="I800" s="18">
        <v>4000</v>
      </c>
      <c r="J800" s="2">
        <f t="shared" si="24"/>
        <v>4000</v>
      </c>
      <c r="K800" s="2" t="str">
        <f t="shared" si="25"/>
        <v>#small</v>
      </c>
      <c r="L800" s="2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1"/>
      <c r="B801" s="17">
        <v>1</v>
      </c>
      <c r="C801" s="9" t="s">
        <v>10</v>
      </c>
      <c r="D801" s="17">
        <v>1</v>
      </c>
      <c r="E801" s="17">
        <v>1962</v>
      </c>
      <c r="F801" s="17">
        <v>1</v>
      </c>
      <c r="G801" s="17">
        <v>0</v>
      </c>
      <c r="H801" s="17">
        <v>0</v>
      </c>
      <c r="I801" s="18">
        <v>4019</v>
      </c>
      <c r="J801" s="2">
        <f t="shared" si="24"/>
        <v>4019</v>
      </c>
      <c r="K801" s="2" t="str">
        <f t="shared" si="25"/>
        <v>#small</v>
      </c>
      <c r="L801" s="2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1"/>
      <c r="B802" s="17">
        <v>1</v>
      </c>
      <c r="C802" s="9" t="s">
        <v>33</v>
      </c>
      <c r="D802" s="17">
        <v>1</v>
      </c>
      <c r="E802" s="17">
        <v>1994</v>
      </c>
      <c r="F802" s="17">
        <v>1</v>
      </c>
      <c r="G802" s="17">
        <v>0</v>
      </c>
      <c r="H802" s="17">
        <v>0</v>
      </c>
      <c r="I802" s="18">
        <v>4041</v>
      </c>
      <c r="J802" s="2">
        <f t="shared" si="24"/>
        <v>4041</v>
      </c>
      <c r="K802" s="2" t="str">
        <f t="shared" si="25"/>
        <v>#small</v>
      </c>
      <c r="L802" s="2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/>
      <c r="B803" s="17">
        <v>4</v>
      </c>
      <c r="C803" s="9" t="s">
        <v>43</v>
      </c>
      <c r="D803" s="17">
        <v>3</v>
      </c>
      <c r="E803" s="17">
        <v>1961</v>
      </c>
      <c r="F803" s="17">
        <v>1</v>
      </c>
      <c r="G803" s="17">
        <v>0</v>
      </c>
      <c r="H803" s="17">
        <v>0</v>
      </c>
      <c r="I803" s="18">
        <v>4059</v>
      </c>
      <c r="J803" s="2">
        <f t="shared" si="24"/>
        <v>4059</v>
      </c>
      <c r="K803" s="2" t="str">
        <f t="shared" si="25"/>
        <v>#small</v>
      </c>
      <c r="L803" s="2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1"/>
      <c r="B804" s="17">
        <v>2</v>
      </c>
      <c r="C804" s="9" t="s">
        <v>30</v>
      </c>
      <c r="D804" s="17">
        <v>2</v>
      </c>
      <c r="E804" s="17">
        <v>1973</v>
      </c>
      <c r="F804" s="17">
        <v>1</v>
      </c>
      <c r="G804" s="17">
        <v>0</v>
      </c>
      <c r="H804" s="17">
        <v>0</v>
      </c>
      <c r="I804" s="18">
        <v>4072</v>
      </c>
      <c r="J804" s="2">
        <f t="shared" si="24"/>
        <v>4072</v>
      </c>
      <c r="K804" s="2" t="str">
        <f t="shared" si="25"/>
        <v>#small</v>
      </c>
      <c r="L804" s="2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5">
      <c r="A805" s="1"/>
      <c r="B805" s="17">
        <v>2</v>
      </c>
      <c r="C805" s="9" t="s">
        <v>17</v>
      </c>
      <c r="D805" s="17">
        <v>4</v>
      </c>
      <c r="E805" s="17">
        <v>2012</v>
      </c>
      <c r="F805" s="17">
        <v>1</v>
      </c>
      <c r="G805" s="17">
        <v>0</v>
      </c>
      <c r="H805" s="17">
        <v>0</v>
      </c>
      <c r="I805" s="18">
        <v>4133</v>
      </c>
      <c r="J805" s="2">
        <f t="shared" si="24"/>
        <v>4133</v>
      </c>
      <c r="K805" s="2" t="str">
        <f t="shared" si="25"/>
        <v>#small</v>
      </c>
      <c r="L805" s="2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1"/>
      <c r="B806" s="17">
        <v>2</v>
      </c>
      <c r="C806" s="9" t="s">
        <v>17</v>
      </c>
      <c r="D806" s="17">
        <v>3</v>
      </c>
      <c r="E806" s="17">
        <v>2016</v>
      </c>
      <c r="F806" s="17">
        <v>1</v>
      </c>
      <c r="G806" s="17">
        <v>0</v>
      </c>
      <c r="H806" s="17">
        <v>0</v>
      </c>
      <c r="I806" s="18">
        <v>4157</v>
      </c>
      <c r="J806" s="2">
        <f t="shared" si="24"/>
        <v>4157</v>
      </c>
      <c r="K806" s="2" t="str">
        <f t="shared" si="25"/>
        <v>#small</v>
      </c>
      <c r="L806" s="2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5">
      <c r="A807" s="1"/>
      <c r="B807" s="17">
        <v>4</v>
      </c>
      <c r="C807" s="9" t="s">
        <v>17</v>
      </c>
      <c r="D807" s="17">
        <v>2</v>
      </c>
      <c r="E807" s="17">
        <v>1985</v>
      </c>
      <c r="F807" s="17">
        <v>1</v>
      </c>
      <c r="G807" s="17">
        <v>0</v>
      </c>
      <c r="H807" s="17">
        <v>0</v>
      </c>
      <c r="I807" s="18">
        <v>4160</v>
      </c>
      <c r="J807" s="2">
        <f t="shared" si="24"/>
        <v>4160</v>
      </c>
      <c r="K807" s="2" t="str">
        <f t="shared" si="25"/>
        <v>#small</v>
      </c>
      <c r="L807" s="2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1"/>
      <c r="B808" s="17">
        <v>3</v>
      </c>
      <c r="C808" s="9" t="s">
        <v>25</v>
      </c>
      <c r="D808" s="17">
        <v>2</v>
      </c>
      <c r="E808" s="17">
        <v>1976</v>
      </c>
      <c r="F808" s="17">
        <v>2</v>
      </c>
      <c r="G808" s="17">
        <v>0</v>
      </c>
      <c r="H808" s="17">
        <v>0</v>
      </c>
      <c r="I808" s="18">
        <v>4194</v>
      </c>
      <c r="J808" s="2">
        <f t="shared" si="24"/>
        <v>4194</v>
      </c>
      <c r="K808" s="2" t="str">
        <f t="shared" si="25"/>
        <v>#small</v>
      </c>
      <c r="L808" s="2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1"/>
      <c r="B809" s="17">
        <v>5</v>
      </c>
      <c r="C809" s="9" t="s">
        <v>62</v>
      </c>
      <c r="D809" s="17">
        <v>2</v>
      </c>
      <c r="E809" s="17">
        <v>1982</v>
      </c>
      <c r="F809" s="17">
        <v>1</v>
      </c>
      <c r="G809" s="17">
        <v>0</v>
      </c>
      <c r="H809" s="17">
        <v>0</v>
      </c>
      <c r="I809" s="18">
        <v>4218</v>
      </c>
      <c r="J809" s="2">
        <f t="shared" si="24"/>
        <v>4218</v>
      </c>
      <c r="K809" s="2" t="str">
        <f t="shared" si="25"/>
        <v>#small</v>
      </c>
      <c r="L809" s="2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/>
      <c r="B810" s="17">
        <v>4</v>
      </c>
      <c r="C810" s="9" t="s">
        <v>33</v>
      </c>
      <c r="D810" s="17">
        <v>1</v>
      </c>
      <c r="E810" s="17">
        <v>1981</v>
      </c>
      <c r="F810" s="17">
        <v>1</v>
      </c>
      <c r="G810" s="17">
        <v>0</v>
      </c>
      <c r="H810" s="17">
        <v>0</v>
      </c>
      <c r="I810" s="18">
        <v>4227</v>
      </c>
      <c r="J810" s="2">
        <f t="shared" si="24"/>
        <v>4227</v>
      </c>
      <c r="K810" s="2" t="str">
        <f t="shared" si="25"/>
        <v>#small</v>
      </c>
      <c r="L810" s="2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s="1"/>
      <c r="B811" s="17">
        <v>2</v>
      </c>
      <c r="C811" s="9" t="s">
        <v>10</v>
      </c>
      <c r="D811" s="17">
        <v>1</v>
      </c>
      <c r="E811" s="17">
        <v>1980</v>
      </c>
      <c r="F811" s="17">
        <v>2</v>
      </c>
      <c r="G811" s="17">
        <v>0</v>
      </c>
      <c r="H811" s="17">
        <v>0</v>
      </c>
      <c r="I811" s="18">
        <v>4233</v>
      </c>
      <c r="J811" s="2">
        <f t="shared" si="24"/>
        <v>4233</v>
      </c>
      <c r="K811" s="2" t="str">
        <f t="shared" si="25"/>
        <v>#small</v>
      </c>
      <c r="L811" s="2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1"/>
      <c r="B812" s="17">
        <v>2</v>
      </c>
      <c r="C812" s="9" t="s">
        <v>17</v>
      </c>
      <c r="D812" s="17">
        <v>1</v>
      </c>
      <c r="E812" s="17">
        <v>2012</v>
      </c>
      <c r="F812" s="17">
        <v>1</v>
      </c>
      <c r="G812" s="17">
        <v>0</v>
      </c>
      <c r="H812" s="17">
        <v>0</v>
      </c>
      <c r="I812" s="18">
        <v>4240</v>
      </c>
      <c r="J812" s="2">
        <f t="shared" si="24"/>
        <v>4240</v>
      </c>
      <c r="K812" s="2" t="str">
        <f t="shared" si="25"/>
        <v>#small</v>
      </c>
      <c r="L812" s="2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1"/>
      <c r="B813" s="17">
        <v>1</v>
      </c>
      <c r="C813" s="9" t="s">
        <v>10</v>
      </c>
      <c r="D813" s="17">
        <v>1</v>
      </c>
      <c r="E813" s="17">
        <v>1985</v>
      </c>
      <c r="F813" s="17">
        <v>1</v>
      </c>
      <c r="G813" s="17">
        <v>0</v>
      </c>
      <c r="H813" s="17">
        <v>0</v>
      </c>
      <c r="I813" s="18">
        <v>4265</v>
      </c>
      <c r="J813" s="2">
        <f t="shared" si="24"/>
        <v>4265</v>
      </c>
      <c r="K813" s="2" t="str">
        <f t="shared" si="25"/>
        <v>#small</v>
      </c>
      <c r="L813" s="2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1"/>
      <c r="B814" s="17">
        <v>1</v>
      </c>
      <c r="C814" s="9" t="s">
        <v>10</v>
      </c>
      <c r="D814" s="17">
        <v>1</v>
      </c>
      <c r="E814" s="17">
        <v>1987</v>
      </c>
      <c r="F814" s="17">
        <v>1</v>
      </c>
      <c r="G814" s="17">
        <v>0</v>
      </c>
      <c r="H814" s="17">
        <v>0</v>
      </c>
      <c r="I814" s="18">
        <v>4268</v>
      </c>
      <c r="J814" s="2">
        <f t="shared" si="24"/>
        <v>4268</v>
      </c>
      <c r="K814" s="2" t="str">
        <f t="shared" si="25"/>
        <v>#small</v>
      </c>
      <c r="L814" s="2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5">
      <c r="A815" s="1"/>
      <c r="B815" s="17">
        <v>2</v>
      </c>
      <c r="C815" s="9" t="s">
        <v>17</v>
      </c>
      <c r="D815" s="17">
        <v>3</v>
      </c>
      <c r="E815" s="17">
        <v>2011</v>
      </c>
      <c r="F815" s="17">
        <v>1</v>
      </c>
      <c r="G815" s="17">
        <v>0</v>
      </c>
      <c r="H815" s="17">
        <v>0</v>
      </c>
      <c r="I815" s="18">
        <v>4272</v>
      </c>
      <c r="J815" s="2">
        <f t="shared" si="24"/>
        <v>4272</v>
      </c>
      <c r="K815" s="2" t="str">
        <f t="shared" si="25"/>
        <v>#small</v>
      </c>
      <c r="L815" s="2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5">
      <c r="A816" s="1"/>
      <c r="B816" s="17">
        <v>2</v>
      </c>
      <c r="C816" s="9" t="s">
        <v>17</v>
      </c>
      <c r="D816" s="17">
        <v>3</v>
      </c>
      <c r="E816" s="17">
        <v>2014</v>
      </c>
      <c r="F816" s="17">
        <v>1</v>
      </c>
      <c r="G816" s="17">
        <v>0</v>
      </c>
      <c r="H816" s="17">
        <v>0</v>
      </c>
      <c r="I816" s="18">
        <v>4272</v>
      </c>
      <c r="J816" s="2">
        <f t="shared" si="24"/>
        <v>4272</v>
      </c>
      <c r="K816" s="2" t="str">
        <f t="shared" si="25"/>
        <v>#small</v>
      </c>
      <c r="L816" s="2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1"/>
      <c r="B817" s="17">
        <v>1</v>
      </c>
      <c r="C817" s="9" t="s">
        <v>25</v>
      </c>
      <c r="D817" s="17">
        <v>2</v>
      </c>
      <c r="E817" s="17">
        <v>1981</v>
      </c>
      <c r="F817" s="17">
        <v>1</v>
      </c>
      <c r="G817" s="17">
        <v>0</v>
      </c>
      <c r="H817" s="17">
        <v>0</v>
      </c>
      <c r="I817" s="18">
        <v>4273</v>
      </c>
      <c r="J817" s="2">
        <f t="shared" si="24"/>
        <v>4273</v>
      </c>
      <c r="K817" s="2" t="str">
        <f t="shared" si="25"/>
        <v>#small</v>
      </c>
      <c r="L817" s="2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5">
      <c r="A818" s="1"/>
      <c r="B818" s="17">
        <v>1</v>
      </c>
      <c r="C818" s="9" t="s">
        <v>10</v>
      </c>
      <c r="D818" s="17">
        <v>1</v>
      </c>
      <c r="E818" s="17">
        <v>1980</v>
      </c>
      <c r="F818" s="17">
        <v>2</v>
      </c>
      <c r="G818" s="17">
        <v>0</v>
      </c>
      <c r="H818" s="17">
        <v>0</v>
      </c>
      <c r="I818" s="18">
        <v>4421</v>
      </c>
      <c r="J818" s="2">
        <f t="shared" si="24"/>
        <v>4421</v>
      </c>
      <c r="K818" s="2" t="str">
        <f t="shared" si="25"/>
        <v>#small</v>
      </c>
      <c r="L818" s="2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1"/>
      <c r="B819" s="17">
        <v>3</v>
      </c>
      <c r="C819" s="9" t="s">
        <v>19</v>
      </c>
      <c r="D819" s="17">
        <v>1</v>
      </c>
      <c r="E819" s="17">
        <v>1973</v>
      </c>
      <c r="F819" s="17">
        <v>17</v>
      </c>
      <c r="G819" s="17">
        <v>0</v>
      </c>
      <c r="H819" s="17">
        <v>0</v>
      </c>
      <c r="I819" s="18">
        <v>4473</v>
      </c>
      <c r="J819" s="2">
        <f t="shared" si="24"/>
        <v>4473</v>
      </c>
      <c r="K819" s="2" t="str">
        <f t="shared" si="25"/>
        <v>#small</v>
      </c>
      <c r="L819" s="2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5">
      <c r="A820" s="1"/>
      <c r="B820" s="17">
        <v>6</v>
      </c>
      <c r="C820" s="9" t="s">
        <v>10</v>
      </c>
      <c r="D820" s="17">
        <v>1</v>
      </c>
      <c r="E820" s="17">
        <v>1987</v>
      </c>
      <c r="F820" s="17">
        <v>1</v>
      </c>
      <c r="G820" s="17">
        <v>0</v>
      </c>
      <c r="H820" s="17">
        <v>0</v>
      </c>
      <c r="I820" s="18">
        <v>4566</v>
      </c>
      <c r="J820" s="2">
        <f t="shared" si="24"/>
        <v>4566</v>
      </c>
      <c r="K820" s="2" t="str">
        <f t="shared" si="25"/>
        <v>#small</v>
      </c>
      <c r="L820" s="2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1"/>
      <c r="B821" s="17">
        <v>4</v>
      </c>
      <c r="C821" s="9" t="s">
        <v>19</v>
      </c>
      <c r="D821" s="17">
        <v>1</v>
      </c>
      <c r="E821" s="17">
        <v>1973</v>
      </c>
      <c r="F821" s="17">
        <v>17</v>
      </c>
      <c r="G821" s="17">
        <v>0</v>
      </c>
      <c r="H821" s="17">
        <v>0</v>
      </c>
      <c r="I821" s="18">
        <v>4572</v>
      </c>
      <c r="J821" s="2">
        <f t="shared" si="24"/>
        <v>4572</v>
      </c>
      <c r="K821" s="2" t="str">
        <f t="shared" si="25"/>
        <v>#small</v>
      </c>
      <c r="L821" s="2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5">
      <c r="A822" s="1"/>
      <c r="B822" s="17">
        <v>1</v>
      </c>
      <c r="C822" s="9" t="s">
        <v>10</v>
      </c>
      <c r="D822" s="17">
        <v>1</v>
      </c>
      <c r="E822" s="17">
        <v>1984</v>
      </c>
      <c r="F822" s="17">
        <v>1</v>
      </c>
      <c r="G822" s="17">
        <v>0</v>
      </c>
      <c r="H822" s="17">
        <v>0</v>
      </c>
      <c r="I822" s="18">
        <v>4753</v>
      </c>
      <c r="J822" s="2">
        <f t="shared" si="24"/>
        <v>4753</v>
      </c>
      <c r="K822" s="2" t="str">
        <f t="shared" si="25"/>
        <v>#small</v>
      </c>
      <c r="L822" s="2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5">
      <c r="A823" s="1"/>
      <c r="B823" s="17">
        <v>5</v>
      </c>
      <c r="C823" s="9" t="s">
        <v>19</v>
      </c>
      <c r="D823" s="17">
        <v>1</v>
      </c>
      <c r="E823" s="17">
        <v>1973</v>
      </c>
      <c r="F823" s="17">
        <v>17</v>
      </c>
      <c r="G823" s="17">
        <v>0</v>
      </c>
      <c r="H823" s="17">
        <v>0</v>
      </c>
      <c r="I823" s="18">
        <v>4767</v>
      </c>
      <c r="J823" s="2">
        <f t="shared" si="24"/>
        <v>4767</v>
      </c>
      <c r="K823" s="2" t="str">
        <f t="shared" si="25"/>
        <v>#small</v>
      </c>
      <c r="L823" s="2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s="1"/>
      <c r="B824" s="17">
        <v>3</v>
      </c>
      <c r="C824" s="9" t="s">
        <v>23</v>
      </c>
      <c r="D824" s="17">
        <v>1</v>
      </c>
      <c r="E824" s="17">
        <v>1993</v>
      </c>
      <c r="F824" s="17">
        <v>1</v>
      </c>
      <c r="G824" s="17">
        <v>0</v>
      </c>
      <c r="H824" s="17">
        <v>0</v>
      </c>
      <c r="I824" s="18">
        <v>4976</v>
      </c>
      <c r="J824" s="2">
        <f t="shared" si="24"/>
        <v>4976</v>
      </c>
      <c r="K824" s="2" t="str">
        <f t="shared" si="25"/>
        <v>#small</v>
      </c>
      <c r="L824" s="2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1"/>
      <c r="B825" s="17">
        <v>2</v>
      </c>
      <c r="C825" s="9" t="s">
        <v>19</v>
      </c>
      <c r="D825" s="17">
        <v>1</v>
      </c>
      <c r="E825" s="17">
        <v>1973</v>
      </c>
      <c r="F825" s="17">
        <v>17</v>
      </c>
      <c r="G825" s="17">
        <v>0</v>
      </c>
      <c r="H825" s="17">
        <v>0</v>
      </c>
      <c r="I825" s="18">
        <v>5226</v>
      </c>
      <c r="J825" s="2">
        <f t="shared" si="24"/>
        <v>5226</v>
      </c>
      <c r="K825" s="2" t="str">
        <f t="shared" si="25"/>
        <v>#small</v>
      </c>
      <c r="L825" s="2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1"/>
      <c r="B826" s="17">
        <v>1</v>
      </c>
      <c r="C826" s="9" t="s">
        <v>17</v>
      </c>
      <c r="D826" s="17">
        <v>2</v>
      </c>
      <c r="E826" s="17">
        <v>1978</v>
      </c>
      <c r="F826" s="17">
        <v>1</v>
      </c>
      <c r="G826" s="17">
        <v>0</v>
      </c>
      <c r="H826" s="17">
        <v>0</v>
      </c>
      <c r="I826" s="18">
        <v>5432</v>
      </c>
      <c r="J826" s="2">
        <f t="shared" si="24"/>
        <v>5432</v>
      </c>
      <c r="K826" s="2" t="str">
        <f t="shared" si="25"/>
        <v>#small</v>
      </c>
      <c r="L826" s="2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s="1"/>
      <c r="B827" s="17">
        <v>4</v>
      </c>
      <c r="C827" s="9" t="s">
        <v>23</v>
      </c>
      <c r="D827" s="17">
        <v>1</v>
      </c>
      <c r="E827" s="17">
        <v>1993</v>
      </c>
      <c r="F827" s="17">
        <v>1</v>
      </c>
      <c r="G827" s="17">
        <v>0</v>
      </c>
      <c r="H827" s="17">
        <v>0</v>
      </c>
      <c r="I827" s="18">
        <v>5433</v>
      </c>
      <c r="J827" s="2">
        <f t="shared" si="24"/>
        <v>5433</v>
      </c>
      <c r="K827" s="2" t="str">
        <f t="shared" si="25"/>
        <v>#small</v>
      </c>
      <c r="L827" s="2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1"/>
      <c r="B828" s="17">
        <v>1</v>
      </c>
      <c r="C828" s="9" t="s">
        <v>35</v>
      </c>
      <c r="D828" s="17">
        <v>2</v>
      </c>
      <c r="E828" s="17">
        <v>1975</v>
      </c>
      <c r="F828" s="17">
        <v>1</v>
      </c>
      <c r="G828" s="17">
        <v>0</v>
      </c>
      <c r="H828" s="17">
        <v>0</v>
      </c>
      <c r="I828" s="18">
        <v>5582</v>
      </c>
      <c r="J828" s="2">
        <f t="shared" si="24"/>
        <v>5582</v>
      </c>
      <c r="K828" s="2" t="str">
        <f t="shared" si="25"/>
        <v>#small</v>
      </c>
      <c r="L828" s="2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1"/>
      <c r="B829" s="17">
        <v>1</v>
      </c>
      <c r="C829" s="9" t="s">
        <v>23</v>
      </c>
      <c r="D829" s="17">
        <v>1</v>
      </c>
      <c r="E829" s="17">
        <v>1976</v>
      </c>
      <c r="F829" s="17">
        <v>1</v>
      </c>
      <c r="G829" s="17">
        <v>0</v>
      </c>
      <c r="H829" s="17">
        <v>0</v>
      </c>
      <c r="I829" s="18">
        <v>5605</v>
      </c>
      <c r="J829" s="2">
        <f t="shared" si="24"/>
        <v>5605</v>
      </c>
      <c r="K829" s="2" t="str">
        <f t="shared" si="25"/>
        <v>#small</v>
      </c>
      <c r="L829" s="2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/>
      <c r="B830" s="17">
        <v>6</v>
      </c>
      <c r="C830" s="9" t="s">
        <v>23</v>
      </c>
      <c r="D830" s="17">
        <v>1</v>
      </c>
      <c r="E830" s="17">
        <v>1993</v>
      </c>
      <c r="F830" s="17">
        <v>1</v>
      </c>
      <c r="G830" s="17">
        <v>0</v>
      </c>
      <c r="H830" s="17">
        <v>0</v>
      </c>
      <c r="I830" s="18">
        <v>5640</v>
      </c>
      <c r="J830" s="2">
        <f t="shared" si="24"/>
        <v>5640</v>
      </c>
      <c r="K830" s="2" t="str">
        <f t="shared" si="25"/>
        <v>#small</v>
      </c>
      <c r="L830" s="2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s="1"/>
      <c r="B831" s="17">
        <v>1</v>
      </c>
      <c r="C831" s="9" t="s">
        <v>42</v>
      </c>
      <c r="D831" s="17">
        <v>3</v>
      </c>
      <c r="E831" s="17">
        <v>1976</v>
      </c>
      <c r="F831" s="17">
        <v>1</v>
      </c>
      <c r="G831" s="17">
        <v>0</v>
      </c>
      <c r="H831" s="17">
        <v>0</v>
      </c>
      <c r="I831" s="18">
        <v>5836</v>
      </c>
      <c r="J831" s="2">
        <f t="shared" si="24"/>
        <v>5836</v>
      </c>
      <c r="K831" s="2" t="str">
        <f t="shared" si="25"/>
        <v>#small</v>
      </c>
      <c r="L831" s="2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5">
      <c r="A832" s="1"/>
      <c r="B832" s="17">
        <v>1</v>
      </c>
      <c r="C832" s="9" t="s">
        <v>10</v>
      </c>
      <c r="D832" s="17">
        <v>1</v>
      </c>
      <c r="E832" s="17">
        <v>1978</v>
      </c>
      <c r="F832" s="17">
        <v>2</v>
      </c>
      <c r="G832" s="17">
        <v>0</v>
      </c>
      <c r="H832" s="17">
        <v>0</v>
      </c>
      <c r="I832" s="18">
        <v>5886</v>
      </c>
      <c r="J832" s="2">
        <f t="shared" si="24"/>
        <v>5886</v>
      </c>
      <c r="K832" s="2" t="str">
        <f t="shared" si="25"/>
        <v>#small</v>
      </c>
      <c r="L832" s="2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s="1"/>
      <c r="B833" s="17">
        <v>1</v>
      </c>
      <c r="C833" s="9" t="s">
        <v>10</v>
      </c>
      <c r="D833" s="17">
        <v>1</v>
      </c>
      <c r="E833" s="17">
        <v>1971</v>
      </c>
      <c r="F833" s="17">
        <v>2</v>
      </c>
      <c r="G833" s="17">
        <v>0</v>
      </c>
      <c r="H833" s="17">
        <v>0</v>
      </c>
      <c r="I833" s="18">
        <v>5887</v>
      </c>
      <c r="J833" s="2">
        <f t="shared" si="24"/>
        <v>5887</v>
      </c>
      <c r="K833" s="2" t="str">
        <f t="shared" si="25"/>
        <v>#small</v>
      </c>
      <c r="L833" s="2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1"/>
      <c r="B834" s="17">
        <v>1</v>
      </c>
      <c r="C834" s="9" t="s">
        <v>42</v>
      </c>
      <c r="D834" s="17">
        <v>3</v>
      </c>
      <c r="E834" s="17">
        <v>1976</v>
      </c>
      <c r="F834" s="17">
        <v>2</v>
      </c>
      <c r="G834" s="17">
        <v>0</v>
      </c>
      <c r="H834" s="17">
        <v>0</v>
      </c>
      <c r="I834" s="18">
        <v>5899</v>
      </c>
      <c r="J834" s="2">
        <f t="shared" si="24"/>
        <v>5899</v>
      </c>
      <c r="K834" s="2" t="str">
        <f t="shared" si="25"/>
        <v>#small</v>
      </c>
      <c r="L834" s="2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1"/>
      <c r="B835" s="17">
        <v>1</v>
      </c>
      <c r="C835" s="9" t="s">
        <v>25</v>
      </c>
      <c r="D835" s="17">
        <v>2</v>
      </c>
      <c r="E835" s="17">
        <v>1978</v>
      </c>
      <c r="F835" s="17">
        <v>1</v>
      </c>
      <c r="G835" s="17">
        <v>0</v>
      </c>
      <c r="H835" s="17">
        <v>0</v>
      </c>
      <c r="I835" s="18">
        <v>6080</v>
      </c>
      <c r="J835" s="2">
        <f t="shared" si="24"/>
        <v>6080</v>
      </c>
      <c r="K835" s="2" t="str">
        <f t="shared" si="25"/>
        <v>#small</v>
      </c>
      <c r="L835" s="2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5">
      <c r="A836" s="1"/>
      <c r="B836" s="17">
        <v>1</v>
      </c>
      <c r="C836" s="9" t="s">
        <v>10</v>
      </c>
      <c r="D836" s="17">
        <v>1</v>
      </c>
      <c r="E836" s="17">
        <v>1978</v>
      </c>
      <c r="F836" s="17">
        <v>1</v>
      </c>
      <c r="G836" s="17">
        <v>0</v>
      </c>
      <c r="H836" s="17">
        <v>0</v>
      </c>
      <c r="I836" s="18">
        <v>6151</v>
      </c>
      <c r="J836" s="2">
        <f t="shared" si="24"/>
        <v>6151</v>
      </c>
      <c r="K836" s="2" t="str">
        <f t="shared" si="25"/>
        <v>#small</v>
      </c>
      <c r="L836" s="2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5">
      <c r="A837" s="1"/>
      <c r="B837" s="17">
        <v>1</v>
      </c>
      <c r="C837" s="9" t="s">
        <v>31</v>
      </c>
      <c r="D837" s="17">
        <v>4</v>
      </c>
      <c r="E837" s="17">
        <v>1975</v>
      </c>
      <c r="F837" s="17">
        <v>1</v>
      </c>
      <c r="G837" s="17">
        <v>0</v>
      </c>
      <c r="H837" s="17">
        <v>0</v>
      </c>
      <c r="I837" s="18">
        <v>6358</v>
      </c>
      <c r="J837" s="2">
        <f t="shared" si="24"/>
        <v>6358</v>
      </c>
      <c r="K837" s="2" t="str">
        <f t="shared" si="25"/>
        <v>#small</v>
      </c>
      <c r="L837" s="2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1"/>
      <c r="B838" s="17">
        <v>1</v>
      </c>
      <c r="C838" s="9" t="s">
        <v>10</v>
      </c>
      <c r="D838" s="17">
        <v>4</v>
      </c>
      <c r="E838" s="17">
        <v>1983</v>
      </c>
      <c r="F838" s="17">
        <v>1</v>
      </c>
      <c r="G838" s="17">
        <v>0</v>
      </c>
      <c r="H838" s="17">
        <v>0</v>
      </c>
      <c r="I838" s="18">
        <v>6557</v>
      </c>
      <c r="J838" s="2">
        <f t="shared" si="24"/>
        <v>6557</v>
      </c>
      <c r="K838" s="2" t="str">
        <f t="shared" si="25"/>
        <v>#small</v>
      </c>
      <c r="L838" s="2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1"/>
      <c r="B839" s="17">
        <v>2</v>
      </c>
      <c r="C839" s="9" t="s">
        <v>17</v>
      </c>
      <c r="D839" s="17">
        <v>1</v>
      </c>
      <c r="E839" s="17">
        <v>1978</v>
      </c>
      <c r="F839" s="17">
        <v>1</v>
      </c>
      <c r="G839" s="17">
        <v>0</v>
      </c>
      <c r="H839" s="17">
        <v>0</v>
      </c>
      <c r="I839" s="18">
        <v>6711</v>
      </c>
      <c r="J839" s="2">
        <f t="shared" si="24"/>
        <v>6711</v>
      </c>
      <c r="K839" s="2" t="str">
        <f t="shared" si="25"/>
        <v>#small</v>
      </c>
      <c r="L839" s="2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1"/>
      <c r="B840" s="17">
        <v>1</v>
      </c>
      <c r="C840" s="9" t="s">
        <v>27</v>
      </c>
      <c r="D840" s="17">
        <v>3</v>
      </c>
      <c r="E840" s="17">
        <v>1975</v>
      </c>
      <c r="F840" s="17">
        <v>1</v>
      </c>
      <c r="G840" s="17">
        <v>0</v>
      </c>
      <c r="H840" s="17">
        <v>0</v>
      </c>
      <c r="I840" s="18">
        <v>6892</v>
      </c>
      <c r="J840" s="2">
        <f t="shared" si="24"/>
        <v>6892</v>
      </c>
      <c r="K840" s="2" t="str">
        <f t="shared" si="25"/>
        <v>#small</v>
      </c>
      <c r="L840" s="2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5">
      <c r="A841" s="1"/>
      <c r="B841" s="17">
        <v>2</v>
      </c>
      <c r="C841" s="9" t="s">
        <v>33</v>
      </c>
      <c r="D841" s="17">
        <v>3</v>
      </c>
      <c r="E841" s="17">
        <v>2018</v>
      </c>
      <c r="F841" s="17">
        <v>1</v>
      </c>
      <c r="G841" s="17">
        <v>0</v>
      </c>
      <c r="H841" s="17">
        <v>0</v>
      </c>
      <c r="I841" s="18">
        <v>7136</v>
      </c>
      <c r="J841" s="2">
        <f t="shared" si="24"/>
        <v>7136</v>
      </c>
      <c r="K841" s="2" t="str">
        <f t="shared" si="25"/>
        <v>#small</v>
      </c>
      <c r="L841" s="2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1"/>
      <c r="B842" s="17">
        <v>4</v>
      </c>
      <c r="C842" s="9" t="s">
        <v>33</v>
      </c>
      <c r="D842" s="17">
        <v>3</v>
      </c>
      <c r="E842" s="17">
        <v>1978</v>
      </c>
      <c r="F842" s="17">
        <v>1</v>
      </c>
      <c r="G842" s="17">
        <v>0</v>
      </c>
      <c r="H842" s="17">
        <v>0</v>
      </c>
      <c r="I842" s="18">
        <v>7161</v>
      </c>
      <c r="J842" s="2">
        <f t="shared" si="24"/>
        <v>7161</v>
      </c>
      <c r="K842" s="2" t="str">
        <f t="shared" si="25"/>
        <v>#small</v>
      </c>
      <c r="L842" s="2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1"/>
      <c r="B843" s="17">
        <v>1</v>
      </c>
      <c r="C843" s="9" t="s">
        <v>12</v>
      </c>
      <c r="D843" s="17">
        <v>2</v>
      </c>
      <c r="E843" s="17">
        <v>1989</v>
      </c>
      <c r="F843" s="17">
        <v>1</v>
      </c>
      <c r="G843" s="17">
        <v>0</v>
      </c>
      <c r="H843" s="17">
        <v>0</v>
      </c>
      <c r="I843" s="18">
        <v>7172</v>
      </c>
      <c r="J843" s="2">
        <f t="shared" si="24"/>
        <v>7172</v>
      </c>
      <c r="K843" s="2" t="str">
        <f t="shared" si="25"/>
        <v>#small</v>
      </c>
      <c r="L843" s="2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5">
      <c r="A844" s="1"/>
      <c r="B844" s="17">
        <v>2</v>
      </c>
      <c r="C844" s="9" t="s">
        <v>17</v>
      </c>
      <c r="D844" s="17">
        <v>1</v>
      </c>
      <c r="E844" s="17">
        <v>1994</v>
      </c>
      <c r="F844" s="17">
        <v>1</v>
      </c>
      <c r="G844" s="17">
        <v>0</v>
      </c>
      <c r="H844" s="17">
        <v>0</v>
      </c>
      <c r="I844" s="18">
        <v>7174</v>
      </c>
      <c r="J844" s="2">
        <f t="shared" si="24"/>
        <v>7174</v>
      </c>
      <c r="K844" s="2" t="str">
        <f t="shared" si="25"/>
        <v>#small</v>
      </c>
      <c r="L844" s="2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5">
      <c r="A845" s="1"/>
      <c r="B845" s="17">
        <v>4</v>
      </c>
      <c r="C845" s="9" t="s">
        <v>33</v>
      </c>
      <c r="D845" s="17">
        <v>3</v>
      </c>
      <c r="E845" s="17">
        <v>1962</v>
      </c>
      <c r="F845" s="17">
        <v>1</v>
      </c>
      <c r="G845" s="17">
        <v>0</v>
      </c>
      <c r="H845" s="17">
        <v>0</v>
      </c>
      <c r="I845" s="18">
        <v>7181</v>
      </c>
      <c r="J845" s="2">
        <f t="shared" si="24"/>
        <v>7181</v>
      </c>
      <c r="K845" s="2" t="str">
        <f t="shared" si="25"/>
        <v>#small</v>
      </c>
      <c r="L845" s="2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5">
      <c r="A846" s="1"/>
      <c r="B846" s="17">
        <v>3</v>
      </c>
      <c r="C846" s="9" t="s">
        <v>23</v>
      </c>
      <c r="D846" s="17">
        <v>2</v>
      </c>
      <c r="E846" s="17">
        <v>1986</v>
      </c>
      <c r="F846" s="17">
        <v>1</v>
      </c>
      <c r="G846" s="17">
        <v>0</v>
      </c>
      <c r="H846" s="17">
        <v>0</v>
      </c>
      <c r="I846" s="18">
        <v>7181</v>
      </c>
      <c r="J846" s="2">
        <f t="shared" si="24"/>
        <v>7181</v>
      </c>
      <c r="K846" s="2" t="str">
        <f t="shared" si="25"/>
        <v>#small</v>
      </c>
      <c r="L846" s="2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1"/>
      <c r="B847" s="17">
        <v>2</v>
      </c>
      <c r="C847" s="9" t="s">
        <v>14</v>
      </c>
      <c r="D847" s="17">
        <v>3</v>
      </c>
      <c r="E847" s="17">
        <v>1987</v>
      </c>
      <c r="F847" s="17">
        <v>1</v>
      </c>
      <c r="G847" s="17">
        <v>0</v>
      </c>
      <c r="H847" s="17">
        <v>0</v>
      </c>
      <c r="I847" s="18">
        <v>7185</v>
      </c>
      <c r="J847" s="2">
        <f t="shared" ref="J847:J910" si="26">G847*$G$12+H847*$H$12+I847</f>
        <v>7185</v>
      </c>
      <c r="K847" s="2" t="str">
        <f t="shared" ref="K847:K910" si="27">IF(J847&lt;=2000000,"#small",IF(J847&lt;10000000,"#medium","#big"))</f>
        <v>#small</v>
      </c>
      <c r="L847" s="2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/>
      <c r="B848" s="17">
        <v>1</v>
      </c>
      <c r="C848" s="9" t="s">
        <v>12</v>
      </c>
      <c r="D848" s="17">
        <v>3</v>
      </c>
      <c r="E848" s="17">
        <v>1983</v>
      </c>
      <c r="F848" s="17">
        <v>1</v>
      </c>
      <c r="G848" s="17">
        <v>0</v>
      </c>
      <c r="H848" s="17">
        <v>0</v>
      </c>
      <c r="I848" s="18">
        <v>7186</v>
      </c>
      <c r="J848" s="2">
        <f t="shared" si="26"/>
        <v>7186</v>
      </c>
      <c r="K848" s="2" t="str">
        <f t="shared" si="27"/>
        <v>#small</v>
      </c>
      <c r="L848" s="2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/>
      <c r="B849" s="17">
        <v>4</v>
      </c>
      <c r="C849" s="9" t="s">
        <v>27</v>
      </c>
      <c r="D849" s="17">
        <v>2</v>
      </c>
      <c r="E849" s="17">
        <v>1983</v>
      </c>
      <c r="F849" s="17">
        <v>1</v>
      </c>
      <c r="G849" s="17">
        <v>0</v>
      </c>
      <c r="H849" s="17">
        <v>0</v>
      </c>
      <c r="I849" s="18">
        <v>7201</v>
      </c>
      <c r="J849" s="2">
        <f t="shared" si="26"/>
        <v>7201</v>
      </c>
      <c r="K849" s="2" t="str">
        <f t="shared" si="27"/>
        <v>#small</v>
      </c>
      <c r="L849" s="2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/>
      <c r="B850" s="17">
        <v>5</v>
      </c>
      <c r="C850" s="9" t="s">
        <v>44</v>
      </c>
      <c r="D850" s="17">
        <v>2</v>
      </c>
      <c r="E850" s="17">
        <v>1977</v>
      </c>
      <c r="F850" s="17">
        <v>1</v>
      </c>
      <c r="G850" s="17">
        <v>0</v>
      </c>
      <c r="H850" s="17">
        <v>0</v>
      </c>
      <c r="I850" s="18">
        <v>7214</v>
      </c>
      <c r="J850" s="2">
        <f t="shared" si="26"/>
        <v>7214</v>
      </c>
      <c r="K850" s="2" t="str">
        <f t="shared" si="27"/>
        <v>#small</v>
      </c>
      <c r="L850" s="2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/>
      <c r="B851" s="17">
        <v>2</v>
      </c>
      <c r="C851" s="9" t="s">
        <v>14</v>
      </c>
      <c r="D851" s="17">
        <v>2</v>
      </c>
      <c r="E851" s="17">
        <v>1988</v>
      </c>
      <c r="F851" s="17">
        <v>1</v>
      </c>
      <c r="G851" s="17">
        <v>0</v>
      </c>
      <c r="H851" s="17">
        <v>0</v>
      </c>
      <c r="I851" s="18">
        <v>7215</v>
      </c>
      <c r="J851" s="2">
        <f t="shared" si="26"/>
        <v>7215</v>
      </c>
      <c r="K851" s="2" t="str">
        <f t="shared" si="27"/>
        <v>#small</v>
      </c>
      <c r="L851" s="2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/>
      <c r="B852" s="17">
        <v>1</v>
      </c>
      <c r="C852" s="9" t="s">
        <v>33</v>
      </c>
      <c r="D852" s="17">
        <v>2</v>
      </c>
      <c r="E852" s="17">
        <v>1973</v>
      </c>
      <c r="F852" s="17">
        <v>1</v>
      </c>
      <c r="G852" s="17">
        <v>0</v>
      </c>
      <c r="H852" s="17">
        <v>0</v>
      </c>
      <c r="I852" s="18">
        <v>7226</v>
      </c>
      <c r="J852" s="2">
        <f t="shared" si="26"/>
        <v>7226</v>
      </c>
      <c r="K852" s="2" t="str">
        <f t="shared" si="27"/>
        <v>#small</v>
      </c>
      <c r="L852" s="2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1"/>
      <c r="B853" s="17">
        <v>4</v>
      </c>
      <c r="C853" s="9" t="s">
        <v>17</v>
      </c>
      <c r="D853" s="17">
        <v>3</v>
      </c>
      <c r="E853" s="17">
        <v>1987</v>
      </c>
      <c r="F853" s="17">
        <v>1</v>
      </c>
      <c r="G853" s="17">
        <v>0</v>
      </c>
      <c r="H853" s="17">
        <v>0</v>
      </c>
      <c r="I853" s="18">
        <v>7232</v>
      </c>
      <c r="J853" s="2">
        <f t="shared" si="26"/>
        <v>7232</v>
      </c>
      <c r="K853" s="2" t="str">
        <f t="shared" si="27"/>
        <v>#small</v>
      </c>
      <c r="L853" s="2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5">
      <c r="A854" s="1"/>
      <c r="B854" s="17">
        <v>3</v>
      </c>
      <c r="C854" s="9" t="s">
        <v>19</v>
      </c>
      <c r="D854" s="17">
        <v>4</v>
      </c>
      <c r="E854" s="17">
        <v>1986</v>
      </c>
      <c r="F854" s="17">
        <v>1</v>
      </c>
      <c r="G854" s="17">
        <v>0</v>
      </c>
      <c r="H854" s="17">
        <v>0</v>
      </c>
      <c r="I854" s="18">
        <v>7236</v>
      </c>
      <c r="J854" s="2">
        <f t="shared" si="26"/>
        <v>7236</v>
      </c>
      <c r="K854" s="2" t="str">
        <f t="shared" si="27"/>
        <v>#small</v>
      </c>
      <c r="L854" s="2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1"/>
      <c r="B855" s="17">
        <v>3</v>
      </c>
      <c r="C855" s="9" t="s">
        <v>12</v>
      </c>
      <c r="D855" s="17">
        <v>2</v>
      </c>
      <c r="E855" s="17">
        <v>2011</v>
      </c>
      <c r="F855" s="17">
        <v>1</v>
      </c>
      <c r="G855" s="17">
        <v>0</v>
      </c>
      <c r="H855" s="17">
        <v>0</v>
      </c>
      <c r="I855" s="18">
        <v>7236</v>
      </c>
      <c r="J855" s="2">
        <f t="shared" si="26"/>
        <v>7236</v>
      </c>
      <c r="K855" s="2" t="str">
        <f t="shared" si="27"/>
        <v>#small</v>
      </c>
      <c r="L855" s="2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s="1"/>
      <c r="B856" s="17">
        <v>1</v>
      </c>
      <c r="C856" s="9" t="s">
        <v>25</v>
      </c>
      <c r="D856" s="17">
        <v>2</v>
      </c>
      <c r="E856" s="17">
        <v>1994</v>
      </c>
      <c r="F856" s="17">
        <v>1</v>
      </c>
      <c r="G856" s="17">
        <v>0</v>
      </c>
      <c r="H856" s="17">
        <v>0</v>
      </c>
      <c r="I856" s="18">
        <v>7253</v>
      </c>
      <c r="J856" s="2">
        <f t="shared" si="26"/>
        <v>7253</v>
      </c>
      <c r="K856" s="2" t="str">
        <f t="shared" si="27"/>
        <v>#small</v>
      </c>
      <c r="L856" s="2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1"/>
      <c r="B857" s="17">
        <v>5</v>
      </c>
      <c r="C857" s="9" t="s">
        <v>19</v>
      </c>
      <c r="D857" s="17">
        <v>3</v>
      </c>
      <c r="E857" s="17">
        <v>2016</v>
      </c>
      <c r="F857" s="17">
        <v>1</v>
      </c>
      <c r="G857" s="17">
        <v>0</v>
      </c>
      <c r="H857" s="17">
        <v>0</v>
      </c>
      <c r="I857" s="18">
        <v>7257</v>
      </c>
      <c r="J857" s="2">
        <f t="shared" si="26"/>
        <v>7257</v>
      </c>
      <c r="K857" s="2" t="str">
        <f t="shared" si="27"/>
        <v>#small</v>
      </c>
      <c r="L857" s="2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1"/>
      <c r="B858" s="17">
        <v>2</v>
      </c>
      <c r="C858" s="9" t="s">
        <v>17</v>
      </c>
      <c r="D858" s="17">
        <v>2</v>
      </c>
      <c r="E858" s="17">
        <v>1984</v>
      </c>
      <c r="F858" s="17">
        <v>1</v>
      </c>
      <c r="G858" s="17">
        <v>0</v>
      </c>
      <c r="H858" s="17">
        <v>0</v>
      </c>
      <c r="I858" s="18">
        <v>7265</v>
      </c>
      <c r="J858" s="2">
        <f t="shared" si="26"/>
        <v>7265</v>
      </c>
      <c r="K858" s="2" t="str">
        <f t="shared" si="27"/>
        <v>#small</v>
      </c>
      <c r="L858" s="2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1"/>
      <c r="B859" s="17">
        <v>4</v>
      </c>
      <c r="C859" s="9" t="s">
        <v>14</v>
      </c>
      <c r="D859" s="17">
        <v>3</v>
      </c>
      <c r="E859" s="17">
        <v>1984</v>
      </c>
      <c r="F859" s="17">
        <v>1</v>
      </c>
      <c r="G859" s="17">
        <v>0</v>
      </c>
      <c r="H859" s="17">
        <v>0</v>
      </c>
      <c r="I859" s="18">
        <v>7268</v>
      </c>
      <c r="J859" s="2">
        <f t="shared" si="26"/>
        <v>7268</v>
      </c>
      <c r="K859" s="2" t="str">
        <f t="shared" si="27"/>
        <v>#small</v>
      </c>
      <c r="L859" s="2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5">
      <c r="A860" s="1"/>
      <c r="B860" s="17">
        <v>1</v>
      </c>
      <c r="C860" s="9" t="s">
        <v>12</v>
      </c>
      <c r="D860" s="17">
        <v>2</v>
      </c>
      <c r="E860" s="17">
        <v>1987</v>
      </c>
      <c r="F860" s="17">
        <v>1</v>
      </c>
      <c r="G860" s="17">
        <v>0</v>
      </c>
      <c r="H860" s="17">
        <v>0</v>
      </c>
      <c r="I860" s="18">
        <v>7268</v>
      </c>
      <c r="J860" s="2">
        <f t="shared" si="26"/>
        <v>7268</v>
      </c>
      <c r="K860" s="2" t="str">
        <f t="shared" si="27"/>
        <v>#small</v>
      </c>
      <c r="L860" s="2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1"/>
      <c r="B861" s="17">
        <v>1</v>
      </c>
      <c r="C861" s="9" t="s">
        <v>19</v>
      </c>
      <c r="D861" s="17">
        <v>2</v>
      </c>
      <c r="E861" s="17">
        <v>1991</v>
      </c>
      <c r="F861" s="17">
        <v>1</v>
      </c>
      <c r="G861" s="17">
        <v>0</v>
      </c>
      <c r="H861" s="17">
        <v>0</v>
      </c>
      <c r="I861" s="18">
        <v>7277</v>
      </c>
      <c r="J861" s="2">
        <f t="shared" si="26"/>
        <v>7277</v>
      </c>
      <c r="K861" s="2" t="str">
        <f t="shared" si="27"/>
        <v>#small</v>
      </c>
      <c r="L861" s="2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5">
      <c r="A862" s="1"/>
      <c r="B862" s="17">
        <v>3</v>
      </c>
      <c r="C862" s="9" t="s">
        <v>12</v>
      </c>
      <c r="D862" s="17">
        <v>3</v>
      </c>
      <c r="E862" s="17">
        <v>2009</v>
      </c>
      <c r="F862" s="17">
        <v>1</v>
      </c>
      <c r="G862" s="17">
        <v>0</v>
      </c>
      <c r="H862" s="17">
        <v>0</v>
      </c>
      <c r="I862" s="18">
        <v>7284</v>
      </c>
      <c r="J862" s="2">
        <f t="shared" si="26"/>
        <v>7284</v>
      </c>
      <c r="K862" s="2" t="str">
        <f t="shared" si="27"/>
        <v>#small</v>
      </c>
      <c r="L862" s="2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1"/>
      <c r="B863" s="17">
        <v>3</v>
      </c>
      <c r="C863" s="9" t="s">
        <v>12</v>
      </c>
      <c r="D863" s="17">
        <v>2</v>
      </c>
      <c r="E863" s="17">
        <v>2011</v>
      </c>
      <c r="F863" s="17">
        <v>1</v>
      </c>
      <c r="G863" s="17">
        <v>0</v>
      </c>
      <c r="H863" s="17">
        <v>0</v>
      </c>
      <c r="I863" s="18">
        <v>7293</v>
      </c>
      <c r="J863" s="2">
        <f t="shared" si="26"/>
        <v>7293</v>
      </c>
      <c r="K863" s="2" t="str">
        <f t="shared" si="27"/>
        <v>#small</v>
      </c>
      <c r="L863" s="2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5">
      <c r="A864" s="1"/>
      <c r="B864" s="17">
        <v>3</v>
      </c>
      <c r="C864" s="9" t="s">
        <v>30</v>
      </c>
      <c r="D864" s="17">
        <v>2</v>
      </c>
      <c r="E864" s="17">
        <v>1966</v>
      </c>
      <c r="F864" s="17">
        <v>1</v>
      </c>
      <c r="G864" s="17">
        <v>0</v>
      </c>
      <c r="H864" s="17">
        <v>0</v>
      </c>
      <c r="I864" s="18">
        <v>7295</v>
      </c>
      <c r="J864" s="2">
        <f t="shared" si="26"/>
        <v>7295</v>
      </c>
      <c r="K864" s="2" t="str">
        <f t="shared" si="27"/>
        <v>#small</v>
      </c>
      <c r="L864" s="2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1"/>
      <c r="B865" s="17">
        <v>5</v>
      </c>
      <c r="C865" s="9" t="s">
        <v>14</v>
      </c>
      <c r="D865" s="17">
        <v>3</v>
      </c>
      <c r="E865" s="17">
        <v>1989</v>
      </c>
      <c r="F865" s="17">
        <v>1</v>
      </c>
      <c r="G865" s="17">
        <v>0</v>
      </c>
      <c r="H865" s="17">
        <v>0</v>
      </c>
      <c r="I865" s="18">
        <v>7318</v>
      </c>
      <c r="J865" s="2">
        <f t="shared" si="26"/>
        <v>7318</v>
      </c>
      <c r="K865" s="2" t="str">
        <f t="shared" si="27"/>
        <v>#small</v>
      </c>
      <c r="L865" s="2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5">
      <c r="A866" s="1"/>
      <c r="B866" s="17">
        <v>2</v>
      </c>
      <c r="C866" s="9" t="s">
        <v>14</v>
      </c>
      <c r="D866" s="17">
        <v>2</v>
      </c>
      <c r="E866" s="17">
        <v>1988</v>
      </c>
      <c r="F866" s="17">
        <v>1</v>
      </c>
      <c r="G866" s="17">
        <v>0</v>
      </c>
      <c r="H866" s="17">
        <v>0</v>
      </c>
      <c r="I866" s="18">
        <v>7319</v>
      </c>
      <c r="J866" s="2">
        <f t="shared" si="26"/>
        <v>7319</v>
      </c>
      <c r="K866" s="2" t="str">
        <f t="shared" si="27"/>
        <v>#small</v>
      </c>
      <c r="L866" s="2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5">
      <c r="A867" s="1"/>
      <c r="B867" s="17">
        <v>4</v>
      </c>
      <c r="C867" s="9" t="s">
        <v>33</v>
      </c>
      <c r="D867" s="17">
        <v>3</v>
      </c>
      <c r="E867" s="17">
        <v>1978</v>
      </c>
      <c r="F867" s="17">
        <v>1</v>
      </c>
      <c r="G867" s="17">
        <v>0</v>
      </c>
      <c r="H867" s="17">
        <v>0</v>
      </c>
      <c r="I867" s="18">
        <v>7335</v>
      </c>
      <c r="J867" s="2">
        <f t="shared" si="26"/>
        <v>7335</v>
      </c>
      <c r="K867" s="2" t="str">
        <f t="shared" si="27"/>
        <v>#small</v>
      </c>
      <c r="L867" s="2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5">
      <c r="A868" s="1"/>
      <c r="B868" s="17">
        <v>1</v>
      </c>
      <c r="C868" s="9" t="s">
        <v>43</v>
      </c>
      <c r="D868" s="17">
        <v>2</v>
      </c>
      <c r="E868" s="17">
        <v>1984</v>
      </c>
      <c r="F868" s="17">
        <v>1</v>
      </c>
      <c r="G868" s="17">
        <v>0</v>
      </c>
      <c r="H868" s="17">
        <v>0</v>
      </c>
      <c r="I868" s="18">
        <v>7350</v>
      </c>
      <c r="J868" s="2">
        <f t="shared" si="26"/>
        <v>7350</v>
      </c>
      <c r="K868" s="2" t="str">
        <f t="shared" si="27"/>
        <v>#small</v>
      </c>
      <c r="L868" s="2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5">
      <c r="A869" s="1"/>
      <c r="B869" s="17">
        <v>2</v>
      </c>
      <c r="C869" s="9" t="s">
        <v>17</v>
      </c>
      <c r="D869" s="17">
        <v>2</v>
      </c>
      <c r="E869" s="17">
        <v>2011</v>
      </c>
      <c r="F869" s="17">
        <v>1</v>
      </c>
      <c r="G869" s="17">
        <v>0</v>
      </c>
      <c r="H869" s="17">
        <v>0</v>
      </c>
      <c r="I869" s="18">
        <v>7350</v>
      </c>
      <c r="J869" s="2">
        <f t="shared" si="26"/>
        <v>7350</v>
      </c>
      <c r="K869" s="2" t="str">
        <f t="shared" si="27"/>
        <v>#small</v>
      </c>
      <c r="L869" s="2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5">
      <c r="A870" s="1"/>
      <c r="B870" s="17">
        <v>3</v>
      </c>
      <c r="C870" s="9" t="s">
        <v>14</v>
      </c>
      <c r="D870" s="17">
        <v>4</v>
      </c>
      <c r="E870" s="17">
        <v>1986</v>
      </c>
      <c r="F870" s="17">
        <v>1</v>
      </c>
      <c r="G870" s="17">
        <v>0</v>
      </c>
      <c r="H870" s="17">
        <v>0</v>
      </c>
      <c r="I870" s="18">
        <v>7368</v>
      </c>
      <c r="J870" s="2">
        <f t="shared" si="26"/>
        <v>7368</v>
      </c>
      <c r="K870" s="2" t="str">
        <f t="shared" si="27"/>
        <v>#small</v>
      </c>
      <c r="L870" s="2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5">
      <c r="A871" s="1"/>
      <c r="B871" s="17">
        <v>1</v>
      </c>
      <c r="C871" s="9" t="s">
        <v>12</v>
      </c>
      <c r="D871" s="17">
        <v>2</v>
      </c>
      <c r="E871" s="17">
        <v>1987</v>
      </c>
      <c r="F871" s="17">
        <v>1</v>
      </c>
      <c r="G871" s="17">
        <v>0</v>
      </c>
      <c r="H871" s="17">
        <v>0</v>
      </c>
      <c r="I871" s="18">
        <v>7372</v>
      </c>
      <c r="J871" s="2">
        <f t="shared" si="26"/>
        <v>7372</v>
      </c>
      <c r="K871" s="2" t="str">
        <f t="shared" si="27"/>
        <v>#small</v>
      </c>
      <c r="L871" s="2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s="1"/>
      <c r="B872" s="17">
        <v>2</v>
      </c>
      <c r="C872" s="9" t="s">
        <v>17</v>
      </c>
      <c r="D872" s="17">
        <v>2</v>
      </c>
      <c r="E872" s="17">
        <v>2012</v>
      </c>
      <c r="F872" s="17">
        <v>1</v>
      </c>
      <c r="G872" s="17">
        <v>0</v>
      </c>
      <c r="H872" s="17">
        <v>0</v>
      </c>
      <c r="I872" s="18">
        <v>7388</v>
      </c>
      <c r="J872" s="2">
        <f t="shared" si="26"/>
        <v>7388</v>
      </c>
      <c r="K872" s="2" t="str">
        <f t="shared" si="27"/>
        <v>#small</v>
      </c>
      <c r="L872" s="2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5">
      <c r="A873" s="1"/>
      <c r="B873" s="17">
        <v>1</v>
      </c>
      <c r="C873" s="9" t="s">
        <v>27</v>
      </c>
      <c r="D873" s="17">
        <v>3</v>
      </c>
      <c r="E873" s="17">
        <v>1990</v>
      </c>
      <c r="F873" s="17">
        <v>1</v>
      </c>
      <c r="G873" s="17">
        <v>0</v>
      </c>
      <c r="H873" s="17">
        <v>0</v>
      </c>
      <c r="I873" s="18">
        <v>7403</v>
      </c>
      <c r="J873" s="2">
        <f t="shared" si="26"/>
        <v>7403</v>
      </c>
      <c r="K873" s="2" t="str">
        <f t="shared" si="27"/>
        <v>#small</v>
      </c>
      <c r="L873" s="2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5">
      <c r="A874" s="1"/>
      <c r="B874" s="17">
        <v>2</v>
      </c>
      <c r="C874" s="9" t="s">
        <v>17</v>
      </c>
      <c r="D874" s="17">
        <v>2</v>
      </c>
      <c r="E874" s="17">
        <v>2014</v>
      </c>
      <c r="F874" s="17">
        <v>1</v>
      </c>
      <c r="G874" s="17">
        <v>0</v>
      </c>
      <c r="H874" s="17">
        <v>0</v>
      </c>
      <c r="I874" s="18">
        <v>7417</v>
      </c>
      <c r="J874" s="2">
        <f t="shared" si="26"/>
        <v>7417</v>
      </c>
      <c r="K874" s="2" t="str">
        <f t="shared" si="27"/>
        <v>#small</v>
      </c>
      <c r="L874" s="2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5">
      <c r="A875" s="1"/>
      <c r="B875" s="17">
        <v>4</v>
      </c>
      <c r="C875" s="9" t="s">
        <v>14</v>
      </c>
      <c r="D875" s="17">
        <v>2</v>
      </c>
      <c r="E875" s="17">
        <v>1990</v>
      </c>
      <c r="F875" s="17">
        <v>1</v>
      </c>
      <c r="G875" s="17">
        <v>0</v>
      </c>
      <c r="H875" s="17">
        <v>0</v>
      </c>
      <c r="I875" s="18">
        <v>7421</v>
      </c>
      <c r="J875" s="2">
        <f t="shared" si="26"/>
        <v>7421</v>
      </c>
      <c r="K875" s="2" t="str">
        <f t="shared" si="27"/>
        <v>#small</v>
      </c>
      <c r="L875" s="2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5">
      <c r="A876" s="1"/>
      <c r="B876" s="17">
        <v>3</v>
      </c>
      <c r="C876" s="9" t="s">
        <v>12</v>
      </c>
      <c r="D876" s="17">
        <v>3</v>
      </c>
      <c r="E876" s="17">
        <v>1987</v>
      </c>
      <c r="F876" s="17">
        <v>1</v>
      </c>
      <c r="G876" s="17">
        <v>0</v>
      </c>
      <c r="H876" s="17">
        <v>0</v>
      </c>
      <c r="I876" s="18">
        <v>7434</v>
      </c>
      <c r="J876" s="2">
        <f t="shared" si="26"/>
        <v>7434</v>
      </c>
      <c r="K876" s="2" t="str">
        <f t="shared" si="27"/>
        <v>#small</v>
      </c>
      <c r="L876" s="2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5">
      <c r="A877" s="1"/>
      <c r="B877" s="17">
        <v>1</v>
      </c>
      <c r="C877" s="9" t="s">
        <v>12</v>
      </c>
      <c r="D877" s="17">
        <v>2</v>
      </c>
      <c r="E877" s="17">
        <v>1990</v>
      </c>
      <c r="F877" s="17">
        <v>1</v>
      </c>
      <c r="G877" s="17">
        <v>0</v>
      </c>
      <c r="H877" s="17">
        <v>0</v>
      </c>
      <c r="I877" s="18">
        <v>7434</v>
      </c>
      <c r="J877" s="2">
        <f t="shared" si="26"/>
        <v>7434</v>
      </c>
      <c r="K877" s="2" t="str">
        <f t="shared" si="27"/>
        <v>#small</v>
      </c>
      <c r="L877" s="2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5">
      <c r="A878" s="1"/>
      <c r="B878" s="17">
        <v>1</v>
      </c>
      <c r="C878" s="9" t="s">
        <v>12</v>
      </c>
      <c r="D878" s="17">
        <v>2</v>
      </c>
      <c r="E878" s="17">
        <v>1987</v>
      </c>
      <c r="F878" s="17">
        <v>1</v>
      </c>
      <c r="G878" s="17">
        <v>0</v>
      </c>
      <c r="H878" s="17">
        <v>0</v>
      </c>
      <c r="I878" s="18">
        <v>7437</v>
      </c>
      <c r="J878" s="2">
        <f t="shared" si="26"/>
        <v>7437</v>
      </c>
      <c r="K878" s="2" t="str">
        <f t="shared" si="27"/>
        <v>#small</v>
      </c>
      <c r="L878" s="2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5">
      <c r="A879" s="1"/>
      <c r="B879" s="17">
        <v>5</v>
      </c>
      <c r="C879" s="9" t="s">
        <v>19</v>
      </c>
      <c r="D879" s="17">
        <v>3</v>
      </c>
      <c r="E879" s="17">
        <v>1985</v>
      </c>
      <c r="F879" s="17">
        <v>1</v>
      </c>
      <c r="G879" s="17">
        <v>0</v>
      </c>
      <c r="H879" s="17">
        <v>0</v>
      </c>
      <c r="I879" s="18">
        <v>7454</v>
      </c>
      <c r="J879" s="2">
        <f t="shared" si="26"/>
        <v>7454</v>
      </c>
      <c r="K879" s="2" t="str">
        <f t="shared" si="27"/>
        <v>#small</v>
      </c>
      <c r="L879" s="2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1"/>
      <c r="B880" s="17">
        <v>4</v>
      </c>
      <c r="C880" s="9" t="s">
        <v>33</v>
      </c>
      <c r="D880" s="17">
        <v>2</v>
      </c>
      <c r="E880" s="17">
        <v>1981</v>
      </c>
      <c r="F880" s="17">
        <v>1</v>
      </c>
      <c r="G880" s="17">
        <v>0</v>
      </c>
      <c r="H880" s="17">
        <v>0</v>
      </c>
      <c r="I880" s="18">
        <v>7463</v>
      </c>
      <c r="J880" s="2">
        <f t="shared" si="26"/>
        <v>7463</v>
      </c>
      <c r="K880" s="2" t="str">
        <f t="shared" si="27"/>
        <v>#small</v>
      </c>
      <c r="L880" s="2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1"/>
      <c r="B881" s="17">
        <v>3</v>
      </c>
      <c r="C881" s="9" t="s">
        <v>12</v>
      </c>
      <c r="D881" s="17">
        <v>3</v>
      </c>
      <c r="E881" s="17">
        <v>1987</v>
      </c>
      <c r="F881" s="17">
        <v>1</v>
      </c>
      <c r="G881" s="17">
        <v>0</v>
      </c>
      <c r="H881" s="17">
        <v>0</v>
      </c>
      <c r="I881" s="18">
        <v>7465</v>
      </c>
      <c r="J881" s="2">
        <f t="shared" si="26"/>
        <v>7465</v>
      </c>
      <c r="K881" s="2" t="str">
        <f t="shared" si="27"/>
        <v>#small</v>
      </c>
      <c r="L881" s="2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5">
      <c r="A882" s="1"/>
      <c r="B882" s="17">
        <v>2</v>
      </c>
      <c r="C882" s="9" t="s">
        <v>17</v>
      </c>
      <c r="D882" s="17">
        <v>3</v>
      </c>
      <c r="E882" s="17">
        <v>2012</v>
      </c>
      <c r="F882" s="17">
        <v>1</v>
      </c>
      <c r="G882" s="17">
        <v>0</v>
      </c>
      <c r="H882" s="17">
        <v>0</v>
      </c>
      <c r="I882" s="18">
        <v>7489</v>
      </c>
      <c r="J882" s="2">
        <f t="shared" si="26"/>
        <v>7489</v>
      </c>
      <c r="K882" s="2" t="str">
        <f t="shared" si="27"/>
        <v>#small</v>
      </c>
      <c r="L882" s="2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1"/>
      <c r="B883" s="17">
        <v>5</v>
      </c>
      <c r="C883" s="9" t="s">
        <v>27</v>
      </c>
      <c r="D883" s="17">
        <v>3</v>
      </c>
      <c r="E883" s="17">
        <v>1975</v>
      </c>
      <c r="F883" s="17">
        <v>1</v>
      </c>
      <c r="G883" s="17">
        <v>0</v>
      </c>
      <c r="H883" s="17">
        <v>0</v>
      </c>
      <c r="I883" s="18">
        <v>7492</v>
      </c>
      <c r="J883" s="2">
        <f t="shared" si="26"/>
        <v>7492</v>
      </c>
      <c r="K883" s="2" t="str">
        <f t="shared" si="27"/>
        <v>#small</v>
      </c>
      <c r="L883" s="2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1"/>
      <c r="B884" s="17">
        <v>2</v>
      </c>
      <c r="C884" s="9" t="s">
        <v>23</v>
      </c>
      <c r="D884" s="17">
        <v>1</v>
      </c>
      <c r="E884" s="17">
        <v>1991</v>
      </c>
      <c r="F884" s="17">
        <v>1</v>
      </c>
      <c r="G884" s="17">
        <v>0</v>
      </c>
      <c r="H884" s="17">
        <v>0</v>
      </c>
      <c r="I884" s="18">
        <v>7513</v>
      </c>
      <c r="J884" s="2">
        <f t="shared" si="26"/>
        <v>7513</v>
      </c>
      <c r="K884" s="2" t="str">
        <f t="shared" si="27"/>
        <v>#small</v>
      </c>
      <c r="L884" s="2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1"/>
      <c r="B885" s="17">
        <v>2</v>
      </c>
      <c r="C885" s="9" t="s">
        <v>14</v>
      </c>
      <c r="D885" s="17">
        <v>3</v>
      </c>
      <c r="E885" s="17">
        <v>1993</v>
      </c>
      <c r="F885" s="17">
        <v>1</v>
      </c>
      <c r="G885" s="17">
        <v>0</v>
      </c>
      <c r="H885" s="17">
        <v>0</v>
      </c>
      <c r="I885" s="18">
        <v>7523</v>
      </c>
      <c r="J885" s="2">
        <f t="shared" si="26"/>
        <v>7523</v>
      </c>
      <c r="K885" s="2" t="str">
        <f t="shared" si="27"/>
        <v>#small</v>
      </c>
      <c r="L885" s="2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1"/>
      <c r="B886" s="17">
        <v>1</v>
      </c>
      <c r="C886" s="9" t="s">
        <v>17</v>
      </c>
      <c r="D886" s="17">
        <v>2</v>
      </c>
      <c r="E886" s="17">
        <v>1964</v>
      </c>
      <c r="F886" s="17">
        <v>1</v>
      </c>
      <c r="G886" s="17">
        <v>0</v>
      </c>
      <c r="H886" s="17">
        <v>0</v>
      </c>
      <c r="I886" s="18">
        <v>7530</v>
      </c>
      <c r="J886" s="2">
        <f t="shared" si="26"/>
        <v>7530</v>
      </c>
      <c r="K886" s="2" t="str">
        <f t="shared" si="27"/>
        <v>#small</v>
      </c>
      <c r="L886" s="2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5">
      <c r="A887" s="1"/>
      <c r="B887" s="17">
        <v>4</v>
      </c>
      <c r="C887" s="9" t="s">
        <v>27</v>
      </c>
      <c r="D887" s="17">
        <v>3</v>
      </c>
      <c r="E887" s="17">
        <v>1975</v>
      </c>
      <c r="F887" s="17">
        <v>1</v>
      </c>
      <c r="G887" s="17">
        <v>0</v>
      </c>
      <c r="H887" s="17">
        <v>0</v>
      </c>
      <c r="I887" s="18">
        <v>7540</v>
      </c>
      <c r="J887" s="2">
        <f t="shared" si="26"/>
        <v>7540</v>
      </c>
      <c r="K887" s="2" t="str">
        <f t="shared" si="27"/>
        <v>#small</v>
      </c>
      <c r="L887" s="2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1"/>
      <c r="B888" s="17">
        <v>4</v>
      </c>
      <c r="C888" s="9" t="s">
        <v>23</v>
      </c>
      <c r="D888" s="17">
        <v>4</v>
      </c>
      <c r="E888" s="17">
        <v>2011</v>
      </c>
      <c r="F888" s="17">
        <v>1</v>
      </c>
      <c r="G888" s="17">
        <v>0</v>
      </c>
      <c r="H888" s="17">
        <v>0</v>
      </c>
      <c r="I888" s="18">
        <v>7550</v>
      </c>
      <c r="J888" s="2">
        <f t="shared" si="26"/>
        <v>7550</v>
      </c>
      <c r="K888" s="2" t="str">
        <f t="shared" si="27"/>
        <v>#small</v>
      </c>
      <c r="L888" s="2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1"/>
      <c r="B889" s="17">
        <v>1</v>
      </c>
      <c r="C889" s="9" t="s">
        <v>64</v>
      </c>
      <c r="D889" s="17">
        <v>2</v>
      </c>
      <c r="E889" s="17">
        <v>1984</v>
      </c>
      <c r="F889" s="17">
        <v>1</v>
      </c>
      <c r="G889" s="17">
        <v>0</v>
      </c>
      <c r="H889" s="17">
        <v>0</v>
      </c>
      <c r="I889" s="18">
        <v>7567</v>
      </c>
      <c r="J889" s="2">
        <f t="shared" si="26"/>
        <v>7567</v>
      </c>
      <c r="K889" s="2" t="str">
        <f t="shared" si="27"/>
        <v>#small</v>
      </c>
      <c r="L889" s="2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1"/>
      <c r="B890" s="17">
        <v>1</v>
      </c>
      <c r="C890" s="9" t="s">
        <v>12</v>
      </c>
      <c r="D890" s="17">
        <v>3</v>
      </c>
      <c r="E890" s="17">
        <v>1988</v>
      </c>
      <c r="F890" s="17">
        <v>1</v>
      </c>
      <c r="G890" s="17">
        <v>0</v>
      </c>
      <c r="H890" s="17">
        <v>0</v>
      </c>
      <c r="I890" s="18">
        <v>7572</v>
      </c>
      <c r="J890" s="2">
        <f t="shared" si="26"/>
        <v>7572</v>
      </c>
      <c r="K890" s="2" t="str">
        <f t="shared" si="27"/>
        <v>#small</v>
      </c>
      <c r="L890" s="2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1"/>
      <c r="B891" s="17">
        <v>6</v>
      </c>
      <c r="C891" s="9" t="s">
        <v>42</v>
      </c>
      <c r="D891" s="17">
        <v>3</v>
      </c>
      <c r="E891" s="17">
        <v>1989</v>
      </c>
      <c r="F891" s="17">
        <v>1</v>
      </c>
      <c r="G891" s="17">
        <v>0</v>
      </c>
      <c r="H891" s="17">
        <v>0</v>
      </c>
      <c r="I891" s="18">
        <v>7588</v>
      </c>
      <c r="J891" s="2">
        <f t="shared" si="26"/>
        <v>7588</v>
      </c>
      <c r="K891" s="2" t="str">
        <f t="shared" si="27"/>
        <v>#small</v>
      </c>
      <c r="L891" s="2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5">
      <c r="A892" s="1"/>
      <c r="B892" s="17">
        <v>2</v>
      </c>
      <c r="C892" s="9" t="s">
        <v>25</v>
      </c>
      <c r="D892" s="17">
        <v>2</v>
      </c>
      <c r="E892" s="17">
        <v>1981</v>
      </c>
      <c r="F892" s="17">
        <v>1</v>
      </c>
      <c r="G892" s="17">
        <v>0</v>
      </c>
      <c r="H892" s="17">
        <v>0</v>
      </c>
      <c r="I892" s="18">
        <v>7593</v>
      </c>
      <c r="J892" s="2">
        <f t="shared" si="26"/>
        <v>7593</v>
      </c>
      <c r="K892" s="2" t="str">
        <f t="shared" si="27"/>
        <v>#small</v>
      </c>
      <c r="L892" s="2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/>
      <c r="B893" s="17">
        <v>3</v>
      </c>
      <c r="C893" s="9" t="s">
        <v>17</v>
      </c>
      <c r="D893" s="17">
        <v>2</v>
      </c>
      <c r="E893" s="17">
        <v>1988</v>
      </c>
      <c r="F893" s="17">
        <v>1</v>
      </c>
      <c r="G893" s="17">
        <v>0</v>
      </c>
      <c r="H893" s="17">
        <v>0</v>
      </c>
      <c r="I893" s="18">
        <v>7599</v>
      </c>
      <c r="J893" s="2">
        <f t="shared" si="26"/>
        <v>7599</v>
      </c>
      <c r="K893" s="2" t="str">
        <f t="shared" si="27"/>
        <v>#small</v>
      </c>
      <c r="L893" s="2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1"/>
      <c r="B894" s="17">
        <v>3</v>
      </c>
      <c r="C894" s="9" t="s">
        <v>14</v>
      </c>
      <c r="D894" s="17">
        <v>3</v>
      </c>
      <c r="E894" s="17">
        <v>1986</v>
      </c>
      <c r="F894" s="17">
        <v>1</v>
      </c>
      <c r="G894" s="17">
        <v>0</v>
      </c>
      <c r="H894" s="17">
        <v>0</v>
      </c>
      <c r="I894" s="18">
        <v>7606</v>
      </c>
      <c r="J894" s="2">
        <f t="shared" si="26"/>
        <v>7606</v>
      </c>
      <c r="K894" s="2" t="str">
        <f t="shared" si="27"/>
        <v>#small</v>
      </c>
      <c r="L894" s="2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1"/>
      <c r="B895" s="17">
        <v>3</v>
      </c>
      <c r="C895" s="9" t="s">
        <v>17</v>
      </c>
      <c r="D895" s="17">
        <v>1</v>
      </c>
      <c r="E895" s="17">
        <v>1984</v>
      </c>
      <c r="F895" s="17">
        <v>1</v>
      </c>
      <c r="G895" s="17">
        <v>0</v>
      </c>
      <c r="H895" s="17">
        <v>0</v>
      </c>
      <c r="I895" s="18">
        <v>7615</v>
      </c>
      <c r="J895" s="2">
        <f t="shared" si="26"/>
        <v>7615</v>
      </c>
      <c r="K895" s="2" t="str">
        <f t="shared" si="27"/>
        <v>#small</v>
      </c>
      <c r="L895" s="2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1"/>
      <c r="B896" s="17">
        <v>1</v>
      </c>
      <c r="C896" s="9" t="s">
        <v>12</v>
      </c>
      <c r="D896" s="17">
        <v>2</v>
      </c>
      <c r="E896" s="17">
        <v>1989</v>
      </c>
      <c r="F896" s="17">
        <v>1</v>
      </c>
      <c r="G896" s="17">
        <v>0</v>
      </c>
      <c r="H896" s="17">
        <v>0</v>
      </c>
      <c r="I896" s="18">
        <v>7615</v>
      </c>
      <c r="J896" s="2">
        <f t="shared" si="26"/>
        <v>7615</v>
      </c>
      <c r="K896" s="2" t="str">
        <f t="shared" si="27"/>
        <v>#small</v>
      </c>
      <c r="L896" s="2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1"/>
      <c r="B897" s="17">
        <v>5</v>
      </c>
      <c r="C897" s="9" t="s">
        <v>43</v>
      </c>
      <c r="D897" s="17">
        <v>3</v>
      </c>
      <c r="E897" s="17">
        <v>1982</v>
      </c>
      <c r="F897" s="17">
        <v>1</v>
      </c>
      <c r="G897" s="17">
        <v>0</v>
      </c>
      <c r="H897" s="17">
        <v>0</v>
      </c>
      <c r="I897" s="18">
        <v>7617</v>
      </c>
      <c r="J897" s="2">
        <f t="shared" si="26"/>
        <v>7617</v>
      </c>
      <c r="K897" s="2" t="str">
        <f t="shared" si="27"/>
        <v>#small</v>
      </c>
      <c r="L897" s="2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1"/>
      <c r="B898" s="17">
        <v>2</v>
      </c>
      <c r="C898" s="9" t="s">
        <v>17</v>
      </c>
      <c r="D898" s="17">
        <v>1</v>
      </c>
      <c r="E898" s="17">
        <v>2012</v>
      </c>
      <c r="F898" s="17">
        <v>1</v>
      </c>
      <c r="G898" s="17">
        <v>0</v>
      </c>
      <c r="H898" s="17">
        <v>0</v>
      </c>
      <c r="I898" s="18">
        <v>7619</v>
      </c>
      <c r="J898" s="2">
        <f t="shared" si="26"/>
        <v>7619</v>
      </c>
      <c r="K898" s="2" t="str">
        <f t="shared" si="27"/>
        <v>#small</v>
      </c>
      <c r="L898" s="2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1"/>
      <c r="B899" s="17">
        <v>1</v>
      </c>
      <c r="C899" s="9" t="s">
        <v>53</v>
      </c>
      <c r="D899" s="17">
        <v>2</v>
      </c>
      <c r="E899" s="17">
        <v>1979</v>
      </c>
      <c r="F899" s="17">
        <v>1</v>
      </c>
      <c r="G899" s="17">
        <v>0</v>
      </c>
      <c r="H899" s="17">
        <v>0</v>
      </c>
      <c r="I899" s="18">
        <v>7649</v>
      </c>
      <c r="J899" s="2">
        <f t="shared" si="26"/>
        <v>7649</v>
      </c>
      <c r="K899" s="2" t="str">
        <f t="shared" si="27"/>
        <v>#small</v>
      </c>
      <c r="L899" s="2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1"/>
      <c r="B900" s="17">
        <v>3</v>
      </c>
      <c r="C900" s="9" t="s">
        <v>17</v>
      </c>
      <c r="D900" s="17">
        <v>2</v>
      </c>
      <c r="E900" s="17">
        <v>1987</v>
      </c>
      <c r="F900" s="17">
        <v>1</v>
      </c>
      <c r="G900" s="17">
        <v>0</v>
      </c>
      <c r="H900" s="17">
        <v>0</v>
      </c>
      <c r="I900" s="18">
        <v>7650</v>
      </c>
      <c r="J900" s="2">
        <f t="shared" si="26"/>
        <v>7650</v>
      </c>
      <c r="K900" s="2" t="str">
        <f t="shared" si="27"/>
        <v>#small</v>
      </c>
      <c r="L900" s="2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/>
      <c r="B901" s="17">
        <v>2</v>
      </c>
      <c r="C901" s="9" t="s">
        <v>42</v>
      </c>
      <c r="D901" s="17">
        <v>3</v>
      </c>
      <c r="E901" s="17">
        <v>1976</v>
      </c>
      <c r="F901" s="17">
        <v>1</v>
      </c>
      <c r="G901" s="17">
        <v>0</v>
      </c>
      <c r="H901" s="17">
        <v>0</v>
      </c>
      <c r="I901" s="18">
        <v>7659</v>
      </c>
      <c r="J901" s="2">
        <f t="shared" si="26"/>
        <v>7659</v>
      </c>
      <c r="K901" s="2" t="str">
        <f t="shared" si="27"/>
        <v>#small</v>
      </c>
      <c r="L901" s="2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5">
      <c r="A902" s="1"/>
      <c r="B902" s="17">
        <v>3</v>
      </c>
      <c r="C902" s="9" t="s">
        <v>12</v>
      </c>
      <c r="D902" s="17">
        <v>2</v>
      </c>
      <c r="E902" s="17">
        <v>1989</v>
      </c>
      <c r="F902" s="17">
        <v>1</v>
      </c>
      <c r="G902" s="17">
        <v>0</v>
      </c>
      <c r="H902" s="17">
        <v>0</v>
      </c>
      <c r="I902" s="18">
        <v>7661</v>
      </c>
      <c r="J902" s="2">
        <f t="shared" si="26"/>
        <v>7661</v>
      </c>
      <c r="K902" s="2" t="str">
        <f t="shared" si="27"/>
        <v>#small</v>
      </c>
      <c r="L902" s="2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1"/>
      <c r="B903" s="17">
        <v>4</v>
      </c>
      <c r="C903" s="9" t="s">
        <v>17</v>
      </c>
      <c r="D903" s="17">
        <v>3</v>
      </c>
      <c r="E903" s="17">
        <v>1987</v>
      </c>
      <c r="F903" s="17">
        <v>1</v>
      </c>
      <c r="G903" s="17">
        <v>0</v>
      </c>
      <c r="H903" s="17">
        <v>0</v>
      </c>
      <c r="I903" s="18">
        <v>7664</v>
      </c>
      <c r="J903" s="2">
        <f t="shared" si="26"/>
        <v>7664</v>
      </c>
      <c r="K903" s="2" t="str">
        <f t="shared" si="27"/>
        <v>#small</v>
      </c>
      <c r="L903" s="2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1"/>
      <c r="B904" s="17">
        <v>2</v>
      </c>
      <c r="C904" s="9" t="s">
        <v>17</v>
      </c>
      <c r="D904" s="17">
        <v>2</v>
      </c>
      <c r="E904" s="17">
        <v>2014</v>
      </c>
      <c r="F904" s="17">
        <v>1</v>
      </c>
      <c r="G904" s="17">
        <v>0</v>
      </c>
      <c r="H904" s="17">
        <v>0</v>
      </c>
      <c r="I904" s="18">
        <v>7664</v>
      </c>
      <c r="J904" s="2">
        <f t="shared" si="26"/>
        <v>7664</v>
      </c>
      <c r="K904" s="2" t="str">
        <f t="shared" si="27"/>
        <v>#small</v>
      </c>
      <c r="L904" s="2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1"/>
      <c r="B905" s="17">
        <v>2</v>
      </c>
      <c r="C905" s="9" t="s">
        <v>12</v>
      </c>
      <c r="D905" s="17">
        <v>2</v>
      </c>
      <c r="E905" s="17">
        <v>2018</v>
      </c>
      <c r="F905" s="17">
        <v>1</v>
      </c>
      <c r="G905" s="17">
        <v>0</v>
      </c>
      <c r="H905" s="17">
        <v>0</v>
      </c>
      <c r="I905" s="18">
        <v>7667</v>
      </c>
      <c r="J905" s="2">
        <f t="shared" si="26"/>
        <v>7667</v>
      </c>
      <c r="K905" s="2" t="str">
        <f t="shared" si="27"/>
        <v>#small</v>
      </c>
      <c r="L905" s="2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s="1"/>
      <c r="B906" s="17">
        <v>5</v>
      </c>
      <c r="C906" s="9" t="s">
        <v>12</v>
      </c>
      <c r="D906" s="17">
        <v>3</v>
      </c>
      <c r="E906" s="17">
        <v>1988</v>
      </c>
      <c r="F906" s="17">
        <v>1</v>
      </c>
      <c r="G906" s="17">
        <v>0</v>
      </c>
      <c r="H906" s="17">
        <v>0</v>
      </c>
      <c r="I906" s="18">
        <v>7699</v>
      </c>
      <c r="J906" s="2">
        <f t="shared" si="26"/>
        <v>7699</v>
      </c>
      <c r="K906" s="2" t="str">
        <f t="shared" si="27"/>
        <v>#small</v>
      </c>
      <c r="L906" s="2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1"/>
      <c r="B907" s="17">
        <v>1</v>
      </c>
      <c r="C907" s="9" t="s">
        <v>17</v>
      </c>
      <c r="D907" s="17">
        <v>2</v>
      </c>
      <c r="E907" s="17">
        <v>1993</v>
      </c>
      <c r="F907" s="17">
        <v>1</v>
      </c>
      <c r="G907" s="17">
        <v>0</v>
      </c>
      <c r="H907" s="17">
        <v>0</v>
      </c>
      <c r="I907" s="18">
        <v>7699</v>
      </c>
      <c r="J907" s="2">
        <f t="shared" si="26"/>
        <v>7699</v>
      </c>
      <c r="K907" s="2" t="str">
        <f t="shared" si="27"/>
        <v>#small</v>
      </c>
      <c r="L907" s="2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5">
      <c r="A908" s="1"/>
      <c r="B908" s="17">
        <v>5</v>
      </c>
      <c r="C908" s="9" t="s">
        <v>12</v>
      </c>
      <c r="D908" s="17">
        <v>3</v>
      </c>
      <c r="E908" s="17">
        <v>1987</v>
      </c>
      <c r="F908" s="17">
        <v>1</v>
      </c>
      <c r="G908" s="17">
        <v>0</v>
      </c>
      <c r="H908" s="17">
        <v>0</v>
      </c>
      <c r="I908" s="18">
        <v>7705</v>
      </c>
      <c r="J908" s="2">
        <f t="shared" si="26"/>
        <v>7705</v>
      </c>
      <c r="K908" s="2" t="str">
        <f t="shared" si="27"/>
        <v>#small</v>
      </c>
      <c r="L908" s="2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/>
      <c r="B909" s="17">
        <v>4</v>
      </c>
      <c r="C909" s="9" t="s">
        <v>27</v>
      </c>
      <c r="D909" s="17">
        <v>1</v>
      </c>
      <c r="E909" s="17">
        <v>1993</v>
      </c>
      <c r="F909" s="17">
        <v>1</v>
      </c>
      <c r="G909" s="17">
        <v>0</v>
      </c>
      <c r="H909" s="17">
        <v>0</v>
      </c>
      <c r="I909" s="18">
        <v>7708</v>
      </c>
      <c r="J909" s="2">
        <f t="shared" si="26"/>
        <v>7708</v>
      </c>
      <c r="K909" s="2" t="str">
        <f t="shared" si="27"/>
        <v>#small</v>
      </c>
      <c r="L909" s="2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s="1"/>
      <c r="B910" s="17">
        <v>5</v>
      </c>
      <c r="C910" s="9" t="s">
        <v>44</v>
      </c>
      <c r="D910" s="17">
        <v>2</v>
      </c>
      <c r="E910" s="17">
        <v>1976</v>
      </c>
      <c r="F910" s="17">
        <v>1</v>
      </c>
      <c r="G910" s="17">
        <v>0</v>
      </c>
      <c r="H910" s="17">
        <v>0</v>
      </c>
      <c r="I910" s="18">
        <v>7711</v>
      </c>
      <c r="J910" s="2">
        <f t="shared" si="26"/>
        <v>7711</v>
      </c>
      <c r="K910" s="2" t="str">
        <f t="shared" si="27"/>
        <v>#small</v>
      </c>
      <c r="L910" s="2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1"/>
      <c r="B911" s="17">
        <v>1</v>
      </c>
      <c r="C911" s="9" t="s">
        <v>19</v>
      </c>
      <c r="D911" s="17">
        <v>4</v>
      </c>
      <c r="E911" s="17">
        <v>1989</v>
      </c>
      <c r="F911" s="17">
        <v>1</v>
      </c>
      <c r="G911" s="17">
        <v>0</v>
      </c>
      <c r="H911" s="17">
        <v>0</v>
      </c>
      <c r="I911" s="18">
        <v>7716</v>
      </c>
      <c r="J911" s="2">
        <f t="shared" ref="J911:J974" si="28">G911*$G$12+H911*$H$12+I911</f>
        <v>7716</v>
      </c>
      <c r="K911" s="2" t="str">
        <f t="shared" ref="K911:K974" si="29">IF(J911&lt;=2000000,"#small",IF(J911&lt;10000000,"#medium","#big"))</f>
        <v>#small</v>
      </c>
      <c r="L911" s="2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1"/>
      <c r="B912" s="17">
        <v>2</v>
      </c>
      <c r="C912" s="9" t="s">
        <v>31</v>
      </c>
      <c r="D912" s="17">
        <v>1</v>
      </c>
      <c r="E912" s="17">
        <v>1983</v>
      </c>
      <c r="F912" s="17">
        <v>1</v>
      </c>
      <c r="G912" s="17">
        <v>0</v>
      </c>
      <c r="H912" s="17">
        <v>0</v>
      </c>
      <c r="I912" s="18">
        <v>7717</v>
      </c>
      <c r="J912" s="2">
        <f t="shared" si="28"/>
        <v>7717</v>
      </c>
      <c r="K912" s="2" t="str">
        <f t="shared" si="29"/>
        <v>#small</v>
      </c>
      <c r="L912" s="2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1"/>
      <c r="B913" s="17">
        <v>5</v>
      </c>
      <c r="C913" s="9" t="s">
        <v>12</v>
      </c>
      <c r="D913" s="17">
        <v>1</v>
      </c>
      <c r="E913" s="17">
        <v>1982</v>
      </c>
      <c r="F913" s="17">
        <v>1</v>
      </c>
      <c r="G913" s="17">
        <v>0</v>
      </c>
      <c r="H913" s="17">
        <v>0</v>
      </c>
      <c r="I913" s="18">
        <v>7725</v>
      </c>
      <c r="J913" s="2">
        <f t="shared" si="28"/>
        <v>7725</v>
      </c>
      <c r="K913" s="2" t="str">
        <f t="shared" si="29"/>
        <v>#small</v>
      </c>
      <c r="L913" s="2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1"/>
      <c r="B914" s="17">
        <v>4</v>
      </c>
      <c r="C914" s="9" t="s">
        <v>19</v>
      </c>
      <c r="D914" s="17">
        <v>3</v>
      </c>
      <c r="E914" s="17">
        <v>2020</v>
      </c>
      <c r="F914" s="17">
        <v>1</v>
      </c>
      <c r="G914" s="17">
        <v>0</v>
      </c>
      <c r="H914" s="17">
        <v>0</v>
      </c>
      <c r="I914" s="18">
        <v>7726</v>
      </c>
      <c r="J914" s="2">
        <f t="shared" si="28"/>
        <v>7726</v>
      </c>
      <c r="K914" s="2" t="str">
        <f t="shared" si="29"/>
        <v>#small</v>
      </c>
      <c r="L914" s="2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5">
      <c r="A915" s="1"/>
      <c r="B915" s="17">
        <v>2</v>
      </c>
      <c r="C915" s="9" t="s">
        <v>17</v>
      </c>
      <c r="D915" s="17">
        <v>2</v>
      </c>
      <c r="E915" s="17">
        <v>2010</v>
      </c>
      <c r="F915" s="17">
        <v>1</v>
      </c>
      <c r="G915" s="17">
        <v>0</v>
      </c>
      <c r="H915" s="17">
        <v>0</v>
      </c>
      <c r="I915" s="18">
        <v>7733</v>
      </c>
      <c r="J915" s="2">
        <f t="shared" si="28"/>
        <v>7733</v>
      </c>
      <c r="K915" s="2" t="str">
        <f t="shared" si="29"/>
        <v>#small</v>
      </c>
      <c r="L915" s="2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1"/>
      <c r="B916" s="17">
        <v>3</v>
      </c>
      <c r="C916" s="9" t="s">
        <v>28</v>
      </c>
      <c r="D916" s="17">
        <v>2</v>
      </c>
      <c r="E916" s="17">
        <v>1974</v>
      </c>
      <c r="F916" s="17">
        <v>1</v>
      </c>
      <c r="G916" s="17">
        <v>0</v>
      </c>
      <c r="H916" s="17">
        <v>0</v>
      </c>
      <c r="I916" s="18">
        <v>7745</v>
      </c>
      <c r="J916" s="2">
        <f t="shared" si="28"/>
        <v>7745</v>
      </c>
      <c r="K916" s="2" t="str">
        <f t="shared" si="29"/>
        <v>#small</v>
      </c>
      <c r="L916" s="2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1"/>
      <c r="B917" s="17">
        <v>1</v>
      </c>
      <c r="C917" s="9" t="s">
        <v>12</v>
      </c>
      <c r="D917" s="17">
        <v>2</v>
      </c>
      <c r="E917" s="17">
        <v>1987</v>
      </c>
      <c r="F917" s="17">
        <v>1</v>
      </c>
      <c r="G917" s="17">
        <v>0</v>
      </c>
      <c r="H917" s="17">
        <v>0</v>
      </c>
      <c r="I917" s="18">
        <v>7745</v>
      </c>
      <c r="J917" s="2">
        <f t="shared" si="28"/>
        <v>7745</v>
      </c>
      <c r="K917" s="2" t="str">
        <f t="shared" si="29"/>
        <v>#small</v>
      </c>
      <c r="L917" s="2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1"/>
      <c r="B918" s="17">
        <v>4</v>
      </c>
      <c r="C918" s="9" t="s">
        <v>23</v>
      </c>
      <c r="D918" s="17">
        <v>3</v>
      </c>
      <c r="E918" s="17">
        <v>1984</v>
      </c>
      <c r="F918" s="17">
        <v>1</v>
      </c>
      <c r="G918" s="17">
        <v>0</v>
      </c>
      <c r="H918" s="17">
        <v>0</v>
      </c>
      <c r="I918" s="18">
        <v>7750</v>
      </c>
      <c r="J918" s="2">
        <f t="shared" si="28"/>
        <v>7750</v>
      </c>
      <c r="K918" s="2" t="str">
        <f t="shared" si="29"/>
        <v>#small</v>
      </c>
      <c r="L918" s="2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5">
      <c r="A919" s="1"/>
      <c r="B919" s="17">
        <v>3</v>
      </c>
      <c r="C919" s="9" t="s">
        <v>66</v>
      </c>
      <c r="D919" s="17">
        <v>2</v>
      </c>
      <c r="E919" s="17">
        <v>2013</v>
      </c>
      <c r="F919" s="17">
        <v>1</v>
      </c>
      <c r="G919" s="17">
        <v>0</v>
      </c>
      <c r="H919" s="17">
        <v>0</v>
      </c>
      <c r="I919" s="18">
        <v>7750</v>
      </c>
      <c r="J919" s="2">
        <f t="shared" si="28"/>
        <v>7750</v>
      </c>
      <c r="K919" s="2" t="str">
        <f t="shared" si="29"/>
        <v>#small</v>
      </c>
      <c r="L919" s="2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1"/>
      <c r="B920" s="17">
        <v>4</v>
      </c>
      <c r="C920" s="9" t="s">
        <v>17</v>
      </c>
      <c r="D920" s="17">
        <v>2</v>
      </c>
      <c r="E920" s="17">
        <v>1963</v>
      </c>
      <c r="F920" s="17">
        <v>1</v>
      </c>
      <c r="G920" s="17">
        <v>0</v>
      </c>
      <c r="H920" s="17">
        <v>0</v>
      </c>
      <c r="I920" s="18">
        <v>7761</v>
      </c>
      <c r="J920" s="2">
        <f t="shared" si="28"/>
        <v>7761</v>
      </c>
      <c r="K920" s="2" t="str">
        <f t="shared" si="29"/>
        <v>#small</v>
      </c>
      <c r="L920" s="2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1"/>
      <c r="B921" s="17">
        <v>2</v>
      </c>
      <c r="C921" s="9" t="s">
        <v>12</v>
      </c>
      <c r="D921" s="17">
        <v>3</v>
      </c>
      <c r="E921" s="17">
        <v>2012</v>
      </c>
      <c r="F921" s="17">
        <v>1</v>
      </c>
      <c r="G921" s="17">
        <v>0</v>
      </c>
      <c r="H921" s="17">
        <v>0</v>
      </c>
      <c r="I921" s="18">
        <v>7767</v>
      </c>
      <c r="J921" s="2">
        <f t="shared" si="28"/>
        <v>7767</v>
      </c>
      <c r="K921" s="2" t="str">
        <f t="shared" si="29"/>
        <v>#small</v>
      </c>
      <c r="L921" s="2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1"/>
      <c r="B922" s="17">
        <v>5</v>
      </c>
      <c r="C922" s="9" t="s">
        <v>19</v>
      </c>
      <c r="D922" s="17">
        <v>3</v>
      </c>
      <c r="E922" s="17">
        <v>2020</v>
      </c>
      <c r="F922" s="17">
        <v>1</v>
      </c>
      <c r="G922" s="17">
        <v>0</v>
      </c>
      <c r="H922" s="17">
        <v>0</v>
      </c>
      <c r="I922" s="18">
        <v>7767</v>
      </c>
      <c r="J922" s="2">
        <f t="shared" si="28"/>
        <v>7767</v>
      </c>
      <c r="K922" s="2" t="str">
        <f t="shared" si="29"/>
        <v>#small</v>
      </c>
      <c r="L922" s="2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1"/>
      <c r="B923" s="17">
        <v>4</v>
      </c>
      <c r="C923" s="9" t="s">
        <v>33</v>
      </c>
      <c r="D923" s="17">
        <v>3</v>
      </c>
      <c r="E923" s="17">
        <v>1965</v>
      </c>
      <c r="F923" s="17">
        <v>1</v>
      </c>
      <c r="G923" s="17">
        <v>0</v>
      </c>
      <c r="H923" s="17">
        <v>0</v>
      </c>
      <c r="I923" s="18">
        <v>7798</v>
      </c>
      <c r="J923" s="2">
        <f t="shared" si="28"/>
        <v>7798</v>
      </c>
      <c r="K923" s="2" t="str">
        <f t="shared" si="29"/>
        <v>#small</v>
      </c>
      <c r="L923" s="2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1"/>
      <c r="B924" s="17">
        <v>2</v>
      </c>
      <c r="C924" s="9" t="s">
        <v>14</v>
      </c>
      <c r="D924" s="17">
        <v>3</v>
      </c>
      <c r="E924" s="17">
        <v>1987</v>
      </c>
      <c r="F924" s="17">
        <v>1</v>
      </c>
      <c r="G924" s="17">
        <v>0</v>
      </c>
      <c r="H924" s="17">
        <v>0</v>
      </c>
      <c r="I924" s="18">
        <v>7801</v>
      </c>
      <c r="J924" s="2">
        <f t="shared" si="28"/>
        <v>7801</v>
      </c>
      <c r="K924" s="2" t="str">
        <f t="shared" si="29"/>
        <v>#small</v>
      </c>
      <c r="L924" s="2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5">
      <c r="A925" s="1"/>
      <c r="B925" s="17">
        <v>2</v>
      </c>
      <c r="C925" s="9" t="s">
        <v>17</v>
      </c>
      <c r="D925" s="17">
        <v>2</v>
      </c>
      <c r="E925" s="17">
        <v>2014</v>
      </c>
      <c r="F925" s="17">
        <v>1</v>
      </c>
      <c r="G925" s="17">
        <v>0</v>
      </c>
      <c r="H925" s="17">
        <v>0</v>
      </c>
      <c r="I925" s="18">
        <v>7804</v>
      </c>
      <c r="J925" s="2">
        <f t="shared" si="28"/>
        <v>7804</v>
      </c>
      <c r="K925" s="2" t="str">
        <f t="shared" si="29"/>
        <v>#small</v>
      </c>
      <c r="L925" s="2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1"/>
      <c r="B926" s="17">
        <v>5</v>
      </c>
      <c r="C926" s="9" t="s">
        <v>19</v>
      </c>
      <c r="D926" s="17">
        <v>3</v>
      </c>
      <c r="E926" s="17">
        <v>2020</v>
      </c>
      <c r="F926" s="17">
        <v>1</v>
      </c>
      <c r="G926" s="17">
        <v>0</v>
      </c>
      <c r="H926" s="17">
        <v>0</v>
      </c>
      <c r="I926" s="18">
        <v>7833</v>
      </c>
      <c r="J926" s="2">
        <f t="shared" si="28"/>
        <v>7833</v>
      </c>
      <c r="K926" s="2" t="str">
        <f t="shared" si="29"/>
        <v>#small</v>
      </c>
      <c r="L926" s="2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1"/>
      <c r="B927" s="17">
        <v>5</v>
      </c>
      <c r="C927" s="9" t="s">
        <v>12</v>
      </c>
      <c r="D927" s="17">
        <v>3</v>
      </c>
      <c r="E927" s="17">
        <v>1973</v>
      </c>
      <c r="F927" s="17">
        <v>1</v>
      </c>
      <c r="G927" s="17">
        <v>0</v>
      </c>
      <c r="H927" s="17">
        <v>0</v>
      </c>
      <c r="I927" s="18">
        <v>7836</v>
      </c>
      <c r="J927" s="2">
        <f t="shared" si="28"/>
        <v>7836</v>
      </c>
      <c r="K927" s="2" t="str">
        <f t="shared" si="29"/>
        <v>#small</v>
      </c>
      <c r="L927" s="2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5">
      <c r="A928" s="1"/>
      <c r="B928" s="17">
        <v>4</v>
      </c>
      <c r="C928" s="9" t="s">
        <v>14</v>
      </c>
      <c r="D928" s="17">
        <v>3</v>
      </c>
      <c r="E928" s="17">
        <v>1989</v>
      </c>
      <c r="F928" s="17">
        <v>1</v>
      </c>
      <c r="G928" s="17">
        <v>0</v>
      </c>
      <c r="H928" s="17">
        <v>0</v>
      </c>
      <c r="I928" s="18">
        <v>7877</v>
      </c>
      <c r="J928" s="2">
        <f t="shared" si="28"/>
        <v>7877</v>
      </c>
      <c r="K928" s="2" t="str">
        <f t="shared" si="29"/>
        <v>#small</v>
      </c>
      <c r="L928" s="2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1"/>
      <c r="B929" s="17">
        <v>2</v>
      </c>
      <c r="C929" s="9" t="s">
        <v>19</v>
      </c>
      <c r="D929" s="17">
        <v>1</v>
      </c>
      <c r="E929" s="17">
        <v>1987</v>
      </c>
      <c r="F929" s="17">
        <v>1</v>
      </c>
      <c r="G929" s="17">
        <v>0</v>
      </c>
      <c r="H929" s="17">
        <v>0</v>
      </c>
      <c r="I929" s="18">
        <v>7878</v>
      </c>
      <c r="J929" s="2">
        <f t="shared" si="28"/>
        <v>7878</v>
      </c>
      <c r="K929" s="2" t="str">
        <f t="shared" si="29"/>
        <v>#small</v>
      </c>
      <c r="L929" s="2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1"/>
      <c r="B930" s="17">
        <v>2</v>
      </c>
      <c r="C930" s="9" t="s">
        <v>25</v>
      </c>
      <c r="D930" s="17">
        <v>2</v>
      </c>
      <c r="E930" s="17">
        <v>1987</v>
      </c>
      <c r="F930" s="17">
        <v>1</v>
      </c>
      <c r="G930" s="17">
        <v>0</v>
      </c>
      <c r="H930" s="17">
        <v>0</v>
      </c>
      <c r="I930" s="18">
        <v>7882</v>
      </c>
      <c r="J930" s="2">
        <f t="shared" si="28"/>
        <v>7882</v>
      </c>
      <c r="K930" s="2" t="str">
        <f t="shared" si="29"/>
        <v>#small</v>
      </c>
      <c r="L930" s="2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1"/>
      <c r="B931" s="17">
        <v>1</v>
      </c>
      <c r="C931" s="9" t="s">
        <v>12</v>
      </c>
      <c r="D931" s="17">
        <v>2</v>
      </c>
      <c r="E931" s="17">
        <v>2017</v>
      </c>
      <c r="F931" s="17">
        <v>1</v>
      </c>
      <c r="G931" s="17">
        <v>0</v>
      </c>
      <c r="H931" s="17">
        <v>0</v>
      </c>
      <c r="I931" s="18">
        <v>7883</v>
      </c>
      <c r="J931" s="2">
        <f t="shared" si="28"/>
        <v>7883</v>
      </c>
      <c r="K931" s="2" t="str">
        <f t="shared" si="29"/>
        <v>#small</v>
      </c>
      <c r="L931" s="2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1"/>
      <c r="B932" s="17">
        <v>5</v>
      </c>
      <c r="C932" s="9" t="s">
        <v>17</v>
      </c>
      <c r="D932" s="17">
        <v>2</v>
      </c>
      <c r="E932" s="17">
        <v>1984</v>
      </c>
      <c r="F932" s="17">
        <v>1</v>
      </c>
      <c r="G932" s="17">
        <v>0</v>
      </c>
      <c r="H932" s="17">
        <v>0</v>
      </c>
      <c r="I932" s="18">
        <v>7886</v>
      </c>
      <c r="J932" s="2">
        <f t="shared" si="28"/>
        <v>7886</v>
      </c>
      <c r="K932" s="2" t="str">
        <f t="shared" si="29"/>
        <v>#small</v>
      </c>
      <c r="L932" s="2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1"/>
      <c r="B933" s="17">
        <v>1</v>
      </c>
      <c r="C933" s="9" t="s">
        <v>19</v>
      </c>
      <c r="D933" s="17">
        <v>4</v>
      </c>
      <c r="E933" s="17">
        <v>2015</v>
      </c>
      <c r="F933" s="17">
        <v>1</v>
      </c>
      <c r="G933" s="17">
        <v>0</v>
      </c>
      <c r="H933" s="17">
        <v>0</v>
      </c>
      <c r="I933" s="18">
        <v>7889</v>
      </c>
      <c r="J933" s="2">
        <f t="shared" si="28"/>
        <v>7889</v>
      </c>
      <c r="K933" s="2" t="str">
        <f t="shared" si="29"/>
        <v>#small</v>
      </c>
      <c r="L933" s="2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/>
      <c r="B934" s="17">
        <v>3</v>
      </c>
      <c r="C934" s="9" t="s">
        <v>33</v>
      </c>
      <c r="D934" s="17">
        <v>2</v>
      </c>
      <c r="E934" s="17">
        <v>1981</v>
      </c>
      <c r="F934" s="17">
        <v>1</v>
      </c>
      <c r="G934" s="17">
        <v>0</v>
      </c>
      <c r="H934" s="17">
        <v>0</v>
      </c>
      <c r="I934" s="18">
        <v>7895</v>
      </c>
      <c r="J934" s="2">
        <f t="shared" si="28"/>
        <v>7895</v>
      </c>
      <c r="K934" s="2" t="str">
        <f t="shared" si="29"/>
        <v>#small</v>
      </c>
      <c r="L934" s="2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/>
      <c r="B935" s="17">
        <v>1</v>
      </c>
      <c r="C935" s="9" t="s">
        <v>33</v>
      </c>
      <c r="D935" s="17">
        <v>1</v>
      </c>
      <c r="E935" s="17">
        <v>1994</v>
      </c>
      <c r="F935" s="17">
        <v>1</v>
      </c>
      <c r="G935" s="17">
        <v>0</v>
      </c>
      <c r="H935" s="17">
        <v>0</v>
      </c>
      <c r="I935" s="18">
        <v>7904</v>
      </c>
      <c r="J935" s="2">
        <f t="shared" si="28"/>
        <v>7904</v>
      </c>
      <c r="K935" s="2" t="str">
        <f t="shared" si="29"/>
        <v>#small</v>
      </c>
      <c r="L935" s="2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5">
      <c r="A936" s="1"/>
      <c r="B936" s="17">
        <v>5</v>
      </c>
      <c r="C936" s="9" t="s">
        <v>12</v>
      </c>
      <c r="D936" s="17">
        <v>2</v>
      </c>
      <c r="E936" s="17">
        <v>2015</v>
      </c>
      <c r="F936" s="17">
        <v>1</v>
      </c>
      <c r="G936" s="17">
        <v>0</v>
      </c>
      <c r="H936" s="17">
        <v>0</v>
      </c>
      <c r="I936" s="18">
        <v>7904</v>
      </c>
      <c r="J936" s="2">
        <f t="shared" si="28"/>
        <v>7904</v>
      </c>
      <c r="K936" s="2" t="str">
        <f t="shared" si="29"/>
        <v>#small</v>
      </c>
      <c r="L936" s="2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/>
      <c r="B937" s="17">
        <v>3</v>
      </c>
      <c r="C937" s="9" t="s">
        <v>27</v>
      </c>
      <c r="D937" s="17">
        <v>3</v>
      </c>
      <c r="E937" s="17">
        <v>1975</v>
      </c>
      <c r="F937" s="17">
        <v>1</v>
      </c>
      <c r="G937" s="17">
        <v>0</v>
      </c>
      <c r="H937" s="17">
        <v>0</v>
      </c>
      <c r="I937" s="18">
        <v>7919</v>
      </c>
      <c r="J937" s="2">
        <f t="shared" si="28"/>
        <v>7919</v>
      </c>
      <c r="K937" s="2" t="str">
        <f t="shared" si="29"/>
        <v>#small</v>
      </c>
      <c r="L937" s="2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s="1"/>
      <c r="B938" s="17">
        <v>4</v>
      </c>
      <c r="C938" s="9" t="s">
        <v>17</v>
      </c>
      <c r="D938" s="17">
        <v>2</v>
      </c>
      <c r="E938" s="17">
        <v>1988</v>
      </c>
      <c r="F938" s="17">
        <v>1</v>
      </c>
      <c r="G938" s="17">
        <v>0</v>
      </c>
      <c r="H938" s="17">
        <v>0</v>
      </c>
      <c r="I938" s="18">
        <v>7932</v>
      </c>
      <c r="J938" s="2">
        <f t="shared" si="28"/>
        <v>7932</v>
      </c>
      <c r="K938" s="2" t="str">
        <f t="shared" si="29"/>
        <v>#small</v>
      </c>
      <c r="L938" s="2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1"/>
      <c r="B939" s="17">
        <v>4</v>
      </c>
      <c r="C939" s="9" t="s">
        <v>17</v>
      </c>
      <c r="D939" s="17">
        <v>2</v>
      </c>
      <c r="E939" s="17">
        <v>1987</v>
      </c>
      <c r="F939" s="17">
        <v>1</v>
      </c>
      <c r="G939" s="17">
        <v>0</v>
      </c>
      <c r="H939" s="17">
        <v>0</v>
      </c>
      <c r="I939" s="18">
        <v>7939</v>
      </c>
      <c r="J939" s="2">
        <f t="shared" si="28"/>
        <v>7939</v>
      </c>
      <c r="K939" s="2" t="str">
        <f t="shared" si="29"/>
        <v>#small</v>
      </c>
      <c r="L939" s="2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1"/>
      <c r="B940" s="17">
        <v>2</v>
      </c>
      <c r="C940" s="9" t="s">
        <v>12</v>
      </c>
      <c r="D940" s="17">
        <v>3</v>
      </c>
      <c r="E940" s="17">
        <v>1987</v>
      </c>
      <c r="F940" s="17">
        <v>1</v>
      </c>
      <c r="G940" s="17">
        <v>0</v>
      </c>
      <c r="H940" s="17">
        <v>0</v>
      </c>
      <c r="I940" s="18">
        <v>7949</v>
      </c>
      <c r="J940" s="2">
        <f t="shared" si="28"/>
        <v>7949</v>
      </c>
      <c r="K940" s="2" t="str">
        <f t="shared" si="29"/>
        <v>#small</v>
      </c>
      <c r="L940" s="2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5">
      <c r="A941" s="1"/>
      <c r="B941" s="17">
        <v>2</v>
      </c>
      <c r="C941" s="9" t="s">
        <v>14</v>
      </c>
      <c r="D941" s="17">
        <v>3</v>
      </c>
      <c r="E941" s="17">
        <v>1984</v>
      </c>
      <c r="F941" s="17">
        <v>1</v>
      </c>
      <c r="G941" s="17">
        <v>0</v>
      </c>
      <c r="H941" s="17">
        <v>0</v>
      </c>
      <c r="I941" s="18">
        <v>7952</v>
      </c>
      <c r="J941" s="2">
        <f t="shared" si="28"/>
        <v>7952</v>
      </c>
      <c r="K941" s="2" t="str">
        <f t="shared" si="29"/>
        <v>#small</v>
      </c>
      <c r="L941" s="2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1"/>
      <c r="B942" s="17">
        <v>1</v>
      </c>
      <c r="C942" s="9" t="s">
        <v>28</v>
      </c>
      <c r="D942" s="17">
        <v>3</v>
      </c>
      <c r="E942" s="17">
        <v>1966</v>
      </c>
      <c r="F942" s="17">
        <v>1</v>
      </c>
      <c r="G942" s="17">
        <v>0</v>
      </c>
      <c r="H942" s="17">
        <v>0</v>
      </c>
      <c r="I942" s="18">
        <v>7958</v>
      </c>
      <c r="J942" s="2">
        <f t="shared" si="28"/>
        <v>7958</v>
      </c>
      <c r="K942" s="2" t="str">
        <f t="shared" si="29"/>
        <v>#small</v>
      </c>
      <c r="L942" s="2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s="1"/>
      <c r="B943" s="17">
        <v>2</v>
      </c>
      <c r="C943" s="9" t="s">
        <v>43</v>
      </c>
      <c r="D943" s="17">
        <v>2</v>
      </c>
      <c r="E943" s="17">
        <v>1974</v>
      </c>
      <c r="F943" s="17">
        <v>1</v>
      </c>
      <c r="G943" s="17">
        <v>0</v>
      </c>
      <c r="H943" s="17">
        <v>0</v>
      </c>
      <c r="I943" s="18">
        <v>7958</v>
      </c>
      <c r="J943" s="2">
        <f t="shared" si="28"/>
        <v>7958</v>
      </c>
      <c r="K943" s="2" t="str">
        <f t="shared" si="29"/>
        <v>#small</v>
      </c>
      <c r="L943" s="2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5">
      <c r="A944" s="1"/>
      <c r="B944" s="17">
        <v>1</v>
      </c>
      <c r="C944" s="9" t="s">
        <v>12</v>
      </c>
      <c r="D944" s="17">
        <v>3</v>
      </c>
      <c r="E944" s="17">
        <v>1989</v>
      </c>
      <c r="F944" s="17">
        <v>1</v>
      </c>
      <c r="G944" s="17">
        <v>0</v>
      </c>
      <c r="H944" s="17">
        <v>0</v>
      </c>
      <c r="I944" s="18">
        <v>7962</v>
      </c>
      <c r="J944" s="2">
        <f t="shared" si="28"/>
        <v>7962</v>
      </c>
      <c r="K944" s="2" t="str">
        <f t="shared" si="29"/>
        <v>#small</v>
      </c>
      <c r="L944" s="2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/>
      <c r="B945" s="17">
        <v>3</v>
      </c>
      <c r="C945" s="9" t="s">
        <v>12</v>
      </c>
      <c r="D945" s="17">
        <v>1</v>
      </c>
      <c r="E945" s="17">
        <v>1984</v>
      </c>
      <c r="F945" s="17">
        <v>1</v>
      </c>
      <c r="G945" s="17">
        <v>0</v>
      </c>
      <c r="H945" s="17">
        <v>0</v>
      </c>
      <c r="I945" s="18">
        <v>7965</v>
      </c>
      <c r="J945" s="2">
        <f t="shared" si="28"/>
        <v>7965</v>
      </c>
      <c r="K945" s="2" t="str">
        <f t="shared" si="29"/>
        <v>#small</v>
      </c>
      <c r="L945" s="2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/>
      <c r="B946" s="17">
        <v>2</v>
      </c>
      <c r="C946" s="9" t="s">
        <v>17</v>
      </c>
      <c r="D946" s="17">
        <v>3</v>
      </c>
      <c r="E946" s="17">
        <v>2011</v>
      </c>
      <c r="F946" s="17">
        <v>1</v>
      </c>
      <c r="G946" s="17">
        <v>0</v>
      </c>
      <c r="H946" s="17">
        <v>0</v>
      </c>
      <c r="I946" s="18">
        <v>7968</v>
      </c>
      <c r="J946" s="2">
        <f t="shared" si="28"/>
        <v>7968</v>
      </c>
      <c r="K946" s="2" t="str">
        <f t="shared" si="29"/>
        <v>#small</v>
      </c>
      <c r="L946" s="2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/>
      <c r="B947" s="17">
        <v>5</v>
      </c>
      <c r="C947" s="9" t="s">
        <v>12</v>
      </c>
      <c r="D947" s="17">
        <v>2</v>
      </c>
      <c r="E947" s="17">
        <v>2011</v>
      </c>
      <c r="F947" s="17">
        <v>1</v>
      </c>
      <c r="G947" s="17">
        <v>0</v>
      </c>
      <c r="H947" s="17">
        <v>0</v>
      </c>
      <c r="I947" s="18">
        <v>7979</v>
      </c>
      <c r="J947" s="2">
        <f t="shared" si="28"/>
        <v>7979</v>
      </c>
      <c r="K947" s="2" t="str">
        <f t="shared" si="29"/>
        <v>#small</v>
      </c>
      <c r="L947" s="2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/>
      <c r="B948" s="17">
        <v>3</v>
      </c>
      <c r="C948" s="9" t="s">
        <v>12</v>
      </c>
      <c r="D948" s="17">
        <v>2</v>
      </c>
      <c r="E948" s="17">
        <v>2011</v>
      </c>
      <c r="F948" s="17">
        <v>1</v>
      </c>
      <c r="G948" s="17">
        <v>0</v>
      </c>
      <c r="H948" s="17">
        <v>0</v>
      </c>
      <c r="I948" s="18">
        <v>7981</v>
      </c>
      <c r="J948" s="2">
        <f t="shared" si="28"/>
        <v>7981</v>
      </c>
      <c r="K948" s="2" t="str">
        <f t="shared" si="29"/>
        <v>#small</v>
      </c>
      <c r="L948" s="2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/>
      <c r="B949" s="17">
        <v>2</v>
      </c>
      <c r="C949" s="9" t="s">
        <v>17</v>
      </c>
      <c r="D949" s="17">
        <v>3</v>
      </c>
      <c r="E949" s="17">
        <v>2015</v>
      </c>
      <c r="F949" s="17">
        <v>1</v>
      </c>
      <c r="G949" s="17">
        <v>0</v>
      </c>
      <c r="H949" s="17">
        <v>0</v>
      </c>
      <c r="I949" s="18">
        <v>7987</v>
      </c>
      <c r="J949" s="2">
        <f t="shared" si="28"/>
        <v>7987</v>
      </c>
      <c r="K949" s="2" t="str">
        <f t="shared" si="29"/>
        <v>#small</v>
      </c>
      <c r="L949" s="2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/>
      <c r="B950" s="17">
        <v>3</v>
      </c>
      <c r="C950" s="9" t="s">
        <v>12</v>
      </c>
      <c r="D950" s="17">
        <v>2</v>
      </c>
      <c r="E950" s="17">
        <v>2011</v>
      </c>
      <c r="F950" s="17">
        <v>1</v>
      </c>
      <c r="G950" s="17">
        <v>0</v>
      </c>
      <c r="H950" s="17">
        <v>0</v>
      </c>
      <c r="I950" s="18">
        <v>7988</v>
      </c>
      <c r="J950" s="2">
        <f t="shared" si="28"/>
        <v>7988</v>
      </c>
      <c r="K950" s="2" t="str">
        <f t="shared" si="29"/>
        <v>#small</v>
      </c>
      <c r="L950" s="2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1"/>
      <c r="B951" s="17">
        <v>2</v>
      </c>
      <c r="C951" s="9" t="s">
        <v>17</v>
      </c>
      <c r="D951" s="17">
        <v>1</v>
      </c>
      <c r="E951" s="17">
        <v>2012</v>
      </c>
      <c r="F951" s="17">
        <v>1</v>
      </c>
      <c r="G951" s="17">
        <v>0</v>
      </c>
      <c r="H951" s="17">
        <v>0</v>
      </c>
      <c r="I951" s="18">
        <v>8006</v>
      </c>
      <c r="J951" s="2">
        <f t="shared" si="28"/>
        <v>8006</v>
      </c>
      <c r="K951" s="2" t="str">
        <f t="shared" si="29"/>
        <v>#small</v>
      </c>
      <c r="L951" s="2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/>
      <c r="B952" s="17">
        <v>5</v>
      </c>
      <c r="C952" s="9" t="s">
        <v>33</v>
      </c>
      <c r="D952" s="17">
        <v>2</v>
      </c>
      <c r="E952" s="17">
        <v>1993</v>
      </c>
      <c r="F952" s="17">
        <v>1</v>
      </c>
      <c r="G952" s="17">
        <v>0</v>
      </c>
      <c r="H952" s="17">
        <v>0</v>
      </c>
      <c r="I952" s="18">
        <v>8007</v>
      </c>
      <c r="J952" s="2">
        <f t="shared" si="28"/>
        <v>8007</v>
      </c>
      <c r="K952" s="2" t="str">
        <f t="shared" si="29"/>
        <v>#small</v>
      </c>
      <c r="L952" s="2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1"/>
      <c r="B953" s="17">
        <v>1</v>
      </c>
      <c r="C953" s="9" t="s">
        <v>35</v>
      </c>
      <c r="D953" s="17">
        <v>3</v>
      </c>
      <c r="E953" s="17">
        <v>1994</v>
      </c>
      <c r="F953" s="17">
        <v>1</v>
      </c>
      <c r="G953" s="17">
        <v>0</v>
      </c>
      <c r="H953" s="17">
        <v>0</v>
      </c>
      <c r="I953" s="18">
        <v>8014</v>
      </c>
      <c r="J953" s="2">
        <f t="shared" si="28"/>
        <v>8014</v>
      </c>
      <c r="K953" s="2" t="str">
        <f t="shared" si="29"/>
        <v>#small</v>
      </c>
      <c r="L953" s="2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/>
      <c r="B954" s="17">
        <v>1</v>
      </c>
      <c r="C954" s="9" t="s">
        <v>12</v>
      </c>
      <c r="D954" s="17">
        <v>1</v>
      </c>
      <c r="E954" s="17">
        <v>1992</v>
      </c>
      <c r="F954" s="17">
        <v>1</v>
      </c>
      <c r="G954" s="17">
        <v>0</v>
      </c>
      <c r="H954" s="17">
        <v>0</v>
      </c>
      <c r="I954" s="18">
        <v>8021</v>
      </c>
      <c r="J954" s="2">
        <f t="shared" si="28"/>
        <v>8021</v>
      </c>
      <c r="K954" s="2" t="str">
        <f t="shared" si="29"/>
        <v>#small</v>
      </c>
      <c r="L954" s="2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5">
      <c r="A955" s="1"/>
      <c r="B955" s="17">
        <v>5</v>
      </c>
      <c r="C955" s="9" t="s">
        <v>14</v>
      </c>
      <c r="D955" s="17">
        <v>3</v>
      </c>
      <c r="E955" s="17">
        <v>1986</v>
      </c>
      <c r="F955" s="17">
        <v>1</v>
      </c>
      <c r="G955" s="17">
        <v>0</v>
      </c>
      <c r="H955" s="17">
        <v>0</v>
      </c>
      <c r="I955" s="18">
        <v>8034</v>
      </c>
      <c r="J955" s="2">
        <f t="shared" si="28"/>
        <v>8034</v>
      </c>
      <c r="K955" s="2" t="str">
        <f t="shared" si="29"/>
        <v>#small</v>
      </c>
      <c r="L955" s="2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5">
      <c r="A956" s="1"/>
      <c r="B956" s="17">
        <v>4</v>
      </c>
      <c r="C956" s="9" t="s">
        <v>33</v>
      </c>
      <c r="D956" s="17">
        <v>4</v>
      </c>
      <c r="E956" s="17">
        <v>1961</v>
      </c>
      <c r="F956" s="17">
        <v>1</v>
      </c>
      <c r="G956" s="17">
        <v>0</v>
      </c>
      <c r="H956" s="17">
        <v>0</v>
      </c>
      <c r="I956" s="18">
        <v>8037</v>
      </c>
      <c r="J956" s="2">
        <f t="shared" si="28"/>
        <v>8037</v>
      </c>
      <c r="K956" s="2" t="str">
        <f t="shared" si="29"/>
        <v>#small</v>
      </c>
      <c r="L956" s="2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5">
      <c r="A957" s="1"/>
      <c r="B957" s="17">
        <v>1</v>
      </c>
      <c r="C957" s="9" t="s">
        <v>14</v>
      </c>
      <c r="D957" s="17">
        <v>3</v>
      </c>
      <c r="E957" s="17">
        <v>1984</v>
      </c>
      <c r="F957" s="17">
        <v>1</v>
      </c>
      <c r="G957" s="17">
        <v>0</v>
      </c>
      <c r="H957" s="17">
        <v>0</v>
      </c>
      <c r="I957" s="18">
        <v>8042</v>
      </c>
      <c r="J957" s="2">
        <f t="shared" si="28"/>
        <v>8042</v>
      </c>
      <c r="K957" s="2" t="str">
        <f t="shared" si="29"/>
        <v>#small</v>
      </c>
      <c r="L957" s="2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5">
      <c r="A958" s="1"/>
      <c r="B958" s="17">
        <v>1</v>
      </c>
      <c r="C958" s="9" t="s">
        <v>17</v>
      </c>
      <c r="D958" s="17">
        <v>2</v>
      </c>
      <c r="E958" s="17">
        <v>1987</v>
      </c>
      <c r="F958" s="17">
        <v>1</v>
      </c>
      <c r="G958" s="17">
        <v>0</v>
      </c>
      <c r="H958" s="17">
        <v>0</v>
      </c>
      <c r="I958" s="18">
        <v>8045</v>
      </c>
      <c r="J958" s="2">
        <f t="shared" si="28"/>
        <v>8045</v>
      </c>
      <c r="K958" s="2" t="str">
        <f t="shared" si="29"/>
        <v>#small</v>
      </c>
      <c r="L958" s="2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5">
      <c r="A959" s="1"/>
      <c r="B959" s="17">
        <v>4</v>
      </c>
      <c r="C959" s="9" t="s">
        <v>12</v>
      </c>
      <c r="D959" s="17">
        <v>2</v>
      </c>
      <c r="E959" s="17">
        <v>2015</v>
      </c>
      <c r="F959" s="17">
        <v>1</v>
      </c>
      <c r="G959" s="17">
        <v>0</v>
      </c>
      <c r="H959" s="17">
        <v>0</v>
      </c>
      <c r="I959" s="18">
        <v>8049</v>
      </c>
      <c r="J959" s="2">
        <f t="shared" si="28"/>
        <v>8049</v>
      </c>
      <c r="K959" s="2" t="str">
        <f t="shared" si="29"/>
        <v>#small</v>
      </c>
      <c r="L959" s="2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5">
      <c r="A960" s="1"/>
      <c r="B960" s="17">
        <v>2</v>
      </c>
      <c r="C960" s="9" t="s">
        <v>12</v>
      </c>
      <c r="D960" s="17">
        <v>1</v>
      </c>
      <c r="E960" s="17">
        <v>1989</v>
      </c>
      <c r="F960" s="17">
        <v>1</v>
      </c>
      <c r="G960" s="17">
        <v>0</v>
      </c>
      <c r="H960" s="17">
        <v>0</v>
      </c>
      <c r="I960" s="18">
        <v>8054</v>
      </c>
      <c r="J960" s="2">
        <f t="shared" si="28"/>
        <v>8054</v>
      </c>
      <c r="K960" s="2" t="str">
        <f t="shared" si="29"/>
        <v>#small</v>
      </c>
      <c r="L960" s="2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5">
      <c r="A961" s="1"/>
      <c r="B961" s="17">
        <v>4</v>
      </c>
      <c r="C961" s="9" t="s">
        <v>12</v>
      </c>
      <c r="D961" s="17">
        <v>2</v>
      </c>
      <c r="E961" s="17">
        <v>1988</v>
      </c>
      <c r="F961" s="17">
        <v>1</v>
      </c>
      <c r="G961" s="17">
        <v>0</v>
      </c>
      <c r="H961" s="17">
        <v>0</v>
      </c>
      <c r="I961" s="18">
        <v>8056</v>
      </c>
      <c r="J961" s="2">
        <f t="shared" si="28"/>
        <v>8056</v>
      </c>
      <c r="K961" s="2" t="str">
        <f t="shared" si="29"/>
        <v>#small</v>
      </c>
      <c r="L961" s="2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s="1"/>
      <c r="B962" s="17">
        <v>4</v>
      </c>
      <c r="C962" s="9" t="s">
        <v>23</v>
      </c>
      <c r="D962" s="17">
        <v>4</v>
      </c>
      <c r="E962" s="17">
        <v>1965</v>
      </c>
      <c r="F962" s="17">
        <v>1</v>
      </c>
      <c r="G962" s="17">
        <v>0</v>
      </c>
      <c r="H962" s="17">
        <v>0</v>
      </c>
      <c r="I962" s="18">
        <v>8058</v>
      </c>
      <c r="J962" s="2">
        <f t="shared" si="28"/>
        <v>8058</v>
      </c>
      <c r="K962" s="2" t="str">
        <f t="shared" si="29"/>
        <v>#small</v>
      </c>
      <c r="L962" s="2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5">
      <c r="A963" s="1"/>
      <c r="B963" s="17">
        <v>2</v>
      </c>
      <c r="C963" s="9" t="s">
        <v>12</v>
      </c>
      <c r="D963" s="17">
        <v>2</v>
      </c>
      <c r="E963" s="17">
        <v>1988</v>
      </c>
      <c r="F963" s="17">
        <v>1</v>
      </c>
      <c r="G963" s="17">
        <v>0</v>
      </c>
      <c r="H963" s="17">
        <v>0</v>
      </c>
      <c r="I963" s="18">
        <v>8061</v>
      </c>
      <c r="J963" s="2">
        <f t="shared" si="28"/>
        <v>8061</v>
      </c>
      <c r="K963" s="2" t="str">
        <f t="shared" si="29"/>
        <v>#small</v>
      </c>
      <c r="L963" s="2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5">
      <c r="A964" s="1"/>
      <c r="B964" s="17">
        <v>2</v>
      </c>
      <c r="C964" s="9" t="s">
        <v>12</v>
      </c>
      <c r="D964" s="17">
        <v>3</v>
      </c>
      <c r="E964" s="17">
        <v>1987</v>
      </c>
      <c r="F964" s="17">
        <v>1</v>
      </c>
      <c r="G964" s="17">
        <v>0</v>
      </c>
      <c r="H964" s="17">
        <v>0</v>
      </c>
      <c r="I964" s="18">
        <v>8068</v>
      </c>
      <c r="J964" s="2">
        <f t="shared" si="28"/>
        <v>8068</v>
      </c>
      <c r="K964" s="2" t="str">
        <f t="shared" si="29"/>
        <v>#small</v>
      </c>
      <c r="L964" s="2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5">
      <c r="A965" s="1"/>
      <c r="B965" s="17">
        <v>4</v>
      </c>
      <c r="C965" s="9" t="s">
        <v>12</v>
      </c>
      <c r="D965" s="17">
        <v>3</v>
      </c>
      <c r="E965" s="17">
        <v>2015</v>
      </c>
      <c r="F965" s="17">
        <v>1</v>
      </c>
      <c r="G965" s="17">
        <v>0</v>
      </c>
      <c r="H965" s="17">
        <v>0</v>
      </c>
      <c r="I965" s="18">
        <v>8079</v>
      </c>
      <c r="J965" s="2">
        <f t="shared" si="28"/>
        <v>8079</v>
      </c>
      <c r="K965" s="2" t="str">
        <f t="shared" si="29"/>
        <v>#small</v>
      </c>
      <c r="L965" s="2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5">
      <c r="A966" s="1"/>
      <c r="B966" s="17">
        <v>2</v>
      </c>
      <c r="C966" s="9" t="s">
        <v>17</v>
      </c>
      <c r="D966" s="17">
        <v>2</v>
      </c>
      <c r="E966" s="17">
        <v>2017</v>
      </c>
      <c r="F966" s="17">
        <v>1</v>
      </c>
      <c r="G966" s="17">
        <v>0</v>
      </c>
      <c r="H966" s="17">
        <v>0</v>
      </c>
      <c r="I966" s="18">
        <v>8094</v>
      </c>
      <c r="J966" s="2">
        <f t="shared" si="28"/>
        <v>8094</v>
      </c>
      <c r="K966" s="2" t="str">
        <f t="shared" si="29"/>
        <v>#small</v>
      </c>
      <c r="L966" s="2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/>
      <c r="B967" s="17">
        <v>6</v>
      </c>
      <c r="C967" s="9" t="s">
        <v>17</v>
      </c>
      <c r="D967" s="17">
        <v>4</v>
      </c>
      <c r="E967" s="17">
        <v>1987</v>
      </c>
      <c r="F967" s="17">
        <v>1</v>
      </c>
      <c r="G967" s="17">
        <v>0</v>
      </c>
      <c r="H967" s="17">
        <v>0</v>
      </c>
      <c r="I967" s="18">
        <v>8095</v>
      </c>
      <c r="J967" s="2">
        <f t="shared" si="28"/>
        <v>8095</v>
      </c>
      <c r="K967" s="2" t="str">
        <f t="shared" si="29"/>
        <v>#small</v>
      </c>
      <c r="L967" s="2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/>
      <c r="B968" s="17">
        <v>4</v>
      </c>
      <c r="C968" s="9" t="s">
        <v>12</v>
      </c>
      <c r="D968" s="17">
        <v>3</v>
      </c>
      <c r="E968" s="17">
        <v>2012</v>
      </c>
      <c r="F968" s="17">
        <v>1</v>
      </c>
      <c r="G968" s="17">
        <v>0</v>
      </c>
      <c r="H968" s="17">
        <v>0</v>
      </c>
      <c r="I968" s="18">
        <v>8102</v>
      </c>
      <c r="J968" s="2">
        <f t="shared" si="28"/>
        <v>8102</v>
      </c>
      <c r="K968" s="2" t="str">
        <f t="shared" si="29"/>
        <v>#small</v>
      </c>
      <c r="L968" s="2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/>
      <c r="B969" s="17">
        <v>1</v>
      </c>
      <c r="C969" s="9" t="s">
        <v>42</v>
      </c>
      <c r="D969" s="17">
        <v>3</v>
      </c>
      <c r="E969" s="17">
        <v>1989</v>
      </c>
      <c r="F969" s="17">
        <v>1</v>
      </c>
      <c r="G969" s="17">
        <v>0</v>
      </c>
      <c r="H969" s="17">
        <v>0</v>
      </c>
      <c r="I969" s="18">
        <v>8113</v>
      </c>
      <c r="J969" s="2">
        <f t="shared" si="28"/>
        <v>8113</v>
      </c>
      <c r="K969" s="2" t="str">
        <f t="shared" si="29"/>
        <v>#small</v>
      </c>
      <c r="L969" s="2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/>
      <c r="B970" s="17">
        <v>2</v>
      </c>
      <c r="C970" s="9" t="s">
        <v>17</v>
      </c>
      <c r="D970" s="17">
        <v>2</v>
      </c>
      <c r="E970" s="17">
        <v>2014</v>
      </c>
      <c r="F970" s="17">
        <v>1</v>
      </c>
      <c r="G970" s="17">
        <v>0</v>
      </c>
      <c r="H970" s="17">
        <v>0</v>
      </c>
      <c r="I970" s="18">
        <v>8113</v>
      </c>
      <c r="J970" s="2">
        <f t="shared" si="28"/>
        <v>8113</v>
      </c>
      <c r="K970" s="2" t="str">
        <f t="shared" si="29"/>
        <v>#small</v>
      </c>
      <c r="L970" s="2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1"/>
      <c r="B971" s="17">
        <v>1</v>
      </c>
      <c r="C971" s="9" t="s">
        <v>31</v>
      </c>
      <c r="D971" s="17">
        <v>1</v>
      </c>
      <c r="E971" s="17">
        <v>1985</v>
      </c>
      <c r="F971" s="17">
        <v>1</v>
      </c>
      <c r="G971" s="17">
        <v>0</v>
      </c>
      <c r="H971" s="17">
        <v>0</v>
      </c>
      <c r="I971" s="18">
        <v>8114</v>
      </c>
      <c r="J971" s="2">
        <f t="shared" si="28"/>
        <v>8114</v>
      </c>
      <c r="K971" s="2" t="str">
        <f t="shared" si="29"/>
        <v>#small</v>
      </c>
      <c r="L971" s="2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/>
      <c r="B972" s="17">
        <v>3</v>
      </c>
      <c r="C972" s="9" t="s">
        <v>19</v>
      </c>
      <c r="D972" s="17">
        <v>1</v>
      </c>
      <c r="E972" s="17">
        <v>1987</v>
      </c>
      <c r="F972" s="17">
        <v>1</v>
      </c>
      <c r="G972" s="17">
        <v>0</v>
      </c>
      <c r="H972" s="17">
        <v>0</v>
      </c>
      <c r="I972" s="18">
        <v>8129</v>
      </c>
      <c r="J972" s="2">
        <f t="shared" si="28"/>
        <v>8129</v>
      </c>
      <c r="K972" s="2" t="str">
        <f t="shared" si="29"/>
        <v>#small</v>
      </c>
      <c r="L972" s="2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1"/>
      <c r="B973" s="17">
        <v>2</v>
      </c>
      <c r="C973" s="9" t="s">
        <v>17</v>
      </c>
      <c r="D973" s="17">
        <v>2</v>
      </c>
      <c r="E973" s="17">
        <v>2014</v>
      </c>
      <c r="F973" s="17">
        <v>1</v>
      </c>
      <c r="G973" s="17">
        <v>0</v>
      </c>
      <c r="H973" s="17">
        <v>0</v>
      </c>
      <c r="I973" s="18">
        <v>8165</v>
      </c>
      <c r="J973" s="2">
        <f t="shared" si="28"/>
        <v>8165</v>
      </c>
      <c r="K973" s="2" t="str">
        <f t="shared" si="29"/>
        <v>#small</v>
      </c>
      <c r="L973" s="2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/>
      <c r="B974" s="17">
        <v>3</v>
      </c>
      <c r="C974" s="9" t="s">
        <v>23</v>
      </c>
      <c r="D974" s="17">
        <v>2</v>
      </c>
      <c r="E974" s="17">
        <v>1986</v>
      </c>
      <c r="F974" s="17">
        <v>1</v>
      </c>
      <c r="G974" s="17">
        <v>0</v>
      </c>
      <c r="H974" s="17">
        <v>0</v>
      </c>
      <c r="I974" s="18">
        <v>8171</v>
      </c>
      <c r="J974" s="2">
        <f t="shared" si="28"/>
        <v>8171</v>
      </c>
      <c r="K974" s="2" t="str">
        <f t="shared" si="29"/>
        <v>#small</v>
      </c>
      <c r="L974" s="2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/>
      <c r="B975" s="17">
        <v>5</v>
      </c>
      <c r="C975" s="9" t="s">
        <v>23</v>
      </c>
      <c r="D975" s="17">
        <v>2</v>
      </c>
      <c r="E975" s="17">
        <v>1986</v>
      </c>
      <c r="F975" s="17">
        <v>1</v>
      </c>
      <c r="G975" s="17">
        <v>0</v>
      </c>
      <c r="H975" s="17">
        <v>0</v>
      </c>
      <c r="I975" s="18">
        <v>8172</v>
      </c>
      <c r="J975" s="2">
        <f t="shared" ref="J975:J1038" si="30">G975*$G$12+H975*$H$12+I975</f>
        <v>8172</v>
      </c>
      <c r="K975" s="2" t="str">
        <f t="shared" ref="K975:K1038" si="31">IF(J975&lt;=2000000,"#small",IF(J975&lt;10000000,"#medium","#big"))</f>
        <v>#small</v>
      </c>
      <c r="L975" s="2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1"/>
      <c r="B976" s="17">
        <v>6</v>
      </c>
      <c r="C976" s="9" t="s">
        <v>33</v>
      </c>
      <c r="D976" s="17">
        <v>2</v>
      </c>
      <c r="E976" s="17">
        <v>1999</v>
      </c>
      <c r="F976" s="17">
        <v>1</v>
      </c>
      <c r="G976" s="17">
        <v>0</v>
      </c>
      <c r="H976" s="17">
        <v>0</v>
      </c>
      <c r="I976" s="18">
        <v>8175</v>
      </c>
      <c r="J976" s="2">
        <f t="shared" si="30"/>
        <v>8175</v>
      </c>
      <c r="K976" s="2" t="str">
        <f t="shared" si="31"/>
        <v>#small</v>
      </c>
      <c r="L976" s="2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/>
      <c r="B977" s="17">
        <v>3</v>
      </c>
      <c r="C977" s="9" t="s">
        <v>14</v>
      </c>
      <c r="D977" s="17">
        <v>2</v>
      </c>
      <c r="E977" s="17">
        <v>1987</v>
      </c>
      <c r="F977" s="17">
        <v>1</v>
      </c>
      <c r="G977" s="17">
        <v>0</v>
      </c>
      <c r="H977" s="17">
        <v>0</v>
      </c>
      <c r="I977" s="18">
        <v>8179</v>
      </c>
      <c r="J977" s="2">
        <f t="shared" si="30"/>
        <v>8179</v>
      </c>
      <c r="K977" s="2" t="str">
        <f t="shared" si="31"/>
        <v>#small</v>
      </c>
      <c r="L977" s="2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/>
      <c r="B978" s="17">
        <v>1</v>
      </c>
      <c r="C978" s="9" t="s">
        <v>12</v>
      </c>
      <c r="D978" s="17">
        <v>2</v>
      </c>
      <c r="E978" s="17">
        <v>1989</v>
      </c>
      <c r="F978" s="17">
        <v>1</v>
      </c>
      <c r="G978" s="17">
        <v>0</v>
      </c>
      <c r="H978" s="17">
        <v>0</v>
      </c>
      <c r="I978" s="18">
        <v>8194</v>
      </c>
      <c r="J978" s="2">
        <f t="shared" si="30"/>
        <v>8194</v>
      </c>
      <c r="K978" s="2" t="str">
        <f t="shared" si="31"/>
        <v>#small</v>
      </c>
      <c r="L978" s="2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5">
      <c r="A979" s="1"/>
      <c r="B979" s="17">
        <v>4</v>
      </c>
      <c r="C979" s="9" t="s">
        <v>12</v>
      </c>
      <c r="D979" s="17">
        <v>2</v>
      </c>
      <c r="E979" s="17">
        <v>1988</v>
      </c>
      <c r="F979" s="17">
        <v>1</v>
      </c>
      <c r="G979" s="17">
        <v>0</v>
      </c>
      <c r="H979" s="17">
        <v>0</v>
      </c>
      <c r="I979" s="18">
        <v>8199</v>
      </c>
      <c r="J979" s="2">
        <f t="shared" si="30"/>
        <v>8199</v>
      </c>
      <c r="K979" s="2" t="str">
        <f t="shared" si="31"/>
        <v>#small</v>
      </c>
      <c r="L979" s="2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25">
      <c r="A980" s="1"/>
      <c r="B980" s="17">
        <v>3</v>
      </c>
      <c r="C980" s="9" t="s">
        <v>17</v>
      </c>
      <c r="D980" s="17">
        <v>3</v>
      </c>
      <c r="E980" s="17">
        <v>1987</v>
      </c>
      <c r="F980" s="17">
        <v>1</v>
      </c>
      <c r="G980" s="17">
        <v>0</v>
      </c>
      <c r="H980" s="17">
        <v>0</v>
      </c>
      <c r="I980" s="18">
        <v>8217</v>
      </c>
      <c r="J980" s="2">
        <f t="shared" si="30"/>
        <v>8217</v>
      </c>
      <c r="K980" s="2" t="str">
        <f t="shared" si="31"/>
        <v>#small</v>
      </c>
      <c r="L980" s="2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1"/>
      <c r="B981" s="17">
        <v>2</v>
      </c>
      <c r="C981" s="9" t="s">
        <v>10</v>
      </c>
      <c r="D981" s="17">
        <v>1</v>
      </c>
      <c r="E981" s="17">
        <v>1989</v>
      </c>
      <c r="F981" s="17">
        <v>1</v>
      </c>
      <c r="G981" s="17">
        <v>0</v>
      </c>
      <c r="H981" s="17">
        <v>0</v>
      </c>
      <c r="I981" s="18">
        <v>8221</v>
      </c>
      <c r="J981" s="2">
        <f t="shared" si="30"/>
        <v>8221</v>
      </c>
      <c r="K981" s="2" t="str">
        <f t="shared" si="31"/>
        <v>#small</v>
      </c>
      <c r="L981" s="2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1"/>
      <c r="B982" s="17">
        <v>4</v>
      </c>
      <c r="C982" s="9" t="s">
        <v>14</v>
      </c>
      <c r="D982" s="17">
        <v>2</v>
      </c>
      <c r="E982" s="17">
        <v>1981</v>
      </c>
      <c r="F982" s="17">
        <v>1</v>
      </c>
      <c r="G982" s="17">
        <v>0</v>
      </c>
      <c r="H982" s="17">
        <v>0</v>
      </c>
      <c r="I982" s="18">
        <v>8233</v>
      </c>
      <c r="J982" s="2">
        <f t="shared" si="30"/>
        <v>8233</v>
      </c>
      <c r="K982" s="2" t="str">
        <f t="shared" si="31"/>
        <v>#small</v>
      </c>
      <c r="L982" s="2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1"/>
      <c r="B983" s="17">
        <v>1</v>
      </c>
      <c r="C983" s="9" t="s">
        <v>27</v>
      </c>
      <c r="D983" s="17">
        <v>2</v>
      </c>
      <c r="E983" s="17">
        <v>1989</v>
      </c>
      <c r="F983" s="17">
        <v>1</v>
      </c>
      <c r="G983" s="17">
        <v>0</v>
      </c>
      <c r="H983" s="17">
        <v>0</v>
      </c>
      <c r="I983" s="18">
        <v>8241</v>
      </c>
      <c r="J983" s="2">
        <f t="shared" si="30"/>
        <v>8241</v>
      </c>
      <c r="K983" s="2" t="str">
        <f t="shared" si="31"/>
        <v>#small</v>
      </c>
      <c r="L983" s="2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s="1"/>
      <c r="B984" s="17">
        <v>6</v>
      </c>
      <c r="C984" s="9" t="s">
        <v>53</v>
      </c>
      <c r="D984" s="17">
        <v>2</v>
      </c>
      <c r="E984" s="17">
        <v>1979</v>
      </c>
      <c r="F984" s="17">
        <v>1</v>
      </c>
      <c r="G984" s="17">
        <v>0</v>
      </c>
      <c r="H984" s="17">
        <v>0</v>
      </c>
      <c r="I984" s="18">
        <v>8250</v>
      </c>
      <c r="J984" s="2">
        <f t="shared" si="30"/>
        <v>8250</v>
      </c>
      <c r="K984" s="2" t="str">
        <f t="shared" si="31"/>
        <v>#small</v>
      </c>
      <c r="L984" s="2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5">
      <c r="A985" s="1"/>
      <c r="B985" s="17">
        <v>2</v>
      </c>
      <c r="C985" s="9" t="s">
        <v>17</v>
      </c>
      <c r="D985" s="17">
        <v>2</v>
      </c>
      <c r="E985" s="17">
        <v>2012</v>
      </c>
      <c r="F985" s="17">
        <v>1</v>
      </c>
      <c r="G985" s="17">
        <v>0</v>
      </c>
      <c r="H985" s="17">
        <v>0</v>
      </c>
      <c r="I985" s="18">
        <v>8266</v>
      </c>
      <c r="J985" s="2">
        <f t="shared" si="30"/>
        <v>8266</v>
      </c>
      <c r="K985" s="2" t="str">
        <f t="shared" si="31"/>
        <v>#small</v>
      </c>
      <c r="L985" s="2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5">
      <c r="A986" s="1"/>
      <c r="B986" s="17">
        <v>3</v>
      </c>
      <c r="C986" s="9" t="s">
        <v>12</v>
      </c>
      <c r="D986" s="17">
        <v>2</v>
      </c>
      <c r="E986" s="17">
        <v>2011</v>
      </c>
      <c r="F986" s="17">
        <v>1</v>
      </c>
      <c r="G986" s="17">
        <v>0</v>
      </c>
      <c r="H986" s="17">
        <v>0</v>
      </c>
      <c r="I986" s="18">
        <v>8274</v>
      </c>
      <c r="J986" s="2">
        <f t="shared" si="30"/>
        <v>8274</v>
      </c>
      <c r="K986" s="2" t="str">
        <f t="shared" si="31"/>
        <v>#small</v>
      </c>
      <c r="L986" s="2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5">
      <c r="A987" s="1"/>
      <c r="B987" s="17">
        <v>5</v>
      </c>
      <c r="C987" s="9" t="s">
        <v>35</v>
      </c>
      <c r="D987" s="17">
        <v>1</v>
      </c>
      <c r="E987" s="17">
        <v>1984</v>
      </c>
      <c r="F987" s="17">
        <v>1</v>
      </c>
      <c r="G987" s="17">
        <v>0</v>
      </c>
      <c r="H987" s="17">
        <v>0</v>
      </c>
      <c r="I987" s="18">
        <v>8279</v>
      </c>
      <c r="J987" s="2">
        <f t="shared" si="30"/>
        <v>8279</v>
      </c>
      <c r="K987" s="2" t="str">
        <f t="shared" si="31"/>
        <v>#small</v>
      </c>
      <c r="L987" s="2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/>
      <c r="B988" s="17">
        <v>4</v>
      </c>
      <c r="C988" s="9" t="s">
        <v>17</v>
      </c>
      <c r="D988" s="17">
        <v>3</v>
      </c>
      <c r="E988" s="17">
        <v>1999</v>
      </c>
      <c r="F988" s="17">
        <v>1</v>
      </c>
      <c r="G988" s="17">
        <v>0</v>
      </c>
      <c r="H988" s="17">
        <v>0</v>
      </c>
      <c r="I988" s="18">
        <v>8282</v>
      </c>
      <c r="J988" s="2">
        <f t="shared" si="30"/>
        <v>8282</v>
      </c>
      <c r="K988" s="2" t="str">
        <f t="shared" si="31"/>
        <v>#small</v>
      </c>
      <c r="L988" s="2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1"/>
      <c r="B989" s="17">
        <v>4</v>
      </c>
      <c r="C989" s="9" t="s">
        <v>12</v>
      </c>
      <c r="D989" s="17">
        <v>2</v>
      </c>
      <c r="E989" s="17">
        <v>2013</v>
      </c>
      <c r="F989" s="17">
        <v>1</v>
      </c>
      <c r="G989" s="17">
        <v>0</v>
      </c>
      <c r="H989" s="17">
        <v>0</v>
      </c>
      <c r="I989" s="18">
        <v>8310</v>
      </c>
      <c r="J989" s="2">
        <f t="shared" si="30"/>
        <v>8310</v>
      </c>
      <c r="K989" s="2" t="str">
        <f t="shared" si="31"/>
        <v>#small</v>
      </c>
      <c r="L989" s="2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1"/>
      <c r="B990" s="17">
        <v>1</v>
      </c>
      <c r="C990" s="9" t="s">
        <v>19</v>
      </c>
      <c r="D990" s="17">
        <v>3</v>
      </c>
      <c r="E990" s="17">
        <v>2017</v>
      </c>
      <c r="F990" s="17">
        <v>1</v>
      </c>
      <c r="G990" s="17">
        <v>0</v>
      </c>
      <c r="H990" s="17">
        <v>0</v>
      </c>
      <c r="I990" s="18">
        <v>8318</v>
      </c>
      <c r="J990" s="2">
        <f t="shared" si="30"/>
        <v>8318</v>
      </c>
      <c r="K990" s="2" t="str">
        <f t="shared" si="31"/>
        <v>#small</v>
      </c>
      <c r="L990" s="2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5">
      <c r="A991" s="1"/>
      <c r="B991" s="17">
        <v>2</v>
      </c>
      <c r="C991" s="9" t="s">
        <v>12</v>
      </c>
      <c r="D991" s="17">
        <v>1</v>
      </c>
      <c r="E991" s="17">
        <v>1983</v>
      </c>
      <c r="F991" s="17">
        <v>1</v>
      </c>
      <c r="G991" s="17">
        <v>0</v>
      </c>
      <c r="H991" s="17">
        <v>0</v>
      </c>
      <c r="I991" s="18">
        <v>8319</v>
      </c>
      <c r="J991" s="2">
        <f t="shared" si="30"/>
        <v>8319</v>
      </c>
      <c r="K991" s="2" t="str">
        <f t="shared" si="31"/>
        <v>#small</v>
      </c>
      <c r="L991" s="2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1"/>
      <c r="B992" s="17">
        <v>4</v>
      </c>
      <c r="C992" s="9" t="s">
        <v>23</v>
      </c>
      <c r="D992" s="17">
        <v>3</v>
      </c>
      <c r="E992" s="17">
        <v>1983</v>
      </c>
      <c r="F992" s="17">
        <v>1</v>
      </c>
      <c r="G992" s="17">
        <v>0</v>
      </c>
      <c r="H992" s="17">
        <v>0</v>
      </c>
      <c r="I992" s="18">
        <v>8319</v>
      </c>
      <c r="J992" s="2">
        <f t="shared" si="30"/>
        <v>8319</v>
      </c>
      <c r="K992" s="2" t="str">
        <f t="shared" si="31"/>
        <v>#small</v>
      </c>
      <c r="L992" s="2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5">
      <c r="A993" s="1"/>
      <c r="B993" s="17">
        <v>3</v>
      </c>
      <c r="C993" s="9" t="s">
        <v>12</v>
      </c>
      <c r="D993" s="17">
        <v>3</v>
      </c>
      <c r="E993" s="17">
        <v>2014</v>
      </c>
      <c r="F993" s="17">
        <v>1</v>
      </c>
      <c r="G993" s="17">
        <v>0</v>
      </c>
      <c r="H993" s="17">
        <v>0</v>
      </c>
      <c r="I993" s="18">
        <v>8333</v>
      </c>
      <c r="J993" s="2">
        <f t="shared" si="30"/>
        <v>8333</v>
      </c>
      <c r="K993" s="2" t="str">
        <f t="shared" si="31"/>
        <v>#small</v>
      </c>
      <c r="L993" s="2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s="1"/>
      <c r="B994" s="17">
        <v>4</v>
      </c>
      <c r="C994" s="9" t="s">
        <v>19</v>
      </c>
      <c r="D994" s="17">
        <v>3</v>
      </c>
      <c r="E994" s="17">
        <v>2020</v>
      </c>
      <c r="F994" s="17">
        <v>1</v>
      </c>
      <c r="G994" s="17">
        <v>0</v>
      </c>
      <c r="H994" s="17">
        <v>0</v>
      </c>
      <c r="I994" s="18">
        <v>8342</v>
      </c>
      <c r="J994" s="2">
        <f t="shared" si="30"/>
        <v>8342</v>
      </c>
      <c r="K994" s="2" t="str">
        <f t="shared" si="31"/>
        <v>#small</v>
      </c>
      <c r="L994" s="2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25">
      <c r="A995" s="1"/>
      <c r="B995" s="17">
        <v>1</v>
      </c>
      <c r="C995" s="9" t="s">
        <v>25</v>
      </c>
      <c r="D995" s="17">
        <v>3</v>
      </c>
      <c r="E995" s="17">
        <v>1992</v>
      </c>
      <c r="F995" s="17">
        <v>1</v>
      </c>
      <c r="G995" s="17">
        <v>0</v>
      </c>
      <c r="H995" s="17">
        <v>0</v>
      </c>
      <c r="I995" s="18">
        <v>8363</v>
      </c>
      <c r="J995" s="2">
        <f t="shared" si="30"/>
        <v>8363</v>
      </c>
      <c r="K995" s="2" t="str">
        <f t="shared" si="31"/>
        <v>#small</v>
      </c>
      <c r="L995" s="2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25">
      <c r="A996" s="1"/>
      <c r="B996" s="17">
        <v>3</v>
      </c>
      <c r="C996" s="9" t="s">
        <v>12</v>
      </c>
      <c r="D996" s="17">
        <v>3</v>
      </c>
      <c r="E996" s="17">
        <v>2015</v>
      </c>
      <c r="F996" s="17">
        <v>1</v>
      </c>
      <c r="G996" s="17">
        <v>0</v>
      </c>
      <c r="H996" s="17">
        <v>0</v>
      </c>
      <c r="I996" s="18">
        <v>8365</v>
      </c>
      <c r="J996" s="2">
        <f t="shared" si="30"/>
        <v>8365</v>
      </c>
      <c r="K996" s="2" t="str">
        <f t="shared" si="31"/>
        <v>#small</v>
      </c>
      <c r="L996" s="2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25">
      <c r="A997" s="1"/>
      <c r="B997" s="17">
        <v>2</v>
      </c>
      <c r="C997" s="9" t="s">
        <v>19</v>
      </c>
      <c r="D997" s="17">
        <v>1</v>
      </c>
      <c r="E997" s="17">
        <v>1987</v>
      </c>
      <c r="F997" s="17">
        <v>1</v>
      </c>
      <c r="G997" s="17">
        <v>0</v>
      </c>
      <c r="H997" s="17">
        <v>0</v>
      </c>
      <c r="I997" s="18">
        <v>8367</v>
      </c>
      <c r="J997" s="2">
        <f t="shared" si="30"/>
        <v>8367</v>
      </c>
      <c r="K997" s="2" t="str">
        <f t="shared" si="31"/>
        <v>#small</v>
      </c>
      <c r="L997" s="2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25">
      <c r="A998" s="1"/>
      <c r="B998" s="17">
        <v>4</v>
      </c>
      <c r="C998" s="9" t="s">
        <v>45</v>
      </c>
      <c r="D998" s="17">
        <v>2</v>
      </c>
      <c r="E998" s="17">
        <v>1984</v>
      </c>
      <c r="F998" s="17">
        <v>1</v>
      </c>
      <c r="G998" s="17">
        <v>0</v>
      </c>
      <c r="H998" s="17">
        <v>0</v>
      </c>
      <c r="I998" s="18">
        <v>8368</v>
      </c>
      <c r="J998" s="2">
        <f t="shared" si="30"/>
        <v>8368</v>
      </c>
      <c r="K998" s="2" t="str">
        <f t="shared" si="31"/>
        <v>#small</v>
      </c>
      <c r="L998" s="2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25">
      <c r="A999" s="1"/>
      <c r="B999" s="17">
        <v>1</v>
      </c>
      <c r="C999" s="9" t="s">
        <v>17</v>
      </c>
      <c r="D999" s="17">
        <v>2</v>
      </c>
      <c r="E999" s="17">
        <v>1965</v>
      </c>
      <c r="F999" s="17">
        <v>1</v>
      </c>
      <c r="G999" s="17">
        <v>0</v>
      </c>
      <c r="H999" s="17">
        <v>0</v>
      </c>
      <c r="I999" s="18">
        <v>8372</v>
      </c>
      <c r="J999" s="2">
        <f t="shared" si="30"/>
        <v>8372</v>
      </c>
      <c r="K999" s="2" t="str">
        <f t="shared" si="31"/>
        <v>#small</v>
      </c>
      <c r="L999" s="2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25">
      <c r="A1000" s="1"/>
      <c r="B1000" s="17">
        <v>5</v>
      </c>
      <c r="C1000" s="9" t="s">
        <v>12</v>
      </c>
      <c r="D1000" s="17">
        <v>3</v>
      </c>
      <c r="E1000" s="17">
        <v>1987</v>
      </c>
      <c r="F1000" s="17">
        <v>1</v>
      </c>
      <c r="G1000" s="17">
        <v>0</v>
      </c>
      <c r="H1000" s="17">
        <v>0</v>
      </c>
      <c r="I1000" s="18">
        <v>8374</v>
      </c>
      <c r="J1000" s="2">
        <f t="shared" si="30"/>
        <v>8374</v>
      </c>
      <c r="K1000" s="2" t="str">
        <f t="shared" si="31"/>
        <v>#small</v>
      </c>
      <c r="L1000" s="2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25">
      <c r="A1001" s="1"/>
      <c r="B1001" s="17">
        <v>2</v>
      </c>
      <c r="C1001" s="9" t="s">
        <v>17</v>
      </c>
      <c r="D1001" s="17">
        <v>2</v>
      </c>
      <c r="E1001" s="17">
        <v>2014</v>
      </c>
      <c r="F1001" s="17">
        <v>1</v>
      </c>
      <c r="G1001" s="17">
        <v>0</v>
      </c>
      <c r="H1001" s="17">
        <v>0</v>
      </c>
      <c r="I1001" s="18">
        <v>8379</v>
      </c>
      <c r="J1001" s="2">
        <f t="shared" si="30"/>
        <v>8379</v>
      </c>
      <c r="K1001" s="2" t="str">
        <f t="shared" si="31"/>
        <v>#small</v>
      </c>
      <c r="L1001" s="2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25">
      <c r="A1002" s="1"/>
      <c r="B1002" s="17">
        <v>2</v>
      </c>
      <c r="C1002" s="9" t="s">
        <v>17</v>
      </c>
      <c r="D1002" s="17">
        <v>1</v>
      </c>
      <c r="E1002" s="17">
        <v>2018</v>
      </c>
      <c r="F1002" s="17">
        <v>1</v>
      </c>
      <c r="G1002" s="17">
        <v>0</v>
      </c>
      <c r="H1002" s="17">
        <v>0</v>
      </c>
      <c r="I1002" s="18">
        <v>8380</v>
      </c>
      <c r="J1002" s="2">
        <f t="shared" si="30"/>
        <v>8380</v>
      </c>
      <c r="K1002" s="2" t="str">
        <f t="shared" si="31"/>
        <v>#small</v>
      </c>
      <c r="L1002" s="2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25">
      <c r="A1003" s="1"/>
      <c r="B1003" s="17">
        <v>2</v>
      </c>
      <c r="C1003" s="9" t="s">
        <v>12</v>
      </c>
      <c r="D1003" s="17">
        <v>4</v>
      </c>
      <c r="E1003" s="17">
        <v>1988</v>
      </c>
      <c r="F1003" s="17">
        <v>1</v>
      </c>
      <c r="G1003" s="17">
        <v>0</v>
      </c>
      <c r="H1003" s="17">
        <v>0</v>
      </c>
      <c r="I1003" s="18">
        <v>8385</v>
      </c>
      <c r="J1003" s="2">
        <f t="shared" si="30"/>
        <v>8385</v>
      </c>
      <c r="K1003" s="2" t="str">
        <f t="shared" si="31"/>
        <v>#small</v>
      </c>
      <c r="L1003" s="2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5">
      <c r="A1004" s="1"/>
      <c r="B1004" s="17">
        <v>5</v>
      </c>
      <c r="C1004" s="9" t="s">
        <v>33</v>
      </c>
      <c r="D1004" s="17">
        <v>2</v>
      </c>
      <c r="E1004" s="17">
        <v>1964</v>
      </c>
      <c r="F1004" s="17">
        <v>1</v>
      </c>
      <c r="G1004" s="17">
        <v>0</v>
      </c>
      <c r="H1004" s="17">
        <v>0</v>
      </c>
      <c r="I1004" s="18">
        <v>8389</v>
      </c>
      <c r="J1004" s="2">
        <f t="shared" si="30"/>
        <v>8389</v>
      </c>
      <c r="K1004" s="2" t="str">
        <f t="shared" si="31"/>
        <v>#small</v>
      </c>
      <c r="L1004" s="2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25">
      <c r="A1005" s="1"/>
      <c r="B1005" s="17">
        <v>4</v>
      </c>
      <c r="C1005" s="9" t="s">
        <v>12</v>
      </c>
      <c r="D1005" s="17">
        <v>3</v>
      </c>
      <c r="E1005" s="17">
        <v>2011</v>
      </c>
      <c r="F1005" s="17">
        <v>1</v>
      </c>
      <c r="G1005" s="17">
        <v>0</v>
      </c>
      <c r="H1005" s="17">
        <v>0</v>
      </c>
      <c r="I1005" s="18">
        <v>8392</v>
      </c>
      <c r="J1005" s="2">
        <f t="shared" si="30"/>
        <v>8392</v>
      </c>
      <c r="K1005" s="2" t="str">
        <f t="shared" si="31"/>
        <v>#small</v>
      </c>
      <c r="L1005" s="2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25">
      <c r="A1006" s="1"/>
      <c r="B1006" s="17">
        <v>4</v>
      </c>
      <c r="C1006" s="9" t="s">
        <v>23</v>
      </c>
      <c r="D1006" s="17">
        <v>3</v>
      </c>
      <c r="E1006" s="17">
        <v>1982</v>
      </c>
      <c r="F1006" s="17">
        <v>1</v>
      </c>
      <c r="G1006" s="17">
        <v>0</v>
      </c>
      <c r="H1006" s="17">
        <v>0</v>
      </c>
      <c r="I1006" s="18">
        <v>8403</v>
      </c>
      <c r="J1006" s="2">
        <f t="shared" si="30"/>
        <v>8403</v>
      </c>
      <c r="K1006" s="2" t="str">
        <f t="shared" si="31"/>
        <v>#small</v>
      </c>
      <c r="L1006" s="2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25">
      <c r="A1007" s="1"/>
      <c r="B1007" s="17">
        <v>2</v>
      </c>
      <c r="C1007" s="9" t="s">
        <v>33</v>
      </c>
      <c r="D1007" s="17">
        <v>3</v>
      </c>
      <c r="E1007" s="17">
        <v>2007</v>
      </c>
      <c r="F1007" s="17">
        <v>1</v>
      </c>
      <c r="G1007" s="17">
        <v>0</v>
      </c>
      <c r="H1007" s="17">
        <v>0</v>
      </c>
      <c r="I1007" s="18">
        <v>8422</v>
      </c>
      <c r="J1007" s="2">
        <f t="shared" si="30"/>
        <v>8422</v>
      </c>
      <c r="K1007" s="2" t="str">
        <f t="shared" si="31"/>
        <v>#small</v>
      </c>
      <c r="L1007" s="2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5">
      <c r="A1008" s="1"/>
      <c r="B1008" s="17">
        <v>1</v>
      </c>
      <c r="C1008" s="9" t="s">
        <v>12</v>
      </c>
      <c r="D1008" s="17">
        <v>3</v>
      </c>
      <c r="E1008" s="17">
        <v>2016</v>
      </c>
      <c r="F1008" s="17">
        <v>1</v>
      </c>
      <c r="G1008" s="17">
        <v>0</v>
      </c>
      <c r="H1008" s="17">
        <v>0</v>
      </c>
      <c r="I1008" s="18">
        <v>8423</v>
      </c>
      <c r="J1008" s="2">
        <f t="shared" si="30"/>
        <v>8423</v>
      </c>
      <c r="K1008" s="2" t="str">
        <f t="shared" si="31"/>
        <v>#small</v>
      </c>
      <c r="L1008" s="2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5">
      <c r="A1009" s="1"/>
      <c r="B1009" s="17">
        <v>3</v>
      </c>
      <c r="C1009" s="9" t="s">
        <v>12</v>
      </c>
      <c r="D1009" s="17">
        <v>2</v>
      </c>
      <c r="E1009" s="17">
        <v>2015</v>
      </c>
      <c r="F1009" s="17">
        <v>1</v>
      </c>
      <c r="G1009" s="17">
        <v>0</v>
      </c>
      <c r="H1009" s="17">
        <v>0</v>
      </c>
      <c r="I1009" s="18">
        <v>8424</v>
      </c>
      <c r="J1009" s="2">
        <f t="shared" si="30"/>
        <v>8424</v>
      </c>
      <c r="K1009" s="2" t="str">
        <f t="shared" si="31"/>
        <v>#small</v>
      </c>
      <c r="L1009" s="2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25">
      <c r="A1010" s="1"/>
      <c r="B1010" s="17">
        <v>3</v>
      </c>
      <c r="C1010" s="9" t="s">
        <v>12</v>
      </c>
      <c r="D1010" s="17">
        <v>2</v>
      </c>
      <c r="E1010" s="17">
        <v>2011</v>
      </c>
      <c r="F1010" s="17">
        <v>1</v>
      </c>
      <c r="G1010" s="17">
        <v>0</v>
      </c>
      <c r="H1010" s="17">
        <v>0</v>
      </c>
      <c r="I1010" s="18">
        <v>8427</v>
      </c>
      <c r="J1010" s="2">
        <f t="shared" si="30"/>
        <v>8427</v>
      </c>
      <c r="K1010" s="2" t="str">
        <f t="shared" si="31"/>
        <v>#small</v>
      </c>
      <c r="L1010" s="2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25">
      <c r="A1011" s="1"/>
      <c r="B1011" s="17">
        <v>3</v>
      </c>
      <c r="C1011" s="9" t="s">
        <v>23</v>
      </c>
      <c r="D1011" s="17">
        <v>3</v>
      </c>
      <c r="E1011" s="17">
        <v>1986</v>
      </c>
      <c r="F1011" s="17">
        <v>1</v>
      </c>
      <c r="G1011" s="17">
        <v>0</v>
      </c>
      <c r="H1011" s="17">
        <v>0</v>
      </c>
      <c r="I1011" s="18">
        <v>8428</v>
      </c>
      <c r="J1011" s="2">
        <f t="shared" si="30"/>
        <v>8428</v>
      </c>
      <c r="K1011" s="2" t="str">
        <f t="shared" si="31"/>
        <v>#small</v>
      </c>
      <c r="L1011" s="2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25">
      <c r="A1012" s="1"/>
      <c r="B1012" s="17">
        <v>2</v>
      </c>
      <c r="C1012" s="9" t="s">
        <v>17</v>
      </c>
      <c r="D1012" s="17">
        <v>3</v>
      </c>
      <c r="E1012" s="17">
        <v>2011</v>
      </c>
      <c r="F1012" s="17">
        <v>1</v>
      </c>
      <c r="G1012" s="17">
        <v>0</v>
      </c>
      <c r="H1012" s="17">
        <v>0</v>
      </c>
      <c r="I1012" s="18">
        <v>8428</v>
      </c>
      <c r="J1012" s="2">
        <f t="shared" si="30"/>
        <v>8428</v>
      </c>
      <c r="K1012" s="2" t="str">
        <f t="shared" si="31"/>
        <v>#small</v>
      </c>
      <c r="L1012" s="2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25">
      <c r="A1013" s="1"/>
      <c r="B1013" s="17">
        <v>5</v>
      </c>
      <c r="C1013" s="9" t="s">
        <v>23</v>
      </c>
      <c r="D1013" s="17">
        <v>2</v>
      </c>
      <c r="E1013" s="17">
        <v>1984</v>
      </c>
      <c r="F1013" s="17">
        <v>1</v>
      </c>
      <c r="G1013" s="17">
        <v>0</v>
      </c>
      <c r="H1013" s="17">
        <v>0</v>
      </c>
      <c r="I1013" s="18">
        <v>8431</v>
      </c>
      <c r="J1013" s="2">
        <f t="shared" si="30"/>
        <v>8431</v>
      </c>
      <c r="K1013" s="2" t="str">
        <f t="shared" si="31"/>
        <v>#small</v>
      </c>
      <c r="L1013" s="2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25">
      <c r="A1014" s="1"/>
      <c r="B1014" s="17">
        <v>3</v>
      </c>
      <c r="C1014" s="9" t="s">
        <v>12</v>
      </c>
      <c r="D1014" s="17">
        <v>2</v>
      </c>
      <c r="E1014" s="17">
        <v>2011</v>
      </c>
      <c r="F1014" s="17">
        <v>1</v>
      </c>
      <c r="G1014" s="17">
        <v>0</v>
      </c>
      <c r="H1014" s="17">
        <v>0</v>
      </c>
      <c r="I1014" s="18">
        <v>8438</v>
      </c>
      <c r="J1014" s="2">
        <f t="shared" si="30"/>
        <v>8438</v>
      </c>
      <c r="K1014" s="2" t="str">
        <f t="shared" si="31"/>
        <v>#small</v>
      </c>
      <c r="L1014" s="2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25">
      <c r="A1015" s="1"/>
      <c r="B1015" s="17">
        <v>1</v>
      </c>
      <c r="C1015" s="9" t="s">
        <v>23</v>
      </c>
      <c r="D1015" s="17">
        <v>3</v>
      </c>
      <c r="E1015" s="17">
        <v>1986</v>
      </c>
      <c r="F1015" s="17">
        <v>1</v>
      </c>
      <c r="G1015" s="17">
        <v>0</v>
      </c>
      <c r="H1015" s="17">
        <v>0</v>
      </c>
      <c r="I1015" s="18">
        <v>8445</v>
      </c>
      <c r="J1015" s="2">
        <f t="shared" si="30"/>
        <v>8445</v>
      </c>
      <c r="K1015" s="2" t="str">
        <f t="shared" si="31"/>
        <v>#small</v>
      </c>
      <c r="L1015" s="2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25">
      <c r="A1016" s="1"/>
      <c r="B1016" s="17">
        <v>5</v>
      </c>
      <c r="C1016" s="9" t="s">
        <v>19</v>
      </c>
      <c r="D1016" s="17">
        <v>3</v>
      </c>
      <c r="E1016" s="17">
        <v>2020</v>
      </c>
      <c r="F1016" s="17">
        <v>1</v>
      </c>
      <c r="G1016" s="17">
        <v>0</v>
      </c>
      <c r="H1016" s="17">
        <v>0</v>
      </c>
      <c r="I1016" s="18">
        <v>8450</v>
      </c>
      <c r="J1016" s="2">
        <f t="shared" si="30"/>
        <v>8450</v>
      </c>
      <c r="K1016" s="2" t="str">
        <f t="shared" si="31"/>
        <v>#small</v>
      </c>
      <c r="L1016" s="2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25">
      <c r="A1017" s="1"/>
      <c r="B1017" s="17">
        <v>4</v>
      </c>
      <c r="C1017" s="9" t="s">
        <v>12</v>
      </c>
      <c r="D1017" s="17">
        <v>1</v>
      </c>
      <c r="E1017" s="17">
        <v>1984</v>
      </c>
      <c r="F1017" s="17">
        <v>1</v>
      </c>
      <c r="G1017" s="17">
        <v>0</v>
      </c>
      <c r="H1017" s="17">
        <v>0</v>
      </c>
      <c r="I1017" s="18">
        <v>8478</v>
      </c>
      <c r="J1017" s="2">
        <f t="shared" si="30"/>
        <v>8478</v>
      </c>
      <c r="K1017" s="2" t="str">
        <f t="shared" si="31"/>
        <v>#small</v>
      </c>
      <c r="L1017" s="2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25">
      <c r="A1018" s="1"/>
      <c r="B1018" s="17">
        <v>2</v>
      </c>
      <c r="C1018" s="9" t="s">
        <v>17</v>
      </c>
      <c r="D1018" s="17">
        <v>3</v>
      </c>
      <c r="E1018" s="17">
        <v>2015</v>
      </c>
      <c r="F1018" s="17">
        <v>1</v>
      </c>
      <c r="G1018" s="17">
        <v>0</v>
      </c>
      <c r="H1018" s="17">
        <v>0</v>
      </c>
      <c r="I1018" s="18">
        <v>8480</v>
      </c>
      <c r="J1018" s="2">
        <f t="shared" si="30"/>
        <v>8480</v>
      </c>
      <c r="K1018" s="2" t="str">
        <f t="shared" si="31"/>
        <v>#small</v>
      </c>
      <c r="L1018" s="2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25">
      <c r="A1019" s="1"/>
      <c r="B1019" s="17">
        <v>1</v>
      </c>
      <c r="C1019" s="9" t="s">
        <v>12</v>
      </c>
      <c r="D1019" s="17">
        <v>2</v>
      </c>
      <c r="E1019" s="17">
        <v>1987</v>
      </c>
      <c r="F1019" s="17">
        <v>1</v>
      </c>
      <c r="G1019" s="17">
        <v>0</v>
      </c>
      <c r="H1019" s="17">
        <v>0</v>
      </c>
      <c r="I1019" s="18">
        <v>8486</v>
      </c>
      <c r="J1019" s="2">
        <f t="shared" si="30"/>
        <v>8486</v>
      </c>
      <c r="K1019" s="2" t="str">
        <f t="shared" si="31"/>
        <v>#small</v>
      </c>
      <c r="L1019" s="2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25">
      <c r="A1020" s="1"/>
      <c r="B1020" s="17">
        <v>3</v>
      </c>
      <c r="C1020" s="9" t="s">
        <v>12</v>
      </c>
      <c r="D1020" s="17">
        <v>2</v>
      </c>
      <c r="E1020" s="17">
        <v>2011</v>
      </c>
      <c r="F1020" s="17">
        <v>1</v>
      </c>
      <c r="G1020" s="17">
        <v>0</v>
      </c>
      <c r="H1020" s="17">
        <v>0</v>
      </c>
      <c r="I1020" s="18">
        <v>8487</v>
      </c>
      <c r="J1020" s="2">
        <f t="shared" si="30"/>
        <v>8487</v>
      </c>
      <c r="K1020" s="2" t="str">
        <f t="shared" si="31"/>
        <v>#small</v>
      </c>
      <c r="L1020" s="2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25">
      <c r="A1021" s="1"/>
      <c r="B1021" s="17">
        <v>4</v>
      </c>
      <c r="C1021" s="9" t="s">
        <v>12</v>
      </c>
      <c r="D1021" s="17">
        <v>2</v>
      </c>
      <c r="E1021" s="17">
        <v>1989</v>
      </c>
      <c r="F1021" s="17">
        <v>1</v>
      </c>
      <c r="G1021" s="17">
        <v>0</v>
      </c>
      <c r="H1021" s="17">
        <v>0</v>
      </c>
      <c r="I1021" s="18">
        <v>8488</v>
      </c>
      <c r="J1021" s="2">
        <f t="shared" si="30"/>
        <v>8488</v>
      </c>
      <c r="K1021" s="2" t="str">
        <f t="shared" si="31"/>
        <v>#small</v>
      </c>
      <c r="L1021" s="2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25">
      <c r="A1022" s="1"/>
      <c r="B1022" s="17">
        <v>3</v>
      </c>
      <c r="C1022" s="9" t="s">
        <v>12</v>
      </c>
      <c r="D1022" s="17">
        <v>3</v>
      </c>
      <c r="E1022" s="17">
        <v>1987</v>
      </c>
      <c r="F1022" s="17">
        <v>1</v>
      </c>
      <c r="G1022" s="17">
        <v>0</v>
      </c>
      <c r="H1022" s="17">
        <v>0</v>
      </c>
      <c r="I1022" s="18">
        <v>8489</v>
      </c>
      <c r="J1022" s="2">
        <f t="shared" si="30"/>
        <v>8489</v>
      </c>
      <c r="K1022" s="2" t="str">
        <f t="shared" si="31"/>
        <v>#small</v>
      </c>
      <c r="L1022" s="2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25">
      <c r="A1023" s="1"/>
      <c r="B1023" s="17">
        <v>2</v>
      </c>
      <c r="C1023" s="9" t="s">
        <v>12</v>
      </c>
      <c r="D1023" s="17">
        <v>2</v>
      </c>
      <c r="E1023" s="17">
        <v>2011</v>
      </c>
      <c r="F1023" s="17">
        <v>1</v>
      </c>
      <c r="G1023" s="17">
        <v>0</v>
      </c>
      <c r="H1023" s="17">
        <v>0</v>
      </c>
      <c r="I1023" s="18">
        <v>8492</v>
      </c>
      <c r="J1023" s="2">
        <f t="shared" si="30"/>
        <v>8492</v>
      </c>
      <c r="K1023" s="2" t="str">
        <f t="shared" si="31"/>
        <v>#small</v>
      </c>
      <c r="L1023" s="2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25">
      <c r="A1024" s="1"/>
      <c r="B1024" s="17">
        <v>5</v>
      </c>
      <c r="C1024" s="9" t="s">
        <v>63</v>
      </c>
      <c r="D1024" s="17">
        <v>3</v>
      </c>
      <c r="E1024" s="17">
        <v>1983</v>
      </c>
      <c r="F1024" s="17">
        <v>1</v>
      </c>
      <c r="G1024" s="17">
        <v>0</v>
      </c>
      <c r="H1024" s="17">
        <v>0</v>
      </c>
      <c r="I1024" s="18">
        <v>8510</v>
      </c>
      <c r="J1024" s="2">
        <f t="shared" si="30"/>
        <v>8510</v>
      </c>
      <c r="K1024" s="2" t="str">
        <f t="shared" si="31"/>
        <v>#small</v>
      </c>
      <c r="L1024" s="2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x14ac:dyDescent="0.25">
      <c r="A1025" s="1"/>
      <c r="B1025" s="17">
        <v>3</v>
      </c>
      <c r="C1025" s="9" t="s">
        <v>12</v>
      </c>
      <c r="D1025" s="17">
        <v>2</v>
      </c>
      <c r="E1025" s="17">
        <v>2011</v>
      </c>
      <c r="F1025" s="17">
        <v>1</v>
      </c>
      <c r="G1025" s="17">
        <v>0</v>
      </c>
      <c r="H1025" s="17">
        <v>0</v>
      </c>
      <c r="I1025" s="18">
        <v>8511</v>
      </c>
      <c r="J1025" s="2">
        <f t="shared" si="30"/>
        <v>8511</v>
      </c>
      <c r="K1025" s="2" t="str">
        <f t="shared" si="31"/>
        <v>#small</v>
      </c>
      <c r="L1025" s="2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x14ac:dyDescent="0.25">
      <c r="A1026" s="1"/>
      <c r="B1026" s="17">
        <v>3</v>
      </c>
      <c r="C1026" s="9" t="s">
        <v>12</v>
      </c>
      <c r="D1026" s="17">
        <v>3</v>
      </c>
      <c r="E1026" s="17">
        <v>2015</v>
      </c>
      <c r="F1026" s="17">
        <v>1</v>
      </c>
      <c r="G1026" s="17">
        <v>0</v>
      </c>
      <c r="H1026" s="17">
        <v>0</v>
      </c>
      <c r="I1026" s="18">
        <v>8516</v>
      </c>
      <c r="J1026" s="2">
        <f t="shared" si="30"/>
        <v>8516</v>
      </c>
      <c r="K1026" s="2" t="str">
        <f t="shared" si="31"/>
        <v>#small</v>
      </c>
      <c r="L1026" s="2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x14ac:dyDescent="0.25">
      <c r="A1027" s="1"/>
      <c r="B1027" s="17">
        <v>1</v>
      </c>
      <c r="C1027" s="9" t="s">
        <v>12</v>
      </c>
      <c r="D1027" s="17">
        <v>3</v>
      </c>
      <c r="E1027" s="17">
        <v>1977</v>
      </c>
      <c r="F1027" s="17">
        <v>1</v>
      </c>
      <c r="G1027" s="17">
        <v>0</v>
      </c>
      <c r="H1027" s="17">
        <v>0</v>
      </c>
      <c r="I1027" s="18">
        <v>8565</v>
      </c>
      <c r="J1027" s="2">
        <f t="shared" si="30"/>
        <v>8565</v>
      </c>
      <c r="K1027" s="2" t="str">
        <f t="shared" si="31"/>
        <v>#small</v>
      </c>
      <c r="L1027" s="2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x14ac:dyDescent="0.25">
      <c r="A1028" s="1"/>
      <c r="B1028" s="17">
        <v>2</v>
      </c>
      <c r="C1028" s="9" t="s">
        <v>12</v>
      </c>
      <c r="D1028" s="17">
        <v>2</v>
      </c>
      <c r="E1028" s="17">
        <v>1995</v>
      </c>
      <c r="F1028" s="17">
        <v>1</v>
      </c>
      <c r="G1028" s="17">
        <v>0</v>
      </c>
      <c r="H1028" s="17">
        <v>0</v>
      </c>
      <c r="I1028" s="18">
        <v>8566</v>
      </c>
      <c r="J1028" s="2">
        <f t="shared" si="30"/>
        <v>8566</v>
      </c>
      <c r="K1028" s="2" t="str">
        <f t="shared" si="31"/>
        <v>#small</v>
      </c>
      <c r="L1028" s="2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x14ac:dyDescent="0.25">
      <c r="A1029" s="1"/>
      <c r="B1029" s="17">
        <v>2</v>
      </c>
      <c r="C1029" s="9" t="s">
        <v>17</v>
      </c>
      <c r="D1029" s="17">
        <v>2</v>
      </c>
      <c r="E1029" s="17">
        <v>2011</v>
      </c>
      <c r="F1029" s="17">
        <v>1</v>
      </c>
      <c r="G1029" s="17">
        <v>0</v>
      </c>
      <c r="H1029" s="17">
        <v>0</v>
      </c>
      <c r="I1029" s="18">
        <v>8566</v>
      </c>
      <c r="J1029" s="2">
        <f t="shared" si="30"/>
        <v>8566</v>
      </c>
      <c r="K1029" s="2" t="str">
        <f t="shared" si="31"/>
        <v>#small</v>
      </c>
      <c r="L1029" s="2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x14ac:dyDescent="0.25">
      <c r="A1030" s="1"/>
      <c r="B1030" s="17">
        <v>5</v>
      </c>
      <c r="C1030" s="9" t="s">
        <v>12</v>
      </c>
      <c r="D1030" s="17">
        <v>2</v>
      </c>
      <c r="E1030" s="17">
        <v>1989</v>
      </c>
      <c r="F1030" s="17">
        <v>1</v>
      </c>
      <c r="G1030" s="17">
        <v>0</v>
      </c>
      <c r="H1030" s="17">
        <v>0</v>
      </c>
      <c r="I1030" s="18">
        <v>8570</v>
      </c>
      <c r="J1030" s="2">
        <f t="shared" si="30"/>
        <v>8570</v>
      </c>
      <c r="K1030" s="2" t="str">
        <f t="shared" si="31"/>
        <v>#small</v>
      </c>
      <c r="L1030" s="2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x14ac:dyDescent="0.25">
      <c r="A1031" s="1"/>
      <c r="B1031" s="17">
        <v>5</v>
      </c>
      <c r="C1031" s="9" t="s">
        <v>19</v>
      </c>
      <c r="D1031" s="17">
        <v>3</v>
      </c>
      <c r="E1031" s="17">
        <v>1989</v>
      </c>
      <c r="F1031" s="17">
        <v>1</v>
      </c>
      <c r="G1031" s="17">
        <v>0</v>
      </c>
      <c r="H1031" s="17">
        <v>0</v>
      </c>
      <c r="I1031" s="18">
        <v>8584</v>
      </c>
      <c r="J1031" s="2">
        <f t="shared" si="30"/>
        <v>8584</v>
      </c>
      <c r="K1031" s="2" t="str">
        <f t="shared" si="31"/>
        <v>#small</v>
      </c>
      <c r="L1031" s="2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x14ac:dyDescent="0.25">
      <c r="A1032" s="1"/>
      <c r="B1032" s="17">
        <v>3</v>
      </c>
      <c r="C1032" s="9" t="s">
        <v>19</v>
      </c>
      <c r="D1032" s="17">
        <v>3</v>
      </c>
      <c r="E1032" s="17">
        <v>2020</v>
      </c>
      <c r="F1032" s="17">
        <v>1</v>
      </c>
      <c r="G1032" s="17">
        <v>0</v>
      </c>
      <c r="H1032" s="17">
        <v>0</v>
      </c>
      <c r="I1032" s="18">
        <v>8586</v>
      </c>
      <c r="J1032" s="2">
        <f t="shared" si="30"/>
        <v>8586</v>
      </c>
      <c r="K1032" s="2" t="str">
        <f t="shared" si="31"/>
        <v>#small</v>
      </c>
      <c r="L1032" s="2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x14ac:dyDescent="0.25">
      <c r="A1033" s="1"/>
      <c r="B1033" s="17">
        <v>3</v>
      </c>
      <c r="C1033" s="9" t="s">
        <v>12</v>
      </c>
      <c r="D1033" s="17">
        <v>1</v>
      </c>
      <c r="E1033" s="17">
        <v>1989</v>
      </c>
      <c r="F1033" s="17">
        <v>1</v>
      </c>
      <c r="G1033" s="17">
        <v>0</v>
      </c>
      <c r="H1033" s="17">
        <v>0</v>
      </c>
      <c r="I1033" s="18">
        <v>8588</v>
      </c>
      <c r="J1033" s="2">
        <f t="shared" si="30"/>
        <v>8588</v>
      </c>
      <c r="K1033" s="2" t="str">
        <f t="shared" si="31"/>
        <v>#small</v>
      </c>
      <c r="L1033" s="2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s="1"/>
      <c r="B1034" s="17">
        <v>1</v>
      </c>
      <c r="C1034" s="9" t="s">
        <v>31</v>
      </c>
      <c r="D1034" s="17">
        <v>2</v>
      </c>
      <c r="E1034" s="17">
        <v>1982</v>
      </c>
      <c r="F1034" s="17">
        <v>1</v>
      </c>
      <c r="G1034" s="17">
        <v>0</v>
      </c>
      <c r="H1034" s="17">
        <v>0</v>
      </c>
      <c r="I1034" s="18">
        <v>8593</v>
      </c>
      <c r="J1034" s="2">
        <f t="shared" si="30"/>
        <v>8593</v>
      </c>
      <c r="K1034" s="2" t="str">
        <f t="shared" si="31"/>
        <v>#small</v>
      </c>
      <c r="L1034" s="2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x14ac:dyDescent="0.25">
      <c r="A1035" s="1"/>
      <c r="B1035" s="17">
        <v>2</v>
      </c>
      <c r="C1035" s="9" t="s">
        <v>12</v>
      </c>
      <c r="D1035" s="17">
        <v>2</v>
      </c>
      <c r="E1035" s="17">
        <v>2018</v>
      </c>
      <c r="F1035" s="17">
        <v>1</v>
      </c>
      <c r="G1035" s="17">
        <v>0</v>
      </c>
      <c r="H1035" s="17">
        <v>0</v>
      </c>
      <c r="I1035" s="18">
        <v>8615</v>
      </c>
      <c r="J1035" s="2">
        <f t="shared" si="30"/>
        <v>8615</v>
      </c>
      <c r="K1035" s="2" t="str">
        <f t="shared" si="31"/>
        <v>#small</v>
      </c>
      <c r="L1035" s="2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x14ac:dyDescent="0.25">
      <c r="A1036" s="1"/>
      <c r="B1036" s="17">
        <v>2</v>
      </c>
      <c r="C1036" s="9" t="s">
        <v>12</v>
      </c>
      <c r="D1036" s="17">
        <v>2</v>
      </c>
      <c r="E1036" s="17">
        <v>1989</v>
      </c>
      <c r="F1036" s="17">
        <v>1</v>
      </c>
      <c r="G1036" s="17">
        <v>0</v>
      </c>
      <c r="H1036" s="17">
        <v>0</v>
      </c>
      <c r="I1036" s="18">
        <v>8622</v>
      </c>
      <c r="J1036" s="2">
        <f t="shared" si="30"/>
        <v>8622</v>
      </c>
      <c r="K1036" s="2" t="str">
        <f t="shared" si="31"/>
        <v>#small</v>
      </c>
      <c r="L1036" s="2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x14ac:dyDescent="0.25">
      <c r="A1037" s="1"/>
      <c r="B1037" s="17">
        <v>1</v>
      </c>
      <c r="C1037" s="9" t="s">
        <v>12</v>
      </c>
      <c r="D1037" s="17">
        <v>1</v>
      </c>
      <c r="E1037" s="17">
        <v>1986</v>
      </c>
      <c r="F1037" s="17">
        <v>1</v>
      </c>
      <c r="G1037" s="17">
        <v>0</v>
      </c>
      <c r="H1037" s="17">
        <v>0</v>
      </c>
      <c r="I1037" s="18">
        <v>8631</v>
      </c>
      <c r="J1037" s="2">
        <f t="shared" si="30"/>
        <v>8631</v>
      </c>
      <c r="K1037" s="2" t="str">
        <f t="shared" si="31"/>
        <v>#small</v>
      </c>
      <c r="L1037" s="2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x14ac:dyDescent="0.25">
      <c r="A1038" s="1"/>
      <c r="B1038" s="17">
        <v>1</v>
      </c>
      <c r="C1038" s="9" t="s">
        <v>12</v>
      </c>
      <c r="D1038" s="17">
        <v>1</v>
      </c>
      <c r="E1038" s="17">
        <v>1990</v>
      </c>
      <c r="F1038" s="17">
        <v>1</v>
      </c>
      <c r="G1038" s="17">
        <v>0</v>
      </c>
      <c r="H1038" s="17">
        <v>0</v>
      </c>
      <c r="I1038" s="18">
        <v>8636</v>
      </c>
      <c r="J1038" s="2">
        <f t="shared" si="30"/>
        <v>8636</v>
      </c>
      <c r="K1038" s="2" t="str">
        <f t="shared" si="31"/>
        <v>#small</v>
      </c>
      <c r="L1038" s="2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x14ac:dyDescent="0.25">
      <c r="A1039" s="1"/>
      <c r="B1039" s="17">
        <v>3</v>
      </c>
      <c r="C1039" s="9" t="s">
        <v>12</v>
      </c>
      <c r="D1039" s="17">
        <v>2</v>
      </c>
      <c r="E1039" s="17">
        <v>2011</v>
      </c>
      <c r="F1039" s="17">
        <v>1</v>
      </c>
      <c r="G1039" s="17">
        <v>0</v>
      </c>
      <c r="H1039" s="17">
        <v>0</v>
      </c>
      <c r="I1039" s="18">
        <v>8643</v>
      </c>
      <c r="J1039" s="2">
        <f t="shared" ref="J1039:J1102" si="32">G1039*$G$12+H1039*$H$12+I1039</f>
        <v>8643</v>
      </c>
      <c r="K1039" s="2" t="str">
        <f t="shared" ref="K1039:K1102" si="33">IF(J1039&lt;=2000000,"#small",IF(J1039&lt;10000000,"#medium","#big"))</f>
        <v>#small</v>
      </c>
      <c r="L1039" s="2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x14ac:dyDescent="0.25">
      <c r="A1040" s="1"/>
      <c r="B1040" s="17">
        <v>1</v>
      </c>
      <c r="C1040" s="9" t="s">
        <v>25</v>
      </c>
      <c r="D1040" s="17">
        <v>3</v>
      </c>
      <c r="E1040" s="17">
        <v>1960</v>
      </c>
      <c r="F1040" s="17">
        <v>1</v>
      </c>
      <c r="G1040" s="17">
        <v>0</v>
      </c>
      <c r="H1040" s="17">
        <v>0</v>
      </c>
      <c r="I1040" s="18">
        <v>8644</v>
      </c>
      <c r="J1040" s="2">
        <f t="shared" si="32"/>
        <v>8644</v>
      </c>
      <c r="K1040" s="2" t="str">
        <f t="shared" si="33"/>
        <v>#small</v>
      </c>
      <c r="L1040" s="2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25">
      <c r="A1041" s="1"/>
      <c r="B1041" s="17">
        <v>2</v>
      </c>
      <c r="C1041" s="9" t="s">
        <v>12</v>
      </c>
      <c r="D1041" s="17">
        <v>1</v>
      </c>
      <c r="E1041" s="17">
        <v>1996</v>
      </c>
      <c r="F1041" s="17">
        <v>1</v>
      </c>
      <c r="G1041" s="17">
        <v>0</v>
      </c>
      <c r="H1041" s="17">
        <v>0</v>
      </c>
      <c r="I1041" s="18">
        <v>8658</v>
      </c>
      <c r="J1041" s="2">
        <f t="shared" si="32"/>
        <v>8658</v>
      </c>
      <c r="K1041" s="2" t="str">
        <f t="shared" si="33"/>
        <v>#small</v>
      </c>
      <c r="L1041" s="2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x14ac:dyDescent="0.25">
      <c r="A1042" s="1"/>
      <c r="B1042" s="17">
        <v>4</v>
      </c>
      <c r="C1042" s="9" t="s">
        <v>12</v>
      </c>
      <c r="D1042" s="17">
        <v>3</v>
      </c>
      <c r="E1042" s="17">
        <v>2015</v>
      </c>
      <c r="F1042" s="17">
        <v>1</v>
      </c>
      <c r="G1042" s="17">
        <v>0</v>
      </c>
      <c r="H1042" s="17">
        <v>0</v>
      </c>
      <c r="I1042" s="18">
        <v>8665</v>
      </c>
      <c r="J1042" s="2">
        <f t="shared" si="32"/>
        <v>8665</v>
      </c>
      <c r="K1042" s="2" t="str">
        <f t="shared" si="33"/>
        <v>#small</v>
      </c>
      <c r="L1042" s="2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5">
      <c r="A1043" s="1"/>
      <c r="B1043" s="17">
        <v>1</v>
      </c>
      <c r="C1043" s="9" t="s">
        <v>12</v>
      </c>
      <c r="D1043" s="17">
        <v>3</v>
      </c>
      <c r="E1043" s="17">
        <v>1990</v>
      </c>
      <c r="F1043" s="17">
        <v>1</v>
      </c>
      <c r="G1043" s="17">
        <v>0</v>
      </c>
      <c r="H1043" s="17">
        <v>0</v>
      </c>
      <c r="I1043" s="18">
        <v>8672</v>
      </c>
      <c r="J1043" s="2">
        <f t="shared" si="32"/>
        <v>8672</v>
      </c>
      <c r="K1043" s="2" t="str">
        <f t="shared" si="33"/>
        <v>#small</v>
      </c>
      <c r="L1043" s="2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x14ac:dyDescent="0.25">
      <c r="A1044" s="1"/>
      <c r="B1044" s="17">
        <v>3</v>
      </c>
      <c r="C1044" s="9" t="s">
        <v>12</v>
      </c>
      <c r="D1044" s="17">
        <v>2</v>
      </c>
      <c r="E1044" s="17">
        <v>1988</v>
      </c>
      <c r="F1044" s="17">
        <v>1</v>
      </c>
      <c r="G1044" s="17">
        <v>0</v>
      </c>
      <c r="H1044" s="17">
        <v>0</v>
      </c>
      <c r="I1044" s="18">
        <v>8676</v>
      </c>
      <c r="J1044" s="2">
        <f t="shared" si="32"/>
        <v>8676</v>
      </c>
      <c r="K1044" s="2" t="str">
        <f t="shared" si="33"/>
        <v>#small</v>
      </c>
      <c r="L1044" s="2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x14ac:dyDescent="0.25">
      <c r="A1045" s="1"/>
      <c r="B1045" s="17">
        <v>3</v>
      </c>
      <c r="C1045" s="9" t="s">
        <v>23</v>
      </c>
      <c r="D1045" s="17">
        <v>2</v>
      </c>
      <c r="E1045" s="17">
        <v>1977</v>
      </c>
      <c r="F1045" s="17">
        <v>1</v>
      </c>
      <c r="G1045" s="17">
        <v>0</v>
      </c>
      <c r="H1045" s="17">
        <v>0</v>
      </c>
      <c r="I1045" s="18">
        <v>8681</v>
      </c>
      <c r="J1045" s="2">
        <f t="shared" si="32"/>
        <v>8681</v>
      </c>
      <c r="K1045" s="2" t="str">
        <f t="shared" si="33"/>
        <v>#small</v>
      </c>
      <c r="L1045" s="2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x14ac:dyDescent="0.25">
      <c r="A1046" s="1"/>
      <c r="B1046" s="17">
        <v>1</v>
      </c>
      <c r="C1046" s="9" t="s">
        <v>14</v>
      </c>
      <c r="D1046" s="17">
        <v>1</v>
      </c>
      <c r="E1046" s="17">
        <v>1993</v>
      </c>
      <c r="F1046" s="17">
        <v>1</v>
      </c>
      <c r="G1046" s="17">
        <v>0</v>
      </c>
      <c r="H1046" s="17">
        <v>0</v>
      </c>
      <c r="I1046" s="18">
        <v>8688</v>
      </c>
      <c r="J1046" s="2">
        <f t="shared" si="32"/>
        <v>8688</v>
      </c>
      <c r="K1046" s="2" t="str">
        <f t="shared" si="33"/>
        <v>#small</v>
      </c>
      <c r="L1046" s="2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x14ac:dyDescent="0.25">
      <c r="A1047" s="1"/>
      <c r="B1047" s="17">
        <v>2</v>
      </c>
      <c r="C1047" s="9" t="s">
        <v>23</v>
      </c>
      <c r="D1047" s="17">
        <v>3</v>
      </c>
      <c r="E1047" s="17">
        <v>1986</v>
      </c>
      <c r="F1047" s="17">
        <v>1</v>
      </c>
      <c r="G1047" s="17">
        <v>0</v>
      </c>
      <c r="H1047" s="17">
        <v>0</v>
      </c>
      <c r="I1047" s="18">
        <v>8689</v>
      </c>
      <c r="J1047" s="2">
        <f t="shared" si="32"/>
        <v>8689</v>
      </c>
      <c r="K1047" s="2" t="str">
        <f t="shared" si="33"/>
        <v>#small</v>
      </c>
      <c r="L1047" s="2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5">
      <c r="A1048" s="1"/>
      <c r="B1048" s="17">
        <v>3</v>
      </c>
      <c r="C1048" s="9" t="s">
        <v>12</v>
      </c>
      <c r="D1048" s="17">
        <v>2</v>
      </c>
      <c r="E1048" s="17">
        <v>2011</v>
      </c>
      <c r="F1048" s="17">
        <v>1</v>
      </c>
      <c r="G1048" s="17">
        <v>0</v>
      </c>
      <c r="H1048" s="17">
        <v>0</v>
      </c>
      <c r="I1048" s="18">
        <v>8695</v>
      </c>
      <c r="J1048" s="2">
        <f t="shared" si="32"/>
        <v>8695</v>
      </c>
      <c r="K1048" s="2" t="str">
        <f t="shared" si="33"/>
        <v>#small</v>
      </c>
      <c r="L1048" s="2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x14ac:dyDescent="0.25">
      <c r="A1049" s="1"/>
      <c r="B1049" s="17">
        <v>4</v>
      </c>
      <c r="C1049" s="9" t="s">
        <v>12</v>
      </c>
      <c r="D1049" s="17">
        <v>2</v>
      </c>
      <c r="E1049" s="17">
        <v>1988</v>
      </c>
      <c r="F1049" s="17">
        <v>1</v>
      </c>
      <c r="G1049" s="17">
        <v>0</v>
      </c>
      <c r="H1049" s="17">
        <v>0</v>
      </c>
      <c r="I1049" s="18">
        <v>8707</v>
      </c>
      <c r="J1049" s="2">
        <f t="shared" si="32"/>
        <v>8707</v>
      </c>
      <c r="K1049" s="2" t="str">
        <f t="shared" si="33"/>
        <v>#small</v>
      </c>
      <c r="L1049" s="2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x14ac:dyDescent="0.25">
      <c r="A1050" s="1"/>
      <c r="B1050" s="17">
        <v>3</v>
      </c>
      <c r="C1050" s="9" t="s">
        <v>14</v>
      </c>
      <c r="D1050" s="17">
        <v>3</v>
      </c>
      <c r="E1050" s="17">
        <v>1987</v>
      </c>
      <c r="F1050" s="17">
        <v>1</v>
      </c>
      <c r="G1050" s="17">
        <v>0</v>
      </c>
      <c r="H1050" s="17">
        <v>0</v>
      </c>
      <c r="I1050" s="18">
        <v>8710</v>
      </c>
      <c r="J1050" s="2">
        <f t="shared" si="32"/>
        <v>8710</v>
      </c>
      <c r="K1050" s="2" t="str">
        <f t="shared" si="33"/>
        <v>#small</v>
      </c>
      <c r="L1050" s="2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5">
      <c r="A1051" s="1"/>
      <c r="B1051" s="17">
        <v>1</v>
      </c>
      <c r="C1051" s="9" t="s">
        <v>10</v>
      </c>
      <c r="D1051" s="17">
        <v>1</v>
      </c>
      <c r="E1051" s="17">
        <v>1993</v>
      </c>
      <c r="F1051" s="17">
        <v>2</v>
      </c>
      <c r="G1051" s="17">
        <v>0</v>
      </c>
      <c r="H1051" s="17">
        <v>0</v>
      </c>
      <c r="I1051" s="18">
        <v>8990</v>
      </c>
      <c r="J1051" s="2">
        <f t="shared" si="32"/>
        <v>8990</v>
      </c>
      <c r="K1051" s="2" t="str">
        <f t="shared" si="33"/>
        <v>#small</v>
      </c>
      <c r="L1051" s="2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x14ac:dyDescent="0.25">
      <c r="A1052" s="1"/>
      <c r="B1052" s="17">
        <v>4</v>
      </c>
      <c r="C1052" s="9" t="s">
        <v>44</v>
      </c>
      <c r="D1052" s="17">
        <v>2</v>
      </c>
      <c r="E1052" s="17">
        <v>1976</v>
      </c>
      <c r="F1052" s="17">
        <v>1</v>
      </c>
      <c r="G1052" s="17">
        <v>0</v>
      </c>
      <c r="H1052" s="17">
        <v>0</v>
      </c>
      <c r="I1052" s="18">
        <v>9280</v>
      </c>
      <c r="J1052" s="2">
        <f t="shared" si="32"/>
        <v>9280</v>
      </c>
      <c r="K1052" s="2" t="str">
        <f t="shared" si="33"/>
        <v>#small</v>
      </c>
      <c r="L1052" s="2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x14ac:dyDescent="0.25">
      <c r="A1053" s="1"/>
      <c r="B1053" s="17">
        <v>1</v>
      </c>
      <c r="C1053" s="9" t="s">
        <v>44</v>
      </c>
      <c r="D1053" s="17">
        <v>2</v>
      </c>
      <c r="E1053" s="17">
        <v>1976</v>
      </c>
      <c r="F1053" s="17">
        <v>1</v>
      </c>
      <c r="G1053" s="17">
        <v>0</v>
      </c>
      <c r="H1053" s="17">
        <v>0</v>
      </c>
      <c r="I1053" s="18">
        <v>9483</v>
      </c>
      <c r="J1053" s="2">
        <f t="shared" si="32"/>
        <v>9483</v>
      </c>
      <c r="K1053" s="2" t="str">
        <f t="shared" si="33"/>
        <v>#small</v>
      </c>
      <c r="L1053" s="2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x14ac:dyDescent="0.25">
      <c r="A1054" s="1"/>
      <c r="B1054" s="17">
        <v>3</v>
      </c>
      <c r="C1054" s="9" t="s">
        <v>10</v>
      </c>
      <c r="D1054" s="17">
        <v>4</v>
      </c>
      <c r="E1054" s="17">
        <v>1973</v>
      </c>
      <c r="F1054" s="17">
        <v>1</v>
      </c>
      <c r="G1054" s="17">
        <v>0</v>
      </c>
      <c r="H1054" s="17">
        <v>0</v>
      </c>
      <c r="I1054" s="18">
        <v>9512</v>
      </c>
      <c r="J1054" s="2">
        <f t="shared" si="32"/>
        <v>9512</v>
      </c>
      <c r="K1054" s="2" t="str">
        <f t="shared" si="33"/>
        <v>#small</v>
      </c>
      <c r="L1054" s="2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x14ac:dyDescent="0.25">
      <c r="A1055" s="1"/>
      <c r="B1055" s="17">
        <v>3</v>
      </c>
      <c r="C1055" s="9" t="s">
        <v>17</v>
      </c>
      <c r="D1055" s="17">
        <v>2</v>
      </c>
      <c r="E1055" s="17">
        <v>1965</v>
      </c>
      <c r="F1055" s="17">
        <v>1</v>
      </c>
      <c r="G1055" s="17">
        <v>0</v>
      </c>
      <c r="H1055" s="17">
        <v>0</v>
      </c>
      <c r="I1055" s="18">
        <v>9643</v>
      </c>
      <c r="J1055" s="2">
        <f t="shared" si="32"/>
        <v>9643</v>
      </c>
      <c r="K1055" s="2" t="str">
        <f t="shared" si="33"/>
        <v>#small</v>
      </c>
      <c r="L1055" s="2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x14ac:dyDescent="0.25">
      <c r="A1056" s="1"/>
      <c r="B1056" s="17">
        <v>5</v>
      </c>
      <c r="C1056" s="9" t="s">
        <v>10</v>
      </c>
      <c r="D1056" s="17">
        <v>4</v>
      </c>
      <c r="E1056" s="17">
        <v>1973</v>
      </c>
      <c r="F1056" s="17">
        <v>1</v>
      </c>
      <c r="G1056" s="17">
        <v>0</v>
      </c>
      <c r="H1056" s="17">
        <v>0</v>
      </c>
      <c r="I1056" s="18">
        <v>10243</v>
      </c>
      <c r="J1056" s="2">
        <f t="shared" si="32"/>
        <v>10243</v>
      </c>
      <c r="K1056" s="2" t="str">
        <f t="shared" si="33"/>
        <v>#small</v>
      </c>
      <c r="L1056" s="2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x14ac:dyDescent="0.25">
      <c r="A1057" s="1"/>
      <c r="B1057" s="17">
        <v>5</v>
      </c>
      <c r="C1057" s="9" t="s">
        <v>35</v>
      </c>
      <c r="D1057" s="17">
        <v>2</v>
      </c>
      <c r="E1057" s="17">
        <v>1985</v>
      </c>
      <c r="F1057" s="17">
        <v>1</v>
      </c>
      <c r="G1057" s="17">
        <v>0</v>
      </c>
      <c r="H1057" s="17">
        <v>0</v>
      </c>
      <c r="I1057" s="18">
        <v>10832</v>
      </c>
      <c r="J1057" s="2">
        <f t="shared" si="32"/>
        <v>10832</v>
      </c>
      <c r="K1057" s="2" t="str">
        <f t="shared" si="33"/>
        <v>#small</v>
      </c>
      <c r="L1057" s="2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x14ac:dyDescent="0.25">
      <c r="A1058" s="1"/>
      <c r="B1058" s="17">
        <v>1</v>
      </c>
      <c r="C1058" s="9" t="s">
        <v>23</v>
      </c>
      <c r="D1058" s="17">
        <v>1</v>
      </c>
      <c r="E1058" s="17">
        <v>1987</v>
      </c>
      <c r="F1058" s="17">
        <v>1</v>
      </c>
      <c r="G1058" s="17">
        <v>0</v>
      </c>
      <c r="H1058" s="17">
        <v>0</v>
      </c>
      <c r="I1058" s="18">
        <v>11229</v>
      </c>
      <c r="J1058" s="2">
        <f t="shared" si="32"/>
        <v>11229</v>
      </c>
      <c r="K1058" s="2" t="str">
        <f t="shared" si="33"/>
        <v>#small</v>
      </c>
      <c r="L1058" s="2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5">
      <c r="A1059" s="1"/>
      <c r="B1059" s="17">
        <v>2</v>
      </c>
      <c r="C1059" s="9" t="s">
        <v>17</v>
      </c>
      <c r="D1059" s="17">
        <v>3</v>
      </c>
      <c r="E1059" s="17">
        <v>2014</v>
      </c>
      <c r="F1059" s="17">
        <v>1</v>
      </c>
      <c r="G1059" s="17">
        <v>0</v>
      </c>
      <c r="H1059" s="17">
        <v>0</v>
      </c>
      <c r="I1059" s="18">
        <v>11749</v>
      </c>
      <c r="J1059" s="2">
        <f t="shared" si="32"/>
        <v>11749</v>
      </c>
      <c r="K1059" s="2" t="str">
        <f t="shared" si="33"/>
        <v>#small</v>
      </c>
      <c r="L1059" s="2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25">
      <c r="A1060" s="1"/>
      <c r="B1060" s="17">
        <v>1</v>
      </c>
      <c r="C1060" s="9" t="s">
        <v>31</v>
      </c>
      <c r="D1060" s="17">
        <v>1</v>
      </c>
      <c r="E1060" s="17">
        <v>1984</v>
      </c>
      <c r="F1060" s="17">
        <v>1</v>
      </c>
      <c r="G1060" s="17">
        <v>0</v>
      </c>
      <c r="H1060" s="17">
        <v>0</v>
      </c>
      <c r="I1060" s="18">
        <v>11847</v>
      </c>
      <c r="J1060" s="2">
        <f t="shared" si="32"/>
        <v>11847</v>
      </c>
      <c r="K1060" s="2" t="str">
        <f t="shared" si="33"/>
        <v>#small</v>
      </c>
      <c r="L1060" s="2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25">
      <c r="A1061" s="1"/>
      <c r="B1061" s="17">
        <v>2</v>
      </c>
      <c r="C1061" s="9" t="s">
        <v>52</v>
      </c>
      <c r="D1061" s="17">
        <v>4</v>
      </c>
      <c r="E1061" s="17">
        <v>1974</v>
      </c>
      <c r="F1061" s="17">
        <v>1</v>
      </c>
      <c r="G1061" s="17">
        <v>0</v>
      </c>
      <c r="H1061" s="17">
        <v>0</v>
      </c>
      <c r="I1061" s="18">
        <v>12360</v>
      </c>
      <c r="J1061" s="2">
        <f t="shared" si="32"/>
        <v>12360</v>
      </c>
      <c r="K1061" s="2" t="str">
        <f t="shared" si="33"/>
        <v>#small</v>
      </c>
      <c r="L1061" s="2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5">
      <c r="A1062" s="1"/>
      <c r="B1062" s="17">
        <v>1</v>
      </c>
      <c r="C1062" s="9" t="s">
        <v>31</v>
      </c>
      <c r="D1062" s="17">
        <v>1</v>
      </c>
      <c r="E1062" s="17">
        <v>1984</v>
      </c>
      <c r="F1062" s="17">
        <v>2</v>
      </c>
      <c r="G1062" s="17">
        <v>0</v>
      </c>
      <c r="H1062" s="17">
        <v>0</v>
      </c>
      <c r="I1062" s="18">
        <v>12429</v>
      </c>
      <c r="J1062" s="2">
        <f t="shared" si="32"/>
        <v>12429</v>
      </c>
      <c r="K1062" s="2" t="str">
        <f t="shared" si="33"/>
        <v>#small</v>
      </c>
      <c r="L1062" s="2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5">
      <c r="A1063" s="1"/>
      <c r="B1063" s="17">
        <v>1</v>
      </c>
      <c r="C1063" s="9" t="s">
        <v>10</v>
      </c>
      <c r="D1063" s="17">
        <v>4</v>
      </c>
      <c r="E1063" s="17">
        <v>1981</v>
      </c>
      <c r="F1063" s="17">
        <v>1</v>
      </c>
      <c r="G1063" s="17">
        <v>0</v>
      </c>
      <c r="H1063" s="17">
        <v>0</v>
      </c>
      <c r="I1063" s="18">
        <v>12703</v>
      </c>
      <c r="J1063" s="2">
        <f t="shared" si="32"/>
        <v>12703</v>
      </c>
      <c r="K1063" s="2" t="str">
        <f t="shared" si="33"/>
        <v>#small</v>
      </c>
      <c r="L1063" s="2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25">
      <c r="A1064" s="1"/>
      <c r="B1064" s="17">
        <v>1</v>
      </c>
      <c r="C1064" s="9" t="s">
        <v>25</v>
      </c>
      <c r="D1064" s="17">
        <v>3</v>
      </c>
      <c r="E1064" s="17">
        <v>1963</v>
      </c>
      <c r="F1064" s="17">
        <v>1</v>
      </c>
      <c r="G1064" s="17">
        <v>0</v>
      </c>
      <c r="H1064" s="17">
        <v>0</v>
      </c>
      <c r="I1064" s="18">
        <v>12962</v>
      </c>
      <c r="J1064" s="2">
        <f t="shared" si="32"/>
        <v>12962</v>
      </c>
      <c r="K1064" s="2" t="str">
        <f t="shared" si="33"/>
        <v>#small</v>
      </c>
      <c r="L1064" s="2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5">
      <c r="A1065" s="1"/>
      <c r="B1065" s="17">
        <v>1</v>
      </c>
      <c r="C1065" s="9" t="s">
        <v>25</v>
      </c>
      <c r="D1065" s="17">
        <v>4</v>
      </c>
      <c r="E1065" s="17">
        <v>1961</v>
      </c>
      <c r="F1065" s="17">
        <v>4</v>
      </c>
      <c r="G1065" s="17">
        <v>0</v>
      </c>
      <c r="H1065" s="17">
        <v>0</v>
      </c>
      <c r="I1065" s="18">
        <v>13764</v>
      </c>
      <c r="J1065" s="2">
        <f t="shared" si="32"/>
        <v>13764</v>
      </c>
      <c r="K1065" s="2" t="str">
        <f t="shared" si="33"/>
        <v>#small</v>
      </c>
      <c r="L1065" s="2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25">
      <c r="A1066" s="1"/>
      <c r="B1066" s="17">
        <v>2</v>
      </c>
      <c r="C1066" s="9" t="s">
        <v>52</v>
      </c>
      <c r="D1066" s="17">
        <v>4</v>
      </c>
      <c r="E1066" s="17">
        <v>1973</v>
      </c>
      <c r="F1066" s="17">
        <v>1</v>
      </c>
      <c r="G1066" s="17">
        <v>0</v>
      </c>
      <c r="H1066" s="17">
        <v>0</v>
      </c>
      <c r="I1066" s="18">
        <v>14212</v>
      </c>
      <c r="J1066" s="2">
        <f t="shared" si="32"/>
        <v>14212</v>
      </c>
      <c r="K1066" s="2" t="str">
        <f t="shared" si="33"/>
        <v>#small</v>
      </c>
      <c r="L1066" s="2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5">
      <c r="A1067" s="1"/>
      <c r="B1067" s="17">
        <v>2</v>
      </c>
      <c r="C1067" s="9" t="s">
        <v>12</v>
      </c>
      <c r="D1067" s="17">
        <v>2</v>
      </c>
      <c r="E1067" s="17">
        <v>2014</v>
      </c>
      <c r="F1067" s="17">
        <v>1</v>
      </c>
      <c r="G1067" s="17">
        <v>0</v>
      </c>
      <c r="H1067" s="17">
        <v>0</v>
      </c>
      <c r="I1067" s="18">
        <v>14273</v>
      </c>
      <c r="J1067" s="2">
        <f t="shared" si="32"/>
        <v>14273</v>
      </c>
      <c r="K1067" s="2" t="str">
        <f t="shared" si="33"/>
        <v>#small</v>
      </c>
      <c r="L1067" s="2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25">
      <c r="A1068" s="1"/>
      <c r="B1068" s="17">
        <v>1</v>
      </c>
      <c r="C1068" s="9" t="s">
        <v>10</v>
      </c>
      <c r="D1068" s="17">
        <v>1</v>
      </c>
      <c r="E1068" s="17">
        <v>1980</v>
      </c>
      <c r="F1068" s="17">
        <v>1</v>
      </c>
      <c r="G1068" s="17">
        <v>0</v>
      </c>
      <c r="H1068" s="17">
        <v>0</v>
      </c>
      <c r="I1068" s="18">
        <v>14281</v>
      </c>
      <c r="J1068" s="2">
        <f t="shared" si="32"/>
        <v>14281</v>
      </c>
      <c r="K1068" s="2" t="str">
        <f t="shared" si="33"/>
        <v>#small</v>
      </c>
      <c r="L1068" s="2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5">
      <c r="A1069" s="1"/>
      <c r="B1069" s="17">
        <v>1</v>
      </c>
      <c r="C1069" s="9" t="s">
        <v>12</v>
      </c>
      <c r="D1069" s="17">
        <v>2</v>
      </c>
      <c r="E1069" s="17">
        <v>2005</v>
      </c>
      <c r="F1069" s="17">
        <v>1</v>
      </c>
      <c r="G1069" s="17">
        <v>0</v>
      </c>
      <c r="H1069" s="17">
        <v>0</v>
      </c>
      <c r="I1069" s="18">
        <v>14288</v>
      </c>
      <c r="J1069" s="2">
        <f t="shared" si="32"/>
        <v>14288</v>
      </c>
      <c r="K1069" s="2" t="str">
        <f t="shared" si="33"/>
        <v>#small</v>
      </c>
      <c r="L1069" s="2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5">
      <c r="A1070" s="1"/>
      <c r="B1070" s="17">
        <v>2</v>
      </c>
      <c r="C1070" s="9" t="s">
        <v>35</v>
      </c>
      <c r="D1070" s="17">
        <v>2</v>
      </c>
      <c r="E1070" s="17">
        <v>1985</v>
      </c>
      <c r="F1070" s="17">
        <v>1</v>
      </c>
      <c r="G1070" s="17">
        <v>0</v>
      </c>
      <c r="H1070" s="17">
        <v>0</v>
      </c>
      <c r="I1070" s="18">
        <v>14298</v>
      </c>
      <c r="J1070" s="2">
        <f t="shared" si="32"/>
        <v>14298</v>
      </c>
      <c r="K1070" s="2" t="str">
        <f t="shared" si="33"/>
        <v>#small</v>
      </c>
      <c r="L1070" s="2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25">
      <c r="A1071" s="1"/>
      <c r="B1071" s="17">
        <v>2</v>
      </c>
      <c r="C1071" s="9" t="s">
        <v>17</v>
      </c>
      <c r="D1071" s="17">
        <v>2</v>
      </c>
      <c r="E1071" s="17">
        <v>2011</v>
      </c>
      <c r="F1071" s="17">
        <v>1</v>
      </c>
      <c r="G1071" s="17">
        <v>0</v>
      </c>
      <c r="H1071" s="17">
        <v>0</v>
      </c>
      <c r="I1071" s="18">
        <v>14309</v>
      </c>
      <c r="J1071" s="2">
        <f t="shared" si="32"/>
        <v>14309</v>
      </c>
      <c r="K1071" s="2" t="str">
        <f t="shared" si="33"/>
        <v>#small</v>
      </c>
      <c r="L1071" s="2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25">
      <c r="A1072" s="1"/>
      <c r="B1072" s="17">
        <v>1</v>
      </c>
      <c r="C1072" s="9" t="s">
        <v>12</v>
      </c>
      <c r="D1072" s="17">
        <v>3</v>
      </c>
      <c r="E1072" s="17">
        <v>2003</v>
      </c>
      <c r="F1072" s="17">
        <v>1</v>
      </c>
      <c r="G1072" s="17">
        <v>0</v>
      </c>
      <c r="H1072" s="17">
        <v>0</v>
      </c>
      <c r="I1072" s="18">
        <v>14336</v>
      </c>
      <c r="J1072" s="2">
        <f t="shared" si="32"/>
        <v>14336</v>
      </c>
      <c r="K1072" s="2" t="str">
        <f t="shared" si="33"/>
        <v>#small</v>
      </c>
      <c r="L1072" s="2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5">
      <c r="A1073" s="1"/>
      <c r="B1073" s="17">
        <v>5</v>
      </c>
      <c r="C1073" s="9" t="s">
        <v>12</v>
      </c>
      <c r="D1073" s="17">
        <v>3</v>
      </c>
      <c r="E1073" s="17">
        <v>2009</v>
      </c>
      <c r="F1073" s="17">
        <v>1</v>
      </c>
      <c r="G1073" s="17">
        <v>0</v>
      </c>
      <c r="H1073" s="17">
        <v>0</v>
      </c>
      <c r="I1073" s="18">
        <v>14376</v>
      </c>
      <c r="J1073" s="2">
        <f t="shared" si="32"/>
        <v>14376</v>
      </c>
      <c r="K1073" s="2" t="str">
        <f t="shared" si="33"/>
        <v>#small</v>
      </c>
      <c r="L1073" s="2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25">
      <c r="A1074" s="1"/>
      <c r="B1074" s="17">
        <v>2</v>
      </c>
      <c r="C1074" s="9" t="s">
        <v>12</v>
      </c>
      <c r="D1074" s="17">
        <v>2</v>
      </c>
      <c r="E1074" s="17">
        <v>2016</v>
      </c>
      <c r="F1074" s="17">
        <v>1</v>
      </c>
      <c r="G1074" s="17">
        <v>0</v>
      </c>
      <c r="H1074" s="17">
        <v>0</v>
      </c>
      <c r="I1074" s="18">
        <v>14387</v>
      </c>
      <c r="J1074" s="2">
        <f t="shared" si="32"/>
        <v>14387</v>
      </c>
      <c r="K1074" s="2" t="str">
        <f t="shared" si="33"/>
        <v>#small</v>
      </c>
      <c r="L1074" s="2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s="1"/>
      <c r="B1075" s="17">
        <v>2</v>
      </c>
      <c r="C1075" s="9" t="s">
        <v>12</v>
      </c>
      <c r="D1075" s="17">
        <v>2</v>
      </c>
      <c r="E1075" s="17">
        <v>2019</v>
      </c>
      <c r="F1075" s="17">
        <v>1</v>
      </c>
      <c r="G1075" s="17">
        <v>0</v>
      </c>
      <c r="H1075" s="17">
        <v>0</v>
      </c>
      <c r="I1075" s="18">
        <v>14387</v>
      </c>
      <c r="J1075" s="2">
        <f t="shared" si="32"/>
        <v>14387</v>
      </c>
      <c r="K1075" s="2" t="str">
        <f t="shared" si="33"/>
        <v>#small</v>
      </c>
      <c r="L1075" s="2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s="1"/>
      <c r="B1076" s="17">
        <v>1</v>
      </c>
      <c r="C1076" s="9" t="s">
        <v>23</v>
      </c>
      <c r="D1076" s="17">
        <v>1</v>
      </c>
      <c r="E1076" s="17">
        <v>2002</v>
      </c>
      <c r="F1076" s="17">
        <v>1</v>
      </c>
      <c r="G1076" s="17">
        <v>0</v>
      </c>
      <c r="H1076" s="17">
        <v>0</v>
      </c>
      <c r="I1076" s="18">
        <v>14403</v>
      </c>
      <c r="J1076" s="2">
        <f t="shared" si="32"/>
        <v>14403</v>
      </c>
      <c r="K1076" s="2" t="str">
        <f t="shared" si="33"/>
        <v>#small</v>
      </c>
      <c r="L1076" s="2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1"/>
      <c r="B1077" s="17">
        <v>3</v>
      </c>
      <c r="C1077" s="9" t="s">
        <v>19</v>
      </c>
      <c r="D1077" s="17">
        <v>2</v>
      </c>
      <c r="E1077" s="17">
        <v>2017</v>
      </c>
      <c r="F1077" s="17">
        <v>1</v>
      </c>
      <c r="G1077" s="17">
        <v>0</v>
      </c>
      <c r="H1077" s="17">
        <v>0</v>
      </c>
      <c r="I1077" s="18">
        <v>14417</v>
      </c>
      <c r="J1077" s="2">
        <f t="shared" si="32"/>
        <v>14417</v>
      </c>
      <c r="K1077" s="2" t="str">
        <f t="shared" si="33"/>
        <v>#small</v>
      </c>
      <c r="L1077" s="2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5">
      <c r="A1078" s="1"/>
      <c r="B1078" s="17">
        <v>3</v>
      </c>
      <c r="C1078" s="9" t="s">
        <v>12</v>
      </c>
      <c r="D1078" s="17">
        <v>2</v>
      </c>
      <c r="E1078" s="17">
        <v>2012</v>
      </c>
      <c r="F1078" s="17">
        <v>1</v>
      </c>
      <c r="G1078" s="17">
        <v>0</v>
      </c>
      <c r="H1078" s="17">
        <v>0</v>
      </c>
      <c r="I1078" s="18">
        <v>14423</v>
      </c>
      <c r="J1078" s="2">
        <f t="shared" si="32"/>
        <v>14423</v>
      </c>
      <c r="K1078" s="2" t="str">
        <f t="shared" si="33"/>
        <v>#small</v>
      </c>
      <c r="L1078" s="2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1"/>
      <c r="B1079" s="17">
        <v>1</v>
      </c>
      <c r="C1079" s="9" t="s">
        <v>10</v>
      </c>
      <c r="D1079" s="17">
        <v>1</v>
      </c>
      <c r="E1079" s="17">
        <v>1985</v>
      </c>
      <c r="F1079" s="17">
        <v>1</v>
      </c>
      <c r="G1079" s="17">
        <v>0</v>
      </c>
      <c r="H1079" s="17">
        <v>0</v>
      </c>
      <c r="I1079" s="18">
        <v>14424</v>
      </c>
      <c r="J1079" s="2">
        <f t="shared" si="32"/>
        <v>14424</v>
      </c>
      <c r="K1079" s="2" t="str">
        <f t="shared" si="33"/>
        <v>#small</v>
      </c>
      <c r="L1079" s="2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5">
      <c r="A1080" s="1"/>
      <c r="B1080" s="17">
        <v>5</v>
      </c>
      <c r="C1080" s="9" t="s">
        <v>19</v>
      </c>
      <c r="D1080" s="17">
        <v>3</v>
      </c>
      <c r="E1080" s="17">
        <v>2016</v>
      </c>
      <c r="F1080" s="17">
        <v>1</v>
      </c>
      <c r="G1080" s="17">
        <v>0</v>
      </c>
      <c r="H1080" s="17">
        <v>0</v>
      </c>
      <c r="I1080" s="18">
        <v>14434</v>
      </c>
      <c r="J1080" s="2">
        <f t="shared" si="32"/>
        <v>14434</v>
      </c>
      <c r="K1080" s="2" t="str">
        <f t="shared" si="33"/>
        <v>#small</v>
      </c>
      <c r="L1080" s="2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x14ac:dyDescent="0.25">
      <c r="A1081" s="1"/>
      <c r="B1081" s="17">
        <v>2</v>
      </c>
      <c r="C1081" s="9" t="s">
        <v>12</v>
      </c>
      <c r="D1081" s="17">
        <v>3</v>
      </c>
      <c r="E1081" s="17">
        <v>2016</v>
      </c>
      <c r="F1081" s="17">
        <v>1</v>
      </c>
      <c r="G1081" s="17">
        <v>0</v>
      </c>
      <c r="H1081" s="17">
        <v>0</v>
      </c>
      <c r="I1081" s="18">
        <v>14436</v>
      </c>
      <c r="J1081" s="2">
        <f t="shared" si="32"/>
        <v>14436</v>
      </c>
      <c r="K1081" s="2" t="str">
        <f t="shared" si="33"/>
        <v>#small</v>
      </c>
      <c r="L1081" s="2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x14ac:dyDescent="0.25">
      <c r="A1082" s="1"/>
      <c r="B1082" s="17">
        <v>3</v>
      </c>
      <c r="C1082" s="9" t="s">
        <v>19</v>
      </c>
      <c r="D1082" s="17">
        <v>3</v>
      </c>
      <c r="E1082" s="17">
        <v>2015</v>
      </c>
      <c r="F1082" s="17">
        <v>1</v>
      </c>
      <c r="G1082" s="17">
        <v>0</v>
      </c>
      <c r="H1082" s="17">
        <v>0</v>
      </c>
      <c r="I1082" s="18">
        <v>14439</v>
      </c>
      <c r="J1082" s="2">
        <f t="shared" si="32"/>
        <v>14439</v>
      </c>
      <c r="K1082" s="2" t="str">
        <f t="shared" si="33"/>
        <v>#small</v>
      </c>
      <c r="L1082" s="2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5">
      <c r="A1083" s="1"/>
      <c r="B1083" s="17">
        <v>3</v>
      </c>
      <c r="C1083" s="9" t="s">
        <v>19</v>
      </c>
      <c r="D1083" s="17">
        <v>1</v>
      </c>
      <c r="E1083" s="17">
        <v>2014</v>
      </c>
      <c r="F1083" s="17">
        <v>1</v>
      </c>
      <c r="G1083" s="17">
        <v>0</v>
      </c>
      <c r="H1083" s="17">
        <v>0</v>
      </c>
      <c r="I1083" s="18">
        <v>14460</v>
      </c>
      <c r="J1083" s="2">
        <f t="shared" si="32"/>
        <v>14460</v>
      </c>
      <c r="K1083" s="2" t="str">
        <f t="shared" si="33"/>
        <v>#small</v>
      </c>
      <c r="L1083" s="2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x14ac:dyDescent="0.25">
      <c r="A1084" s="1"/>
      <c r="B1084" s="17">
        <v>2</v>
      </c>
      <c r="C1084" s="9" t="s">
        <v>66</v>
      </c>
      <c r="D1084" s="17">
        <v>3</v>
      </c>
      <c r="E1084" s="17">
        <v>2013</v>
      </c>
      <c r="F1084" s="17">
        <v>1</v>
      </c>
      <c r="G1084" s="17">
        <v>0</v>
      </c>
      <c r="H1084" s="17">
        <v>0</v>
      </c>
      <c r="I1084" s="18">
        <v>14472</v>
      </c>
      <c r="J1084" s="2">
        <f t="shared" si="32"/>
        <v>14472</v>
      </c>
      <c r="K1084" s="2" t="str">
        <f t="shared" si="33"/>
        <v>#small</v>
      </c>
      <c r="L1084" s="2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25">
      <c r="A1085" s="1"/>
      <c r="B1085" s="17">
        <v>2</v>
      </c>
      <c r="C1085" s="9" t="s">
        <v>12</v>
      </c>
      <c r="D1085" s="17">
        <v>1</v>
      </c>
      <c r="E1085" s="17">
        <v>2012</v>
      </c>
      <c r="F1085" s="17">
        <v>1</v>
      </c>
      <c r="G1085" s="17">
        <v>0</v>
      </c>
      <c r="H1085" s="17">
        <v>0</v>
      </c>
      <c r="I1085" s="18">
        <v>14487</v>
      </c>
      <c r="J1085" s="2">
        <f t="shared" si="32"/>
        <v>14487</v>
      </c>
      <c r="K1085" s="2" t="str">
        <f t="shared" si="33"/>
        <v>#small</v>
      </c>
      <c r="L1085" s="2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x14ac:dyDescent="0.25">
      <c r="A1086" s="1"/>
      <c r="B1086" s="17">
        <v>2</v>
      </c>
      <c r="C1086" s="9" t="s">
        <v>12</v>
      </c>
      <c r="D1086" s="17">
        <v>2</v>
      </c>
      <c r="E1086" s="17">
        <v>2019</v>
      </c>
      <c r="F1086" s="17">
        <v>1</v>
      </c>
      <c r="G1086" s="17">
        <v>0</v>
      </c>
      <c r="H1086" s="17">
        <v>0</v>
      </c>
      <c r="I1086" s="18">
        <v>14487</v>
      </c>
      <c r="J1086" s="2">
        <f t="shared" si="32"/>
        <v>14487</v>
      </c>
      <c r="K1086" s="2" t="str">
        <f t="shared" si="33"/>
        <v>#small</v>
      </c>
      <c r="L1086" s="2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x14ac:dyDescent="0.25">
      <c r="A1087" s="1"/>
      <c r="B1087" s="17">
        <v>2</v>
      </c>
      <c r="C1087" s="9" t="s">
        <v>12</v>
      </c>
      <c r="D1087" s="17">
        <v>2</v>
      </c>
      <c r="E1087" s="17">
        <v>2013</v>
      </c>
      <c r="F1087" s="17">
        <v>1</v>
      </c>
      <c r="G1087" s="17">
        <v>0</v>
      </c>
      <c r="H1087" s="17">
        <v>0</v>
      </c>
      <c r="I1087" s="18">
        <v>14493</v>
      </c>
      <c r="J1087" s="2">
        <f t="shared" si="32"/>
        <v>14493</v>
      </c>
      <c r="K1087" s="2" t="str">
        <f t="shared" si="33"/>
        <v>#small</v>
      </c>
      <c r="L1087" s="2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x14ac:dyDescent="0.25">
      <c r="A1088" s="1"/>
      <c r="B1088" s="17">
        <v>4</v>
      </c>
      <c r="C1088" s="9" t="s">
        <v>12</v>
      </c>
      <c r="D1088" s="17">
        <v>3</v>
      </c>
      <c r="E1088" s="17">
        <v>2010</v>
      </c>
      <c r="F1088" s="17">
        <v>1</v>
      </c>
      <c r="G1088" s="17">
        <v>0</v>
      </c>
      <c r="H1088" s="17">
        <v>0</v>
      </c>
      <c r="I1088" s="18">
        <v>14498</v>
      </c>
      <c r="J1088" s="2">
        <f t="shared" si="32"/>
        <v>14498</v>
      </c>
      <c r="K1088" s="2" t="str">
        <f t="shared" si="33"/>
        <v>#small</v>
      </c>
      <c r="L1088" s="2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x14ac:dyDescent="0.25">
      <c r="A1089" s="1"/>
      <c r="B1089" s="17">
        <v>4</v>
      </c>
      <c r="C1089" s="9" t="s">
        <v>12</v>
      </c>
      <c r="D1089" s="17">
        <v>3</v>
      </c>
      <c r="E1089" s="17">
        <v>2010</v>
      </c>
      <c r="F1089" s="17">
        <v>1</v>
      </c>
      <c r="G1089" s="17">
        <v>0</v>
      </c>
      <c r="H1089" s="17">
        <v>0</v>
      </c>
      <c r="I1089" s="18">
        <v>14510</v>
      </c>
      <c r="J1089" s="2">
        <f t="shared" si="32"/>
        <v>14510</v>
      </c>
      <c r="K1089" s="2" t="str">
        <f t="shared" si="33"/>
        <v>#small</v>
      </c>
      <c r="L1089" s="2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x14ac:dyDescent="0.25">
      <c r="A1090" s="1"/>
      <c r="B1090" s="17">
        <v>2</v>
      </c>
      <c r="C1090" s="9" t="s">
        <v>12</v>
      </c>
      <c r="D1090" s="17">
        <v>3</v>
      </c>
      <c r="E1090" s="17">
        <v>2016</v>
      </c>
      <c r="F1090" s="17">
        <v>1</v>
      </c>
      <c r="G1090" s="17">
        <v>0</v>
      </c>
      <c r="H1090" s="17">
        <v>0</v>
      </c>
      <c r="I1090" s="18">
        <v>14510</v>
      </c>
      <c r="J1090" s="2">
        <f t="shared" si="32"/>
        <v>14510</v>
      </c>
      <c r="K1090" s="2" t="str">
        <f t="shared" si="33"/>
        <v>#small</v>
      </c>
      <c r="L1090" s="2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x14ac:dyDescent="0.25">
      <c r="A1091" s="1"/>
      <c r="B1091" s="17">
        <v>4</v>
      </c>
      <c r="C1091" s="9" t="s">
        <v>12</v>
      </c>
      <c r="D1091" s="17">
        <v>2</v>
      </c>
      <c r="E1091" s="17">
        <v>1995</v>
      </c>
      <c r="F1091" s="17">
        <v>1</v>
      </c>
      <c r="G1091" s="17">
        <v>0</v>
      </c>
      <c r="H1091" s="17">
        <v>0</v>
      </c>
      <c r="I1091" s="18">
        <v>14534</v>
      </c>
      <c r="J1091" s="2">
        <f t="shared" si="32"/>
        <v>14534</v>
      </c>
      <c r="K1091" s="2" t="str">
        <f t="shared" si="33"/>
        <v>#small</v>
      </c>
      <c r="L1091" s="2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x14ac:dyDescent="0.25">
      <c r="A1092" s="1"/>
      <c r="B1092" s="17">
        <v>4</v>
      </c>
      <c r="C1092" s="9" t="s">
        <v>19</v>
      </c>
      <c r="D1092" s="17">
        <v>1</v>
      </c>
      <c r="E1092" s="17">
        <v>1995</v>
      </c>
      <c r="F1092" s="17">
        <v>3</v>
      </c>
      <c r="G1092" s="17">
        <v>0</v>
      </c>
      <c r="H1092" s="17">
        <v>0</v>
      </c>
      <c r="I1092" s="18">
        <v>14569</v>
      </c>
      <c r="J1092" s="2">
        <f t="shared" si="32"/>
        <v>14569</v>
      </c>
      <c r="K1092" s="2" t="str">
        <f t="shared" si="33"/>
        <v>#small</v>
      </c>
      <c r="L1092" s="2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s="1"/>
      <c r="B1093" s="17">
        <v>2</v>
      </c>
      <c r="C1093" s="9" t="s">
        <v>44</v>
      </c>
      <c r="D1093" s="17">
        <v>2</v>
      </c>
      <c r="E1093" s="17">
        <v>1974</v>
      </c>
      <c r="F1093" s="17">
        <v>1</v>
      </c>
      <c r="G1093" s="17">
        <v>0</v>
      </c>
      <c r="H1093" s="17">
        <v>0</v>
      </c>
      <c r="I1093" s="18">
        <v>14582</v>
      </c>
      <c r="J1093" s="2">
        <f t="shared" si="32"/>
        <v>14582</v>
      </c>
      <c r="K1093" s="2" t="str">
        <f t="shared" si="33"/>
        <v>#small</v>
      </c>
      <c r="L1093" s="2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x14ac:dyDescent="0.25">
      <c r="A1094" s="1"/>
      <c r="B1094" s="17">
        <v>3</v>
      </c>
      <c r="C1094" s="9" t="s">
        <v>23</v>
      </c>
      <c r="D1094" s="17">
        <v>3</v>
      </c>
      <c r="E1094" s="17">
        <v>2016</v>
      </c>
      <c r="F1094" s="17">
        <v>1</v>
      </c>
      <c r="G1094" s="17">
        <v>0</v>
      </c>
      <c r="H1094" s="17">
        <v>0</v>
      </c>
      <c r="I1094" s="18">
        <v>14601</v>
      </c>
      <c r="J1094" s="2">
        <f t="shared" si="32"/>
        <v>14601</v>
      </c>
      <c r="K1094" s="2" t="str">
        <f t="shared" si="33"/>
        <v>#small</v>
      </c>
      <c r="L1094" s="2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x14ac:dyDescent="0.25">
      <c r="A1095" s="1"/>
      <c r="B1095" s="17">
        <v>2</v>
      </c>
      <c r="C1095" s="9" t="s">
        <v>17</v>
      </c>
      <c r="D1095" s="17">
        <v>3</v>
      </c>
      <c r="E1095" s="17">
        <v>2014</v>
      </c>
      <c r="F1095" s="17">
        <v>1</v>
      </c>
      <c r="G1095" s="17">
        <v>0</v>
      </c>
      <c r="H1095" s="17">
        <v>0</v>
      </c>
      <c r="I1095" s="18">
        <v>14604</v>
      </c>
      <c r="J1095" s="2">
        <f t="shared" si="32"/>
        <v>14604</v>
      </c>
      <c r="K1095" s="2" t="str">
        <f t="shared" si="33"/>
        <v>#small</v>
      </c>
      <c r="L1095" s="2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x14ac:dyDescent="0.25">
      <c r="A1096" s="1"/>
      <c r="B1096" s="17">
        <v>4</v>
      </c>
      <c r="C1096" s="9" t="s">
        <v>12</v>
      </c>
      <c r="D1096" s="17">
        <v>1</v>
      </c>
      <c r="E1096" s="17">
        <v>1995</v>
      </c>
      <c r="F1096" s="17">
        <v>1</v>
      </c>
      <c r="G1096" s="17">
        <v>0</v>
      </c>
      <c r="H1096" s="17">
        <v>0</v>
      </c>
      <c r="I1096" s="18">
        <v>14620</v>
      </c>
      <c r="J1096" s="2">
        <f t="shared" si="32"/>
        <v>14620</v>
      </c>
      <c r="K1096" s="2" t="str">
        <f t="shared" si="33"/>
        <v>#small</v>
      </c>
      <c r="L1096" s="2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x14ac:dyDescent="0.25">
      <c r="A1097" s="1"/>
      <c r="B1097" s="17">
        <v>4</v>
      </c>
      <c r="C1097" s="9" t="s">
        <v>12</v>
      </c>
      <c r="D1097" s="17">
        <v>3</v>
      </c>
      <c r="E1097" s="17">
        <v>2013</v>
      </c>
      <c r="F1097" s="17">
        <v>1</v>
      </c>
      <c r="G1097" s="17">
        <v>0</v>
      </c>
      <c r="H1097" s="17">
        <v>0</v>
      </c>
      <c r="I1097" s="18">
        <v>14621</v>
      </c>
      <c r="J1097" s="2">
        <f t="shared" si="32"/>
        <v>14621</v>
      </c>
      <c r="K1097" s="2" t="str">
        <f t="shared" si="33"/>
        <v>#small</v>
      </c>
      <c r="L1097" s="2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x14ac:dyDescent="0.25">
      <c r="A1098" s="1"/>
      <c r="B1098" s="17">
        <v>2</v>
      </c>
      <c r="C1098" s="9" t="s">
        <v>12</v>
      </c>
      <c r="D1098" s="17">
        <v>2</v>
      </c>
      <c r="E1098" s="17">
        <v>2011</v>
      </c>
      <c r="F1098" s="17">
        <v>1</v>
      </c>
      <c r="G1098" s="17">
        <v>0</v>
      </c>
      <c r="H1098" s="17">
        <v>0</v>
      </c>
      <c r="I1098" s="18">
        <v>14642</v>
      </c>
      <c r="J1098" s="2">
        <f t="shared" si="32"/>
        <v>14642</v>
      </c>
      <c r="K1098" s="2" t="str">
        <f t="shared" si="33"/>
        <v>#small</v>
      </c>
      <c r="L1098" s="2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x14ac:dyDescent="0.25">
      <c r="A1099" s="1"/>
      <c r="B1099" s="17">
        <v>4</v>
      </c>
      <c r="C1099" s="9" t="s">
        <v>33</v>
      </c>
      <c r="D1099" s="17">
        <v>2</v>
      </c>
      <c r="E1099" s="17">
        <v>2007</v>
      </c>
      <c r="F1099" s="17">
        <v>1</v>
      </c>
      <c r="G1099" s="17">
        <v>0</v>
      </c>
      <c r="H1099" s="17">
        <v>0</v>
      </c>
      <c r="I1099" s="18">
        <v>14645</v>
      </c>
      <c r="J1099" s="2">
        <f t="shared" si="32"/>
        <v>14645</v>
      </c>
      <c r="K1099" s="2" t="str">
        <f t="shared" si="33"/>
        <v>#small</v>
      </c>
      <c r="L1099" s="2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x14ac:dyDescent="0.25">
      <c r="A1100" s="1"/>
      <c r="B1100" s="17">
        <v>4</v>
      </c>
      <c r="C1100" s="9" t="s">
        <v>12</v>
      </c>
      <c r="D1100" s="17">
        <v>3</v>
      </c>
      <c r="E1100" s="17">
        <v>2013</v>
      </c>
      <c r="F1100" s="17">
        <v>1</v>
      </c>
      <c r="G1100" s="17">
        <v>0</v>
      </c>
      <c r="H1100" s="17">
        <v>0</v>
      </c>
      <c r="I1100" s="18">
        <v>14661</v>
      </c>
      <c r="J1100" s="2">
        <f t="shared" si="32"/>
        <v>14661</v>
      </c>
      <c r="K1100" s="2" t="str">
        <f t="shared" si="33"/>
        <v>#small</v>
      </c>
      <c r="L1100" s="2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x14ac:dyDescent="0.25">
      <c r="A1101" s="1"/>
      <c r="B1101" s="17">
        <v>4</v>
      </c>
      <c r="C1101" s="9" t="s">
        <v>33</v>
      </c>
      <c r="D1101" s="17">
        <v>1</v>
      </c>
      <c r="E1101" s="17">
        <v>1995</v>
      </c>
      <c r="F1101" s="17">
        <v>1</v>
      </c>
      <c r="G1101" s="17">
        <v>0</v>
      </c>
      <c r="H1101" s="17">
        <v>0</v>
      </c>
      <c r="I1101" s="18">
        <v>14677</v>
      </c>
      <c r="J1101" s="2">
        <f t="shared" si="32"/>
        <v>14677</v>
      </c>
      <c r="K1101" s="2" t="str">
        <f t="shared" si="33"/>
        <v>#small</v>
      </c>
      <c r="L1101" s="2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25">
      <c r="A1102" s="1"/>
      <c r="B1102" s="17">
        <v>3</v>
      </c>
      <c r="C1102" s="9" t="s">
        <v>25</v>
      </c>
      <c r="D1102" s="17">
        <v>3</v>
      </c>
      <c r="E1102" s="17">
        <v>2014</v>
      </c>
      <c r="F1102" s="17">
        <v>1</v>
      </c>
      <c r="G1102" s="17">
        <v>0</v>
      </c>
      <c r="H1102" s="17">
        <v>0</v>
      </c>
      <c r="I1102" s="18">
        <v>14693</v>
      </c>
      <c r="J1102" s="2">
        <f t="shared" si="32"/>
        <v>14693</v>
      </c>
      <c r="K1102" s="2" t="str">
        <f t="shared" si="33"/>
        <v>#small</v>
      </c>
      <c r="L1102" s="2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x14ac:dyDescent="0.25">
      <c r="A1103" s="1"/>
      <c r="B1103" s="17">
        <v>2</v>
      </c>
      <c r="C1103" s="9" t="s">
        <v>17</v>
      </c>
      <c r="D1103" s="17">
        <v>2</v>
      </c>
      <c r="E1103" s="17">
        <v>2012</v>
      </c>
      <c r="F1103" s="17">
        <v>1</v>
      </c>
      <c r="G1103" s="17">
        <v>0</v>
      </c>
      <c r="H1103" s="17">
        <v>0</v>
      </c>
      <c r="I1103" s="18">
        <v>14721</v>
      </c>
      <c r="J1103" s="2">
        <f t="shared" ref="J1103:J1166" si="34">G1103*$G$12+H1103*$H$12+I1103</f>
        <v>14721</v>
      </c>
      <c r="K1103" s="2" t="str">
        <f t="shared" ref="K1103:K1166" si="35">IF(J1103&lt;=2000000,"#small",IF(J1103&lt;10000000,"#medium","#big"))</f>
        <v>#small</v>
      </c>
      <c r="L1103" s="2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x14ac:dyDescent="0.25">
      <c r="A1104" s="1"/>
      <c r="B1104" s="17">
        <v>1</v>
      </c>
      <c r="C1104" s="9" t="s">
        <v>19</v>
      </c>
      <c r="D1104" s="17">
        <v>4</v>
      </c>
      <c r="E1104" s="17">
        <v>2015</v>
      </c>
      <c r="F1104" s="17">
        <v>1</v>
      </c>
      <c r="G1104" s="17">
        <v>0</v>
      </c>
      <c r="H1104" s="17">
        <v>0</v>
      </c>
      <c r="I1104" s="18">
        <v>14743</v>
      </c>
      <c r="J1104" s="2">
        <f t="shared" si="34"/>
        <v>14743</v>
      </c>
      <c r="K1104" s="2" t="str">
        <f t="shared" si="35"/>
        <v>#small</v>
      </c>
      <c r="L1104" s="2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x14ac:dyDescent="0.25">
      <c r="A1105" s="1"/>
      <c r="B1105" s="17">
        <v>2</v>
      </c>
      <c r="C1105" s="9" t="s">
        <v>17</v>
      </c>
      <c r="D1105" s="17">
        <v>2</v>
      </c>
      <c r="E1105" s="17">
        <v>2011</v>
      </c>
      <c r="F1105" s="17">
        <v>1</v>
      </c>
      <c r="G1105" s="17">
        <v>0</v>
      </c>
      <c r="H1105" s="17">
        <v>0</v>
      </c>
      <c r="I1105" s="18">
        <v>14766</v>
      </c>
      <c r="J1105" s="2">
        <f t="shared" si="34"/>
        <v>14766</v>
      </c>
      <c r="K1105" s="2" t="str">
        <f t="shared" si="35"/>
        <v>#small</v>
      </c>
      <c r="L1105" s="2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x14ac:dyDescent="0.25">
      <c r="A1106" s="1"/>
      <c r="B1106" s="17">
        <v>2</v>
      </c>
      <c r="C1106" s="9" t="s">
        <v>12</v>
      </c>
      <c r="D1106" s="17">
        <v>2</v>
      </c>
      <c r="E1106" s="17">
        <v>2019</v>
      </c>
      <c r="F1106" s="17">
        <v>1</v>
      </c>
      <c r="G1106" s="17">
        <v>0</v>
      </c>
      <c r="H1106" s="17">
        <v>0</v>
      </c>
      <c r="I1106" s="18">
        <v>14783</v>
      </c>
      <c r="J1106" s="2">
        <f t="shared" si="34"/>
        <v>14783</v>
      </c>
      <c r="K1106" s="2" t="str">
        <f t="shared" si="35"/>
        <v>#small</v>
      </c>
      <c r="L1106" s="2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5">
      <c r="A1107" s="1"/>
      <c r="B1107" s="17">
        <v>2</v>
      </c>
      <c r="C1107" s="9" t="s">
        <v>17</v>
      </c>
      <c r="D1107" s="17">
        <v>1</v>
      </c>
      <c r="E1107" s="17">
        <v>2012</v>
      </c>
      <c r="F1107" s="17">
        <v>1</v>
      </c>
      <c r="G1107" s="17">
        <v>0</v>
      </c>
      <c r="H1107" s="17">
        <v>0</v>
      </c>
      <c r="I1107" s="18">
        <v>14786</v>
      </c>
      <c r="J1107" s="2">
        <f t="shared" si="34"/>
        <v>14786</v>
      </c>
      <c r="K1107" s="2" t="str">
        <f t="shared" si="35"/>
        <v>#small</v>
      </c>
      <c r="L1107" s="2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25">
      <c r="A1108" s="1"/>
      <c r="B1108" s="17">
        <v>4</v>
      </c>
      <c r="C1108" s="9" t="s">
        <v>19</v>
      </c>
      <c r="D1108" s="17">
        <v>2</v>
      </c>
      <c r="E1108" s="17">
        <v>2013</v>
      </c>
      <c r="F1108" s="17">
        <v>1</v>
      </c>
      <c r="G1108" s="17">
        <v>0</v>
      </c>
      <c r="H1108" s="17">
        <v>0</v>
      </c>
      <c r="I1108" s="18">
        <v>14791</v>
      </c>
      <c r="J1108" s="2">
        <f t="shared" si="34"/>
        <v>14791</v>
      </c>
      <c r="K1108" s="2" t="str">
        <f t="shared" si="35"/>
        <v>#small</v>
      </c>
      <c r="L1108" s="2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5">
      <c r="A1109" s="1"/>
      <c r="B1109" s="17">
        <v>2</v>
      </c>
      <c r="C1109" s="9" t="s">
        <v>17</v>
      </c>
      <c r="D1109" s="17">
        <v>2</v>
      </c>
      <c r="E1109" s="17">
        <v>2014</v>
      </c>
      <c r="F1109" s="17">
        <v>1</v>
      </c>
      <c r="G1109" s="17">
        <v>0</v>
      </c>
      <c r="H1109" s="17">
        <v>0</v>
      </c>
      <c r="I1109" s="18">
        <v>14869</v>
      </c>
      <c r="J1109" s="2">
        <f t="shared" si="34"/>
        <v>14869</v>
      </c>
      <c r="K1109" s="2" t="str">
        <f t="shared" si="35"/>
        <v>#small</v>
      </c>
      <c r="L1109" s="2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25">
      <c r="A1110" s="1"/>
      <c r="B1110" s="17">
        <v>1</v>
      </c>
      <c r="C1110" s="9" t="s">
        <v>19</v>
      </c>
      <c r="D1110" s="17">
        <v>4</v>
      </c>
      <c r="E1110" s="17">
        <v>2015</v>
      </c>
      <c r="F1110" s="17">
        <v>1</v>
      </c>
      <c r="G1110" s="17">
        <v>0</v>
      </c>
      <c r="H1110" s="17">
        <v>0</v>
      </c>
      <c r="I1110" s="18">
        <v>14883</v>
      </c>
      <c r="J1110" s="2">
        <f t="shared" si="34"/>
        <v>14883</v>
      </c>
      <c r="K1110" s="2" t="str">
        <f t="shared" si="35"/>
        <v>#small</v>
      </c>
      <c r="L1110" s="2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25">
      <c r="A1111" s="1"/>
      <c r="B1111" s="17">
        <v>2</v>
      </c>
      <c r="C1111" s="9" t="s">
        <v>17</v>
      </c>
      <c r="D1111" s="17">
        <v>2</v>
      </c>
      <c r="E1111" s="17">
        <v>2014</v>
      </c>
      <c r="F1111" s="17">
        <v>1</v>
      </c>
      <c r="G1111" s="17">
        <v>0</v>
      </c>
      <c r="H1111" s="17">
        <v>0</v>
      </c>
      <c r="I1111" s="18">
        <v>14907</v>
      </c>
      <c r="J1111" s="2">
        <f t="shared" si="34"/>
        <v>14907</v>
      </c>
      <c r="K1111" s="2" t="str">
        <f t="shared" si="35"/>
        <v>#small</v>
      </c>
      <c r="L1111" s="2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25">
      <c r="A1112" s="1"/>
      <c r="B1112" s="17">
        <v>2</v>
      </c>
      <c r="C1112" s="9" t="s">
        <v>12</v>
      </c>
      <c r="D1112" s="17">
        <v>2</v>
      </c>
      <c r="E1112" s="17">
        <v>2016</v>
      </c>
      <c r="F1112" s="17">
        <v>1</v>
      </c>
      <c r="G1112" s="17">
        <v>0</v>
      </c>
      <c r="H1112" s="17">
        <v>0</v>
      </c>
      <c r="I1112" s="18">
        <v>14918</v>
      </c>
      <c r="J1112" s="2">
        <f t="shared" si="34"/>
        <v>14918</v>
      </c>
      <c r="K1112" s="2" t="str">
        <f t="shared" si="35"/>
        <v>#small</v>
      </c>
      <c r="L1112" s="2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5">
      <c r="A1113" s="1"/>
      <c r="B1113" s="17">
        <v>2</v>
      </c>
      <c r="C1113" s="9" t="s">
        <v>17</v>
      </c>
      <c r="D1113" s="17">
        <v>1</v>
      </c>
      <c r="E1113" s="17">
        <v>2018</v>
      </c>
      <c r="F1113" s="17">
        <v>1</v>
      </c>
      <c r="G1113" s="17">
        <v>0</v>
      </c>
      <c r="H1113" s="17">
        <v>0</v>
      </c>
      <c r="I1113" s="18">
        <v>14946</v>
      </c>
      <c r="J1113" s="2">
        <f t="shared" si="34"/>
        <v>14946</v>
      </c>
      <c r="K1113" s="2" t="str">
        <f t="shared" si="35"/>
        <v>#small</v>
      </c>
      <c r="L1113" s="2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5">
      <c r="A1114" s="1"/>
      <c r="B1114" s="17">
        <v>2</v>
      </c>
      <c r="C1114" s="9" t="s">
        <v>12</v>
      </c>
      <c r="D1114" s="17">
        <v>3</v>
      </c>
      <c r="E1114" s="17">
        <v>2011</v>
      </c>
      <c r="F1114" s="17">
        <v>1</v>
      </c>
      <c r="G1114" s="17">
        <v>0</v>
      </c>
      <c r="H1114" s="17">
        <v>0</v>
      </c>
      <c r="I1114" s="18">
        <v>14984</v>
      </c>
      <c r="J1114" s="2">
        <f t="shared" si="34"/>
        <v>14984</v>
      </c>
      <c r="K1114" s="2" t="str">
        <f t="shared" si="35"/>
        <v>#small</v>
      </c>
      <c r="L1114" s="2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25">
      <c r="A1115" s="1"/>
      <c r="B1115" s="17">
        <v>2</v>
      </c>
      <c r="C1115" s="9" t="s">
        <v>12</v>
      </c>
      <c r="D1115" s="17">
        <v>2</v>
      </c>
      <c r="E1115" s="17">
        <v>2019</v>
      </c>
      <c r="F1115" s="17">
        <v>1</v>
      </c>
      <c r="G1115" s="17">
        <v>0</v>
      </c>
      <c r="H1115" s="17">
        <v>0</v>
      </c>
      <c r="I1115" s="18">
        <v>14988</v>
      </c>
      <c r="J1115" s="2">
        <f t="shared" si="34"/>
        <v>14988</v>
      </c>
      <c r="K1115" s="2" t="str">
        <f t="shared" si="35"/>
        <v>#small</v>
      </c>
      <c r="L1115" s="2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25">
      <c r="A1116" s="1"/>
      <c r="B1116" s="17">
        <v>3</v>
      </c>
      <c r="C1116" s="9" t="s">
        <v>12</v>
      </c>
      <c r="D1116" s="17">
        <v>1</v>
      </c>
      <c r="E1116" s="17">
        <v>2010</v>
      </c>
      <c r="F1116" s="17">
        <v>1</v>
      </c>
      <c r="G1116" s="17">
        <v>0</v>
      </c>
      <c r="H1116" s="17">
        <v>0</v>
      </c>
      <c r="I1116" s="18">
        <v>14995</v>
      </c>
      <c r="J1116" s="2">
        <f t="shared" si="34"/>
        <v>14995</v>
      </c>
      <c r="K1116" s="2" t="str">
        <f t="shared" si="35"/>
        <v>#small</v>
      </c>
      <c r="L1116" s="2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5">
      <c r="A1117" s="1"/>
      <c r="B1117" s="17">
        <v>2</v>
      </c>
      <c r="C1117" s="9" t="s">
        <v>12</v>
      </c>
      <c r="D1117" s="17">
        <v>3</v>
      </c>
      <c r="E1117" s="17">
        <v>2016</v>
      </c>
      <c r="F1117" s="17">
        <v>1</v>
      </c>
      <c r="G1117" s="17">
        <v>0</v>
      </c>
      <c r="H1117" s="17">
        <v>0</v>
      </c>
      <c r="I1117" s="18">
        <v>15000</v>
      </c>
      <c r="J1117" s="2">
        <f t="shared" si="34"/>
        <v>15000</v>
      </c>
      <c r="K1117" s="2" t="str">
        <f t="shared" si="35"/>
        <v>#small</v>
      </c>
      <c r="L1117" s="2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5">
      <c r="A1118" s="1"/>
      <c r="B1118" s="17">
        <v>3</v>
      </c>
      <c r="C1118" s="9" t="s">
        <v>19</v>
      </c>
      <c r="D1118" s="17">
        <v>3</v>
      </c>
      <c r="E1118" s="17">
        <v>2016</v>
      </c>
      <c r="F1118" s="17">
        <v>1</v>
      </c>
      <c r="G1118" s="17">
        <v>0</v>
      </c>
      <c r="H1118" s="17">
        <v>0</v>
      </c>
      <c r="I1118" s="18">
        <v>15008</v>
      </c>
      <c r="J1118" s="2">
        <f t="shared" si="34"/>
        <v>15008</v>
      </c>
      <c r="K1118" s="2" t="str">
        <f t="shared" si="35"/>
        <v>#small</v>
      </c>
      <c r="L1118" s="2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5">
      <c r="A1119" s="1"/>
      <c r="B1119" s="17">
        <v>2</v>
      </c>
      <c r="C1119" s="9" t="s">
        <v>12</v>
      </c>
      <c r="D1119" s="17">
        <v>2</v>
      </c>
      <c r="E1119" s="17">
        <v>2014</v>
      </c>
      <c r="F1119" s="17">
        <v>1</v>
      </c>
      <c r="G1119" s="17">
        <v>0</v>
      </c>
      <c r="H1119" s="17">
        <v>0</v>
      </c>
      <c r="I1119" s="18">
        <v>15011</v>
      </c>
      <c r="J1119" s="2">
        <f t="shared" si="34"/>
        <v>15011</v>
      </c>
      <c r="K1119" s="2" t="str">
        <f t="shared" si="35"/>
        <v>#small</v>
      </c>
      <c r="L1119" s="2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5">
      <c r="A1120" s="1"/>
      <c r="B1120" s="17">
        <v>2</v>
      </c>
      <c r="C1120" s="9" t="s">
        <v>12</v>
      </c>
      <c r="D1120" s="17">
        <v>3</v>
      </c>
      <c r="E1120" s="17">
        <v>2015</v>
      </c>
      <c r="F1120" s="17">
        <v>1</v>
      </c>
      <c r="G1120" s="17">
        <v>0</v>
      </c>
      <c r="H1120" s="17">
        <v>0</v>
      </c>
      <c r="I1120" s="18">
        <v>15022</v>
      </c>
      <c r="J1120" s="2">
        <f t="shared" si="34"/>
        <v>15022</v>
      </c>
      <c r="K1120" s="2" t="str">
        <f t="shared" si="35"/>
        <v>#small</v>
      </c>
      <c r="L1120" s="2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x14ac:dyDescent="0.25">
      <c r="A1121" s="1"/>
      <c r="B1121" s="17">
        <v>4</v>
      </c>
      <c r="C1121" s="9" t="s">
        <v>12</v>
      </c>
      <c r="D1121" s="17">
        <v>2</v>
      </c>
      <c r="E1121" s="17">
        <v>1995</v>
      </c>
      <c r="F1121" s="17">
        <v>1</v>
      </c>
      <c r="G1121" s="17">
        <v>0</v>
      </c>
      <c r="H1121" s="17">
        <v>0</v>
      </c>
      <c r="I1121" s="18">
        <v>15038</v>
      </c>
      <c r="J1121" s="2">
        <f t="shared" si="34"/>
        <v>15038</v>
      </c>
      <c r="K1121" s="2" t="str">
        <f t="shared" si="35"/>
        <v>#small</v>
      </c>
      <c r="L1121" s="2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x14ac:dyDescent="0.25">
      <c r="A1122" s="1"/>
      <c r="B1122" s="17">
        <v>3</v>
      </c>
      <c r="C1122" s="9" t="s">
        <v>19</v>
      </c>
      <c r="D1122" s="17">
        <v>2</v>
      </c>
      <c r="E1122" s="17">
        <v>2017</v>
      </c>
      <c r="F1122" s="17">
        <v>1</v>
      </c>
      <c r="G1122" s="17">
        <v>0</v>
      </c>
      <c r="H1122" s="17">
        <v>0</v>
      </c>
      <c r="I1122" s="18">
        <v>15048</v>
      </c>
      <c r="J1122" s="2">
        <f t="shared" si="34"/>
        <v>15048</v>
      </c>
      <c r="K1122" s="2" t="str">
        <f t="shared" si="35"/>
        <v>#small</v>
      </c>
      <c r="L1122" s="2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x14ac:dyDescent="0.25">
      <c r="A1123" s="1"/>
      <c r="B1123" s="17">
        <v>2</v>
      </c>
      <c r="C1123" s="9" t="s">
        <v>17</v>
      </c>
      <c r="D1123" s="17">
        <v>2</v>
      </c>
      <c r="E1123" s="17">
        <v>2012</v>
      </c>
      <c r="F1123" s="17">
        <v>1</v>
      </c>
      <c r="G1123" s="17">
        <v>0</v>
      </c>
      <c r="H1123" s="17">
        <v>0</v>
      </c>
      <c r="I1123" s="18">
        <v>15059</v>
      </c>
      <c r="J1123" s="2">
        <f t="shared" si="34"/>
        <v>15059</v>
      </c>
      <c r="K1123" s="2" t="str">
        <f t="shared" si="35"/>
        <v>#small</v>
      </c>
      <c r="L1123" s="2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x14ac:dyDescent="0.25">
      <c r="A1124" s="1"/>
      <c r="B1124" s="17">
        <v>2</v>
      </c>
      <c r="C1124" s="9" t="s">
        <v>17</v>
      </c>
      <c r="D1124" s="17">
        <v>2</v>
      </c>
      <c r="E1124" s="17">
        <v>2011</v>
      </c>
      <c r="F1124" s="17">
        <v>1</v>
      </c>
      <c r="G1124" s="17">
        <v>0</v>
      </c>
      <c r="H1124" s="17">
        <v>0</v>
      </c>
      <c r="I1124" s="18">
        <v>15100</v>
      </c>
      <c r="J1124" s="2">
        <f t="shared" si="34"/>
        <v>15100</v>
      </c>
      <c r="K1124" s="2" t="str">
        <f t="shared" si="35"/>
        <v>#small</v>
      </c>
      <c r="L1124" s="2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x14ac:dyDescent="0.25">
      <c r="A1125" s="1"/>
      <c r="B1125" s="17">
        <v>2</v>
      </c>
      <c r="C1125" s="9" t="s">
        <v>12</v>
      </c>
      <c r="D1125" s="17">
        <v>2</v>
      </c>
      <c r="E1125" s="17">
        <v>2019</v>
      </c>
      <c r="F1125" s="17">
        <v>1</v>
      </c>
      <c r="G1125" s="17">
        <v>0</v>
      </c>
      <c r="H1125" s="17">
        <v>0</v>
      </c>
      <c r="I1125" s="18">
        <v>15135</v>
      </c>
      <c r="J1125" s="2">
        <f t="shared" si="34"/>
        <v>15135</v>
      </c>
      <c r="K1125" s="2" t="str">
        <f t="shared" si="35"/>
        <v>#small</v>
      </c>
      <c r="L1125" s="2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x14ac:dyDescent="0.25">
      <c r="A1126" s="1"/>
      <c r="B1126" s="17">
        <v>2</v>
      </c>
      <c r="C1126" s="9" t="s">
        <v>17</v>
      </c>
      <c r="D1126" s="17">
        <v>3</v>
      </c>
      <c r="E1126" s="17">
        <v>2014</v>
      </c>
      <c r="F1126" s="17">
        <v>1</v>
      </c>
      <c r="G1126" s="17">
        <v>0</v>
      </c>
      <c r="H1126" s="17">
        <v>0</v>
      </c>
      <c r="I1126" s="18">
        <v>15152</v>
      </c>
      <c r="J1126" s="2">
        <f t="shared" si="34"/>
        <v>15152</v>
      </c>
      <c r="K1126" s="2" t="str">
        <f t="shared" si="35"/>
        <v>#small</v>
      </c>
      <c r="L1126" s="2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x14ac:dyDescent="0.25">
      <c r="A1127" s="1"/>
      <c r="B1127" s="17">
        <v>2</v>
      </c>
      <c r="C1127" s="9" t="s">
        <v>17</v>
      </c>
      <c r="D1127" s="17">
        <v>2</v>
      </c>
      <c r="E1127" s="17">
        <v>2011</v>
      </c>
      <c r="F1127" s="17">
        <v>1</v>
      </c>
      <c r="G1127" s="17">
        <v>0</v>
      </c>
      <c r="H1127" s="17">
        <v>0</v>
      </c>
      <c r="I1127" s="18">
        <v>15162</v>
      </c>
      <c r="J1127" s="2">
        <f t="shared" si="34"/>
        <v>15162</v>
      </c>
      <c r="K1127" s="2" t="str">
        <f t="shared" si="35"/>
        <v>#small</v>
      </c>
      <c r="L1127" s="2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x14ac:dyDescent="0.25">
      <c r="A1128" s="1"/>
      <c r="B1128" s="17">
        <v>2</v>
      </c>
      <c r="C1128" s="9" t="s">
        <v>17</v>
      </c>
      <c r="D1128" s="17">
        <v>2</v>
      </c>
      <c r="E1128" s="17">
        <v>2011</v>
      </c>
      <c r="F1128" s="17">
        <v>1</v>
      </c>
      <c r="G1128" s="17">
        <v>0</v>
      </c>
      <c r="H1128" s="17">
        <v>0</v>
      </c>
      <c r="I1128" s="18">
        <v>15170</v>
      </c>
      <c r="J1128" s="2">
        <f t="shared" si="34"/>
        <v>15170</v>
      </c>
      <c r="K1128" s="2" t="str">
        <f t="shared" si="35"/>
        <v>#small</v>
      </c>
      <c r="L1128" s="2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x14ac:dyDescent="0.25">
      <c r="A1129" s="1"/>
      <c r="B1129" s="17">
        <v>2</v>
      </c>
      <c r="C1129" s="9" t="s">
        <v>12</v>
      </c>
      <c r="D1129" s="17">
        <v>2</v>
      </c>
      <c r="E1129" s="17">
        <v>2011</v>
      </c>
      <c r="F1129" s="17">
        <v>1</v>
      </c>
      <c r="G1129" s="17">
        <v>0</v>
      </c>
      <c r="H1129" s="17">
        <v>0</v>
      </c>
      <c r="I1129" s="18">
        <v>15173</v>
      </c>
      <c r="J1129" s="2">
        <f t="shared" si="34"/>
        <v>15173</v>
      </c>
      <c r="K1129" s="2" t="str">
        <f t="shared" si="35"/>
        <v>#small</v>
      </c>
      <c r="L1129" s="2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x14ac:dyDescent="0.25">
      <c r="A1130" s="1"/>
      <c r="B1130" s="17">
        <v>2</v>
      </c>
      <c r="C1130" s="9" t="s">
        <v>12</v>
      </c>
      <c r="D1130" s="17">
        <v>2</v>
      </c>
      <c r="E1130" s="17">
        <v>2006</v>
      </c>
      <c r="F1130" s="17">
        <v>1</v>
      </c>
      <c r="G1130" s="17">
        <v>0</v>
      </c>
      <c r="H1130" s="17">
        <v>0</v>
      </c>
      <c r="I1130" s="18">
        <v>15205</v>
      </c>
      <c r="J1130" s="2">
        <f t="shared" si="34"/>
        <v>15205</v>
      </c>
      <c r="K1130" s="2" t="str">
        <f t="shared" si="35"/>
        <v>#small</v>
      </c>
      <c r="L1130" s="2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5">
      <c r="A1131" s="1"/>
      <c r="B1131" s="17">
        <v>2</v>
      </c>
      <c r="C1131" s="9" t="s">
        <v>23</v>
      </c>
      <c r="D1131" s="17">
        <v>3</v>
      </c>
      <c r="E1131" s="17">
        <v>2010</v>
      </c>
      <c r="F1131" s="17">
        <v>1</v>
      </c>
      <c r="G1131" s="17">
        <v>0</v>
      </c>
      <c r="H1131" s="17">
        <v>0</v>
      </c>
      <c r="I1131" s="18">
        <v>15208</v>
      </c>
      <c r="J1131" s="2">
        <f t="shared" si="34"/>
        <v>15208</v>
      </c>
      <c r="K1131" s="2" t="str">
        <f t="shared" si="35"/>
        <v>#small</v>
      </c>
      <c r="L1131" s="2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x14ac:dyDescent="0.25">
      <c r="A1132" s="1"/>
      <c r="B1132" s="17">
        <v>2</v>
      </c>
      <c r="C1132" s="9" t="s">
        <v>14</v>
      </c>
      <c r="D1132" s="17">
        <v>3</v>
      </c>
      <c r="E1132" s="17">
        <v>2012</v>
      </c>
      <c r="F1132" s="17">
        <v>1</v>
      </c>
      <c r="G1132" s="17">
        <v>0</v>
      </c>
      <c r="H1132" s="17">
        <v>0</v>
      </c>
      <c r="I1132" s="18">
        <v>15333</v>
      </c>
      <c r="J1132" s="2">
        <f t="shared" si="34"/>
        <v>15333</v>
      </c>
      <c r="K1132" s="2" t="str">
        <f t="shared" si="35"/>
        <v>#small</v>
      </c>
      <c r="L1132" s="2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x14ac:dyDescent="0.25">
      <c r="A1133" s="1"/>
      <c r="B1133" s="17">
        <v>2</v>
      </c>
      <c r="C1133" s="9" t="s">
        <v>12</v>
      </c>
      <c r="D1133" s="17">
        <v>3</v>
      </c>
      <c r="E1133" s="17">
        <v>2016</v>
      </c>
      <c r="F1133" s="17">
        <v>1</v>
      </c>
      <c r="G1133" s="17">
        <v>0</v>
      </c>
      <c r="H1133" s="17">
        <v>0</v>
      </c>
      <c r="I1133" s="18">
        <v>15370</v>
      </c>
      <c r="J1133" s="2">
        <f t="shared" si="34"/>
        <v>15370</v>
      </c>
      <c r="K1133" s="2" t="str">
        <f t="shared" si="35"/>
        <v>#small</v>
      </c>
      <c r="L1133" s="2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x14ac:dyDescent="0.25">
      <c r="A1134" s="1"/>
      <c r="B1134" s="17">
        <v>3</v>
      </c>
      <c r="C1134" s="9" t="s">
        <v>19</v>
      </c>
      <c r="D1134" s="17">
        <v>2</v>
      </c>
      <c r="E1134" s="17">
        <v>2012</v>
      </c>
      <c r="F1134" s="17">
        <v>1</v>
      </c>
      <c r="G1134" s="17">
        <v>0</v>
      </c>
      <c r="H1134" s="17">
        <v>0</v>
      </c>
      <c r="I1134" s="18">
        <v>15371</v>
      </c>
      <c r="J1134" s="2">
        <f t="shared" si="34"/>
        <v>15371</v>
      </c>
      <c r="K1134" s="2" t="str">
        <f t="shared" si="35"/>
        <v>#small</v>
      </c>
      <c r="L1134" s="2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x14ac:dyDescent="0.25">
      <c r="A1135" s="1"/>
      <c r="B1135" s="17">
        <v>2</v>
      </c>
      <c r="C1135" s="9" t="s">
        <v>12</v>
      </c>
      <c r="D1135" s="17">
        <v>2</v>
      </c>
      <c r="E1135" s="17">
        <v>2009</v>
      </c>
      <c r="F1135" s="17">
        <v>1</v>
      </c>
      <c r="G1135" s="17">
        <v>0</v>
      </c>
      <c r="H1135" s="17">
        <v>0</v>
      </c>
      <c r="I1135" s="18">
        <v>15468</v>
      </c>
      <c r="J1135" s="2">
        <f t="shared" si="34"/>
        <v>15468</v>
      </c>
      <c r="K1135" s="2" t="str">
        <f t="shared" si="35"/>
        <v>#small</v>
      </c>
      <c r="L1135" s="2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5">
      <c r="A1136" s="1"/>
      <c r="B1136" s="17">
        <v>3</v>
      </c>
      <c r="C1136" s="9" t="s">
        <v>25</v>
      </c>
      <c r="D1136" s="17">
        <v>3</v>
      </c>
      <c r="E1136" s="17">
        <v>2014</v>
      </c>
      <c r="F1136" s="17">
        <v>1</v>
      </c>
      <c r="G1136" s="17">
        <v>0</v>
      </c>
      <c r="H1136" s="17">
        <v>0</v>
      </c>
      <c r="I1136" s="18">
        <v>15469</v>
      </c>
      <c r="J1136" s="2">
        <f t="shared" si="34"/>
        <v>15469</v>
      </c>
      <c r="K1136" s="2" t="str">
        <f t="shared" si="35"/>
        <v>#small</v>
      </c>
      <c r="L1136" s="2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x14ac:dyDescent="0.25">
      <c r="A1137" s="1"/>
      <c r="B1137" s="17">
        <v>3</v>
      </c>
      <c r="C1137" s="9" t="s">
        <v>19</v>
      </c>
      <c r="D1137" s="17">
        <v>3</v>
      </c>
      <c r="E1137" s="17">
        <v>2016</v>
      </c>
      <c r="F1137" s="17">
        <v>1</v>
      </c>
      <c r="G1137" s="17">
        <v>0</v>
      </c>
      <c r="H1137" s="17">
        <v>0</v>
      </c>
      <c r="I1137" s="18">
        <v>15482</v>
      </c>
      <c r="J1137" s="2">
        <f t="shared" si="34"/>
        <v>15482</v>
      </c>
      <c r="K1137" s="2" t="str">
        <f t="shared" si="35"/>
        <v>#small</v>
      </c>
      <c r="L1137" s="2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x14ac:dyDescent="0.25">
      <c r="A1138" s="1"/>
      <c r="B1138" s="17">
        <v>6</v>
      </c>
      <c r="C1138" s="9" t="s">
        <v>23</v>
      </c>
      <c r="D1138" s="17">
        <v>1</v>
      </c>
      <c r="E1138" s="17">
        <v>1980</v>
      </c>
      <c r="F1138" s="17">
        <v>1</v>
      </c>
      <c r="G1138" s="17">
        <v>0</v>
      </c>
      <c r="H1138" s="17">
        <v>0</v>
      </c>
      <c r="I1138" s="18">
        <v>15520</v>
      </c>
      <c r="J1138" s="2">
        <f t="shared" si="34"/>
        <v>15520</v>
      </c>
      <c r="K1138" s="2" t="str">
        <f t="shared" si="35"/>
        <v>#small</v>
      </c>
      <c r="L1138" s="2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 x14ac:dyDescent="0.25">
      <c r="A1139" s="1"/>
      <c r="B1139" s="17">
        <v>5</v>
      </c>
      <c r="C1139" s="9" t="s">
        <v>31</v>
      </c>
      <c r="D1139" s="17">
        <v>1</v>
      </c>
      <c r="E1139" s="17">
        <v>1975</v>
      </c>
      <c r="F1139" s="17">
        <v>7</v>
      </c>
      <c r="G1139" s="17">
        <v>0</v>
      </c>
      <c r="H1139" s="17">
        <v>0</v>
      </c>
      <c r="I1139" s="18">
        <v>15523</v>
      </c>
      <c r="J1139" s="2">
        <f t="shared" si="34"/>
        <v>15523</v>
      </c>
      <c r="K1139" s="2" t="str">
        <f t="shared" si="35"/>
        <v>#small</v>
      </c>
      <c r="L1139" s="2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x14ac:dyDescent="0.25">
      <c r="A1140" s="1"/>
      <c r="B1140" s="17">
        <v>3</v>
      </c>
      <c r="C1140" s="9" t="s">
        <v>19</v>
      </c>
      <c r="D1140" s="17">
        <v>1</v>
      </c>
      <c r="E1140" s="17">
        <v>1973</v>
      </c>
      <c r="F1140" s="17">
        <v>1</v>
      </c>
      <c r="G1140" s="17">
        <v>0</v>
      </c>
      <c r="H1140" s="17">
        <v>0</v>
      </c>
      <c r="I1140" s="18">
        <v>15541</v>
      </c>
      <c r="J1140" s="2">
        <f t="shared" si="34"/>
        <v>15541</v>
      </c>
      <c r="K1140" s="2" t="str">
        <f t="shared" si="35"/>
        <v>#small</v>
      </c>
      <c r="L1140" s="2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x14ac:dyDescent="0.25">
      <c r="A1141" s="1"/>
      <c r="B1141" s="17">
        <v>2</v>
      </c>
      <c r="C1141" s="9" t="s">
        <v>12</v>
      </c>
      <c r="D1141" s="17">
        <v>3</v>
      </c>
      <c r="E1141" s="17">
        <v>2009</v>
      </c>
      <c r="F1141" s="17">
        <v>1</v>
      </c>
      <c r="G1141" s="17">
        <v>0</v>
      </c>
      <c r="H1141" s="17">
        <v>0</v>
      </c>
      <c r="I1141" s="18">
        <v>15558</v>
      </c>
      <c r="J1141" s="2">
        <f t="shared" si="34"/>
        <v>15558</v>
      </c>
      <c r="K1141" s="2" t="str">
        <f t="shared" si="35"/>
        <v>#small</v>
      </c>
      <c r="L1141" s="2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x14ac:dyDescent="0.25">
      <c r="A1142" s="1"/>
      <c r="B1142" s="17">
        <v>4</v>
      </c>
      <c r="C1142" s="9" t="s">
        <v>19</v>
      </c>
      <c r="D1142" s="17">
        <v>1</v>
      </c>
      <c r="E1142" s="17">
        <v>1978</v>
      </c>
      <c r="F1142" s="17">
        <v>6</v>
      </c>
      <c r="G1142" s="17">
        <v>0</v>
      </c>
      <c r="H1142" s="17">
        <v>0</v>
      </c>
      <c r="I1142" s="18">
        <v>15590</v>
      </c>
      <c r="J1142" s="2">
        <f t="shared" si="34"/>
        <v>15590</v>
      </c>
      <c r="K1142" s="2" t="str">
        <f t="shared" si="35"/>
        <v>#small</v>
      </c>
      <c r="L1142" s="2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x14ac:dyDescent="0.25">
      <c r="A1143" s="1"/>
      <c r="B1143" s="17">
        <v>2</v>
      </c>
      <c r="C1143" s="9" t="s">
        <v>23</v>
      </c>
      <c r="D1143" s="17">
        <v>4</v>
      </c>
      <c r="E1143" s="17">
        <v>2011</v>
      </c>
      <c r="F1143" s="17">
        <v>1</v>
      </c>
      <c r="G1143" s="17">
        <v>0</v>
      </c>
      <c r="H1143" s="17">
        <v>0</v>
      </c>
      <c r="I1143" s="18">
        <v>15637</v>
      </c>
      <c r="J1143" s="2">
        <f t="shared" si="34"/>
        <v>15637</v>
      </c>
      <c r="K1143" s="2" t="str">
        <f t="shared" si="35"/>
        <v>#small</v>
      </c>
      <c r="L1143" s="2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x14ac:dyDescent="0.25">
      <c r="A1144" s="1"/>
      <c r="B1144" s="17">
        <v>4</v>
      </c>
      <c r="C1144" s="9" t="s">
        <v>10</v>
      </c>
      <c r="D1144" s="17">
        <v>1</v>
      </c>
      <c r="E1144" s="17">
        <v>1980</v>
      </c>
      <c r="F1144" s="17">
        <v>2</v>
      </c>
      <c r="G1144" s="17">
        <v>0</v>
      </c>
      <c r="H1144" s="17">
        <v>0</v>
      </c>
      <c r="I1144" s="18">
        <v>15646</v>
      </c>
      <c r="J1144" s="2">
        <f t="shared" si="34"/>
        <v>15646</v>
      </c>
      <c r="K1144" s="2" t="str">
        <f t="shared" si="35"/>
        <v>#small</v>
      </c>
      <c r="L1144" s="2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x14ac:dyDescent="0.25">
      <c r="A1145" s="1"/>
      <c r="B1145" s="17">
        <v>6</v>
      </c>
      <c r="C1145" s="9" t="s">
        <v>10</v>
      </c>
      <c r="D1145" s="17">
        <v>1</v>
      </c>
      <c r="E1145" s="17">
        <v>1989</v>
      </c>
      <c r="F1145" s="17">
        <v>1</v>
      </c>
      <c r="G1145" s="17">
        <v>0</v>
      </c>
      <c r="H1145" s="17">
        <v>0</v>
      </c>
      <c r="I1145" s="18">
        <v>15665</v>
      </c>
      <c r="J1145" s="2">
        <f t="shared" si="34"/>
        <v>15665</v>
      </c>
      <c r="K1145" s="2" t="str">
        <f t="shared" si="35"/>
        <v>#small</v>
      </c>
      <c r="L1145" s="2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x14ac:dyDescent="0.25">
      <c r="A1146" s="1"/>
      <c r="B1146" s="17">
        <v>1</v>
      </c>
      <c r="C1146" s="9" t="s">
        <v>29</v>
      </c>
      <c r="D1146" s="17">
        <v>2</v>
      </c>
      <c r="E1146" s="17">
        <v>1988</v>
      </c>
      <c r="F1146" s="17">
        <v>30</v>
      </c>
      <c r="G1146" s="17">
        <v>0</v>
      </c>
      <c r="H1146" s="17">
        <v>0</v>
      </c>
      <c r="I1146" s="18">
        <v>15670</v>
      </c>
      <c r="J1146" s="2">
        <f t="shared" si="34"/>
        <v>15670</v>
      </c>
      <c r="K1146" s="2" t="str">
        <f t="shared" si="35"/>
        <v>#small</v>
      </c>
      <c r="L1146" s="2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x14ac:dyDescent="0.25">
      <c r="A1147" s="1"/>
      <c r="B1147" s="17">
        <v>3</v>
      </c>
      <c r="C1147" s="9" t="s">
        <v>19</v>
      </c>
      <c r="D1147" s="17">
        <v>3</v>
      </c>
      <c r="E1147" s="17">
        <v>2012</v>
      </c>
      <c r="F1147" s="17">
        <v>1</v>
      </c>
      <c r="G1147" s="17">
        <v>0</v>
      </c>
      <c r="H1147" s="17">
        <v>0</v>
      </c>
      <c r="I1147" s="18">
        <v>15672</v>
      </c>
      <c r="J1147" s="2">
        <f t="shared" si="34"/>
        <v>15672</v>
      </c>
      <c r="K1147" s="2" t="str">
        <f t="shared" si="35"/>
        <v>#small</v>
      </c>
      <c r="L1147" s="2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x14ac:dyDescent="0.25">
      <c r="A1148" s="1"/>
      <c r="B1148" s="17">
        <v>2</v>
      </c>
      <c r="C1148" s="9" t="s">
        <v>12</v>
      </c>
      <c r="D1148" s="17">
        <v>3</v>
      </c>
      <c r="E1148" s="17">
        <v>2011</v>
      </c>
      <c r="F1148" s="17">
        <v>1</v>
      </c>
      <c r="G1148" s="17">
        <v>0</v>
      </c>
      <c r="H1148" s="17">
        <v>0</v>
      </c>
      <c r="I1148" s="18">
        <v>15685</v>
      </c>
      <c r="J1148" s="2">
        <f t="shared" si="34"/>
        <v>15685</v>
      </c>
      <c r="K1148" s="2" t="str">
        <f t="shared" si="35"/>
        <v>#small</v>
      </c>
      <c r="L1148" s="2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x14ac:dyDescent="0.25">
      <c r="A1149" s="1"/>
      <c r="B1149" s="17">
        <v>4</v>
      </c>
      <c r="C1149" s="9" t="s">
        <v>19</v>
      </c>
      <c r="D1149" s="17">
        <v>3</v>
      </c>
      <c r="E1149" s="17">
        <v>2020</v>
      </c>
      <c r="F1149" s="17">
        <v>1</v>
      </c>
      <c r="G1149" s="17">
        <v>0</v>
      </c>
      <c r="H1149" s="17">
        <v>0</v>
      </c>
      <c r="I1149" s="18">
        <v>15715</v>
      </c>
      <c r="J1149" s="2">
        <f t="shared" si="34"/>
        <v>15715</v>
      </c>
      <c r="K1149" s="2" t="str">
        <f t="shared" si="35"/>
        <v>#small</v>
      </c>
      <c r="L1149" s="2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x14ac:dyDescent="0.25">
      <c r="A1150" s="1"/>
      <c r="B1150" s="17">
        <v>1</v>
      </c>
      <c r="C1150" s="9" t="s">
        <v>12</v>
      </c>
      <c r="D1150" s="17">
        <v>1</v>
      </c>
      <c r="E1150" s="17">
        <v>2003</v>
      </c>
      <c r="F1150" s="17">
        <v>1</v>
      </c>
      <c r="G1150" s="17">
        <v>0</v>
      </c>
      <c r="H1150" s="17">
        <v>0</v>
      </c>
      <c r="I1150" s="18">
        <v>15720</v>
      </c>
      <c r="J1150" s="2">
        <f t="shared" si="34"/>
        <v>15720</v>
      </c>
      <c r="K1150" s="2" t="str">
        <f t="shared" si="35"/>
        <v>#small</v>
      </c>
      <c r="L1150" s="2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x14ac:dyDescent="0.25">
      <c r="A1151" s="1"/>
      <c r="B1151" s="17">
        <v>1</v>
      </c>
      <c r="C1151" s="9" t="s">
        <v>43</v>
      </c>
      <c r="D1151" s="17">
        <v>3</v>
      </c>
      <c r="E1151" s="17">
        <v>1977</v>
      </c>
      <c r="F1151" s="17">
        <v>1</v>
      </c>
      <c r="G1151" s="17">
        <v>0</v>
      </c>
      <c r="H1151" s="17">
        <v>0</v>
      </c>
      <c r="I1151" s="18">
        <v>15730</v>
      </c>
      <c r="J1151" s="2">
        <f t="shared" si="34"/>
        <v>15730</v>
      </c>
      <c r="K1151" s="2" t="str">
        <f t="shared" si="35"/>
        <v>#small</v>
      </c>
      <c r="L1151" s="2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25">
      <c r="A1152" s="1"/>
      <c r="B1152" s="17">
        <v>6</v>
      </c>
      <c r="C1152" s="9" t="s">
        <v>43</v>
      </c>
      <c r="D1152" s="17">
        <v>2</v>
      </c>
      <c r="E1152" s="17">
        <v>1975</v>
      </c>
      <c r="F1152" s="17">
        <v>1</v>
      </c>
      <c r="G1152" s="17">
        <v>0</v>
      </c>
      <c r="H1152" s="17">
        <v>0</v>
      </c>
      <c r="I1152" s="18">
        <v>15745</v>
      </c>
      <c r="J1152" s="2">
        <f t="shared" si="34"/>
        <v>15745</v>
      </c>
      <c r="K1152" s="2" t="str">
        <f t="shared" si="35"/>
        <v>#small</v>
      </c>
      <c r="L1152" s="2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x14ac:dyDescent="0.25">
      <c r="A1153" s="1"/>
      <c r="B1153" s="17">
        <v>2</v>
      </c>
      <c r="C1153" s="9" t="s">
        <v>14</v>
      </c>
      <c r="D1153" s="17">
        <v>1</v>
      </c>
      <c r="E1153" s="17">
        <v>2008</v>
      </c>
      <c r="F1153" s="17">
        <v>1</v>
      </c>
      <c r="G1153" s="17">
        <v>0</v>
      </c>
      <c r="H1153" s="17">
        <v>0</v>
      </c>
      <c r="I1153" s="18">
        <v>15748</v>
      </c>
      <c r="J1153" s="2">
        <f t="shared" si="34"/>
        <v>15748</v>
      </c>
      <c r="K1153" s="2" t="str">
        <f t="shared" si="35"/>
        <v>#small</v>
      </c>
      <c r="L1153" s="2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x14ac:dyDescent="0.25">
      <c r="A1154" s="1"/>
      <c r="B1154" s="17">
        <v>1</v>
      </c>
      <c r="C1154" s="9" t="s">
        <v>10</v>
      </c>
      <c r="D1154" s="17">
        <v>1</v>
      </c>
      <c r="E1154" s="17">
        <v>1989</v>
      </c>
      <c r="F1154" s="17">
        <v>1</v>
      </c>
      <c r="G1154" s="17">
        <v>0</v>
      </c>
      <c r="H1154" s="17">
        <v>0</v>
      </c>
      <c r="I1154" s="18">
        <v>15756</v>
      </c>
      <c r="J1154" s="2">
        <f t="shared" si="34"/>
        <v>15756</v>
      </c>
      <c r="K1154" s="2" t="str">
        <f t="shared" si="35"/>
        <v>#small</v>
      </c>
      <c r="L1154" s="2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x14ac:dyDescent="0.25">
      <c r="A1155" s="1"/>
      <c r="B1155" s="17">
        <v>4</v>
      </c>
      <c r="C1155" s="9" t="s">
        <v>26</v>
      </c>
      <c r="D1155" s="17">
        <v>3</v>
      </c>
      <c r="E1155" s="17">
        <v>1977</v>
      </c>
      <c r="F1155" s="17">
        <v>31</v>
      </c>
      <c r="G1155" s="17">
        <v>0</v>
      </c>
      <c r="H1155" s="17">
        <v>0</v>
      </c>
      <c r="I1155" s="18">
        <v>15759</v>
      </c>
      <c r="J1155" s="2">
        <f t="shared" si="34"/>
        <v>15759</v>
      </c>
      <c r="K1155" s="2" t="str">
        <f t="shared" si="35"/>
        <v>#small</v>
      </c>
      <c r="L1155" s="2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x14ac:dyDescent="0.25">
      <c r="A1156" s="1"/>
      <c r="B1156" s="17">
        <v>2</v>
      </c>
      <c r="C1156" s="9" t="s">
        <v>17</v>
      </c>
      <c r="D1156" s="17">
        <v>2</v>
      </c>
      <c r="E1156" s="17">
        <v>2011</v>
      </c>
      <c r="F1156" s="17">
        <v>1</v>
      </c>
      <c r="G1156" s="17">
        <v>0</v>
      </c>
      <c r="H1156" s="17">
        <v>0</v>
      </c>
      <c r="I1156" s="18">
        <v>15771</v>
      </c>
      <c r="J1156" s="2">
        <f t="shared" si="34"/>
        <v>15771</v>
      </c>
      <c r="K1156" s="2" t="str">
        <f t="shared" si="35"/>
        <v>#small</v>
      </c>
      <c r="L1156" s="2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x14ac:dyDescent="0.25">
      <c r="A1157" s="1"/>
      <c r="B1157" s="17">
        <v>2</v>
      </c>
      <c r="C1157" s="9" t="s">
        <v>17</v>
      </c>
      <c r="D1157" s="17">
        <v>3</v>
      </c>
      <c r="E1157" s="17">
        <v>2011</v>
      </c>
      <c r="F1157" s="17">
        <v>1</v>
      </c>
      <c r="G1157" s="17">
        <v>0</v>
      </c>
      <c r="H1157" s="17">
        <v>0</v>
      </c>
      <c r="I1157" s="18">
        <v>15771</v>
      </c>
      <c r="J1157" s="2">
        <f t="shared" si="34"/>
        <v>15771</v>
      </c>
      <c r="K1157" s="2" t="str">
        <f t="shared" si="35"/>
        <v>#small</v>
      </c>
      <c r="L1157" s="2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x14ac:dyDescent="0.25">
      <c r="A1158" s="1"/>
      <c r="B1158" s="17">
        <v>2</v>
      </c>
      <c r="C1158" s="9" t="s">
        <v>12</v>
      </c>
      <c r="D1158" s="17">
        <v>2</v>
      </c>
      <c r="E1158" s="17">
        <v>2016</v>
      </c>
      <c r="F1158" s="17">
        <v>1</v>
      </c>
      <c r="G1158" s="17">
        <v>0</v>
      </c>
      <c r="H1158" s="17">
        <v>0</v>
      </c>
      <c r="I1158" s="18">
        <v>15772</v>
      </c>
      <c r="J1158" s="2">
        <f t="shared" si="34"/>
        <v>15772</v>
      </c>
      <c r="K1158" s="2" t="str">
        <f t="shared" si="35"/>
        <v>#small</v>
      </c>
      <c r="L1158" s="2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x14ac:dyDescent="0.25">
      <c r="A1159" s="1"/>
      <c r="B1159" s="17">
        <v>1</v>
      </c>
      <c r="C1159" s="9" t="s">
        <v>12</v>
      </c>
      <c r="D1159" s="17">
        <v>2</v>
      </c>
      <c r="E1159" s="17">
        <v>2000</v>
      </c>
      <c r="F1159" s="17">
        <v>1</v>
      </c>
      <c r="G1159" s="17">
        <v>0</v>
      </c>
      <c r="H1159" s="17">
        <v>0</v>
      </c>
      <c r="I1159" s="18">
        <v>15772</v>
      </c>
      <c r="J1159" s="2">
        <f t="shared" si="34"/>
        <v>15772</v>
      </c>
      <c r="K1159" s="2" t="str">
        <f t="shared" si="35"/>
        <v>#small</v>
      </c>
      <c r="L1159" s="2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x14ac:dyDescent="0.25">
      <c r="A1160" s="1"/>
      <c r="B1160" s="17">
        <v>4</v>
      </c>
      <c r="C1160" s="9" t="s">
        <v>12</v>
      </c>
      <c r="D1160" s="17">
        <v>4</v>
      </c>
      <c r="E1160" s="17">
        <v>2008</v>
      </c>
      <c r="F1160" s="17">
        <v>1</v>
      </c>
      <c r="G1160" s="17">
        <v>0</v>
      </c>
      <c r="H1160" s="17">
        <v>0</v>
      </c>
      <c r="I1160" s="18">
        <v>15775</v>
      </c>
      <c r="J1160" s="2">
        <f t="shared" si="34"/>
        <v>15775</v>
      </c>
      <c r="K1160" s="2" t="str">
        <f t="shared" si="35"/>
        <v>#small</v>
      </c>
      <c r="L1160" s="2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x14ac:dyDescent="0.25">
      <c r="A1161" s="1"/>
      <c r="B1161" s="17">
        <v>2</v>
      </c>
      <c r="C1161" s="9" t="s">
        <v>19</v>
      </c>
      <c r="D1161" s="17">
        <v>1</v>
      </c>
      <c r="E1161" s="17">
        <v>1980</v>
      </c>
      <c r="F1161" s="17">
        <v>17</v>
      </c>
      <c r="G1161" s="17">
        <v>0</v>
      </c>
      <c r="H1161" s="17">
        <v>0</v>
      </c>
      <c r="I1161" s="18">
        <v>15830</v>
      </c>
      <c r="J1161" s="2">
        <f t="shared" si="34"/>
        <v>15830</v>
      </c>
      <c r="K1161" s="2" t="str">
        <f t="shared" si="35"/>
        <v>#small</v>
      </c>
      <c r="L1161" s="2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x14ac:dyDescent="0.25">
      <c r="A1162" s="1"/>
      <c r="B1162" s="17">
        <v>2</v>
      </c>
      <c r="C1162" s="9" t="s">
        <v>12</v>
      </c>
      <c r="D1162" s="17">
        <v>3</v>
      </c>
      <c r="E1162" s="17">
        <v>2012</v>
      </c>
      <c r="F1162" s="17">
        <v>1</v>
      </c>
      <c r="G1162" s="17">
        <v>0</v>
      </c>
      <c r="H1162" s="17">
        <v>0</v>
      </c>
      <c r="I1162" s="18">
        <v>15839</v>
      </c>
      <c r="J1162" s="2">
        <f t="shared" si="34"/>
        <v>15839</v>
      </c>
      <c r="K1162" s="2" t="str">
        <f t="shared" si="35"/>
        <v>#small</v>
      </c>
      <c r="L1162" s="2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x14ac:dyDescent="0.25">
      <c r="A1163" s="1"/>
      <c r="B1163" s="17">
        <v>2</v>
      </c>
      <c r="C1163" s="9" t="s">
        <v>17</v>
      </c>
      <c r="D1163" s="17">
        <v>2</v>
      </c>
      <c r="E1163" s="17">
        <v>2011</v>
      </c>
      <c r="F1163" s="17">
        <v>1</v>
      </c>
      <c r="G1163" s="17">
        <v>0</v>
      </c>
      <c r="H1163" s="17">
        <v>0</v>
      </c>
      <c r="I1163" s="18">
        <v>15855</v>
      </c>
      <c r="J1163" s="2">
        <f t="shared" si="34"/>
        <v>15855</v>
      </c>
      <c r="K1163" s="2" t="str">
        <f t="shared" si="35"/>
        <v>#small</v>
      </c>
      <c r="L1163" s="2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x14ac:dyDescent="0.25">
      <c r="A1164" s="1"/>
      <c r="B1164" s="17">
        <v>3</v>
      </c>
      <c r="C1164" s="9" t="s">
        <v>19</v>
      </c>
      <c r="D1164" s="17">
        <v>1</v>
      </c>
      <c r="E1164" s="17">
        <v>1966</v>
      </c>
      <c r="F1164" s="17">
        <v>5</v>
      </c>
      <c r="G1164" s="17">
        <v>0</v>
      </c>
      <c r="H1164" s="17">
        <v>0</v>
      </c>
      <c r="I1164" s="18">
        <v>15859</v>
      </c>
      <c r="J1164" s="2">
        <f t="shared" si="34"/>
        <v>15859</v>
      </c>
      <c r="K1164" s="2" t="str">
        <f t="shared" si="35"/>
        <v>#small</v>
      </c>
      <c r="L1164" s="2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x14ac:dyDescent="0.25">
      <c r="A1165" s="1"/>
      <c r="B1165" s="17">
        <v>2</v>
      </c>
      <c r="C1165" s="9" t="s">
        <v>12</v>
      </c>
      <c r="D1165" s="17">
        <v>2</v>
      </c>
      <c r="E1165" s="17">
        <v>2014</v>
      </c>
      <c r="F1165" s="17">
        <v>1</v>
      </c>
      <c r="G1165" s="17">
        <v>0</v>
      </c>
      <c r="H1165" s="17">
        <v>0</v>
      </c>
      <c r="I1165" s="18">
        <v>15885</v>
      </c>
      <c r="J1165" s="2">
        <f t="shared" si="34"/>
        <v>15885</v>
      </c>
      <c r="K1165" s="2" t="str">
        <f t="shared" si="35"/>
        <v>#small</v>
      </c>
      <c r="L1165" s="2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x14ac:dyDescent="0.25">
      <c r="A1166" s="1"/>
      <c r="B1166" s="17">
        <v>6</v>
      </c>
      <c r="C1166" s="9" t="s">
        <v>23</v>
      </c>
      <c r="D1166" s="17">
        <v>1</v>
      </c>
      <c r="E1166" s="17">
        <v>1989</v>
      </c>
      <c r="F1166" s="17">
        <v>1</v>
      </c>
      <c r="G1166" s="17">
        <v>0</v>
      </c>
      <c r="H1166" s="17">
        <v>0</v>
      </c>
      <c r="I1166" s="18">
        <v>15890</v>
      </c>
      <c r="J1166" s="2">
        <f t="shared" si="34"/>
        <v>15890</v>
      </c>
      <c r="K1166" s="2" t="str">
        <f t="shared" si="35"/>
        <v>#small</v>
      </c>
      <c r="L1166" s="2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x14ac:dyDescent="0.25">
      <c r="A1167" s="1"/>
      <c r="B1167" s="17">
        <v>2</v>
      </c>
      <c r="C1167" s="9" t="s">
        <v>17</v>
      </c>
      <c r="D1167" s="17">
        <v>3</v>
      </c>
      <c r="E1167" s="17">
        <v>2011</v>
      </c>
      <c r="F1167" s="17">
        <v>1</v>
      </c>
      <c r="G1167" s="17">
        <v>0</v>
      </c>
      <c r="H1167" s="17">
        <v>0</v>
      </c>
      <c r="I1167" s="18">
        <v>15893</v>
      </c>
      <c r="J1167" s="2">
        <f t="shared" ref="J1167:J1230" si="36">G1167*$G$12+H1167*$H$12+I1167</f>
        <v>15893</v>
      </c>
      <c r="K1167" s="2" t="str">
        <f t="shared" ref="K1167:K1230" si="37">IF(J1167&lt;=2000000,"#small",IF(J1167&lt;10000000,"#medium","#big"))</f>
        <v>#small</v>
      </c>
      <c r="L1167" s="2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x14ac:dyDescent="0.25">
      <c r="A1168" s="1"/>
      <c r="B1168" s="17">
        <v>6</v>
      </c>
      <c r="C1168" s="9" t="s">
        <v>19</v>
      </c>
      <c r="D1168" s="17">
        <v>1</v>
      </c>
      <c r="E1168" s="17">
        <v>1973</v>
      </c>
      <c r="F1168" s="17">
        <v>1</v>
      </c>
      <c r="G1168" s="17">
        <v>0</v>
      </c>
      <c r="H1168" s="17">
        <v>0</v>
      </c>
      <c r="I1168" s="18">
        <v>15894</v>
      </c>
      <c r="J1168" s="2">
        <f t="shared" si="36"/>
        <v>15894</v>
      </c>
      <c r="K1168" s="2" t="str">
        <f t="shared" si="37"/>
        <v>#small</v>
      </c>
      <c r="L1168" s="2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1"/>
      <c r="B1169" s="17">
        <v>1</v>
      </c>
      <c r="C1169" s="9" t="s">
        <v>12</v>
      </c>
      <c r="D1169" s="17">
        <v>3</v>
      </c>
      <c r="E1169" s="17">
        <v>2015</v>
      </c>
      <c r="F1169" s="17">
        <v>1</v>
      </c>
      <c r="G1169" s="17">
        <v>0</v>
      </c>
      <c r="H1169" s="17">
        <v>0</v>
      </c>
      <c r="I1169" s="18">
        <v>15897</v>
      </c>
      <c r="J1169" s="2">
        <f t="shared" si="36"/>
        <v>15897</v>
      </c>
      <c r="K1169" s="2" t="str">
        <f t="shared" si="37"/>
        <v>#small</v>
      </c>
      <c r="L1169" s="2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s="1"/>
      <c r="B1170" s="17">
        <v>2</v>
      </c>
      <c r="C1170" s="9" t="s">
        <v>17</v>
      </c>
      <c r="D1170" s="17">
        <v>2</v>
      </c>
      <c r="E1170" s="17">
        <v>2012</v>
      </c>
      <c r="F1170" s="17">
        <v>1</v>
      </c>
      <c r="G1170" s="17">
        <v>0</v>
      </c>
      <c r="H1170" s="17">
        <v>0</v>
      </c>
      <c r="I1170" s="18">
        <v>15905</v>
      </c>
      <c r="J1170" s="2">
        <f t="shared" si="36"/>
        <v>15905</v>
      </c>
      <c r="K1170" s="2" t="str">
        <f t="shared" si="37"/>
        <v>#small</v>
      </c>
      <c r="L1170" s="2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5">
      <c r="A1171" s="1"/>
      <c r="B1171" s="17">
        <v>3</v>
      </c>
      <c r="C1171" s="9" t="s">
        <v>19</v>
      </c>
      <c r="D1171" s="17">
        <v>3</v>
      </c>
      <c r="E1171" s="17">
        <v>2015</v>
      </c>
      <c r="F1171" s="17">
        <v>1</v>
      </c>
      <c r="G1171" s="17">
        <v>0</v>
      </c>
      <c r="H1171" s="17">
        <v>0</v>
      </c>
      <c r="I1171" s="18">
        <v>15915</v>
      </c>
      <c r="J1171" s="2">
        <f t="shared" si="36"/>
        <v>15915</v>
      </c>
      <c r="K1171" s="2" t="str">
        <f t="shared" si="37"/>
        <v>#small</v>
      </c>
      <c r="L1171" s="2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x14ac:dyDescent="0.25">
      <c r="A1172" s="1"/>
      <c r="B1172" s="17">
        <v>2</v>
      </c>
      <c r="C1172" s="9" t="s">
        <v>12</v>
      </c>
      <c r="D1172" s="17">
        <v>2</v>
      </c>
      <c r="E1172" s="17">
        <v>2015</v>
      </c>
      <c r="F1172" s="17">
        <v>1</v>
      </c>
      <c r="G1172" s="17">
        <v>0</v>
      </c>
      <c r="H1172" s="17">
        <v>0</v>
      </c>
      <c r="I1172" s="18">
        <v>15918</v>
      </c>
      <c r="J1172" s="2">
        <f t="shared" si="36"/>
        <v>15918</v>
      </c>
      <c r="K1172" s="2" t="str">
        <f t="shared" si="37"/>
        <v>#small</v>
      </c>
      <c r="L1172" s="2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x14ac:dyDescent="0.25">
      <c r="A1173" s="1"/>
      <c r="B1173" s="17">
        <v>1</v>
      </c>
      <c r="C1173" s="9" t="s">
        <v>19</v>
      </c>
      <c r="D1173" s="17">
        <v>4</v>
      </c>
      <c r="E1173" s="17">
        <v>2015</v>
      </c>
      <c r="F1173" s="17">
        <v>1</v>
      </c>
      <c r="G1173" s="17">
        <v>0</v>
      </c>
      <c r="H1173" s="17">
        <v>0</v>
      </c>
      <c r="I1173" s="18">
        <v>15931</v>
      </c>
      <c r="J1173" s="2">
        <f t="shared" si="36"/>
        <v>15931</v>
      </c>
      <c r="K1173" s="2" t="str">
        <f t="shared" si="37"/>
        <v>#small</v>
      </c>
      <c r="L1173" s="2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5">
      <c r="A1174" s="1"/>
      <c r="B1174" s="17">
        <v>2</v>
      </c>
      <c r="C1174" s="9" t="s">
        <v>17</v>
      </c>
      <c r="D1174" s="17">
        <v>2</v>
      </c>
      <c r="E1174" s="17">
        <v>2011</v>
      </c>
      <c r="F1174" s="17">
        <v>1</v>
      </c>
      <c r="G1174" s="17">
        <v>0</v>
      </c>
      <c r="H1174" s="17">
        <v>0</v>
      </c>
      <c r="I1174" s="18">
        <v>15936</v>
      </c>
      <c r="J1174" s="2">
        <f t="shared" si="36"/>
        <v>15936</v>
      </c>
      <c r="K1174" s="2" t="str">
        <f t="shared" si="37"/>
        <v>#small</v>
      </c>
      <c r="L1174" s="2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x14ac:dyDescent="0.25">
      <c r="A1175" s="1"/>
      <c r="B1175" s="17">
        <v>2</v>
      </c>
      <c r="C1175" s="9" t="s">
        <v>12</v>
      </c>
      <c r="D1175" s="17">
        <v>3</v>
      </c>
      <c r="E1175" s="17">
        <v>2010</v>
      </c>
      <c r="F1175" s="17">
        <v>1</v>
      </c>
      <c r="G1175" s="17">
        <v>0</v>
      </c>
      <c r="H1175" s="17">
        <v>0</v>
      </c>
      <c r="I1175" s="18">
        <v>15939</v>
      </c>
      <c r="J1175" s="2">
        <f t="shared" si="36"/>
        <v>15939</v>
      </c>
      <c r="K1175" s="2" t="str">
        <f t="shared" si="37"/>
        <v>#small</v>
      </c>
      <c r="L1175" s="2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x14ac:dyDescent="0.25">
      <c r="A1176" s="1"/>
      <c r="B1176" s="17">
        <v>2</v>
      </c>
      <c r="C1176" s="9" t="s">
        <v>12</v>
      </c>
      <c r="D1176" s="17">
        <v>3</v>
      </c>
      <c r="E1176" s="17">
        <v>2017</v>
      </c>
      <c r="F1176" s="17">
        <v>1</v>
      </c>
      <c r="G1176" s="17">
        <v>0</v>
      </c>
      <c r="H1176" s="17">
        <v>0</v>
      </c>
      <c r="I1176" s="18">
        <v>15948</v>
      </c>
      <c r="J1176" s="2">
        <f t="shared" si="36"/>
        <v>15948</v>
      </c>
      <c r="K1176" s="2" t="str">
        <f t="shared" si="37"/>
        <v>#small</v>
      </c>
      <c r="L1176" s="2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x14ac:dyDescent="0.25">
      <c r="A1177" s="1"/>
      <c r="B1177" s="17">
        <v>1</v>
      </c>
      <c r="C1177" s="9" t="s">
        <v>19</v>
      </c>
      <c r="D1177" s="17">
        <v>1</v>
      </c>
      <c r="E1177" s="17">
        <v>1980</v>
      </c>
      <c r="F1177" s="17">
        <v>17</v>
      </c>
      <c r="G1177" s="17">
        <v>0</v>
      </c>
      <c r="H1177" s="17">
        <v>0</v>
      </c>
      <c r="I1177" s="18">
        <v>15949</v>
      </c>
      <c r="J1177" s="2">
        <f t="shared" si="36"/>
        <v>15949</v>
      </c>
      <c r="K1177" s="2" t="str">
        <f t="shared" si="37"/>
        <v>#small</v>
      </c>
      <c r="L1177" s="2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x14ac:dyDescent="0.25">
      <c r="A1178" s="1"/>
      <c r="B1178" s="17">
        <v>2</v>
      </c>
      <c r="C1178" s="9" t="s">
        <v>12</v>
      </c>
      <c r="D1178" s="17">
        <v>2</v>
      </c>
      <c r="E1178" s="17">
        <v>2017</v>
      </c>
      <c r="F1178" s="17">
        <v>1</v>
      </c>
      <c r="G1178" s="17">
        <v>0</v>
      </c>
      <c r="H1178" s="17">
        <v>0</v>
      </c>
      <c r="I1178" s="18">
        <v>15951</v>
      </c>
      <c r="J1178" s="2">
        <f t="shared" si="36"/>
        <v>15951</v>
      </c>
      <c r="K1178" s="2" t="str">
        <f t="shared" si="37"/>
        <v>#small</v>
      </c>
      <c r="L1178" s="2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5">
      <c r="A1179" s="1"/>
      <c r="B1179" s="17">
        <v>2</v>
      </c>
      <c r="C1179" s="9" t="s">
        <v>17</v>
      </c>
      <c r="D1179" s="17">
        <v>2</v>
      </c>
      <c r="E1179" s="17">
        <v>2011</v>
      </c>
      <c r="F1179" s="17">
        <v>1</v>
      </c>
      <c r="G1179" s="17">
        <v>0</v>
      </c>
      <c r="H1179" s="17">
        <v>0</v>
      </c>
      <c r="I1179" s="18">
        <v>15955</v>
      </c>
      <c r="J1179" s="2">
        <f t="shared" si="36"/>
        <v>15955</v>
      </c>
      <c r="K1179" s="2" t="str">
        <f t="shared" si="37"/>
        <v>#small</v>
      </c>
      <c r="L1179" s="2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x14ac:dyDescent="0.25">
      <c r="A1180" s="1"/>
      <c r="B1180" s="17">
        <v>6</v>
      </c>
      <c r="C1180" s="9" t="s">
        <v>50</v>
      </c>
      <c r="D1180" s="17">
        <v>1</v>
      </c>
      <c r="E1180" s="17">
        <v>1985</v>
      </c>
      <c r="F1180" s="17">
        <v>2</v>
      </c>
      <c r="G1180" s="17">
        <v>0</v>
      </c>
      <c r="H1180" s="17">
        <v>0</v>
      </c>
      <c r="I1180" s="18">
        <v>15957</v>
      </c>
      <c r="J1180" s="2">
        <f t="shared" si="36"/>
        <v>15957</v>
      </c>
      <c r="K1180" s="2" t="str">
        <f t="shared" si="37"/>
        <v>#small</v>
      </c>
      <c r="L1180" s="2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25">
      <c r="A1181" s="1"/>
      <c r="B1181" s="17">
        <v>2</v>
      </c>
      <c r="C1181" s="9" t="s">
        <v>12</v>
      </c>
      <c r="D1181" s="17">
        <v>2</v>
      </c>
      <c r="E1181" s="17">
        <v>2014</v>
      </c>
      <c r="F1181" s="17">
        <v>1</v>
      </c>
      <c r="G1181" s="17">
        <v>0</v>
      </c>
      <c r="H1181" s="17">
        <v>0</v>
      </c>
      <c r="I1181" s="18">
        <v>15967</v>
      </c>
      <c r="J1181" s="2">
        <f t="shared" si="36"/>
        <v>15967</v>
      </c>
      <c r="K1181" s="2" t="str">
        <f t="shared" si="37"/>
        <v>#small</v>
      </c>
      <c r="L1181" s="2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25">
      <c r="A1182" s="1"/>
      <c r="B1182" s="17">
        <v>4</v>
      </c>
      <c r="C1182" s="9" t="s">
        <v>10</v>
      </c>
      <c r="D1182" s="17">
        <v>4</v>
      </c>
      <c r="E1182" s="17">
        <v>1983</v>
      </c>
      <c r="F1182" s="17">
        <v>2</v>
      </c>
      <c r="G1182" s="17">
        <v>0</v>
      </c>
      <c r="H1182" s="17">
        <v>0</v>
      </c>
      <c r="I1182" s="18">
        <v>15980</v>
      </c>
      <c r="J1182" s="2">
        <f t="shared" si="36"/>
        <v>15980</v>
      </c>
      <c r="K1182" s="2" t="str">
        <f t="shared" si="37"/>
        <v>#small</v>
      </c>
      <c r="L1182" s="2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x14ac:dyDescent="0.25">
      <c r="A1183" s="1"/>
      <c r="B1183" s="17">
        <v>2</v>
      </c>
      <c r="C1183" s="9" t="s">
        <v>12</v>
      </c>
      <c r="D1183" s="17">
        <v>2</v>
      </c>
      <c r="E1183" s="17">
        <v>2014</v>
      </c>
      <c r="F1183" s="17">
        <v>1</v>
      </c>
      <c r="G1183" s="17">
        <v>0</v>
      </c>
      <c r="H1183" s="17">
        <v>0</v>
      </c>
      <c r="I1183" s="18">
        <v>15985</v>
      </c>
      <c r="J1183" s="2">
        <f t="shared" si="36"/>
        <v>15985</v>
      </c>
      <c r="K1183" s="2" t="str">
        <f t="shared" si="37"/>
        <v>#small</v>
      </c>
      <c r="L1183" s="2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x14ac:dyDescent="0.25">
      <c r="A1184" s="1"/>
      <c r="B1184" s="17">
        <v>4</v>
      </c>
      <c r="C1184" s="9" t="s">
        <v>12</v>
      </c>
      <c r="D1184" s="17">
        <v>2</v>
      </c>
      <c r="E1184" s="17">
        <v>2011</v>
      </c>
      <c r="F1184" s="17">
        <v>1</v>
      </c>
      <c r="G1184" s="17">
        <v>0</v>
      </c>
      <c r="H1184" s="17">
        <v>0</v>
      </c>
      <c r="I1184" s="18">
        <v>16004</v>
      </c>
      <c r="J1184" s="2">
        <f t="shared" si="36"/>
        <v>16004</v>
      </c>
      <c r="K1184" s="2" t="str">
        <f t="shared" si="37"/>
        <v>#small</v>
      </c>
      <c r="L1184" s="2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25">
      <c r="A1185" s="1"/>
      <c r="B1185" s="17">
        <v>2</v>
      </c>
      <c r="C1185" s="9" t="s">
        <v>12</v>
      </c>
      <c r="D1185" s="17">
        <v>3</v>
      </c>
      <c r="E1185" s="17">
        <v>2012</v>
      </c>
      <c r="F1185" s="17">
        <v>1</v>
      </c>
      <c r="G1185" s="17">
        <v>0</v>
      </c>
      <c r="H1185" s="17">
        <v>0</v>
      </c>
      <c r="I1185" s="18">
        <v>16008</v>
      </c>
      <c r="J1185" s="2">
        <f t="shared" si="36"/>
        <v>16008</v>
      </c>
      <c r="K1185" s="2" t="str">
        <f t="shared" si="37"/>
        <v>#small</v>
      </c>
      <c r="L1185" s="2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x14ac:dyDescent="0.25">
      <c r="A1186" s="1"/>
      <c r="B1186" s="17">
        <v>1</v>
      </c>
      <c r="C1186" s="9" t="s">
        <v>25</v>
      </c>
      <c r="D1186" s="17">
        <v>1</v>
      </c>
      <c r="E1186" s="17">
        <v>1995</v>
      </c>
      <c r="F1186" s="17">
        <v>1</v>
      </c>
      <c r="G1186" s="17">
        <v>0</v>
      </c>
      <c r="H1186" s="17">
        <v>0</v>
      </c>
      <c r="I1186" s="18">
        <v>16015</v>
      </c>
      <c r="J1186" s="2">
        <f t="shared" si="36"/>
        <v>16015</v>
      </c>
      <c r="K1186" s="2" t="str">
        <f t="shared" si="37"/>
        <v>#small</v>
      </c>
      <c r="L1186" s="2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x14ac:dyDescent="0.25">
      <c r="A1187" s="1"/>
      <c r="B1187" s="17">
        <v>1</v>
      </c>
      <c r="C1187" s="9" t="s">
        <v>19</v>
      </c>
      <c r="D1187" s="17">
        <v>1</v>
      </c>
      <c r="E1187" s="17">
        <v>1973</v>
      </c>
      <c r="F1187" s="17">
        <v>1</v>
      </c>
      <c r="G1187" s="17">
        <v>0</v>
      </c>
      <c r="H1187" s="17">
        <v>0</v>
      </c>
      <c r="I1187" s="18">
        <v>16026</v>
      </c>
      <c r="J1187" s="2">
        <f t="shared" si="36"/>
        <v>16026</v>
      </c>
      <c r="K1187" s="2" t="str">
        <f t="shared" si="37"/>
        <v>#small</v>
      </c>
      <c r="L1187" s="2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x14ac:dyDescent="0.25">
      <c r="A1188" s="1"/>
      <c r="B1188" s="17">
        <v>1</v>
      </c>
      <c r="C1188" s="9" t="s">
        <v>12</v>
      </c>
      <c r="D1188" s="17">
        <v>3</v>
      </c>
      <c r="E1188" s="17">
        <v>2003</v>
      </c>
      <c r="F1188" s="17">
        <v>1</v>
      </c>
      <c r="G1188" s="17">
        <v>0</v>
      </c>
      <c r="H1188" s="17">
        <v>0</v>
      </c>
      <c r="I1188" s="18">
        <v>16032</v>
      </c>
      <c r="J1188" s="2">
        <f t="shared" si="36"/>
        <v>16032</v>
      </c>
      <c r="K1188" s="2" t="str">
        <f t="shared" si="37"/>
        <v>#small</v>
      </c>
      <c r="L1188" s="2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x14ac:dyDescent="0.25">
      <c r="A1189" s="1"/>
      <c r="B1189" s="17">
        <v>1</v>
      </c>
      <c r="C1189" s="9" t="s">
        <v>50</v>
      </c>
      <c r="D1189" s="17">
        <v>1</v>
      </c>
      <c r="E1189" s="17">
        <v>1985</v>
      </c>
      <c r="F1189" s="17">
        <v>2</v>
      </c>
      <c r="G1189" s="17">
        <v>0</v>
      </c>
      <c r="H1189" s="17">
        <v>0</v>
      </c>
      <c r="I1189" s="18">
        <v>16033</v>
      </c>
      <c r="J1189" s="2">
        <f t="shared" si="36"/>
        <v>16033</v>
      </c>
      <c r="K1189" s="2" t="str">
        <f t="shared" si="37"/>
        <v>#small</v>
      </c>
      <c r="L1189" s="2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25">
      <c r="A1190" s="1"/>
      <c r="B1190" s="17">
        <v>2</v>
      </c>
      <c r="C1190" s="9" t="s">
        <v>12</v>
      </c>
      <c r="D1190" s="17">
        <v>3</v>
      </c>
      <c r="E1190" s="17">
        <v>2016</v>
      </c>
      <c r="F1190" s="17">
        <v>1</v>
      </c>
      <c r="G1190" s="17">
        <v>0</v>
      </c>
      <c r="H1190" s="17">
        <v>0</v>
      </c>
      <c r="I1190" s="18">
        <v>16034</v>
      </c>
      <c r="J1190" s="2">
        <f t="shared" si="36"/>
        <v>16034</v>
      </c>
      <c r="K1190" s="2" t="str">
        <f t="shared" si="37"/>
        <v>#small</v>
      </c>
      <c r="L1190" s="2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25">
      <c r="A1191" s="1"/>
      <c r="B1191" s="17">
        <v>2</v>
      </c>
      <c r="C1191" s="9" t="s">
        <v>12</v>
      </c>
      <c r="D1191" s="17">
        <v>2</v>
      </c>
      <c r="E1191" s="17">
        <v>2014</v>
      </c>
      <c r="F1191" s="17">
        <v>1</v>
      </c>
      <c r="G1191" s="17">
        <v>0</v>
      </c>
      <c r="H1191" s="17">
        <v>0</v>
      </c>
      <c r="I1191" s="18">
        <v>16048</v>
      </c>
      <c r="J1191" s="2">
        <f t="shared" si="36"/>
        <v>16048</v>
      </c>
      <c r="K1191" s="2" t="str">
        <f t="shared" si="37"/>
        <v>#small</v>
      </c>
      <c r="L1191" s="2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25">
      <c r="A1192" s="1"/>
      <c r="B1192" s="17">
        <v>6</v>
      </c>
      <c r="C1192" s="9" t="s">
        <v>26</v>
      </c>
      <c r="D1192" s="17">
        <v>3</v>
      </c>
      <c r="E1192" s="17">
        <v>1977</v>
      </c>
      <c r="F1192" s="17">
        <v>31</v>
      </c>
      <c r="G1192" s="17">
        <v>0</v>
      </c>
      <c r="H1192" s="17">
        <v>0</v>
      </c>
      <c r="I1192" s="18">
        <v>16050</v>
      </c>
      <c r="J1192" s="2">
        <f t="shared" si="36"/>
        <v>16050</v>
      </c>
      <c r="K1192" s="2" t="str">
        <f t="shared" si="37"/>
        <v>#small</v>
      </c>
      <c r="L1192" s="2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25">
      <c r="A1193" s="1"/>
      <c r="B1193" s="17">
        <v>5</v>
      </c>
      <c r="C1193" s="9" t="s">
        <v>43</v>
      </c>
      <c r="D1193" s="17">
        <v>3</v>
      </c>
      <c r="E1193" s="17">
        <v>1983</v>
      </c>
      <c r="F1193" s="17">
        <v>1</v>
      </c>
      <c r="G1193" s="17">
        <v>0</v>
      </c>
      <c r="H1193" s="17">
        <v>0</v>
      </c>
      <c r="I1193" s="18">
        <v>16069</v>
      </c>
      <c r="J1193" s="2">
        <f t="shared" si="36"/>
        <v>16069</v>
      </c>
      <c r="K1193" s="2" t="str">
        <f t="shared" si="37"/>
        <v>#small</v>
      </c>
      <c r="L1193" s="2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25">
      <c r="A1194" s="1"/>
      <c r="B1194" s="17">
        <v>2</v>
      </c>
      <c r="C1194" s="9" t="s">
        <v>24</v>
      </c>
      <c r="D1194" s="17">
        <v>3</v>
      </c>
      <c r="E1194" s="17">
        <v>1964</v>
      </c>
      <c r="F1194" s="17">
        <v>3</v>
      </c>
      <c r="G1194" s="17">
        <v>0</v>
      </c>
      <c r="H1194" s="17">
        <v>0</v>
      </c>
      <c r="I1194" s="18">
        <v>16081</v>
      </c>
      <c r="J1194" s="2">
        <f t="shared" si="36"/>
        <v>16081</v>
      </c>
      <c r="K1194" s="2" t="str">
        <f t="shared" si="37"/>
        <v>#small</v>
      </c>
      <c r="L1194" s="2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25">
      <c r="A1195" s="1"/>
      <c r="B1195" s="17">
        <v>3</v>
      </c>
      <c r="C1195" s="9" t="s">
        <v>19</v>
      </c>
      <c r="D1195" s="17">
        <v>2</v>
      </c>
      <c r="E1195" s="17">
        <v>2013</v>
      </c>
      <c r="F1195" s="17">
        <v>1</v>
      </c>
      <c r="G1195" s="17">
        <v>0</v>
      </c>
      <c r="H1195" s="17">
        <v>0</v>
      </c>
      <c r="I1195" s="18">
        <v>16097</v>
      </c>
      <c r="J1195" s="2">
        <f t="shared" si="36"/>
        <v>16097</v>
      </c>
      <c r="K1195" s="2" t="str">
        <f t="shared" si="37"/>
        <v>#small</v>
      </c>
      <c r="L1195" s="2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25">
      <c r="A1196" s="1"/>
      <c r="B1196" s="17">
        <v>3</v>
      </c>
      <c r="C1196" s="9" t="s">
        <v>19</v>
      </c>
      <c r="D1196" s="17">
        <v>3</v>
      </c>
      <c r="E1196" s="17">
        <v>2016</v>
      </c>
      <c r="F1196" s="17">
        <v>1</v>
      </c>
      <c r="G1196" s="17">
        <v>0</v>
      </c>
      <c r="H1196" s="17">
        <v>0</v>
      </c>
      <c r="I1196" s="18">
        <v>16102</v>
      </c>
      <c r="J1196" s="2">
        <f t="shared" si="36"/>
        <v>16102</v>
      </c>
      <c r="K1196" s="2" t="str">
        <f t="shared" si="37"/>
        <v>#small</v>
      </c>
      <c r="L1196" s="2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x14ac:dyDescent="0.25">
      <c r="A1197" s="1"/>
      <c r="B1197" s="17">
        <v>5</v>
      </c>
      <c r="C1197" s="9" t="s">
        <v>10</v>
      </c>
      <c r="D1197" s="17">
        <v>1</v>
      </c>
      <c r="E1197" s="17">
        <v>1989</v>
      </c>
      <c r="F1197" s="17">
        <v>1</v>
      </c>
      <c r="G1197" s="17">
        <v>0</v>
      </c>
      <c r="H1197" s="17">
        <v>0</v>
      </c>
      <c r="I1197" s="18">
        <v>16104</v>
      </c>
      <c r="J1197" s="2">
        <f t="shared" si="36"/>
        <v>16104</v>
      </c>
      <c r="K1197" s="2" t="str">
        <f t="shared" si="37"/>
        <v>#small</v>
      </c>
      <c r="L1197" s="2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x14ac:dyDescent="0.25">
      <c r="A1198" s="1"/>
      <c r="B1198" s="17">
        <v>1</v>
      </c>
      <c r="C1198" s="9" t="s">
        <v>19</v>
      </c>
      <c r="D1198" s="17">
        <v>1</v>
      </c>
      <c r="E1198" s="17">
        <v>1966</v>
      </c>
      <c r="F1198" s="17">
        <v>5</v>
      </c>
      <c r="G1198" s="17">
        <v>0</v>
      </c>
      <c r="H1198" s="17">
        <v>0</v>
      </c>
      <c r="I1198" s="18">
        <v>16107</v>
      </c>
      <c r="J1198" s="2">
        <f t="shared" si="36"/>
        <v>16107</v>
      </c>
      <c r="K1198" s="2" t="str">
        <f t="shared" si="37"/>
        <v>#small</v>
      </c>
      <c r="L1198" s="2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25">
      <c r="A1199" s="1"/>
      <c r="B1199" s="17">
        <v>3</v>
      </c>
      <c r="C1199" s="9" t="s">
        <v>43</v>
      </c>
      <c r="D1199" s="17">
        <v>3</v>
      </c>
      <c r="E1199" s="17">
        <v>1983</v>
      </c>
      <c r="F1199" s="17">
        <v>1</v>
      </c>
      <c r="G1199" s="17">
        <v>0</v>
      </c>
      <c r="H1199" s="17">
        <v>0</v>
      </c>
      <c r="I1199" s="18">
        <v>16123</v>
      </c>
      <c r="J1199" s="2">
        <f t="shared" si="36"/>
        <v>16123</v>
      </c>
      <c r="K1199" s="2" t="str">
        <f t="shared" si="37"/>
        <v>#small</v>
      </c>
      <c r="L1199" s="2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x14ac:dyDescent="0.25">
      <c r="A1200" s="1"/>
      <c r="B1200" s="17">
        <v>2</v>
      </c>
      <c r="C1200" s="9" t="s">
        <v>17</v>
      </c>
      <c r="D1200" s="17">
        <v>2</v>
      </c>
      <c r="E1200" s="17">
        <v>2010</v>
      </c>
      <c r="F1200" s="17">
        <v>1</v>
      </c>
      <c r="G1200" s="17">
        <v>0</v>
      </c>
      <c r="H1200" s="17">
        <v>0</v>
      </c>
      <c r="I1200" s="18">
        <v>16126</v>
      </c>
      <c r="J1200" s="2">
        <f t="shared" si="36"/>
        <v>16126</v>
      </c>
      <c r="K1200" s="2" t="str">
        <f t="shared" si="37"/>
        <v>#small</v>
      </c>
      <c r="L1200" s="2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s="1"/>
      <c r="B1201" s="17">
        <v>2</v>
      </c>
      <c r="C1201" s="9" t="s">
        <v>12</v>
      </c>
      <c r="D1201" s="17">
        <v>2</v>
      </c>
      <c r="E1201" s="17">
        <v>2017</v>
      </c>
      <c r="F1201" s="17">
        <v>1</v>
      </c>
      <c r="G1201" s="17">
        <v>0</v>
      </c>
      <c r="H1201" s="17">
        <v>0</v>
      </c>
      <c r="I1201" s="18">
        <v>16130</v>
      </c>
      <c r="J1201" s="2">
        <f t="shared" si="36"/>
        <v>16130</v>
      </c>
      <c r="K1201" s="2" t="str">
        <f t="shared" si="37"/>
        <v>#small</v>
      </c>
      <c r="L1201" s="2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x14ac:dyDescent="0.25">
      <c r="A1202" s="1"/>
      <c r="B1202" s="17">
        <v>2</v>
      </c>
      <c r="C1202" s="9" t="s">
        <v>30</v>
      </c>
      <c r="D1202" s="17">
        <v>2</v>
      </c>
      <c r="E1202" s="17">
        <v>1984</v>
      </c>
      <c r="F1202" s="17">
        <v>1</v>
      </c>
      <c r="G1202" s="17">
        <v>0</v>
      </c>
      <c r="H1202" s="17">
        <v>0</v>
      </c>
      <c r="I1202" s="18">
        <v>16150</v>
      </c>
      <c r="J1202" s="2">
        <f t="shared" si="36"/>
        <v>16150</v>
      </c>
      <c r="K1202" s="2" t="str">
        <f t="shared" si="37"/>
        <v>#small</v>
      </c>
      <c r="L1202" s="2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s="1"/>
      <c r="B1203" s="17">
        <v>3</v>
      </c>
      <c r="C1203" s="9" t="s">
        <v>35</v>
      </c>
      <c r="D1203" s="17">
        <v>2</v>
      </c>
      <c r="E1203" s="17">
        <v>1985</v>
      </c>
      <c r="F1203" s="17">
        <v>1</v>
      </c>
      <c r="G1203" s="17">
        <v>0</v>
      </c>
      <c r="H1203" s="17">
        <v>0</v>
      </c>
      <c r="I1203" s="18">
        <v>16152</v>
      </c>
      <c r="J1203" s="2">
        <f t="shared" si="36"/>
        <v>16152</v>
      </c>
      <c r="K1203" s="2" t="str">
        <f t="shared" si="37"/>
        <v>#small</v>
      </c>
      <c r="L1203" s="2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5">
      <c r="A1204" s="1"/>
      <c r="B1204" s="17">
        <v>5</v>
      </c>
      <c r="C1204" s="9" t="s">
        <v>32</v>
      </c>
      <c r="D1204" s="17">
        <v>1</v>
      </c>
      <c r="E1204" s="17">
        <v>1984</v>
      </c>
      <c r="F1204" s="17">
        <v>1</v>
      </c>
      <c r="G1204" s="17">
        <v>0</v>
      </c>
      <c r="H1204" s="17">
        <v>0</v>
      </c>
      <c r="I1204" s="18">
        <v>16167</v>
      </c>
      <c r="J1204" s="2">
        <f t="shared" si="36"/>
        <v>16167</v>
      </c>
      <c r="K1204" s="2" t="str">
        <f t="shared" si="37"/>
        <v>#small</v>
      </c>
      <c r="L1204" s="2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25">
      <c r="A1205" s="1"/>
      <c r="B1205" s="17">
        <v>2</v>
      </c>
      <c r="C1205" s="9" t="s">
        <v>19</v>
      </c>
      <c r="D1205" s="17">
        <v>1</v>
      </c>
      <c r="E1205" s="17">
        <v>1973</v>
      </c>
      <c r="F1205" s="17">
        <v>1</v>
      </c>
      <c r="G1205" s="17">
        <v>0</v>
      </c>
      <c r="H1205" s="17">
        <v>0</v>
      </c>
      <c r="I1205" s="18">
        <v>16173</v>
      </c>
      <c r="J1205" s="2">
        <f t="shared" si="36"/>
        <v>16173</v>
      </c>
      <c r="K1205" s="2" t="str">
        <f t="shared" si="37"/>
        <v>#small</v>
      </c>
      <c r="L1205" s="2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5">
      <c r="A1206" s="1"/>
      <c r="B1206" s="17">
        <v>2</v>
      </c>
      <c r="C1206" s="9" t="s">
        <v>17</v>
      </c>
      <c r="D1206" s="17">
        <v>2</v>
      </c>
      <c r="E1206" s="17">
        <v>2012</v>
      </c>
      <c r="F1206" s="17">
        <v>1</v>
      </c>
      <c r="G1206" s="17">
        <v>0</v>
      </c>
      <c r="H1206" s="17">
        <v>0</v>
      </c>
      <c r="I1206" s="18">
        <v>16173</v>
      </c>
      <c r="J1206" s="2">
        <f t="shared" si="36"/>
        <v>16173</v>
      </c>
      <c r="K1206" s="2" t="str">
        <f t="shared" si="37"/>
        <v>#small</v>
      </c>
      <c r="L1206" s="2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5">
      <c r="A1207" s="1"/>
      <c r="B1207" s="17">
        <v>2</v>
      </c>
      <c r="C1207" s="9" t="s">
        <v>50</v>
      </c>
      <c r="D1207" s="17">
        <v>1</v>
      </c>
      <c r="E1207" s="17">
        <v>1985</v>
      </c>
      <c r="F1207" s="17">
        <v>2</v>
      </c>
      <c r="G1207" s="17">
        <v>0</v>
      </c>
      <c r="H1207" s="17">
        <v>0</v>
      </c>
      <c r="I1207" s="18">
        <v>16188</v>
      </c>
      <c r="J1207" s="2">
        <f t="shared" si="36"/>
        <v>16188</v>
      </c>
      <c r="K1207" s="2" t="str">
        <f t="shared" si="37"/>
        <v>#small</v>
      </c>
      <c r="L1207" s="2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5">
      <c r="A1208" s="1"/>
      <c r="B1208" s="17">
        <v>2</v>
      </c>
      <c r="C1208" s="9" t="s">
        <v>12</v>
      </c>
      <c r="D1208" s="17">
        <v>3</v>
      </c>
      <c r="E1208" s="17">
        <v>2017</v>
      </c>
      <c r="F1208" s="17">
        <v>1</v>
      </c>
      <c r="G1208" s="17">
        <v>0</v>
      </c>
      <c r="H1208" s="17">
        <v>0</v>
      </c>
      <c r="I1208" s="18">
        <v>16199</v>
      </c>
      <c r="J1208" s="2">
        <f t="shared" si="36"/>
        <v>16199</v>
      </c>
      <c r="K1208" s="2" t="str">
        <f t="shared" si="37"/>
        <v>#small</v>
      </c>
      <c r="L1208" s="2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1"/>
      <c r="B1209" s="17">
        <v>2</v>
      </c>
      <c r="C1209" s="9" t="s">
        <v>17</v>
      </c>
      <c r="D1209" s="17">
        <v>2</v>
      </c>
      <c r="E1209" s="17">
        <v>2011</v>
      </c>
      <c r="F1209" s="17">
        <v>1</v>
      </c>
      <c r="G1209" s="17">
        <v>0</v>
      </c>
      <c r="H1209" s="17">
        <v>0</v>
      </c>
      <c r="I1209" s="18">
        <v>16200</v>
      </c>
      <c r="J1209" s="2">
        <f t="shared" si="36"/>
        <v>16200</v>
      </c>
      <c r="K1209" s="2" t="str">
        <f t="shared" si="37"/>
        <v>#small</v>
      </c>
      <c r="L1209" s="2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1"/>
      <c r="B1210" s="17">
        <v>5</v>
      </c>
      <c r="C1210" s="9" t="s">
        <v>23</v>
      </c>
      <c r="D1210" s="17">
        <v>1</v>
      </c>
      <c r="E1210" s="17">
        <v>1981</v>
      </c>
      <c r="F1210" s="17">
        <v>1</v>
      </c>
      <c r="G1210" s="17">
        <v>0</v>
      </c>
      <c r="H1210" s="17">
        <v>0</v>
      </c>
      <c r="I1210" s="18">
        <v>16240</v>
      </c>
      <c r="J1210" s="2">
        <f t="shared" si="36"/>
        <v>16240</v>
      </c>
      <c r="K1210" s="2" t="str">
        <f t="shared" si="37"/>
        <v>#small</v>
      </c>
      <c r="L1210" s="2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s="1"/>
      <c r="B1211" s="17">
        <v>2</v>
      </c>
      <c r="C1211" s="9" t="s">
        <v>17</v>
      </c>
      <c r="D1211" s="17">
        <v>2</v>
      </c>
      <c r="E1211" s="17">
        <v>2012</v>
      </c>
      <c r="F1211" s="17">
        <v>1</v>
      </c>
      <c r="G1211" s="17">
        <v>0</v>
      </c>
      <c r="H1211" s="17">
        <v>0</v>
      </c>
      <c r="I1211" s="18">
        <v>16245</v>
      </c>
      <c r="J1211" s="2">
        <f t="shared" si="36"/>
        <v>16245</v>
      </c>
      <c r="K1211" s="2" t="str">
        <f t="shared" si="37"/>
        <v>#small</v>
      </c>
      <c r="L1211" s="2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5">
      <c r="A1212" s="1"/>
      <c r="B1212" s="17">
        <v>2</v>
      </c>
      <c r="C1212" s="9" t="s">
        <v>17</v>
      </c>
      <c r="D1212" s="17">
        <v>2</v>
      </c>
      <c r="E1212" s="17">
        <v>2011</v>
      </c>
      <c r="F1212" s="17">
        <v>1</v>
      </c>
      <c r="G1212" s="17">
        <v>0</v>
      </c>
      <c r="H1212" s="17">
        <v>0</v>
      </c>
      <c r="I1212" s="18">
        <v>16245</v>
      </c>
      <c r="J1212" s="2">
        <f t="shared" si="36"/>
        <v>16245</v>
      </c>
      <c r="K1212" s="2" t="str">
        <f t="shared" si="37"/>
        <v>#small</v>
      </c>
      <c r="L1212" s="2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5">
      <c r="A1213" s="1"/>
      <c r="B1213" s="17">
        <v>2</v>
      </c>
      <c r="C1213" s="9" t="s">
        <v>17</v>
      </c>
      <c r="D1213" s="17">
        <v>2</v>
      </c>
      <c r="E1213" s="17">
        <v>2011</v>
      </c>
      <c r="F1213" s="17">
        <v>1</v>
      </c>
      <c r="G1213" s="17">
        <v>0</v>
      </c>
      <c r="H1213" s="17">
        <v>0</v>
      </c>
      <c r="I1213" s="18">
        <v>16249</v>
      </c>
      <c r="J1213" s="2">
        <f t="shared" si="36"/>
        <v>16249</v>
      </c>
      <c r="K1213" s="2" t="str">
        <f t="shared" si="37"/>
        <v>#small</v>
      </c>
      <c r="L1213" s="2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5">
      <c r="A1214" s="1"/>
      <c r="B1214" s="17">
        <v>6</v>
      </c>
      <c r="C1214" s="9" t="s">
        <v>19</v>
      </c>
      <c r="D1214" s="17">
        <v>1</v>
      </c>
      <c r="E1214" s="17">
        <v>1980</v>
      </c>
      <c r="F1214" s="17">
        <v>17</v>
      </c>
      <c r="G1214" s="17">
        <v>0</v>
      </c>
      <c r="H1214" s="17">
        <v>0</v>
      </c>
      <c r="I1214" s="18">
        <v>16252</v>
      </c>
      <c r="J1214" s="2">
        <f t="shared" si="36"/>
        <v>16252</v>
      </c>
      <c r="K1214" s="2" t="str">
        <f t="shared" si="37"/>
        <v>#small</v>
      </c>
      <c r="L1214" s="2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5">
      <c r="A1215" s="1"/>
      <c r="B1215" s="17">
        <v>3</v>
      </c>
      <c r="C1215" s="9" t="s">
        <v>23</v>
      </c>
      <c r="D1215" s="17">
        <v>1</v>
      </c>
      <c r="E1215" s="17">
        <v>1989</v>
      </c>
      <c r="F1215" s="17">
        <v>1</v>
      </c>
      <c r="G1215" s="17">
        <v>0</v>
      </c>
      <c r="H1215" s="17">
        <v>0</v>
      </c>
      <c r="I1215" s="18">
        <v>16255</v>
      </c>
      <c r="J1215" s="2">
        <f t="shared" si="36"/>
        <v>16255</v>
      </c>
      <c r="K1215" s="2" t="str">
        <f t="shared" si="37"/>
        <v>#small</v>
      </c>
      <c r="L1215" s="2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5">
      <c r="A1216" s="1"/>
      <c r="B1216" s="17">
        <v>5</v>
      </c>
      <c r="C1216" s="9" t="s">
        <v>43</v>
      </c>
      <c r="D1216" s="17">
        <v>3</v>
      </c>
      <c r="E1216" s="17">
        <v>1977</v>
      </c>
      <c r="F1216" s="17">
        <v>1</v>
      </c>
      <c r="G1216" s="17">
        <v>0</v>
      </c>
      <c r="H1216" s="17">
        <v>0</v>
      </c>
      <c r="I1216" s="18">
        <v>16257</v>
      </c>
      <c r="J1216" s="2">
        <f t="shared" si="36"/>
        <v>16257</v>
      </c>
      <c r="K1216" s="2" t="str">
        <f t="shared" si="37"/>
        <v>#small</v>
      </c>
      <c r="L1216" s="2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5">
      <c r="A1217" s="1"/>
      <c r="B1217" s="17">
        <v>2</v>
      </c>
      <c r="C1217" s="9" t="s">
        <v>10</v>
      </c>
      <c r="D1217" s="17">
        <v>1</v>
      </c>
      <c r="E1217" s="17">
        <v>1961</v>
      </c>
      <c r="F1217" s="17">
        <v>2</v>
      </c>
      <c r="G1217" s="17">
        <v>0</v>
      </c>
      <c r="H1217" s="17">
        <v>0</v>
      </c>
      <c r="I1217" s="18">
        <v>16267</v>
      </c>
      <c r="J1217" s="2">
        <f t="shared" si="36"/>
        <v>16267</v>
      </c>
      <c r="K1217" s="2" t="str">
        <f t="shared" si="37"/>
        <v>#small</v>
      </c>
      <c r="L1217" s="2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5">
      <c r="A1218" s="1"/>
      <c r="B1218" s="17">
        <v>2</v>
      </c>
      <c r="C1218" s="9" t="s">
        <v>17</v>
      </c>
      <c r="D1218" s="17">
        <v>2</v>
      </c>
      <c r="E1218" s="17">
        <v>2014</v>
      </c>
      <c r="F1218" s="17">
        <v>1</v>
      </c>
      <c r="G1218" s="17">
        <v>0</v>
      </c>
      <c r="H1218" s="17">
        <v>0</v>
      </c>
      <c r="I1218" s="18">
        <v>16275</v>
      </c>
      <c r="J1218" s="2">
        <f t="shared" si="36"/>
        <v>16275</v>
      </c>
      <c r="K1218" s="2" t="str">
        <f t="shared" si="37"/>
        <v>#small</v>
      </c>
      <c r="L1218" s="2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5">
      <c r="A1219" s="1"/>
      <c r="B1219" s="17">
        <v>3</v>
      </c>
      <c r="C1219" s="9" t="s">
        <v>19</v>
      </c>
      <c r="D1219" s="17">
        <v>4</v>
      </c>
      <c r="E1219" s="17">
        <v>2015</v>
      </c>
      <c r="F1219" s="17">
        <v>1</v>
      </c>
      <c r="G1219" s="17">
        <v>0</v>
      </c>
      <c r="H1219" s="17">
        <v>0</v>
      </c>
      <c r="I1219" s="18">
        <v>16276</v>
      </c>
      <c r="J1219" s="2">
        <f t="shared" si="36"/>
        <v>16276</v>
      </c>
      <c r="K1219" s="2" t="str">
        <f t="shared" si="37"/>
        <v>#small</v>
      </c>
      <c r="L1219" s="2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5">
      <c r="A1220" s="1"/>
      <c r="B1220" s="17">
        <v>3</v>
      </c>
      <c r="C1220" s="9" t="s">
        <v>10</v>
      </c>
      <c r="D1220" s="17">
        <v>1</v>
      </c>
      <c r="E1220" s="17">
        <v>1961</v>
      </c>
      <c r="F1220" s="17">
        <v>2</v>
      </c>
      <c r="G1220" s="17">
        <v>0</v>
      </c>
      <c r="H1220" s="17">
        <v>0</v>
      </c>
      <c r="I1220" s="18">
        <v>16278</v>
      </c>
      <c r="J1220" s="2">
        <f t="shared" si="36"/>
        <v>16278</v>
      </c>
      <c r="K1220" s="2" t="str">
        <f t="shared" si="37"/>
        <v>#small</v>
      </c>
      <c r="L1220" s="2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5">
      <c r="A1221" s="1"/>
      <c r="B1221" s="17">
        <v>2</v>
      </c>
      <c r="C1221" s="9" t="s">
        <v>45</v>
      </c>
      <c r="D1221" s="17">
        <v>3</v>
      </c>
      <c r="E1221" s="17">
        <v>1980</v>
      </c>
      <c r="F1221" s="17">
        <v>1</v>
      </c>
      <c r="G1221" s="17">
        <v>0</v>
      </c>
      <c r="H1221" s="17">
        <v>0</v>
      </c>
      <c r="I1221" s="18">
        <v>16279</v>
      </c>
      <c r="J1221" s="2">
        <f t="shared" si="36"/>
        <v>16279</v>
      </c>
      <c r="K1221" s="2" t="str">
        <f t="shared" si="37"/>
        <v>#small</v>
      </c>
      <c r="L1221" s="2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25">
      <c r="A1222" s="1"/>
      <c r="B1222" s="17">
        <v>3</v>
      </c>
      <c r="C1222" s="9" t="s">
        <v>19</v>
      </c>
      <c r="D1222" s="17">
        <v>2</v>
      </c>
      <c r="E1222" s="17">
        <v>2015</v>
      </c>
      <c r="F1222" s="17">
        <v>1</v>
      </c>
      <c r="G1222" s="17">
        <v>0</v>
      </c>
      <c r="H1222" s="17">
        <v>0</v>
      </c>
      <c r="I1222" s="18">
        <v>16283</v>
      </c>
      <c r="J1222" s="2">
        <f t="shared" si="36"/>
        <v>16283</v>
      </c>
      <c r="K1222" s="2" t="str">
        <f t="shared" si="37"/>
        <v>#small</v>
      </c>
      <c r="L1222" s="2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5">
      <c r="A1223" s="1"/>
      <c r="B1223" s="17">
        <v>6</v>
      </c>
      <c r="C1223" s="9" t="s">
        <v>10</v>
      </c>
      <c r="D1223" s="17">
        <v>1</v>
      </c>
      <c r="E1223" s="17">
        <v>1986</v>
      </c>
      <c r="F1223" s="17">
        <v>2</v>
      </c>
      <c r="G1223" s="17">
        <v>0</v>
      </c>
      <c r="H1223" s="17">
        <v>0</v>
      </c>
      <c r="I1223" s="18">
        <v>16293</v>
      </c>
      <c r="J1223" s="2">
        <f t="shared" si="36"/>
        <v>16293</v>
      </c>
      <c r="K1223" s="2" t="str">
        <f t="shared" si="37"/>
        <v>#small</v>
      </c>
      <c r="L1223" s="2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5">
      <c r="A1224" s="1"/>
      <c r="B1224" s="17">
        <v>2</v>
      </c>
      <c r="C1224" s="9" t="s">
        <v>17</v>
      </c>
      <c r="D1224" s="17">
        <v>2</v>
      </c>
      <c r="E1224" s="17">
        <v>2011</v>
      </c>
      <c r="F1224" s="17">
        <v>1</v>
      </c>
      <c r="G1224" s="17">
        <v>0</v>
      </c>
      <c r="H1224" s="17">
        <v>0</v>
      </c>
      <c r="I1224" s="18">
        <v>16297</v>
      </c>
      <c r="J1224" s="2">
        <f t="shared" si="36"/>
        <v>16297</v>
      </c>
      <c r="K1224" s="2" t="str">
        <f t="shared" si="37"/>
        <v>#small</v>
      </c>
      <c r="L1224" s="2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5">
      <c r="A1225" s="1"/>
      <c r="B1225" s="17">
        <v>6</v>
      </c>
      <c r="C1225" s="9" t="s">
        <v>19</v>
      </c>
      <c r="D1225" s="17">
        <v>1</v>
      </c>
      <c r="E1225" s="17">
        <v>1966</v>
      </c>
      <c r="F1225" s="17">
        <v>5</v>
      </c>
      <c r="G1225" s="17">
        <v>0</v>
      </c>
      <c r="H1225" s="17">
        <v>0</v>
      </c>
      <c r="I1225" s="18">
        <v>16314</v>
      </c>
      <c r="J1225" s="2">
        <f t="shared" si="36"/>
        <v>16314</v>
      </c>
      <c r="K1225" s="2" t="str">
        <f t="shared" si="37"/>
        <v>#small</v>
      </c>
      <c r="L1225" s="2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s="1"/>
      <c r="B1226" s="17">
        <v>1</v>
      </c>
      <c r="C1226" s="9" t="s">
        <v>10</v>
      </c>
      <c r="D1226" s="17">
        <v>1</v>
      </c>
      <c r="E1226" s="17">
        <v>1982</v>
      </c>
      <c r="F1226" s="17">
        <v>2</v>
      </c>
      <c r="G1226" s="17">
        <v>0</v>
      </c>
      <c r="H1226" s="17">
        <v>0</v>
      </c>
      <c r="I1226" s="18">
        <v>16328</v>
      </c>
      <c r="J1226" s="2">
        <f t="shared" si="36"/>
        <v>16328</v>
      </c>
      <c r="K1226" s="2" t="str">
        <f t="shared" si="37"/>
        <v>#small</v>
      </c>
      <c r="L1226" s="2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25">
      <c r="A1227" s="1"/>
      <c r="B1227" s="17">
        <v>2</v>
      </c>
      <c r="C1227" s="9" t="s">
        <v>26</v>
      </c>
      <c r="D1227" s="17">
        <v>3</v>
      </c>
      <c r="E1227" s="17">
        <v>1977</v>
      </c>
      <c r="F1227" s="17">
        <v>31</v>
      </c>
      <c r="G1227" s="17">
        <v>0</v>
      </c>
      <c r="H1227" s="17">
        <v>0</v>
      </c>
      <c r="I1227" s="18">
        <v>16348</v>
      </c>
      <c r="J1227" s="2">
        <f t="shared" si="36"/>
        <v>16348</v>
      </c>
      <c r="K1227" s="2" t="str">
        <f t="shared" si="37"/>
        <v>#small</v>
      </c>
      <c r="L1227" s="2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5">
      <c r="A1228" s="1"/>
      <c r="B1228" s="17">
        <v>2</v>
      </c>
      <c r="C1228" s="9" t="s">
        <v>12</v>
      </c>
      <c r="D1228" s="17">
        <v>2</v>
      </c>
      <c r="E1228" s="17">
        <v>2016</v>
      </c>
      <c r="F1228" s="17">
        <v>1</v>
      </c>
      <c r="G1228" s="17">
        <v>0</v>
      </c>
      <c r="H1228" s="17">
        <v>0</v>
      </c>
      <c r="I1228" s="18">
        <v>16354</v>
      </c>
      <c r="J1228" s="2">
        <f t="shared" si="36"/>
        <v>16354</v>
      </c>
      <c r="K1228" s="2" t="str">
        <f t="shared" si="37"/>
        <v>#small</v>
      </c>
      <c r="L1228" s="2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25">
      <c r="A1229" s="1"/>
      <c r="B1229" s="17">
        <v>2</v>
      </c>
      <c r="C1229" s="9" t="s">
        <v>23</v>
      </c>
      <c r="D1229" s="17">
        <v>4</v>
      </c>
      <c r="E1229" s="17">
        <v>2018</v>
      </c>
      <c r="F1229" s="17">
        <v>1</v>
      </c>
      <c r="G1229" s="17">
        <v>0</v>
      </c>
      <c r="H1229" s="17">
        <v>0</v>
      </c>
      <c r="I1229" s="18">
        <v>16360</v>
      </c>
      <c r="J1229" s="2">
        <f t="shared" si="36"/>
        <v>16360</v>
      </c>
      <c r="K1229" s="2" t="str">
        <f t="shared" si="37"/>
        <v>#small</v>
      </c>
      <c r="L1229" s="2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5">
      <c r="A1230" s="1"/>
      <c r="B1230" s="17">
        <v>1</v>
      </c>
      <c r="C1230" s="9" t="s">
        <v>24</v>
      </c>
      <c r="D1230" s="17">
        <v>3</v>
      </c>
      <c r="E1230" s="17">
        <v>1964</v>
      </c>
      <c r="F1230" s="17">
        <v>3</v>
      </c>
      <c r="G1230" s="17">
        <v>0</v>
      </c>
      <c r="H1230" s="17">
        <v>0</v>
      </c>
      <c r="I1230" s="18">
        <v>16362</v>
      </c>
      <c r="J1230" s="2">
        <f t="shared" si="36"/>
        <v>16362</v>
      </c>
      <c r="K1230" s="2" t="str">
        <f t="shared" si="37"/>
        <v>#small</v>
      </c>
      <c r="L1230" s="2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5">
      <c r="A1231" s="1"/>
      <c r="B1231" s="17">
        <v>4</v>
      </c>
      <c r="C1231" s="9" t="s">
        <v>35</v>
      </c>
      <c r="D1231" s="17">
        <v>2</v>
      </c>
      <c r="E1231" s="17">
        <v>1985</v>
      </c>
      <c r="F1231" s="17">
        <v>1</v>
      </c>
      <c r="G1231" s="17">
        <v>0</v>
      </c>
      <c r="H1231" s="17">
        <v>0</v>
      </c>
      <c r="I1231" s="18">
        <v>16389</v>
      </c>
      <c r="J1231" s="2">
        <f t="shared" ref="J1231:J1294" si="38">G1231*$G$12+H1231*$H$12+I1231</f>
        <v>16389</v>
      </c>
      <c r="K1231" s="2" t="str">
        <f t="shared" ref="K1231:K1294" si="39">IF(J1231&lt;=2000000,"#small",IF(J1231&lt;10000000,"#medium","#big"))</f>
        <v>#small</v>
      </c>
      <c r="L1231" s="2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25">
      <c r="A1232" s="1"/>
      <c r="B1232" s="17">
        <v>2</v>
      </c>
      <c r="C1232" s="9" t="s">
        <v>10</v>
      </c>
      <c r="D1232" s="17">
        <v>1</v>
      </c>
      <c r="E1232" s="17">
        <v>1980</v>
      </c>
      <c r="F1232" s="17">
        <v>2</v>
      </c>
      <c r="G1232" s="17">
        <v>0</v>
      </c>
      <c r="H1232" s="17">
        <v>0</v>
      </c>
      <c r="I1232" s="18">
        <v>16389</v>
      </c>
      <c r="J1232" s="2">
        <f t="shared" si="38"/>
        <v>16389</v>
      </c>
      <c r="K1232" s="2" t="str">
        <f t="shared" si="39"/>
        <v>#small</v>
      </c>
      <c r="L1232" s="2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5">
      <c r="A1233" s="1"/>
      <c r="B1233" s="17">
        <v>4</v>
      </c>
      <c r="C1233" s="9" t="s">
        <v>19</v>
      </c>
      <c r="D1233" s="17">
        <v>4</v>
      </c>
      <c r="E1233" s="17">
        <v>2020</v>
      </c>
      <c r="F1233" s="17">
        <v>1</v>
      </c>
      <c r="G1233" s="17">
        <v>0</v>
      </c>
      <c r="H1233" s="17">
        <v>0</v>
      </c>
      <c r="I1233" s="18">
        <v>16397</v>
      </c>
      <c r="J1233" s="2">
        <f t="shared" si="38"/>
        <v>16397</v>
      </c>
      <c r="K1233" s="2" t="str">
        <f t="shared" si="39"/>
        <v>#small</v>
      </c>
      <c r="L1233" s="2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25">
      <c r="A1234" s="1"/>
      <c r="B1234" s="17">
        <v>2</v>
      </c>
      <c r="C1234" s="9" t="s">
        <v>12</v>
      </c>
      <c r="D1234" s="17">
        <v>2</v>
      </c>
      <c r="E1234" s="17">
        <v>2013</v>
      </c>
      <c r="F1234" s="17">
        <v>1</v>
      </c>
      <c r="G1234" s="17">
        <v>0</v>
      </c>
      <c r="H1234" s="17">
        <v>0</v>
      </c>
      <c r="I1234" s="18">
        <v>16422</v>
      </c>
      <c r="J1234" s="2">
        <f t="shared" si="38"/>
        <v>16422</v>
      </c>
      <c r="K1234" s="2" t="str">
        <f t="shared" si="39"/>
        <v>#small</v>
      </c>
      <c r="L1234" s="2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5">
      <c r="A1235" s="1"/>
      <c r="B1235" s="17">
        <v>4</v>
      </c>
      <c r="C1235" s="9" t="s">
        <v>12</v>
      </c>
      <c r="D1235" s="17">
        <v>3</v>
      </c>
      <c r="E1235" s="17">
        <v>2010</v>
      </c>
      <c r="F1235" s="17">
        <v>1</v>
      </c>
      <c r="G1235" s="17">
        <v>0</v>
      </c>
      <c r="H1235" s="17">
        <v>0</v>
      </c>
      <c r="I1235" s="18">
        <v>16425</v>
      </c>
      <c r="J1235" s="2">
        <f t="shared" si="38"/>
        <v>16425</v>
      </c>
      <c r="K1235" s="2" t="str">
        <f t="shared" si="39"/>
        <v>#small</v>
      </c>
      <c r="L1235" s="2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s="1"/>
      <c r="B1236" s="17">
        <v>6</v>
      </c>
      <c r="C1236" s="9" t="s">
        <v>10</v>
      </c>
      <c r="D1236" s="17">
        <v>1</v>
      </c>
      <c r="E1236" s="17">
        <v>1983</v>
      </c>
      <c r="F1236" s="17">
        <v>1</v>
      </c>
      <c r="G1236" s="17">
        <v>0</v>
      </c>
      <c r="H1236" s="17">
        <v>0</v>
      </c>
      <c r="I1236" s="18">
        <v>16427</v>
      </c>
      <c r="J1236" s="2">
        <f t="shared" si="38"/>
        <v>16427</v>
      </c>
      <c r="K1236" s="2" t="str">
        <f t="shared" si="39"/>
        <v>#small</v>
      </c>
      <c r="L1236" s="2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5">
      <c r="A1237" s="1"/>
      <c r="B1237" s="17">
        <v>2</v>
      </c>
      <c r="C1237" s="9" t="s">
        <v>17</v>
      </c>
      <c r="D1237" s="17">
        <v>2</v>
      </c>
      <c r="E1237" s="17">
        <v>2011</v>
      </c>
      <c r="F1237" s="17">
        <v>1</v>
      </c>
      <c r="G1237" s="17">
        <v>0</v>
      </c>
      <c r="H1237" s="17">
        <v>0</v>
      </c>
      <c r="I1237" s="18">
        <v>16440</v>
      </c>
      <c r="J1237" s="2">
        <f t="shared" si="38"/>
        <v>16440</v>
      </c>
      <c r="K1237" s="2" t="str">
        <f t="shared" si="39"/>
        <v>#small</v>
      </c>
      <c r="L1237" s="2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5">
      <c r="A1238" s="1"/>
      <c r="B1238" s="17">
        <v>6</v>
      </c>
      <c r="C1238" s="9" t="s">
        <v>30</v>
      </c>
      <c r="D1238" s="17">
        <v>2</v>
      </c>
      <c r="E1238" s="17">
        <v>1984</v>
      </c>
      <c r="F1238" s="17">
        <v>1</v>
      </c>
      <c r="G1238" s="17">
        <v>0</v>
      </c>
      <c r="H1238" s="17">
        <v>0</v>
      </c>
      <c r="I1238" s="18">
        <v>16446</v>
      </c>
      <c r="J1238" s="2">
        <f t="shared" si="38"/>
        <v>16446</v>
      </c>
      <c r="K1238" s="2" t="str">
        <f t="shared" si="39"/>
        <v>#small</v>
      </c>
      <c r="L1238" s="2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5">
      <c r="A1239" s="1"/>
      <c r="B1239" s="17">
        <v>3</v>
      </c>
      <c r="C1239" s="9" t="s">
        <v>12</v>
      </c>
      <c r="D1239" s="17">
        <v>4</v>
      </c>
      <c r="E1239" s="17">
        <v>2011</v>
      </c>
      <c r="F1239" s="17">
        <v>1</v>
      </c>
      <c r="G1239" s="17">
        <v>0</v>
      </c>
      <c r="H1239" s="17">
        <v>0</v>
      </c>
      <c r="I1239" s="18">
        <v>16481</v>
      </c>
      <c r="J1239" s="2">
        <f t="shared" si="38"/>
        <v>16481</v>
      </c>
      <c r="K1239" s="2" t="str">
        <f t="shared" si="39"/>
        <v>#small</v>
      </c>
      <c r="L1239" s="2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5">
      <c r="A1240" s="1"/>
      <c r="B1240" s="17">
        <v>3</v>
      </c>
      <c r="C1240" s="9" t="s">
        <v>19</v>
      </c>
      <c r="D1240" s="17">
        <v>4</v>
      </c>
      <c r="E1240" s="17">
        <v>2020</v>
      </c>
      <c r="F1240" s="17">
        <v>1</v>
      </c>
      <c r="G1240" s="17">
        <v>0</v>
      </c>
      <c r="H1240" s="17">
        <v>0</v>
      </c>
      <c r="I1240" s="18">
        <v>16509</v>
      </c>
      <c r="J1240" s="2">
        <f t="shared" si="38"/>
        <v>16509</v>
      </c>
      <c r="K1240" s="2" t="str">
        <f t="shared" si="39"/>
        <v>#small</v>
      </c>
      <c r="L1240" s="2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1"/>
      <c r="B1241" s="17">
        <v>2</v>
      </c>
      <c r="C1241" s="9" t="s">
        <v>12</v>
      </c>
      <c r="D1241" s="17">
        <v>2</v>
      </c>
      <c r="E1241" s="17">
        <v>2017</v>
      </c>
      <c r="F1241" s="17">
        <v>1</v>
      </c>
      <c r="G1241" s="17">
        <v>0</v>
      </c>
      <c r="H1241" s="17">
        <v>0</v>
      </c>
      <c r="I1241" s="18">
        <v>16520</v>
      </c>
      <c r="J1241" s="2">
        <f t="shared" si="38"/>
        <v>16520</v>
      </c>
      <c r="K1241" s="2" t="str">
        <f t="shared" si="39"/>
        <v>#small</v>
      </c>
      <c r="L1241" s="2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s="1"/>
      <c r="B1242" s="17">
        <v>2</v>
      </c>
      <c r="C1242" s="9" t="s">
        <v>12</v>
      </c>
      <c r="D1242" s="17">
        <v>3</v>
      </c>
      <c r="E1242" s="17">
        <v>2010</v>
      </c>
      <c r="F1242" s="17">
        <v>1</v>
      </c>
      <c r="G1242" s="17">
        <v>0</v>
      </c>
      <c r="H1242" s="17">
        <v>0</v>
      </c>
      <c r="I1242" s="18">
        <v>16558</v>
      </c>
      <c r="J1242" s="2">
        <f t="shared" si="38"/>
        <v>16558</v>
      </c>
      <c r="K1242" s="2" t="str">
        <f t="shared" si="39"/>
        <v>#small</v>
      </c>
      <c r="L1242" s="2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25">
      <c r="A1243" s="1"/>
      <c r="B1243" s="17">
        <v>2</v>
      </c>
      <c r="C1243" s="9" t="s">
        <v>17</v>
      </c>
      <c r="D1243" s="17">
        <v>1</v>
      </c>
      <c r="E1243" s="17">
        <v>2012</v>
      </c>
      <c r="F1243" s="17">
        <v>1</v>
      </c>
      <c r="G1243" s="17">
        <v>0</v>
      </c>
      <c r="H1243" s="17">
        <v>0</v>
      </c>
      <c r="I1243" s="18">
        <v>16560</v>
      </c>
      <c r="J1243" s="2">
        <f t="shared" si="38"/>
        <v>16560</v>
      </c>
      <c r="K1243" s="2" t="str">
        <f t="shared" si="39"/>
        <v>#small</v>
      </c>
      <c r="L1243" s="2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25">
      <c r="A1244" s="1"/>
      <c r="B1244" s="17">
        <v>2</v>
      </c>
      <c r="C1244" s="9" t="s">
        <v>66</v>
      </c>
      <c r="D1244" s="17">
        <v>4</v>
      </c>
      <c r="E1244" s="17">
        <v>2013</v>
      </c>
      <c r="F1244" s="17">
        <v>1</v>
      </c>
      <c r="G1244" s="17">
        <v>0</v>
      </c>
      <c r="H1244" s="17">
        <v>0</v>
      </c>
      <c r="I1244" s="18">
        <v>16578</v>
      </c>
      <c r="J1244" s="2">
        <f t="shared" si="38"/>
        <v>16578</v>
      </c>
      <c r="K1244" s="2" t="str">
        <f t="shared" si="39"/>
        <v>#small</v>
      </c>
      <c r="L1244" s="2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5">
      <c r="A1245" s="1"/>
      <c r="B1245" s="17">
        <v>3</v>
      </c>
      <c r="C1245" s="9" t="s">
        <v>19</v>
      </c>
      <c r="D1245" s="17">
        <v>4</v>
      </c>
      <c r="E1245" s="17">
        <v>1994</v>
      </c>
      <c r="F1245" s="17">
        <v>1</v>
      </c>
      <c r="G1245" s="17">
        <v>0</v>
      </c>
      <c r="H1245" s="17">
        <v>0</v>
      </c>
      <c r="I1245" s="18">
        <v>16630</v>
      </c>
      <c r="J1245" s="2">
        <f t="shared" si="38"/>
        <v>16630</v>
      </c>
      <c r="K1245" s="2" t="str">
        <f t="shared" si="39"/>
        <v>#small</v>
      </c>
      <c r="L1245" s="2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5">
      <c r="A1246" s="1"/>
      <c r="B1246" s="17">
        <v>3</v>
      </c>
      <c r="C1246" s="9" t="s">
        <v>29</v>
      </c>
      <c r="D1246" s="17">
        <v>2</v>
      </c>
      <c r="E1246" s="17">
        <v>1988</v>
      </c>
      <c r="F1246" s="17">
        <v>30</v>
      </c>
      <c r="G1246" s="17">
        <v>0</v>
      </c>
      <c r="H1246" s="17">
        <v>0</v>
      </c>
      <c r="I1246" s="18">
        <v>16637</v>
      </c>
      <c r="J1246" s="2">
        <f t="shared" si="38"/>
        <v>16637</v>
      </c>
      <c r="K1246" s="2" t="str">
        <f t="shared" si="39"/>
        <v>#small</v>
      </c>
      <c r="L1246" s="2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25">
      <c r="A1247" s="1"/>
      <c r="B1247" s="17">
        <v>2</v>
      </c>
      <c r="C1247" s="9" t="s">
        <v>12</v>
      </c>
      <c r="D1247" s="17">
        <v>3</v>
      </c>
      <c r="E1247" s="17">
        <v>2012</v>
      </c>
      <c r="F1247" s="17">
        <v>1</v>
      </c>
      <c r="G1247" s="17">
        <v>0</v>
      </c>
      <c r="H1247" s="17">
        <v>0</v>
      </c>
      <c r="I1247" s="18">
        <v>16641</v>
      </c>
      <c r="J1247" s="2">
        <f t="shared" si="38"/>
        <v>16641</v>
      </c>
      <c r="K1247" s="2" t="str">
        <f t="shared" si="39"/>
        <v>#small</v>
      </c>
      <c r="L1247" s="2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1"/>
      <c r="B1248" s="17">
        <v>2</v>
      </c>
      <c r="C1248" s="9" t="s">
        <v>12</v>
      </c>
      <c r="D1248" s="17">
        <v>3</v>
      </c>
      <c r="E1248" s="17">
        <v>2014</v>
      </c>
      <c r="F1248" s="17">
        <v>1</v>
      </c>
      <c r="G1248" s="17">
        <v>0</v>
      </c>
      <c r="H1248" s="17">
        <v>0</v>
      </c>
      <c r="I1248" s="18">
        <v>16644</v>
      </c>
      <c r="J1248" s="2">
        <f t="shared" si="38"/>
        <v>16644</v>
      </c>
      <c r="K1248" s="2" t="str">
        <f t="shared" si="39"/>
        <v>#small</v>
      </c>
      <c r="L1248" s="2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5">
      <c r="A1249" s="1"/>
      <c r="B1249" s="17">
        <v>2</v>
      </c>
      <c r="C1249" s="9" t="s">
        <v>43</v>
      </c>
      <c r="D1249" s="17">
        <v>3</v>
      </c>
      <c r="E1249" s="17">
        <v>1983</v>
      </c>
      <c r="F1249" s="17">
        <v>1</v>
      </c>
      <c r="G1249" s="17">
        <v>0</v>
      </c>
      <c r="H1249" s="17">
        <v>0</v>
      </c>
      <c r="I1249" s="18">
        <v>16648</v>
      </c>
      <c r="J1249" s="2">
        <f t="shared" si="38"/>
        <v>16648</v>
      </c>
      <c r="K1249" s="2" t="str">
        <f t="shared" si="39"/>
        <v>#small</v>
      </c>
      <c r="L1249" s="2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x14ac:dyDescent="0.25">
      <c r="A1250" s="1"/>
      <c r="B1250" s="17">
        <v>3</v>
      </c>
      <c r="C1250" s="9" t="s">
        <v>19</v>
      </c>
      <c r="D1250" s="17">
        <v>2</v>
      </c>
      <c r="E1250" s="17">
        <v>2013</v>
      </c>
      <c r="F1250" s="17">
        <v>7</v>
      </c>
      <c r="G1250" s="17">
        <v>0</v>
      </c>
      <c r="H1250" s="17">
        <v>0</v>
      </c>
      <c r="I1250" s="18">
        <v>16687</v>
      </c>
      <c r="J1250" s="2">
        <f t="shared" si="38"/>
        <v>16687</v>
      </c>
      <c r="K1250" s="2" t="str">
        <f t="shared" si="39"/>
        <v>#small</v>
      </c>
      <c r="L1250" s="2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x14ac:dyDescent="0.25">
      <c r="A1251" s="1"/>
      <c r="B1251" s="17">
        <v>1</v>
      </c>
      <c r="C1251" s="9" t="s">
        <v>12</v>
      </c>
      <c r="D1251" s="17">
        <v>4</v>
      </c>
      <c r="E1251" s="17">
        <v>2000</v>
      </c>
      <c r="F1251" s="17">
        <v>1</v>
      </c>
      <c r="G1251" s="17">
        <v>0</v>
      </c>
      <c r="H1251" s="17">
        <v>0</v>
      </c>
      <c r="I1251" s="18">
        <v>16704</v>
      </c>
      <c r="J1251" s="2">
        <f t="shared" si="38"/>
        <v>16704</v>
      </c>
      <c r="K1251" s="2" t="str">
        <f t="shared" si="39"/>
        <v>#small</v>
      </c>
      <c r="L1251" s="2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x14ac:dyDescent="0.25">
      <c r="A1252" s="1"/>
      <c r="B1252" s="17">
        <v>3</v>
      </c>
      <c r="C1252" s="9" t="s">
        <v>19</v>
      </c>
      <c r="D1252" s="17">
        <v>1</v>
      </c>
      <c r="E1252" s="17">
        <v>1978</v>
      </c>
      <c r="F1252" s="17">
        <v>6</v>
      </c>
      <c r="G1252" s="17">
        <v>0</v>
      </c>
      <c r="H1252" s="17">
        <v>0</v>
      </c>
      <c r="I1252" s="18">
        <v>16706</v>
      </c>
      <c r="J1252" s="2">
        <f t="shared" si="38"/>
        <v>16706</v>
      </c>
      <c r="K1252" s="2" t="str">
        <f t="shared" si="39"/>
        <v>#small</v>
      </c>
      <c r="L1252" s="2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x14ac:dyDescent="0.25">
      <c r="A1253" s="1"/>
      <c r="B1253" s="17">
        <v>5</v>
      </c>
      <c r="C1253" s="9" t="s">
        <v>43</v>
      </c>
      <c r="D1253" s="17">
        <v>2</v>
      </c>
      <c r="E1253" s="17">
        <v>1975</v>
      </c>
      <c r="F1253" s="17">
        <v>1</v>
      </c>
      <c r="G1253" s="17">
        <v>0</v>
      </c>
      <c r="H1253" s="17">
        <v>0</v>
      </c>
      <c r="I1253" s="18">
        <v>16725</v>
      </c>
      <c r="J1253" s="2">
        <f t="shared" si="38"/>
        <v>16725</v>
      </c>
      <c r="K1253" s="2" t="str">
        <f t="shared" si="39"/>
        <v>#small</v>
      </c>
      <c r="L1253" s="2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x14ac:dyDescent="0.25">
      <c r="A1254" s="1"/>
      <c r="B1254" s="17">
        <v>6</v>
      </c>
      <c r="C1254" s="9" t="s">
        <v>12</v>
      </c>
      <c r="D1254" s="17">
        <v>4</v>
      </c>
      <c r="E1254" s="17">
        <v>2010</v>
      </c>
      <c r="F1254" s="17">
        <v>1</v>
      </c>
      <c r="G1254" s="17">
        <v>0</v>
      </c>
      <c r="H1254" s="17">
        <v>0</v>
      </c>
      <c r="I1254" s="18">
        <v>16738</v>
      </c>
      <c r="J1254" s="2">
        <f t="shared" si="38"/>
        <v>16738</v>
      </c>
      <c r="K1254" s="2" t="str">
        <f t="shared" si="39"/>
        <v>#small</v>
      </c>
      <c r="L1254" s="2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x14ac:dyDescent="0.25">
      <c r="A1255" s="1"/>
      <c r="B1255" s="17">
        <v>1</v>
      </c>
      <c r="C1255" s="9" t="s">
        <v>23</v>
      </c>
      <c r="D1255" s="17">
        <v>3</v>
      </c>
      <c r="E1255" s="17">
        <v>2006</v>
      </c>
      <c r="F1255" s="17">
        <v>1</v>
      </c>
      <c r="G1255" s="17">
        <v>0</v>
      </c>
      <c r="H1255" s="17">
        <v>0</v>
      </c>
      <c r="I1255" s="18">
        <v>16753</v>
      </c>
      <c r="J1255" s="2">
        <f t="shared" si="38"/>
        <v>16753</v>
      </c>
      <c r="K1255" s="2" t="str">
        <f t="shared" si="39"/>
        <v>#small</v>
      </c>
      <c r="L1255" s="2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x14ac:dyDescent="0.25">
      <c r="A1256" s="1"/>
      <c r="B1256" s="17">
        <v>5</v>
      </c>
      <c r="C1256" s="9" t="s">
        <v>35</v>
      </c>
      <c r="D1256" s="17">
        <v>2</v>
      </c>
      <c r="E1256" s="17">
        <v>1985</v>
      </c>
      <c r="F1256" s="17">
        <v>1</v>
      </c>
      <c r="G1256" s="17">
        <v>0</v>
      </c>
      <c r="H1256" s="17">
        <v>0</v>
      </c>
      <c r="I1256" s="18">
        <v>16775</v>
      </c>
      <c r="J1256" s="2">
        <f t="shared" si="38"/>
        <v>16775</v>
      </c>
      <c r="K1256" s="2" t="str">
        <f t="shared" si="39"/>
        <v>#small</v>
      </c>
      <c r="L1256" s="2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x14ac:dyDescent="0.25">
      <c r="A1257" s="1"/>
      <c r="B1257" s="17">
        <v>5</v>
      </c>
      <c r="C1257" s="9" t="s">
        <v>19</v>
      </c>
      <c r="D1257" s="17">
        <v>1</v>
      </c>
      <c r="E1257" s="17">
        <v>1973</v>
      </c>
      <c r="F1257" s="17">
        <v>1</v>
      </c>
      <c r="G1257" s="17">
        <v>0</v>
      </c>
      <c r="H1257" s="17">
        <v>0</v>
      </c>
      <c r="I1257" s="18">
        <v>16792</v>
      </c>
      <c r="J1257" s="2">
        <f t="shared" si="38"/>
        <v>16792</v>
      </c>
      <c r="K1257" s="2" t="str">
        <f t="shared" si="39"/>
        <v>#small</v>
      </c>
      <c r="L1257" s="2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x14ac:dyDescent="0.25">
      <c r="A1258" s="1"/>
      <c r="B1258" s="17">
        <v>1</v>
      </c>
      <c r="C1258" s="9" t="s">
        <v>17</v>
      </c>
      <c r="D1258" s="17">
        <v>2</v>
      </c>
      <c r="E1258" s="17">
        <v>2003</v>
      </c>
      <c r="F1258" s="17">
        <v>1</v>
      </c>
      <c r="G1258" s="17">
        <v>0</v>
      </c>
      <c r="H1258" s="17">
        <v>0</v>
      </c>
      <c r="I1258" s="18">
        <v>16799</v>
      </c>
      <c r="J1258" s="2">
        <f t="shared" si="38"/>
        <v>16799</v>
      </c>
      <c r="K1258" s="2" t="str">
        <f t="shared" si="39"/>
        <v>#small</v>
      </c>
      <c r="L1258" s="2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x14ac:dyDescent="0.25">
      <c r="A1259" s="1"/>
      <c r="B1259" s="17">
        <v>4</v>
      </c>
      <c r="C1259" s="9" t="s">
        <v>30</v>
      </c>
      <c r="D1259" s="17">
        <v>2</v>
      </c>
      <c r="E1259" s="17">
        <v>1984</v>
      </c>
      <c r="F1259" s="17">
        <v>1</v>
      </c>
      <c r="G1259" s="17">
        <v>0</v>
      </c>
      <c r="H1259" s="17">
        <v>0</v>
      </c>
      <c r="I1259" s="18">
        <v>16817</v>
      </c>
      <c r="J1259" s="2">
        <f t="shared" si="38"/>
        <v>16817</v>
      </c>
      <c r="K1259" s="2" t="str">
        <f t="shared" si="39"/>
        <v>#small</v>
      </c>
      <c r="L1259" s="2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x14ac:dyDescent="0.25">
      <c r="A1260" s="1"/>
      <c r="B1260" s="17">
        <v>6</v>
      </c>
      <c r="C1260" s="9" t="s">
        <v>45</v>
      </c>
      <c r="D1260" s="17">
        <v>3</v>
      </c>
      <c r="E1260" s="17">
        <v>1980</v>
      </c>
      <c r="F1260" s="17">
        <v>1</v>
      </c>
      <c r="G1260" s="17">
        <v>0</v>
      </c>
      <c r="H1260" s="17">
        <v>0</v>
      </c>
      <c r="I1260" s="18">
        <v>16822</v>
      </c>
      <c r="J1260" s="2">
        <f t="shared" si="38"/>
        <v>16822</v>
      </c>
      <c r="K1260" s="2" t="str">
        <f t="shared" si="39"/>
        <v>#small</v>
      </c>
      <c r="L1260" s="2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x14ac:dyDescent="0.25">
      <c r="A1261" s="1"/>
      <c r="B1261" s="17">
        <v>2</v>
      </c>
      <c r="C1261" s="9" t="s">
        <v>19</v>
      </c>
      <c r="D1261" s="17">
        <v>4</v>
      </c>
      <c r="E1261" s="17">
        <v>2020</v>
      </c>
      <c r="F1261" s="17">
        <v>1</v>
      </c>
      <c r="G1261" s="17">
        <v>0</v>
      </c>
      <c r="H1261" s="17">
        <v>0</v>
      </c>
      <c r="I1261" s="18">
        <v>16822</v>
      </c>
      <c r="J1261" s="2">
        <f t="shared" si="38"/>
        <v>16822</v>
      </c>
      <c r="K1261" s="2" t="str">
        <f t="shared" si="39"/>
        <v>#small</v>
      </c>
      <c r="L1261" s="2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5">
      <c r="A1262" s="1"/>
      <c r="B1262" s="17">
        <v>2</v>
      </c>
      <c r="C1262" s="9" t="s">
        <v>12</v>
      </c>
      <c r="D1262" s="17">
        <v>2</v>
      </c>
      <c r="E1262" s="17">
        <v>2011</v>
      </c>
      <c r="F1262" s="17">
        <v>1</v>
      </c>
      <c r="G1262" s="17">
        <v>0</v>
      </c>
      <c r="H1262" s="17">
        <v>0</v>
      </c>
      <c r="I1262" s="18">
        <v>16825</v>
      </c>
      <c r="J1262" s="2">
        <f t="shared" si="38"/>
        <v>16825</v>
      </c>
      <c r="K1262" s="2" t="str">
        <f t="shared" si="39"/>
        <v>#small</v>
      </c>
      <c r="L1262" s="2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x14ac:dyDescent="0.25">
      <c r="A1263" s="1"/>
      <c r="B1263" s="17">
        <v>2</v>
      </c>
      <c r="C1263" s="9" t="s">
        <v>12</v>
      </c>
      <c r="D1263" s="17">
        <v>2</v>
      </c>
      <c r="E1263" s="17">
        <v>2018</v>
      </c>
      <c r="F1263" s="17">
        <v>1</v>
      </c>
      <c r="G1263" s="17">
        <v>0</v>
      </c>
      <c r="H1263" s="17">
        <v>0</v>
      </c>
      <c r="I1263" s="18">
        <v>16826</v>
      </c>
      <c r="J1263" s="2">
        <f t="shared" si="38"/>
        <v>16826</v>
      </c>
      <c r="K1263" s="2" t="str">
        <f t="shared" si="39"/>
        <v>#small</v>
      </c>
      <c r="L1263" s="2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x14ac:dyDescent="0.25">
      <c r="A1264" s="1"/>
      <c r="B1264" s="17">
        <v>6</v>
      </c>
      <c r="C1264" s="9" t="s">
        <v>23</v>
      </c>
      <c r="D1264" s="17">
        <v>1</v>
      </c>
      <c r="E1264" s="17">
        <v>1981</v>
      </c>
      <c r="F1264" s="17">
        <v>1</v>
      </c>
      <c r="G1264" s="17">
        <v>0</v>
      </c>
      <c r="H1264" s="17">
        <v>0</v>
      </c>
      <c r="I1264" s="18">
        <v>16827</v>
      </c>
      <c r="J1264" s="2">
        <f t="shared" si="38"/>
        <v>16827</v>
      </c>
      <c r="K1264" s="2" t="str">
        <f t="shared" si="39"/>
        <v>#small</v>
      </c>
      <c r="L1264" s="2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x14ac:dyDescent="0.25">
      <c r="A1265" s="1"/>
      <c r="B1265" s="17">
        <v>1</v>
      </c>
      <c r="C1265" s="9" t="s">
        <v>23</v>
      </c>
      <c r="D1265" s="17">
        <v>1</v>
      </c>
      <c r="E1265" s="17">
        <v>1981</v>
      </c>
      <c r="F1265" s="17">
        <v>1</v>
      </c>
      <c r="G1265" s="17">
        <v>0</v>
      </c>
      <c r="H1265" s="17">
        <v>0</v>
      </c>
      <c r="I1265" s="18">
        <v>16829</v>
      </c>
      <c r="J1265" s="2">
        <f t="shared" si="38"/>
        <v>16829</v>
      </c>
      <c r="K1265" s="2" t="str">
        <f t="shared" si="39"/>
        <v>#small</v>
      </c>
      <c r="L1265" s="2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x14ac:dyDescent="0.25">
      <c r="A1266" s="1"/>
      <c r="B1266" s="17">
        <v>3</v>
      </c>
      <c r="C1266" s="9" t="s">
        <v>10</v>
      </c>
      <c r="D1266" s="17">
        <v>1</v>
      </c>
      <c r="E1266" s="17">
        <v>1983</v>
      </c>
      <c r="F1266" s="17">
        <v>1</v>
      </c>
      <c r="G1266" s="17">
        <v>0</v>
      </c>
      <c r="H1266" s="17">
        <v>0</v>
      </c>
      <c r="I1266" s="18">
        <v>16837</v>
      </c>
      <c r="J1266" s="2">
        <f t="shared" si="38"/>
        <v>16837</v>
      </c>
      <c r="K1266" s="2" t="str">
        <f t="shared" si="39"/>
        <v>#small</v>
      </c>
      <c r="L1266" s="2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5">
      <c r="A1267" s="1"/>
      <c r="B1267" s="17">
        <v>4</v>
      </c>
      <c r="C1267" s="9" t="s">
        <v>19</v>
      </c>
      <c r="D1267" s="17">
        <v>1</v>
      </c>
      <c r="E1267" s="17">
        <v>1973</v>
      </c>
      <c r="F1267" s="17">
        <v>1</v>
      </c>
      <c r="G1267" s="17">
        <v>0</v>
      </c>
      <c r="H1267" s="17">
        <v>0</v>
      </c>
      <c r="I1267" s="18">
        <v>16841</v>
      </c>
      <c r="J1267" s="2">
        <f t="shared" si="38"/>
        <v>16841</v>
      </c>
      <c r="K1267" s="2" t="str">
        <f t="shared" si="39"/>
        <v>#small</v>
      </c>
      <c r="L1267" s="2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5">
      <c r="A1268" s="1"/>
      <c r="B1268" s="17">
        <v>3</v>
      </c>
      <c r="C1268" s="9" t="s">
        <v>43</v>
      </c>
      <c r="D1268" s="17">
        <v>2</v>
      </c>
      <c r="E1268" s="17">
        <v>1975</v>
      </c>
      <c r="F1268" s="17">
        <v>1</v>
      </c>
      <c r="G1268" s="17">
        <v>0</v>
      </c>
      <c r="H1268" s="17">
        <v>0</v>
      </c>
      <c r="I1268" s="18">
        <v>16841</v>
      </c>
      <c r="J1268" s="2">
        <f t="shared" si="38"/>
        <v>16841</v>
      </c>
      <c r="K1268" s="2" t="str">
        <f t="shared" si="39"/>
        <v>#small</v>
      </c>
      <c r="L1268" s="2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5">
      <c r="A1269" s="1"/>
      <c r="B1269" s="17">
        <v>1</v>
      </c>
      <c r="C1269" s="9" t="s">
        <v>43</v>
      </c>
      <c r="D1269" s="17">
        <v>3</v>
      </c>
      <c r="E1269" s="17">
        <v>1983</v>
      </c>
      <c r="F1269" s="17">
        <v>1</v>
      </c>
      <c r="G1269" s="17">
        <v>0</v>
      </c>
      <c r="H1269" s="17">
        <v>0</v>
      </c>
      <c r="I1269" s="18">
        <v>16870</v>
      </c>
      <c r="J1269" s="2">
        <f t="shared" si="38"/>
        <v>16870</v>
      </c>
      <c r="K1269" s="2" t="str">
        <f t="shared" si="39"/>
        <v>#small</v>
      </c>
      <c r="L1269" s="2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x14ac:dyDescent="0.25">
      <c r="A1270" s="1"/>
      <c r="B1270" s="17">
        <v>3</v>
      </c>
      <c r="C1270" s="9" t="s">
        <v>24</v>
      </c>
      <c r="D1270" s="17">
        <v>3</v>
      </c>
      <c r="E1270" s="17">
        <v>1964</v>
      </c>
      <c r="F1270" s="17">
        <v>3</v>
      </c>
      <c r="G1270" s="17">
        <v>0</v>
      </c>
      <c r="H1270" s="17">
        <v>0</v>
      </c>
      <c r="I1270" s="18">
        <v>16882</v>
      </c>
      <c r="J1270" s="2">
        <f t="shared" si="38"/>
        <v>16882</v>
      </c>
      <c r="K1270" s="2" t="str">
        <f t="shared" si="39"/>
        <v>#small</v>
      </c>
      <c r="L1270" s="2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x14ac:dyDescent="0.25">
      <c r="A1271" s="1"/>
      <c r="B1271" s="17">
        <v>2</v>
      </c>
      <c r="C1271" s="9" t="s">
        <v>12</v>
      </c>
      <c r="D1271" s="17">
        <v>2</v>
      </c>
      <c r="E1271" s="17">
        <v>2010</v>
      </c>
      <c r="F1271" s="17">
        <v>1</v>
      </c>
      <c r="G1271" s="17">
        <v>0</v>
      </c>
      <c r="H1271" s="17">
        <v>0</v>
      </c>
      <c r="I1271" s="18">
        <v>16888</v>
      </c>
      <c r="J1271" s="2">
        <f t="shared" si="38"/>
        <v>16888</v>
      </c>
      <c r="K1271" s="2" t="str">
        <f t="shared" si="39"/>
        <v>#small</v>
      </c>
      <c r="L1271" s="2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 x14ac:dyDescent="0.25">
      <c r="A1272" s="1"/>
      <c r="B1272" s="17">
        <v>3</v>
      </c>
      <c r="C1272" s="9" t="s">
        <v>19</v>
      </c>
      <c r="D1272" s="17">
        <v>3</v>
      </c>
      <c r="E1272" s="17">
        <v>2016</v>
      </c>
      <c r="F1272" s="17">
        <v>1</v>
      </c>
      <c r="G1272" s="17">
        <v>0</v>
      </c>
      <c r="H1272" s="17">
        <v>0</v>
      </c>
      <c r="I1272" s="18">
        <v>16906</v>
      </c>
      <c r="J1272" s="2">
        <f t="shared" si="38"/>
        <v>16906</v>
      </c>
      <c r="K1272" s="2" t="str">
        <f t="shared" si="39"/>
        <v>#small</v>
      </c>
      <c r="L1272" s="2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x14ac:dyDescent="0.25">
      <c r="A1273" s="1"/>
      <c r="B1273" s="17">
        <v>1</v>
      </c>
      <c r="C1273" s="9" t="s">
        <v>19</v>
      </c>
      <c r="D1273" s="17">
        <v>4</v>
      </c>
      <c r="E1273" s="17">
        <v>2009</v>
      </c>
      <c r="F1273" s="17">
        <v>1</v>
      </c>
      <c r="G1273" s="17">
        <v>0</v>
      </c>
      <c r="H1273" s="17">
        <v>0</v>
      </c>
      <c r="I1273" s="18">
        <v>16917</v>
      </c>
      <c r="J1273" s="2">
        <f t="shared" si="38"/>
        <v>16917</v>
      </c>
      <c r="K1273" s="2" t="str">
        <f t="shared" si="39"/>
        <v>#small</v>
      </c>
      <c r="L1273" s="2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x14ac:dyDescent="0.25">
      <c r="A1274" s="1"/>
      <c r="B1274" s="17">
        <v>2</v>
      </c>
      <c r="C1274" s="9" t="s">
        <v>23</v>
      </c>
      <c r="D1274" s="17">
        <v>1</v>
      </c>
      <c r="E1274" s="17">
        <v>2013</v>
      </c>
      <c r="F1274" s="17">
        <v>1</v>
      </c>
      <c r="G1274" s="17">
        <v>0</v>
      </c>
      <c r="H1274" s="17">
        <v>0</v>
      </c>
      <c r="I1274" s="18">
        <v>16923</v>
      </c>
      <c r="J1274" s="2">
        <f t="shared" si="38"/>
        <v>16923</v>
      </c>
      <c r="K1274" s="2" t="str">
        <f t="shared" si="39"/>
        <v>#small</v>
      </c>
      <c r="L1274" s="2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x14ac:dyDescent="0.25">
      <c r="A1275" s="1"/>
      <c r="B1275" s="17">
        <v>4</v>
      </c>
      <c r="C1275" s="9" t="s">
        <v>23</v>
      </c>
      <c r="D1275" s="17">
        <v>1</v>
      </c>
      <c r="E1275" s="17">
        <v>1989</v>
      </c>
      <c r="F1275" s="17">
        <v>1</v>
      </c>
      <c r="G1275" s="17">
        <v>0</v>
      </c>
      <c r="H1275" s="17">
        <v>0</v>
      </c>
      <c r="I1275" s="18">
        <v>16930</v>
      </c>
      <c r="J1275" s="2">
        <f t="shared" si="38"/>
        <v>16930</v>
      </c>
      <c r="K1275" s="2" t="str">
        <f t="shared" si="39"/>
        <v>#small</v>
      </c>
      <c r="L1275" s="2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5">
      <c r="A1276" s="1"/>
      <c r="B1276" s="17">
        <v>6</v>
      </c>
      <c r="C1276" s="9" t="s">
        <v>29</v>
      </c>
      <c r="D1276" s="17">
        <v>2</v>
      </c>
      <c r="E1276" s="17">
        <v>1986</v>
      </c>
      <c r="F1276" s="17">
        <v>30</v>
      </c>
      <c r="G1276" s="17">
        <v>0</v>
      </c>
      <c r="H1276" s="17">
        <v>0</v>
      </c>
      <c r="I1276" s="18">
        <v>16932</v>
      </c>
      <c r="J1276" s="2">
        <f t="shared" si="38"/>
        <v>16932</v>
      </c>
      <c r="K1276" s="2" t="str">
        <f t="shared" si="39"/>
        <v>#small</v>
      </c>
      <c r="L1276" s="2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x14ac:dyDescent="0.25">
      <c r="A1277" s="1"/>
      <c r="B1277" s="17">
        <v>5</v>
      </c>
      <c r="C1277" s="9" t="s">
        <v>24</v>
      </c>
      <c r="D1277" s="17">
        <v>3</v>
      </c>
      <c r="E1277" s="17">
        <v>1964</v>
      </c>
      <c r="F1277" s="17">
        <v>3</v>
      </c>
      <c r="G1277" s="17">
        <v>0</v>
      </c>
      <c r="H1277" s="17">
        <v>0</v>
      </c>
      <c r="I1277" s="18">
        <v>16937</v>
      </c>
      <c r="J1277" s="2">
        <f t="shared" si="38"/>
        <v>16937</v>
      </c>
      <c r="K1277" s="2" t="str">
        <f t="shared" si="39"/>
        <v>#small</v>
      </c>
      <c r="L1277" s="2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5">
      <c r="A1278" s="1"/>
      <c r="B1278" s="17">
        <v>1</v>
      </c>
      <c r="C1278" s="9" t="s">
        <v>12</v>
      </c>
      <c r="D1278" s="17">
        <v>2</v>
      </c>
      <c r="E1278" s="17">
        <v>2003</v>
      </c>
      <c r="F1278" s="17">
        <v>1</v>
      </c>
      <c r="G1278" s="17">
        <v>0</v>
      </c>
      <c r="H1278" s="17">
        <v>0</v>
      </c>
      <c r="I1278" s="18">
        <v>16944</v>
      </c>
      <c r="J1278" s="2">
        <f t="shared" si="38"/>
        <v>16944</v>
      </c>
      <c r="K1278" s="2" t="str">
        <f t="shared" si="39"/>
        <v>#small</v>
      </c>
      <c r="L1278" s="2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x14ac:dyDescent="0.25">
      <c r="A1279" s="1"/>
      <c r="B1279" s="17">
        <v>6</v>
      </c>
      <c r="C1279" s="9" t="s">
        <v>32</v>
      </c>
      <c r="D1279" s="17">
        <v>1</v>
      </c>
      <c r="E1279" s="17">
        <v>1984</v>
      </c>
      <c r="F1279" s="17">
        <v>1</v>
      </c>
      <c r="G1279" s="17">
        <v>0</v>
      </c>
      <c r="H1279" s="17">
        <v>0</v>
      </c>
      <c r="I1279" s="18">
        <v>16953</v>
      </c>
      <c r="J1279" s="2">
        <f t="shared" si="38"/>
        <v>16953</v>
      </c>
      <c r="K1279" s="2" t="str">
        <f t="shared" si="39"/>
        <v>#small</v>
      </c>
      <c r="L1279" s="2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x14ac:dyDescent="0.25">
      <c r="A1280" s="1"/>
      <c r="B1280" s="17">
        <v>6</v>
      </c>
      <c r="C1280" s="9" t="s">
        <v>31</v>
      </c>
      <c r="D1280" s="17">
        <v>1</v>
      </c>
      <c r="E1280" s="17">
        <v>1975</v>
      </c>
      <c r="F1280" s="17">
        <v>7</v>
      </c>
      <c r="G1280" s="17">
        <v>0</v>
      </c>
      <c r="H1280" s="17">
        <v>0</v>
      </c>
      <c r="I1280" s="18">
        <v>16953</v>
      </c>
      <c r="J1280" s="2">
        <f t="shared" si="38"/>
        <v>16953</v>
      </c>
      <c r="K1280" s="2" t="str">
        <f t="shared" si="39"/>
        <v>#small</v>
      </c>
      <c r="L1280" s="2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x14ac:dyDescent="0.25">
      <c r="A1281" s="1"/>
      <c r="B1281" s="17">
        <v>2</v>
      </c>
      <c r="C1281" s="9" t="s">
        <v>12</v>
      </c>
      <c r="D1281" s="17">
        <v>2</v>
      </c>
      <c r="E1281" s="17">
        <v>2011</v>
      </c>
      <c r="F1281" s="17">
        <v>1</v>
      </c>
      <c r="G1281" s="17">
        <v>0</v>
      </c>
      <c r="H1281" s="17">
        <v>0</v>
      </c>
      <c r="I1281" s="18">
        <v>16971</v>
      </c>
      <c r="J1281" s="2">
        <f t="shared" si="38"/>
        <v>16971</v>
      </c>
      <c r="K1281" s="2" t="str">
        <f t="shared" si="39"/>
        <v>#small</v>
      </c>
      <c r="L1281" s="2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5">
      <c r="A1282" s="1"/>
      <c r="B1282" s="17">
        <v>5</v>
      </c>
      <c r="C1282" s="9" t="s">
        <v>12</v>
      </c>
      <c r="D1282" s="17">
        <v>2</v>
      </c>
      <c r="E1282" s="17">
        <v>1995</v>
      </c>
      <c r="F1282" s="17">
        <v>1</v>
      </c>
      <c r="G1282" s="17">
        <v>0</v>
      </c>
      <c r="H1282" s="17">
        <v>0</v>
      </c>
      <c r="I1282" s="18">
        <v>16975</v>
      </c>
      <c r="J1282" s="2">
        <f t="shared" si="38"/>
        <v>16975</v>
      </c>
      <c r="K1282" s="2" t="str">
        <f t="shared" si="39"/>
        <v>#small</v>
      </c>
      <c r="L1282" s="2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x14ac:dyDescent="0.25">
      <c r="A1283" s="1"/>
      <c r="B1283" s="17">
        <v>5</v>
      </c>
      <c r="C1283" s="9" t="s">
        <v>19</v>
      </c>
      <c r="D1283" s="17">
        <v>1</v>
      </c>
      <c r="E1283" s="17">
        <v>1966</v>
      </c>
      <c r="F1283" s="17">
        <v>5</v>
      </c>
      <c r="G1283" s="17">
        <v>0</v>
      </c>
      <c r="H1283" s="17">
        <v>0</v>
      </c>
      <c r="I1283" s="18">
        <v>16992</v>
      </c>
      <c r="J1283" s="2">
        <f t="shared" si="38"/>
        <v>16992</v>
      </c>
      <c r="K1283" s="2" t="str">
        <f t="shared" si="39"/>
        <v>#small</v>
      </c>
      <c r="L1283" s="2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x14ac:dyDescent="0.25">
      <c r="A1284" s="1"/>
      <c r="B1284" s="17">
        <v>2</v>
      </c>
      <c r="C1284" s="9" t="s">
        <v>12</v>
      </c>
      <c r="D1284" s="17">
        <v>3</v>
      </c>
      <c r="E1284" s="17">
        <v>2015</v>
      </c>
      <c r="F1284" s="17">
        <v>1</v>
      </c>
      <c r="G1284" s="17">
        <v>0</v>
      </c>
      <c r="H1284" s="17">
        <v>0</v>
      </c>
      <c r="I1284" s="18">
        <v>16996</v>
      </c>
      <c r="J1284" s="2">
        <f t="shared" si="38"/>
        <v>16996</v>
      </c>
      <c r="K1284" s="2" t="str">
        <f t="shared" si="39"/>
        <v>#small</v>
      </c>
      <c r="L1284" s="2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x14ac:dyDescent="0.25">
      <c r="A1285" s="1"/>
      <c r="B1285" s="17">
        <v>2</v>
      </c>
      <c r="C1285" s="9" t="s">
        <v>17</v>
      </c>
      <c r="D1285" s="17">
        <v>2</v>
      </c>
      <c r="E1285" s="17">
        <v>2011</v>
      </c>
      <c r="F1285" s="17">
        <v>1</v>
      </c>
      <c r="G1285" s="17">
        <v>0</v>
      </c>
      <c r="H1285" s="17">
        <v>0</v>
      </c>
      <c r="I1285" s="18">
        <v>17012</v>
      </c>
      <c r="J1285" s="2">
        <f t="shared" si="38"/>
        <v>17012</v>
      </c>
      <c r="K1285" s="2" t="str">
        <f t="shared" si="39"/>
        <v>#small</v>
      </c>
      <c r="L1285" s="2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x14ac:dyDescent="0.25">
      <c r="A1286" s="1"/>
      <c r="B1286" s="17">
        <v>1</v>
      </c>
      <c r="C1286" s="9" t="s">
        <v>10</v>
      </c>
      <c r="D1286" s="17">
        <v>1</v>
      </c>
      <c r="E1286" s="17">
        <v>1980</v>
      </c>
      <c r="F1286" s="17">
        <v>2</v>
      </c>
      <c r="G1286" s="17">
        <v>0</v>
      </c>
      <c r="H1286" s="17">
        <v>0</v>
      </c>
      <c r="I1286" s="18">
        <v>17027</v>
      </c>
      <c r="J1286" s="2">
        <f t="shared" si="38"/>
        <v>17027</v>
      </c>
      <c r="K1286" s="2" t="str">
        <f t="shared" si="39"/>
        <v>#small</v>
      </c>
      <c r="L1286" s="2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x14ac:dyDescent="0.25">
      <c r="A1287" s="1"/>
      <c r="B1287" s="17">
        <v>4</v>
      </c>
      <c r="C1287" s="9" t="s">
        <v>12</v>
      </c>
      <c r="D1287" s="17">
        <v>2</v>
      </c>
      <c r="E1287" s="17">
        <v>2015</v>
      </c>
      <c r="F1287" s="17">
        <v>1</v>
      </c>
      <c r="G1287" s="17">
        <v>0</v>
      </c>
      <c r="H1287" s="17">
        <v>0</v>
      </c>
      <c r="I1287" s="18">
        <v>17053</v>
      </c>
      <c r="J1287" s="2">
        <f t="shared" si="38"/>
        <v>17053</v>
      </c>
      <c r="K1287" s="2" t="str">
        <f t="shared" si="39"/>
        <v>#small</v>
      </c>
      <c r="L1287" s="2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x14ac:dyDescent="0.25">
      <c r="A1288" s="1"/>
      <c r="B1288" s="17">
        <v>2</v>
      </c>
      <c r="C1288" s="9" t="s">
        <v>12</v>
      </c>
      <c r="D1288" s="17">
        <v>2</v>
      </c>
      <c r="E1288" s="17">
        <v>2012</v>
      </c>
      <c r="F1288" s="17">
        <v>1</v>
      </c>
      <c r="G1288" s="17">
        <v>0</v>
      </c>
      <c r="H1288" s="17">
        <v>0</v>
      </c>
      <c r="I1288" s="18">
        <v>17082</v>
      </c>
      <c r="J1288" s="2">
        <f t="shared" si="38"/>
        <v>17082</v>
      </c>
      <c r="K1288" s="2" t="str">
        <f t="shared" si="39"/>
        <v>#small</v>
      </c>
      <c r="L1288" s="2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s="1"/>
      <c r="B1289" s="17">
        <v>2</v>
      </c>
      <c r="C1289" s="9" t="s">
        <v>12</v>
      </c>
      <c r="D1289" s="17">
        <v>2</v>
      </c>
      <c r="E1289" s="17">
        <v>2015</v>
      </c>
      <c r="F1289" s="17">
        <v>1</v>
      </c>
      <c r="G1289" s="17">
        <v>0</v>
      </c>
      <c r="H1289" s="17">
        <v>0</v>
      </c>
      <c r="I1289" s="18">
        <v>17086</v>
      </c>
      <c r="J1289" s="2">
        <f t="shared" si="38"/>
        <v>17086</v>
      </c>
      <c r="K1289" s="2" t="str">
        <f t="shared" si="39"/>
        <v>#small</v>
      </c>
      <c r="L1289" s="2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5">
      <c r="A1290" s="1"/>
      <c r="B1290" s="17">
        <v>2</v>
      </c>
      <c r="C1290" s="9" t="s">
        <v>17</v>
      </c>
      <c r="D1290" s="17">
        <v>2</v>
      </c>
      <c r="E1290" s="17">
        <v>2015</v>
      </c>
      <c r="F1290" s="17">
        <v>1</v>
      </c>
      <c r="G1290" s="17">
        <v>0</v>
      </c>
      <c r="H1290" s="17">
        <v>0</v>
      </c>
      <c r="I1290" s="18">
        <v>17086</v>
      </c>
      <c r="J1290" s="2">
        <f t="shared" si="38"/>
        <v>17086</v>
      </c>
      <c r="K1290" s="2" t="str">
        <f t="shared" si="39"/>
        <v>#small</v>
      </c>
      <c r="L1290" s="2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x14ac:dyDescent="0.25">
      <c r="A1291" s="1"/>
      <c r="B1291" s="17">
        <v>3</v>
      </c>
      <c r="C1291" s="9" t="s">
        <v>45</v>
      </c>
      <c r="D1291" s="17">
        <v>3</v>
      </c>
      <c r="E1291" s="17">
        <v>1980</v>
      </c>
      <c r="F1291" s="17">
        <v>1</v>
      </c>
      <c r="G1291" s="17">
        <v>0</v>
      </c>
      <c r="H1291" s="17">
        <v>0</v>
      </c>
      <c r="I1291" s="18">
        <v>17087</v>
      </c>
      <c r="J1291" s="2">
        <f t="shared" si="38"/>
        <v>17087</v>
      </c>
      <c r="K1291" s="2" t="str">
        <f t="shared" si="39"/>
        <v>#small</v>
      </c>
      <c r="L1291" s="2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x14ac:dyDescent="0.25">
      <c r="A1292" s="1"/>
      <c r="B1292" s="17">
        <v>2</v>
      </c>
      <c r="C1292" s="9" t="s">
        <v>12</v>
      </c>
      <c r="D1292" s="17">
        <v>3</v>
      </c>
      <c r="E1292" s="17">
        <v>2010</v>
      </c>
      <c r="F1292" s="17">
        <v>1</v>
      </c>
      <c r="G1292" s="17">
        <v>0</v>
      </c>
      <c r="H1292" s="17">
        <v>0</v>
      </c>
      <c r="I1292" s="18">
        <v>17093</v>
      </c>
      <c r="J1292" s="2">
        <f t="shared" si="38"/>
        <v>17093</v>
      </c>
      <c r="K1292" s="2" t="str">
        <f t="shared" si="39"/>
        <v>#small</v>
      </c>
      <c r="L1292" s="2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x14ac:dyDescent="0.25">
      <c r="A1293" s="1"/>
      <c r="B1293" s="17">
        <v>3</v>
      </c>
      <c r="C1293" s="9" t="s">
        <v>12</v>
      </c>
      <c r="D1293" s="17">
        <v>3</v>
      </c>
      <c r="E1293" s="17">
        <v>2015</v>
      </c>
      <c r="F1293" s="17">
        <v>1</v>
      </c>
      <c r="G1293" s="17">
        <v>0</v>
      </c>
      <c r="H1293" s="17">
        <v>0</v>
      </c>
      <c r="I1293" s="18">
        <v>17112</v>
      </c>
      <c r="J1293" s="2">
        <f t="shared" si="38"/>
        <v>17112</v>
      </c>
      <c r="K1293" s="2" t="str">
        <f t="shared" si="39"/>
        <v>#small</v>
      </c>
      <c r="L1293" s="2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5">
      <c r="A1294" s="1"/>
      <c r="B1294" s="17">
        <v>2</v>
      </c>
      <c r="C1294" s="9" t="s">
        <v>17</v>
      </c>
      <c r="D1294" s="17">
        <v>4</v>
      </c>
      <c r="E1294" s="17">
        <v>2010</v>
      </c>
      <c r="F1294" s="17">
        <v>1</v>
      </c>
      <c r="G1294" s="17">
        <v>0</v>
      </c>
      <c r="H1294" s="17">
        <v>0</v>
      </c>
      <c r="I1294" s="18">
        <v>17131</v>
      </c>
      <c r="J1294" s="2">
        <f t="shared" si="38"/>
        <v>17131</v>
      </c>
      <c r="K1294" s="2" t="str">
        <f t="shared" si="39"/>
        <v>#small</v>
      </c>
      <c r="L1294" s="2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5">
      <c r="A1295" s="1"/>
      <c r="B1295" s="17">
        <v>2</v>
      </c>
      <c r="C1295" s="9" t="s">
        <v>17</v>
      </c>
      <c r="D1295" s="17">
        <v>2</v>
      </c>
      <c r="E1295" s="17">
        <v>2011</v>
      </c>
      <c r="F1295" s="17">
        <v>1</v>
      </c>
      <c r="G1295" s="17">
        <v>0</v>
      </c>
      <c r="H1295" s="17">
        <v>0</v>
      </c>
      <c r="I1295" s="18">
        <v>17132</v>
      </c>
      <c r="J1295" s="2">
        <f t="shared" ref="J1295:J1358" si="40">G1295*$G$12+H1295*$H$12+I1295</f>
        <v>17132</v>
      </c>
      <c r="K1295" s="2" t="str">
        <f t="shared" ref="K1295:K1358" si="41">IF(J1295&lt;=2000000,"#small",IF(J1295&lt;10000000,"#medium","#big"))</f>
        <v>#small</v>
      </c>
      <c r="L1295" s="2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x14ac:dyDescent="0.25">
      <c r="A1296" s="1"/>
      <c r="B1296" s="17">
        <v>2</v>
      </c>
      <c r="C1296" s="9" t="s">
        <v>17</v>
      </c>
      <c r="D1296" s="17">
        <v>2</v>
      </c>
      <c r="E1296" s="17">
        <v>2012</v>
      </c>
      <c r="F1296" s="17">
        <v>1</v>
      </c>
      <c r="G1296" s="17">
        <v>0</v>
      </c>
      <c r="H1296" s="17">
        <v>0</v>
      </c>
      <c r="I1296" s="18">
        <v>17140</v>
      </c>
      <c r="J1296" s="2">
        <f t="shared" si="40"/>
        <v>17140</v>
      </c>
      <c r="K1296" s="2" t="str">
        <f t="shared" si="41"/>
        <v>#small</v>
      </c>
      <c r="L1296" s="2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x14ac:dyDescent="0.25">
      <c r="A1297" s="1"/>
      <c r="B1297" s="17">
        <v>3</v>
      </c>
      <c r="C1297" s="9" t="s">
        <v>19</v>
      </c>
      <c r="D1297" s="17">
        <v>3</v>
      </c>
      <c r="E1297" s="17">
        <v>2012</v>
      </c>
      <c r="F1297" s="17">
        <v>1</v>
      </c>
      <c r="G1297" s="17">
        <v>0</v>
      </c>
      <c r="H1297" s="17">
        <v>0</v>
      </c>
      <c r="I1297" s="18">
        <v>17155</v>
      </c>
      <c r="J1297" s="2">
        <f t="shared" si="40"/>
        <v>17155</v>
      </c>
      <c r="K1297" s="2" t="str">
        <f t="shared" si="41"/>
        <v>#small</v>
      </c>
      <c r="L1297" s="2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5">
      <c r="A1298" s="1"/>
      <c r="B1298" s="17">
        <v>2</v>
      </c>
      <c r="C1298" s="9" t="s">
        <v>12</v>
      </c>
      <c r="D1298" s="17">
        <v>3</v>
      </c>
      <c r="E1298" s="17">
        <v>2017</v>
      </c>
      <c r="F1298" s="17">
        <v>1</v>
      </c>
      <c r="G1298" s="17">
        <v>0</v>
      </c>
      <c r="H1298" s="17">
        <v>0</v>
      </c>
      <c r="I1298" s="18">
        <v>17159</v>
      </c>
      <c r="J1298" s="2">
        <f t="shared" si="40"/>
        <v>17159</v>
      </c>
      <c r="K1298" s="2" t="str">
        <f t="shared" si="41"/>
        <v>#small</v>
      </c>
      <c r="L1298" s="2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x14ac:dyDescent="0.25">
      <c r="A1299" s="1"/>
      <c r="B1299" s="17">
        <v>3</v>
      </c>
      <c r="C1299" s="9" t="s">
        <v>26</v>
      </c>
      <c r="D1299" s="17">
        <v>3</v>
      </c>
      <c r="E1299" s="17">
        <v>1977</v>
      </c>
      <c r="F1299" s="17">
        <v>31</v>
      </c>
      <c r="G1299" s="17">
        <v>0</v>
      </c>
      <c r="H1299" s="17">
        <v>0</v>
      </c>
      <c r="I1299" s="18">
        <v>17161</v>
      </c>
      <c r="J1299" s="2">
        <f t="shared" si="40"/>
        <v>17161</v>
      </c>
      <c r="K1299" s="2" t="str">
        <f t="shared" si="41"/>
        <v>#small</v>
      </c>
      <c r="L1299" s="2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x14ac:dyDescent="0.25">
      <c r="A1300" s="1"/>
      <c r="B1300" s="17">
        <v>5</v>
      </c>
      <c r="C1300" s="9" t="s">
        <v>10</v>
      </c>
      <c r="D1300" s="17">
        <v>1</v>
      </c>
      <c r="E1300" s="17">
        <v>1980</v>
      </c>
      <c r="F1300" s="17">
        <v>2</v>
      </c>
      <c r="G1300" s="17">
        <v>0</v>
      </c>
      <c r="H1300" s="17">
        <v>0</v>
      </c>
      <c r="I1300" s="18">
        <v>17161</v>
      </c>
      <c r="J1300" s="2">
        <f t="shared" si="40"/>
        <v>17161</v>
      </c>
      <c r="K1300" s="2" t="str">
        <f t="shared" si="41"/>
        <v>#small</v>
      </c>
      <c r="L1300" s="2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x14ac:dyDescent="0.25">
      <c r="A1301" s="1"/>
      <c r="B1301" s="17">
        <v>2</v>
      </c>
      <c r="C1301" s="9" t="s">
        <v>44</v>
      </c>
      <c r="D1301" s="17">
        <v>1</v>
      </c>
      <c r="E1301" s="17">
        <v>1974</v>
      </c>
      <c r="F1301" s="17">
        <v>1</v>
      </c>
      <c r="G1301" s="17">
        <v>0</v>
      </c>
      <c r="H1301" s="17">
        <v>0</v>
      </c>
      <c r="I1301" s="18">
        <v>17166</v>
      </c>
      <c r="J1301" s="2">
        <f t="shared" si="40"/>
        <v>17166</v>
      </c>
      <c r="K1301" s="2" t="str">
        <f t="shared" si="41"/>
        <v>#small</v>
      </c>
      <c r="L1301" s="2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x14ac:dyDescent="0.25">
      <c r="A1302" s="1"/>
      <c r="B1302" s="17">
        <v>2</v>
      </c>
      <c r="C1302" s="9" t="s">
        <v>12</v>
      </c>
      <c r="D1302" s="17">
        <v>2</v>
      </c>
      <c r="E1302" s="17">
        <v>2014</v>
      </c>
      <c r="F1302" s="17">
        <v>1</v>
      </c>
      <c r="G1302" s="17">
        <v>0</v>
      </c>
      <c r="H1302" s="17">
        <v>0</v>
      </c>
      <c r="I1302" s="18">
        <v>17177</v>
      </c>
      <c r="J1302" s="2">
        <f t="shared" si="40"/>
        <v>17177</v>
      </c>
      <c r="K1302" s="2" t="str">
        <f t="shared" si="41"/>
        <v>#small</v>
      </c>
      <c r="L1302" s="2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x14ac:dyDescent="0.25">
      <c r="A1303" s="1"/>
      <c r="B1303" s="17">
        <v>3</v>
      </c>
      <c r="C1303" s="9" t="s">
        <v>10</v>
      </c>
      <c r="D1303" s="17">
        <v>1</v>
      </c>
      <c r="E1303" s="17">
        <v>1989</v>
      </c>
      <c r="F1303" s="17">
        <v>1</v>
      </c>
      <c r="G1303" s="17">
        <v>0</v>
      </c>
      <c r="H1303" s="17">
        <v>0</v>
      </c>
      <c r="I1303" s="18">
        <v>17182</v>
      </c>
      <c r="J1303" s="2">
        <f t="shared" si="40"/>
        <v>17182</v>
      </c>
      <c r="K1303" s="2" t="str">
        <f t="shared" si="41"/>
        <v>#small</v>
      </c>
      <c r="L1303" s="2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x14ac:dyDescent="0.25">
      <c r="A1304" s="1"/>
      <c r="B1304" s="17">
        <v>2</v>
      </c>
      <c r="C1304" s="9" t="s">
        <v>12</v>
      </c>
      <c r="D1304" s="17">
        <v>2</v>
      </c>
      <c r="E1304" s="17">
        <v>2019</v>
      </c>
      <c r="F1304" s="17">
        <v>1</v>
      </c>
      <c r="G1304" s="17">
        <v>0</v>
      </c>
      <c r="H1304" s="17">
        <v>0</v>
      </c>
      <c r="I1304" s="18">
        <v>17189</v>
      </c>
      <c r="J1304" s="2">
        <f t="shared" si="40"/>
        <v>17189</v>
      </c>
      <c r="K1304" s="2" t="str">
        <f t="shared" si="41"/>
        <v>#small</v>
      </c>
      <c r="L1304" s="2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s="1"/>
      <c r="B1305" s="17">
        <v>4</v>
      </c>
      <c r="C1305" s="9" t="s">
        <v>31</v>
      </c>
      <c r="D1305" s="17">
        <v>1</v>
      </c>
      <c r="E1305" s="17">
        <v>1975</v>
      </c>
      <c r="F1305" s="17">
        <v>7</v>
      </c>
      <c r="G1305" s="17">
        <v>0</v>
      </c>
      <c r="H1305" s="17">
        <v>0</v>
      </c>
      <c r="I1305" s="18">
        <v>17195</v>
      </c>
      <c r="J1305" s="2">
        <f t="shared" si="40"/>
        <v>17195</v>
      </c>
      <c r="K1305" s="2" t="str">
        <f t="shared" si="41"/>
        <v>#small</v>
      </c>
      <c r="L1305" s="2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x14ac:dyDescent="0.25">
      <c r="A1306" s="1"/>
      <c r="B1306" s="17">
        <v>2</v>
      </c>
      <c r="C1306" s="9" t="s">
        <v>10</v>
      </c>
      <c r="D1306" s="17">
        <v>1</v>
      </c>
      <c r="E1306" s="17">
        <v>1989</v>
      </c>
      <c r="F1306" s="17">
        <v>1</v>
      </c>
      <c r="G1306" s="17">
        <v>0</v>
      </c>
      <c r="H1306" s="17">
        <v>0</v>
      </c>
      <c r="I1306" s="18">
        <v>17213</v>
      </c>
      <c r="J1306" s="2">
        <f t="shared" si="40"/>
        <v>17213</v>
      </c>
      <c r="K1306" s="2" t="str">
        <f t="shared" si="41"/>
        <v>#small</v>
      </c>
      <c r="L1306" s="2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x14ac:dyDescent="0.25">
      <c r="A1307" s="1"/>
      <c r="B1307" s="17">
        <v>1</v>
      </c>
      <c r="C1307" s="9" t="s">
        <v>19</v>
      </c>
      <c r="D1307" s="17">
        <v>4</v>
      </c>
      <c r="E1307" s="17">
        <v>2018</v>
      </c>
      <c r="F1307" s="17">
        <v>2</v>
      </c>
      <c r="G1307" s="17">
        <v>0</v>
      </c>
      <c r="H1307" s="17">
        <v>0</v>
      </c>
      <c r="I1307" s="18">
        <v>17220</v>
      </c>
      <c r="J1307" s="2">
        <f t="shared" si="40"/>
        <v>17220</v>
      </c>
      <c r="K1307" s="2" t="str">
        <f t="shared" si="41"/>
        <v>#small</v>
      </c>
      <c r="L1307" s="2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x14ac:dyDescent="0.25">
      <c r="A1308" s="1"/>
      <c r="B1308" s="17">
        <v>3</v>
      </c>
      <c r="C1308" s="9" t="s">
        <v>29</v>
      </c>
      <c r="D1308" s="17">
        <v>2</v>
      </c>
      <c r="E1308" s="17">
        <v>1986</v>
      </c>
      <c r="F1308" s="17">
        <v>30</v>
      </c>
      <c r="G1308" s="17">
        <v>0</v>
      </c>
      <c r="H1308" s="17">
        <v>0</v>
      </c>
      <c r="I1308" s="18">
        <v>17226</v>
      </c>
      <c r="J1308" s="2">
        <f t="shared" si="40"/>
        <v>17226</v>
      </c>
      <c r="K1308" s="2" t="str">
        <f t="shared" si="41"/>
        <v>#small</v>
      </c>
      <c r="L1308" s="2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x14ac:dyDescent="0.25">
      <c r="A1309" s="1"/>
      <c r="B1309" s="17">
        <v>6</v>
      </c>
      <c r="C1309" s="9" t="s">
        <v>29</v>
      </c>
      <c r="D1309" s="17">
        <v>2</v>
      </c>
      <c r="E1309" s="17">
        <v>1988</v>
      </c>
      <c r="F1309" s="17">
        <v>30</v>
      </c>
      <c r="G1309" s="17">
        <v>0</v>
      </c>
      <c r="H1309" s="17">
        <v>0</v>
      </c>
      <c r="I1309" s="18">
        <v>17230</v>
      </c>
      <c r="J1309" s="2">
        <f t="shared" si="40"/>
        <v>17230</v>
      </c>
      <c r="K1309" s="2" t="str">
        <f t="shared" si="41"/>
        <v>#small</v>
      </c>
      <c r="L1309" s="2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x14ac:dyDescent="0.25">
      <c r="A1310" s="1"/>
      <c r="B1310" s="17">
        <v>2</v>
      </c>
      <c r="C1310" s="9" t="s">
        <v>12</v>
      </c>
      <c r="D1310" s="17">
        <v>2</v>
      </c>
      <c r="E1310" s="17">
        <v>2011</v>
      </c>
      <c r="F1310" s="17">
        <v>1</v>
      </c>
      <c r="G1310" s="17">
        <v>0</v>
      </c>
      <c r="H1310" s="17">
        <v>0</v>
      </c>
      <c r="I1310" s="18">
        <v>17232</v>
      </c>
      <c r="J1310" s="2">
        <f t="shared" si="40"/>
        <v>17232</v>
      </c>
      <c r="K1310" s="2" t="str">
        <f t="shared" si="41"/>
        <v>#small</v>
      </c>
      <c r="L1310" s="2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x14ac:dyDescent="0.25">
      <c r="A1311" s="1"/>
      <c r="B1311" s="17">
        <v>6</v>
      </c>
      <c r="C1311" s="9" t="s">
        <v>12</v>
      </c>
      <c r="D1311" s="17">
        <v>4</v>
      </c>
      <c r="E1311" s="17">
        <v>2011</v>
      </c>
      <c r="F1311" s="17">
        <v>1</v>
      </c>
      <c r="G1311" s="17">
        <v>0</v>
      </c>
      <c r="H1311" s="17">
        <v>0</v>
      </c>
      <c r="I1311" s="18">
        <v>17251</v>
      </c>
      <c r="J1311" s="2">
        <f t="shared" si="40"/>
        <v>17251</v>
      </c>
      <c r="K1311" s="2" t="str">
        <f t="shared" si="41"/>
        <v>#small</v>
      </c>
      <c r="L1311" s="2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x14ac:dyDescent="0.25">
      <c r="A1312" s="1"/>
      <c r="B1312" s="17">
        <v>5</v>
      </c>
      <c r="C1312" s="9" t="s">
        <v>45</v>
      </c>
      <c r="D1312" s="17">
        <v>3</v>
      </c>
      <c r="E1312" s="17">
        <v>1980</v>
      </c>
      <c r="F1312" s="17">
        <v>1</v>
      </c>
      <c r="G1312" s="17">
        <v>0</v>
      </c>
      <c r="H1312" s="17">
        <v>0</v>
      </c>
      <c r="I1312" s="18">
        <v>17259</v>
      </c>
      <c r="J1312" s="2">
        <f t="shared" si="40"/>
        <v>17259</v>
      </c>
      <c r="K1312" s="2" t="str">
        <f t="shared" si="41"/>
        <v>#small</v>
      </c>
      <c r="L1312" s="2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x14ac:dyDescent="0.25">
      <c r="A1313" s="1"/>
      <c r="B1313" s="17">
        <v>2</v>
      </c>
      <c r="C1313" s="9" t="s">
        <v>17</v>
      </c>
      <c r="D1313" s="17">
        <v>2</v>
      </c>
      <c r="E1313" s="17">
        <v>2010</v>
      </c>
      <c r="F1313" s="17">
        <v>1</v>
      </c>
      <c r="G1313" s="17">
        <v>0</v>
      </c>
      <c r="H1313" s="17">
        <v>0</v>
      </c>
      <c r="I1313" s="18">
        <v>17270</v>
      </c>
      <c r="J1313" s="2">
        <f t="shared" si="40"/>
        <v>17270</v>
      </c>
      <c r="K1313" s="2" t="str">
        <f t="shared" si="41"/>
        <v>#small</v>
      </c>
      <c r="L1313" s="2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x14ac:dyDescent="0.25">
      <c r="A1314" s="1"/>
      <c r="B1314" s="17">
        <v>2</v>
      </c>
      <c r="C1314" s="9" t="s">
        <v>17</v>
      </c>
      <c r="D1314" s="17">
        <v>3</v>
      </c>
      <c r="E1314" s="17">
        <v>2014</v>
      </c>
      <c r="F1314" s="17">
        <v>1</v>
      </c>
      <c r="G1314" s="17">
        <v>0</v>
      </c>
      <c r="H1314" s="17">
        <v>0</v>
      </c>
      <c r="I1314" s="18">
        <v>17286</v>
      </c>
      <c r="J1314" s="2">
        <f t="shared" si="40"/>
        <v>17286</v>
      </c>
      <c r="K1314" s="2" t="str">
        <f t="shared" si="41"/>
        <v>#small</v>
      </c>
      <c r="L1314" s="2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5">
      <c r="A1315" s="1"/>
      <c r="B1315" s="17">
        <v>2</v>
      </c>
      <c r="C1315" s="9" t="s">
        <v>12</v>
      </c>
      <c r="D1315" s="17">
        <v>3</v>
      </c>
      <c r="E1315" s="17">
        <v>2012</v>
      </c>
      <c r="F1315" s="17">
        <v>1</v>
      </c>
      <c r="G1315" s="17">
        <v>0</v>
      </c>
      <c r="H1315" s="17">
        <v>0</v>
      </c>
      <c r="I1315" s="18">
        <v>17302</v>
      </c>
      <c r="J1315" s="2">
        <f t="shared" si="40"/>
        <v>17302</v>
      </c>
      <c r="K1315" s="2" t="str">
        <f t="shared" si="41"/>
        <v>#small</v>
      </c>
      <c r="L1315" s="2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5">
      <c r="A1316" s="1"/>
      <c r="B1316" s="17">
        <v>5</v>
      </c>
      <c r="C1316" s="9" t="s">
        <v>26</v>
      </c>
      <c r="D1316" s="17">
        <v>3</v>
      </c>
      <c r="E1316" s="17">
        <v>1977</v>
      </c>
      <c r="F1316" s="17">
        <v>31</v>
      </c>
      <c r="G1316" s="17">
        <v>0</v>
      </c>
      <c r="H1316" s="17">
        <v>0</v>
      </c>
      <c r="I1316" s="18">
        <v>17306</v>
      </c>
      <c r="J1316" s="2">
        <f t="shared" si="40"/>
        <v>17306</v>
      </c>
      <c r="K1316" s="2" t="str">
        <f t="shared" si="41"/>
        <v>#small</v>
      </c>
      <c r="L1316" s="2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5">
      <c r="A1317" s="1"/>
      <c r="B1317" s="17">
        <v>2</v>
      </c>
      <c r="C1317" s="9" t="s">
        <v>17</v>
      </c>
      <c r="D1317" s="17">
        <v>2</v>
      </c>
      <c r="E1317" s="17">
        <v>2012</v>
      </c>
      <c r="F1317" s="17">
        <v>1</v>
      </c>
      <c r="G1317" s="17">
        <v>0</v>
      </c>
      <c r="H1317" s="17">
        <v>0</v>
      </c>
      <c r="I1317" s="18">
        <v>17310</v>
      </c>
      <c r="J1317" s="2">
        <f t="shared" si="40"/>
        <v>17310</v>
      </c>
      <c r="K1317" s="2" t="str">
        <f t="shared" si="41"/>
        <v>#small</v>
      </c>
      <c r="L1317" s="2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5">
      <c r="A1318" s="1"/>
      <c r="B1318" s="17">
        <v>4</v>
      </c>
      <c r="C1318" s="9" t="s">
        <v>50</v>
      </c>
      <c r="D1318" s="17">
        <v>1</v>
      </c>
      <c r="E1318" s="17">
        <v>1985</v>
      </c>
      <c r="F1318" s="17">
        <v>2</v>
      </c>
      <c r="G1318" s="17">
        <v>0</v>
      </c>
      <c r="H1318" s="17">
        <v>0</v>
      </c>
      <c r="I1318" s="18">
        <v>17316</v>
      </c>
      <c r="J1318" s="2">
        <f t="shared" si="40"/>
        <v>17316</v>
      </c>
      <c r="K1318" s="2" t="str">
        <f t="shared" si="41"/>
        <v>#small</v>
      </c>
      <c r="L1318" s="2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5">
      <c r="A1319" s="1"/>
      <c r="B1319" s="17">
        <v>5</v>
      </c>
      <c r="C1319" s="9" t="s">
        <v>10</v>
      </c>
      <c r="D1319" s="17">
        <v>1</v>
      </c>
      <c r="E1319" s="17">
        <v>1982</v>
      </c>
      <c r="F1319" s="17">
        <v>2</v>
      </c>
      <c r="G1319" s="17">
        <v>0</v>
      </c>
      <c r="H1319" s="17">
        <v>0</v>
      </c>
      <c r="I1319" s="18">
        <v>17321</v>
      </c>
      <c r="J1319" s="2">
        <f t="shared" si="40"/>
        <v>17321</v>
      </c>
      <c r="K1319" s="2" t="str">
        <f t="shared" si="41"/>
        <v>#small</v>
      </c>
      <c r="L1319" s="2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25">
      <c r="A1320" s="1"/>
      <c r="B1320" s="17">
        <v>5</v>
      </c>
      <c r="C1320" s="9" t="s">
        <v>14</v>
      </c>
      <c r="D1320" s="17">
        <v>3</v>
      </c>
      <c r="E1320" s="17">
        <v>1991</v>
      </c>
      <c r="F1320" s="17">
        <v>1</v>
      </c>
      <c r="G1320" s="17">
        <v>0</v>
      </c>
      <c r="H1320" s="17">
        <v>0</v>
      </c>
      <c r="I1320" s="18">
        <v>17326</v>
      </c>
      <c r="J1320" s="2">
        <f t="shared" si="40"/>
        <v>17326</v>
      </c>
      <c r="K1320" s="2" t="str">
        <f t="shared" si="41"/>
        <v>#small</v>
      </c>
      <c r="L1320" s="2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25">
      <c r="A1321" s="1"/>
      <c r="B1321" s="17">
        <v>6</v>
      </c>
      <c r="C1321" s="9" t="s">
        <v>12</v>
      </c>
      <c r="D1321" s="17">
        <v>4</v>
      </c>
      <c r="E1321" s="17">
        <v>2011</v>
      </c>
      <c r="F1321" s="17">
        <v>1</v>
      </c>
      <c r="G1321" s="17">
        <v>0</v>
      </c>
      <c r="H1321" s="17">
        <v>0</v>
      </c>
      <c r="I1321" s="18">
        <v>17343</v>
      </c>
      <c r="J1321" s="2">
        <f t="shared" si="40"/>
        <v>17343</v>
      </c>
      <c r="K1321" s="2" t="str">
        <f t="shared" si="41"/>
        <v>#small</v>
      </c>
      <c r="L1321" s="2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5">
      <c r="A1322" s="1"/>
      <c r="B1322" s="17">
        <v>1</v>
      </c>
      <c r="C1322" s="9" t="s">
        <v>33</v>
      </c>
      <c r="D1322" s="17">
        <v>4</v>
      </c>
      <c r="E1322" s="17">
        <v>2014</v>
      </c>
      <c r="F1322" s="17">
        <v>1</v>
      </c>
      <c r="G1322" s="17">
        <v>0</v>
      </c>
      <c r="H1322" s="17">
        <v>0</v>
      </c>
      <c r="I1322" s="18">
        <v>17348</v>
      </c>
      <c r="J1322" s="2">
        <f t="shared" si="40"/>
        <v>17348</v>
      </c>
      <c r="K1322" s="2" t="str">
        <f t="shared" si="41"/>
        <v>#small</v>
      </c>
      <c r="L1322" s="2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5">
      <c r="A1323" s="1"/>
      <c r="B1323" s="17">
        <v>2</v>
      </c>
      <c r="C1323" s="9" t="s">
        <v>12</v>
      </c>
      <c r="D1323" s="17">
        <v>2</v>
      </c>
      <c r="E1323" s="17">
        <v>2016</v>
      </c>
      <c r="F1323" s="17">
        <v>1</v>
      </c>
      <c r="G1323" s="17">
        <v>0</v>
      </c>
      <c r="H1323" s="17">
        <v>0</v>
      </c>
      <c r="I1323" s="18">
        <v>17364</v>
      </c>
      <c r="J1323" s="2">
        <f t="shared" si="40"/>
        <v>17364</v>
      </c>
      <c r="K1323" s="2" t="str">
        <f t="shared" si="41"/>
        <v>#small</v>
      </c>
      <c r="L1323" s="2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5">
      <c r="A1324" s="1"/>
      <c r="B1324" s="17">
        <v>1</v>
      </c>
      <c r="C1324" s="9" t="s">
        <v>10</v>
      </c>
      <c r="D1324" s="17">
        <v>1</v>
      </c>
      <c r="E1324" s="17">
        <v>1983</v>
      </c>
      <c r="F1324" s="17">
        <v>1</v>
      </c>
      <c r="G1324" s="17">
        <v>0</v>
      </c>
      <c r="H1324" s="17">
        <v>0</v>
      </c>
      <c r="I1324" s="18">
        <v>17366</v>
      </c>
      <c r="J1324" s="2">
        <f t="shared" si="40"/>
        <v>17366</v>
      </c>
      <c r="K1324" s="2" t="str">
        <f t="shared" si="41"/>
        <v>#small</v>
      </c>
      <c r="L1324" s="2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5">
      <c r="A1325" s="1"/>
      <c r="B1325" s="17">
        <v>2</v>
      </c>
      <c r="C1325" s="9" t="s">
        <v>12</v>
      </c>
      <c r="D1325" s="17">
        <v>3</v>
      </c>
      <c r="E1325" s="17">
        <v>2018</v>
      </c>
      <c r="F1325" s="17">
        <v>1</v>
      </c>
      <c r="G1325" s="17">
        <v>0</v>
      </c>
      <c r="H1325" s="17">
        <v>0</v>
      </c>
      <c r="I1325" s="18">
        <v>17391</v>
      </c>
      <c r="J1325" s="2">
        <f t="shared" si="40"/>
        <v>17391</v>
      </c>
      <c r="K1325" s="2" t="str">
        <f t="shared" si="41"/>
        <v>#small</v>
      </c>
      <c r="L1325" s="2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25">
      <c r="A1326" s="1"/>
      <c r="B1326" s="17">
        <v>2</v>
      </c>
      <c r="C1326" s="9" t="s">
        <v>17</v>
      </c>
      <c r="D1326" s="17">
        <v>2</v>
      </c>
      <c r="E1326" s="17">
        <v>2011</v>
      </c>
      <c r="F1326" s="17">
        <v>1</v>
      </c>
      <c r="G1326" s="17">
        <v>0</v>
      </c>
      <c r="H1326" s="17">
        <v>0</v>
      </c>
      <c r="I1326" s="18">
        <v>17395</v>
      </c>
      <c r="J1326" s="2">
        <f t="shared" si="40"/>
        <v>17395</v>
      </c>
      <c r="K1326" s="2" t="str">
        <f t="shared" si="41"/>
        <v>#small</v>
      </c>
      <c r="L1326" s="2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5">
      <c r="A1327" s="1"/>
      <c r="B1327" s="17">
        <v>4</v>
      </c>
      <c r="C1327" s="9" t="s">
        <v>24</v>
      </c>
      <c r="D1327" s="17">
        <v>3</v>
      </c>
      <c r="E1327" s="17">
        <v>1964</v>
      </c>
      <c r="F1327" s="17">
        <v>3</v>
      </c>
      <c r="G1327" s="17">
        <v>0</v>
      </c>
      <c r="H1327" s="17">
        <v>0</v>
      </c>
      <c r="I1327" s="18">
        <v>17397</v>
      </c>
      <c r="J1327" s="2">
        <f t="shared" si="40"/>
        <v>17397</v>
      </c>
      <c r="K1327" s="2" t="str">
        <f t="shared" si="41"/>
        <v>#small</v>
      </c>
      <c r="L1327" s="2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5">
      <c r="A1328" s="1"/>
      <c r="B1328" s="17">
        <v>3</v>
      </c>
      <c r="C1328" s="9" t="s">
        <v>12</v>
      </c>
      <c r="D1328" s="17">
        <v>1</v>
      </c>
      <c r="E1328" s="17">
        <v>2010</v>
      </c>
      <c r="F1328" s="17">
        <v>1</v>
      </c>
      <c r="G1328" s="17">
        <v>0</v>
      </c>
      <c r="H1328" s="17">
        <v>0</v>
      </c>
      <c r="I1328" s="18">
        <v>17403</v>
      </c>
      <c r="J1328" s="2">
        <f t="shared" si="40"/>
        <v>17403</v>
      </c>
      <c r="K1328" s="2" t="str">
        <f t="shared" si="41"/>
        <v>#small</v>
      </c>
      <c r="L1328" s="2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5">
      <c r="A1329" s="1"/>
      <c r="B1329" s="17">
        <v>1</v>
      </c>
      <c r="C1329" s="9" t="s">
        <v>43</v>
      </c>
      <c r="D1329" s="17">
        <v>2</v>
      </c>
      <c r="E1329" s="17">
        <v>1975</v>
      </c>
      <c r="F1329" s="17">
        <v>1</v>
      </c>
      <c r="G1329" s="17">
        <v>0</v>
      </c>
      <c r="H1329" s="17">
        <v>0</v>
      </c>
      <c r="I1329" s="18">
        <v>17405</v>
      </c>
      <c r="J1329" s="2">
        <f t="shared" si="40"/>
        <v>17405</v>
      </c>
      <c r="K1329" s="2" t="str">
        <f t="shared" si="41"/>
        <v>#small</v>
      </c>
      <c r="L1329" s="2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s="1"/>
      <c r="B1330" s="17">
        <v>2</v>
      </c>
      <c r="C1330" s="9" t="s">
        <v>12</v>
      </c>
      <c r="D1330" s="17">
        <v>2</v>
      </c>
      <c r="E1330" s="17">
        <v>2013</v>
      </c>
      <c r="F1330" s="17">
        <v>1</v>
      </c>
      <c r="G1330" s="17">
        <v>0</v>
      </c>
      <c r="H1330" s="17">
        <v>0</v>
      </c>
      <c r="I1330" s="18">
        <v>17407</v>
      </c>
      <c r="J1330" s="2">
        <f t="shared" si="40"/>
        <v>17407</v>
      </c>
      <c r="K1330" s="2" t="str">
        <f t="shared" si="41"/>
        <v>#small</v>
      </c>
      <c r="L1330" s="2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x14ac:dyDescent="0.25">
      <c r="A1331" s="1"/>
      <c r="B1331" s="17">
        <v>5</v>
      </c>
      <c r="C1331" s="9" t="s">
        <v>29</v>
      </c>
      <c r="D1331" s="17">
        <v>2</v>
      </c>
      <c r="E1331" s="17">
        <v>1988</v>
      </c>
      <c r="F1331" s="17">
        <v>30</v>
      </c>
      <c r="G1331" s="17">
        <v>0</v>
      </c>
      <c r="H1331" s="17">
        <v>0</v>
      </c>
      <c r="I1331" s="18">
        <v>17428</v>
      </c>
      <c r="J1331" s="2">
        <f t="shared" si="40"/>
        <v>17428</v>
      </c>
      <c r="K1331" s="2" t="str">
        <f t="shared" si="41"/>
        <v>#small</v>
      </c>
      <c r="L1331" s="2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5">
      <c r="A1332" s="1"/>
      <c r="B1332" s="17">
        <v>2</v>
      </c>
      <c r="C1332" s="9" t="s">
        <v>12</v>
      </c>
      <c r="D1332" s="17">
        <v>3</v>
      </c>
      <c r="E1332" s="17">
        <v>2011</v>
      </c>
      <c r="F1332" s="17">
        <v>1</v>
      </c>
      <c r="G1332" s="17">
        <v>0</v>
      </c>
      <c r="H1332" s="17">
        <v>0</v>
      </c>
      <c r="I1332" s="18">
        <v>17435</v>
      </c>
      <c r="J1332" s="2">
        <f t="shared" si="40"/>
        <v>17435</v>
      </c>
      <c r="K1332" s="2" t="str">
        <f t="shared" si="41"/>
        <v>#small</v>
      </c>
      <c r="L1332" s="2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x14ac:dyDescent="0.25">
      <c r="A1333" s="1"/>
      <c r="B1333" s="17">
        <v>1</v>
      </c>
      <c r="C1333" s="9" t="s">
        <v>10</v>
      </c>
      <c r="D1333" s="17">
        <v>1</v>
      </c>
      <c r="E1333" s="17">
        <v>1961</v>
      </c>
      <c r="F1333" s="17">
        <v>2</v>
      </c>
      <c r="G1333" s="17">
        <v>0</v>
      </c>
      <c r="H1333" s="17">
        <v>0</v>
      </c>
      <c r="I1333" s="18">
        <v>17459</v>
      </c>
      <c r="J1333" s="2">
        <f t="shared" si="40"/>
        <v>17459</v>
      </c>
      <c r="K1333" s="2" t="str">
        <f t="shared" si="41"/>
        <v>#small</v>
      </c>
      <c r="L1333" s="2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x14ac:dyDescent="0.25">
      <c r="A1334" s="1"/>
      <c r="B1334" s="17">
        <v>1</v>
      </c>
      <c r="C1334" s="9" t="s">
        <v>31</v>
      </c>
      <c r="D1334" s="17">
        <v>1</v>
      </c>
      <c r="E1334" s="17">
        <v>1975</v>
      </c>
      <c r="F1334" s="17">
        <v>7</v>
      </c>
      <c r="G1334" s="17">
        <v>0</v>
      </c>
      <c r="H1334" s="17">
        <v>0</v>
      </c>
      <c r="I1334" s="18">
        <v>17517</v>
      </c>
      <c r="J1334" s="2">
        <f t="shared" si="40"/>
        <v>17517</v>
      </c>
      <c r="K1334" s="2" t="str">
        <f t="shared" si="41"/>
        <v>#small</v>
      </c>
      <c r="L1334" s="2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x14ac:dyDescent="0.25">
      <c r="A1335" s="1"/>
      <c r="B1335" s="17">
        <v>3</v>
      </c>
      <c r="C1335" s="9" t="s">
        <v>30</v>
      </c>
      <c r="D1335" s="17">
        <v>2</v>
      </c>
      <c r="E1335" s="17">
        <v>1984</v>
      </c>
      <c r="F1335" s="17">
        <v>1</v>
      </c>
      <c r="G1335" s="17">
        <v>0</v>
      </c>
      <c r="H1335" s="17">
        <v>0</v>
      </c>
      <c r="I1335" s="18">
        <v>17533</v>
      </c>
      <c r="J1335" s="2">
        <f t="shared" si="40"/>
        <v>17533</v>
      </c>
      <c r="K1335" s="2" t="str">
        <f t="shared" si="41"/>
        <v>#small</v>
      </c>
      <c r="L1335" s="2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x14ac:dyDescent="0.25">
      <c r="A1336" s="1"/>
      <c r="B1336" s="17">
        <v>2</v>
      </c>
      <c r="C1336" s="9" t="s">
        <v>19</v>
      </c>
      <c r="D1336" s="17">
        <v>1</v>
      </c>
      <c r="E1336" s="17">
        <v>1978</v>
      </c>
      <c r="F1336" s="17">
        <v>6</v>
      </c>
      <c r="G1336" s="17">
        <v>0</v>
      </c>
      <c r="H1336" s="17">
        <v>0</v>
      </c>
      <c r="I1336" s="18">
        <v>17543</v>
      </c>
      <c r="J1336" s="2">
        <f t="shared" si="40"/>
        <v>17543</v>
      </c>
      <c r="K1336" s="2" t="str">
        <f t="shared" si="41"/>
        <v>#small</v>
      </c>
      <c r="L1336" s="2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s="1"/>
      <c r="B1337" s="17">
        <v>4</v>
      </c>
      <c r="C1337" s="9" t="s">
        <v>32</v>
      </c>
      <c r="D1337" s="17">
        <v>1</v>
      </c>
      <c r="E1337" s="17">
        <v>1984</v>
      </c>
      <c r="F1337" s="17">
        <v>1</v>
      </c>
      <c r="G1337" s="17">
        <v>0</v>
      </c>
      <c r="H1337" s="17">
        <v>0</v>
      </c>
      <c r="I1337" s="18">
        <v>17574</v>
      </c>
      <c r="J1337" s="2">
        <f t="shared" si="40"/>
        <v>17574</v>
      </c>
      <c r="K1337" s="2" t="str">
        <f t="shared" si="41"/>
        <v>#small</v>
      </c>
      <c r="L1337" s="2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x14ac:dyDescent="0.25">
      <c r="A1338" s="1"/>
      <c r="B1338" s="17">
        <v>6</v>
      </c>
      <c r="C1338" s="9" t="s">
        <v>19</v>
      </c>
      <c r="D1338" s="17">
        <v>1</v>
      </c>
      <c r="E1338" s="17">
        <v>1978</v>
      </c>
      <c r="F1338" s="17">
        <v>6</v>
      </c>
      <c r="G1338" s="17">
        <v>0</v>
      </c>
      <c r="H1338" s="17">
        <v>0</v>
      </c>
      <c r="I1338" s="18">
        <v>17617</v>
      </c>
      <c r="J1338" s="2">
        <f t="shared" si="40"/>
        <v>17617</v>
      </c>
      <c r="K1338" s="2" t="str">
        <f t="shared" si="41"/>
        <v>#small</v>
      </c>
      <c r="L1338" s="2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s="1"/>
      <c r="B1339" s="17">
        <v>2</v>
      </c>
      <c r="C1339" s="9" t="s">
        <v>43</v>
      </c>
      <c r="D1339" s="17">
        <v>2</v>
      </c>
      <c r="E1339" s="17">
        <v>1975</v>
      </c>
      <c r="F1339" s="17">
        <v>1</v>
      </c>
      <c r="G1339" s="17">
        <v>0</v>
      </c>
      <c r="H1339" s="17">
        <v>0</v>
      </c>
      <c r="I1339" s="18">
        <v>17624</v>
      </c>
      <c r="J1339" s="2">
        <f t="shared" si="40"/>
        <v>17624</v>
      </c>
      <c r="K1339" s="2" t="str">
        <f t="shared" si="41"/>
        <v>#small</v>
      </c>
      <c r="L1339" s="2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x14ac:dyDescent="0.25">
      <c r="A1340" s="1"/>
      <c r="B1340" s="17">
        <v>5</v>
      </c>
      <c r="C1340" s="9" t="s">
        <v>19</v>
      </c>
      <c r="D1340" s="17">
        <v>1</v>
      </c>
      <c r="E1340" s="17">
        <v>1978</v>
      </c>
      <c r="F1340" s="17">
        <v>6</v>
      </c>
      <c r="G1340" s="17">
        <v>0</v>
      </c>
      <c r="H1340" s="17">
        <v>0</v>
      </c>
      <c r="I1340" s="18">
        <v>17698</v>
      </c>
      <c r="J1340" s="2">
        <f t="shared" si="40"/>
        <v>17698</v>
      </c>
      <c r="K1340" s="2" t="str">
        <f t="shared" si="41"/>
        <v>#small</v>
      </c>
      <c r="L1340" s="2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x14ac:dyDescent="0.25">
      <c r="A1341" s="1"/>
      <c r="B1341" s="17">
        <v>2</v>
      </c>
      <c r="C1341" s="9" t="s">
        <v>31</v>
      </c>
      <c r="D1341" s="17">
        <v>1</v>
      </c>
      <c r="E1341" s="17">
        <v>1975</v>
      </c>
      <c r="F1341" s="17">
        <v>7</v>
      </c>
      <c r="G1341" s="17">
        <v>0</v>
      </c>
      <c r="H1341" s="17">
        <v>0</v>
      </c>
      <c r="I1341" s="18">
        <v>17724</v>
      </c>
      <c r="J1341" s="2">
        <f t="shared" si="40"/>
        <v>17724</v>
      </c>
      <c r="K1341" s="2" t="str">
        <f t="shared" si="41"/>
        <v>#small</v>
      </c>
      <c r="L1341" s="2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x14ac:dyDescent="0.25">
      <c r="A1342" s="1"/>
      <c r="B1342" s="17">
        <v>1</v>
      </c>
      <c r="C1342" s="9" t="s">
        <v>45</v>
      </c>
      <c r="D1342" s="17">
        <v>3</v>
      </c>
      <c r="E1342" s="17">
        <v>1980</v>
      </c>
      <c r="F1342" s="17">
        <v>1</v>
      </c>
      <c r="G1342" s="17">
        <v>0</v>
      </c>
      <c r="H1342" s="17">
        <v>0</v>
      </c>
      <c r="I1342" s="18">
        <v>17729</v>
      </c>
      <c r="J1342" s="2">
        <f t="shared" si="40"/>
        <v>17729</v>
      </c>
      <c r="K1342" s="2" t="str">
        <f t="shared" si="41"/>
        <v>#small</v>
      </c>
      <c r="L1342" s="2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x14ac:dyDescent="0.25">
      <c r="A1343" s="1"/>
      <c r="B1343" s="17">
        <v>1</v>
      </c>
      <c r="C1343" s="9" t="s">
        <v>29</v>
      </c>
      <c r="D1343" s="17">
        <v>2</v>
      </c>
      <c r="E1343" s="17">
        <v>1986</v>
      </c>
      <c r="F1343" s="17">
        <v>30</v>
      </c>
      <c r="G1343" s="17">
        <v>0</v>
      </c>
      <c r="H1343" s="17">
        <v>0</v>
      </c>
      <c r="I1343" s="18">
        <v>17733</v>
      </c>
      <c r="J1343" s="2">
        <f t="shared" si="40"/>
        <v>17733</v>
      </c>
      <c r="K1343" s="2" t="str">
        <f t="shared" si="41"/>
        <v>#small</v>
      </c>
      <c r="L1343" s="2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x14ac:dyDescent="0.25">
      <c r="A1344" s="1"/>
      <c r="B1344" s="17">
        <v>6</v>
      </c>
      <c r="C1344" s="9" t="s">
        <v>35</v>
      </c>
      <c r="D1344" s="17">
        <v>2</v>
      </c>
      <c r="E1344" s="17">
        <v>1985</v>
      </c>
      <c r="F1344" s="17">
        <v>1</v>
      </c>
      <c r="G1344" s="17">
        <v>0</v>
      </c>
      <c r="H1344" s="17">
        <v>0</v>
      </c>
      <c r="I1344" s="18">
        <v>17764</v>
      </c>
      <c r="J1344" s="2">
        <f t="shared" si="40"/>
        <v>17764</v>
      </c>
      <c r="K1344" s="2" t="str">
        <f t="shared" si="41"/>
        <v>#small</v>
      </c>
      <c r="L1344" s="2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x14ac:dyDescent="0.25">
      <c r="A1345" s="1"/>
      <c r="B1345" s="17">
        <v>3</v>
      </c>
      <c r="C1345" s="9" t="s">
        <v>31</v>
      </c>
      <c r="D1345" s="17">
        <v>1</v>
      </c>
      <c r="E1345" s="17">
        <v>1975</v>
      </c>
      <c r="F1345" s="17">
        <v>7</v>
      </c>
      <c r="G1345" s="17">
        <v>0</v>
      </c>
      <c r="H1345" s="17">
        <v>0</v>
      </c>
      <c r="I1345" s="18">
        <v>17777</v>
      </c>
      <c r="J1345" s="2">
        <f t="shared" si="40"/>
        <v>17777</v>
      </c>
      <c r="K1345" s="2" t="str">
        <f t="shared" si="41"/>
        <v>#small</v>
      </c>
      <c r="L1345" s="2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x14ac:dyDescent="0.25">
      <c r="A1346" s="1"/>
      <c r="B1346" s="17">
        <v>1</v>
      </c>
      <c r="C1346" s="9" t="s">
        <v>19</v>
      </c>
      <c r="D1346" s="17">
        <v>1</v>
      </c>
      <c r="E1346" s="17">
        <v>1978</v>
      </c>
      <c r="F1346" s="17">
        <v>6</v>
      </c>
      <c r="G1346" s="17">
        <v>0</v>
      </c>
      <c r="H1346" s="17">
        <v>0</v>
      </c>
      <c r="I1346" s="18">
        <v>17788</v>
      </c>
      <c r="J1346" s="2">
        <f t="shared" si="40"/>
        <v>17788</v>
      </c>
      <c r="K1346" s="2" t="str">
        <f t="shared" si="41"/>
        <v>#small</v>
      </c>
      <c r="L1346" s="2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x14ac:dyDescent="0.25">
      <c r="A1347" s="1"/>
      <c r="B1347" s="17">
        <v>2</v>
      </c>
      <c r="C1347" s="9" t="s">
        <v>19</v>
      </c>
      <c r="D1347" s="17">
        <v>1</v>
      </c>
      <c r="E1347" s="17">
        <v>1966</v>
      </c>
      <c r="F1347" s="17">
        <v>5</v>
      </c>
      <c r="G1347" s="17">
        <v>0</v>
      </c>
      <c r="H1347" s="17">
        <v>0</v>
      </c>
      <c r="I1347" s="18">
        <v>17795</v>
      </c>
      <c r="J1347" s="2">
        <f t="shared" si="40"/>
        <v>17795</v>
      </c>
      <c r="K1347" s="2" t="str">
        <f t="shared" si="41"/>
        <v>#small</v>
      </c>
      <c r="L1347" s="2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x14ac:dyDescent="0.25">
      <c r="A1348" s="1"/>
      <c r="B1348" s="17">
        <v>6</v>
      </c>
      <c r="C1348" s="9" t="s">
        <v>24</v>
      </c>
      <c r="D1348" s="17">
        <v>3</v>
      </c>
      <c r="E1348" s="17">
        <v>1964</v>
      </c>
      <c r="F1348" s="17">
        <v>3</v>
      </c>
      <c r="G1348" s="17">
        <v>0</v>
      </c>
      <c r="H1348" s="17">
        <v>0</v>
      </c>
      <c r="I1348" s="18">
        <v>17798</v>
      </c>
      <c r="J1348" s="2">
        <f t="shared" si="40"/>
        <v>17798</v>
      </c>
      <c r="K1348" s="2" t="str">
        <f t="shared" si="41"/>
        <v>#small</v>
      </c>
      <c r="L1348" s="2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s="1"/>
      <c r="B1349" s="17">
        <v>3</v>
      </c>
      <c r="C1349" s="9" t="s">
        <v>44</v>
      </c>
      <c r="D1349" s="17">
        <v>1</v>
      </c>
      <c r="E1349" s="17">
        <v>1974</v>
      </c>
      <c r="F1349" s="17">
        <v>1</v>
      </c>
      <c r="G1349" s="17">
        <v>0</v>
      </c>
      <c r="H1349" s="17">
        <v>0</v>
      </c>
      <c r="I1349" s="18">
        <v>17811</v>
      </c>
      <c r="J1349" s="2">
        <f t="shared" si="40"/>
        <v>17811</v>
      </c>
      <c r="K1349" s="2" t="str">
        <f t="shared" si="41"/>
        <v>#small</v>
      </c>
      <c r="L1349" s="2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x14ac:dyDescent="0.25">
      <c r="A1350" s="1"/>
      <c r="B1350" s="17">
        <v>5</v>
      </c>
      <c r="C1350" s="9" t="s">
        <v>29</v>
      </c>
      <c r="D1350" s="17">
        <v>2</v>
      </c>
      <c r="E1350" s="17">
        <v>1986</v>
      </c>
      <c r="F1350" s="17">
        <v>30</v>
      </c>
      <c r="G1350" s="17">
        <v>0</v>
      </c>
      <c r="H1350" s="17">
        <v>0</v>
      </c>
      <c r="I1350" s="18">
        <v>17833</v>
      </c>
      <c r="J1350" s="2">
        <f t="shared" si="40"/>
        <v>17833</v>
      </c>
      <c r="K1350" s="2" t="str">
        <f t="shared" si="41"/>
        <v>#small</v>
      </c>
      <c r="L1350" s="2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x14ac:dyDescent="0.25">
      <c r="A1351" s="1"/>
      <c r="B1351" s="17">
        <v>4</v>
      </c>
      <c r="C1351" s="9" t="s">
        <v>10</v>
      </c>
      <c r="D1351" s="17">
        <v>1</v>
      </c>
      <c r="E1351" s="17">
        <v>1961</v>
      </c>
      <c r="F1351" s="17">
        <v>2</v>
      </c>
      <c r="G1351" s="17">
        <v>0</v>
      </c>
      <c r="H1351" s="17">
        <v>0</v>
      </c>
      <c r="I1351" s="18">
        <v>17850</v>
      </c>
      <c r="J1351" s="2">
        <f t="shared" si="40"/>
        <v>17850</v>
      </c>
      <c r="K1351" s="2" t="str">
        <f t="shared" si="41"/>
        <v>#small</v>
      </c>
      <c r="L1351" s="2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x14ac:dyDescent="0.25">
      <c r="A1352" s="1"/>
      <c r="B1352" s="17">
        <v>2</v>
      </c>
      <c r="C1352" s="9" t="s">
        <v>35</v>
      </c>
      <c r="D1352" s="17">
        <v>2</v>
      </c>
      <c r="E1352" s="17">
        <v>1985</v>
      </c>
      <c r="F1352" s="17">
        <v>1</v>
      </c>
      <c r="G1352" s="17">
        <v>0</v>
      </c>
      <c r="H1352" s="17">
        <v>0</v>
      </c>
      <c r="I1352" s="18">
        <v>17886</v>
      </c>
      <c r="J1352" s="2">
        <f t="shared" si="40"/>
        <v>17886</v>
      </c>
      <c r="K1352" s="2" t="str">
        <f t="shared" si="41"/>
        <v>#small</v>
      </c>
      <c r="L1352" s="2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x14ac:dyDescent="0.25">
      <c r="A1353" s="1"/>
      <c r="B1353" s="17">
        <v>5</v>
      </c>
      <c r="C1353" s="9" t="s">
        <v>19</v>
      </c>
      <c r="D1353" s="17">
        <v>1</v>
      </c>
      <c r="E1353" s="17">
        <v>1980</v>
      </c>
      <c r="F1353" s="17">
        <v>17</v>
      </c>
      <c r="G1353" s="17">
        <v>0</v>
      </c>
      <c r="H1353" s="17">
        <v>0</v>
      </c>
      <c r="I1353" s="18">
        <v>17893</v>
      </c>
      <c r="J1353" s="2">
        <f t="shared" si="40"/>
        <v>17893</v>
      </c>
      <c r="K1353" s="2" t="str">
        <f t="shared" si="41"/>
        <v>#small</v>
      </c>
      <c r="L1353" s="2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x14ac:dyDescent="0.25">
      <c r="A1354" s="1"/>
      <c r="B1354" s="17">
        <v>4</v>
      </c>
      <c r="C1354" s="9" t="s">
        <v>10</v>
      </c>
      <c r="D1354" s="17">
        <v>1</v>
      </c>
      <c r="E1354" s="17">
        <v>1986</v>
      </c>
      <c r="F1354" s="17">
        <v>2</v>
      </c>
      <c r="G1354" s="17">
        <v>0</v>
      </c>
      <c r="H1354" s="17">
        <v>0</v>
      </c>
      <c r="I1354" s="18">
        <v>17898</v>
      </c>
      <c r="J1354" s="2">
        <f t="shared" si="40"/>
        <v>17898</v>
      </c>
      <c r="K1354" s="2" t="str">
        <f t="shared" si="41"/>
        <v>#small</v>
      </c>
      <c r="L1354" s="2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x14ac:dyDescent="0.25">
      <c r="A1355" s="1"/>
      <c r="B1355" s="17">
        <v>1</v>
      </c>
      <c r="C1355" s="9" t="s">
        <v>23</v>
      </c>
      <c r="D1355" s="17">
        <v>1</v>
      </c>
      <c r="E1355" s="17">
        <v>1989</v>
      </c>
      <c r="F1355" s="17">
        <v>1</v>
      </c>
      <c r="G1355" s="17">
        <v>0</v>
      </c>
      <c r="H1355" s="17">
        <v>0</v>
      </c>
      <c r="I1355" s="18">
        <v>17900</v>
      </c>
      <c r="J1355" s="2">
        <f t="shared" si="40"/>
        <v>17900</v>
      </c>
      <c r="K1355" s="2" t="str">
        <f t="shared" si="41"/>
        <v>#small</v>
      </c>
      <c r="L1355" s="2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x14ac:dyDescent="0.25">
      <c r="A1356" s="1"/>
      <c r="B1356" s="17">
        <v>2</v>
      </c>
      <c r="C1356" s="9" t="s">
        <v>10</v>
      </c>
      <c r="D1356" s="17">
        <v>1</v>
      </c>
      <c r="E1356" s="17">
        <v>1982</v>
      </c>
      <c r="F1356" s="17">
        <v>2</v>
      </c>
      <c r="G1356" s="17">
        <v>0</v>
      </c>
      <c r="H1356" s="17">
        <v>0</v>
      </c>
      <c r="I1356" s="18">
        <v>17920</v>
      </c>
      <c r="J1356" s="2">
        <f t="shared" si="40"/>
        <v>17920</v>
      </c>
      <c r="K1356" s="2" t="str">
        <f t="shared" si="41"/>
        <v>#small</v>
      </c>
      <c r="L1356" s="2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x14ac:dyDescent="0.25">
      <c r="A1357" s="1"/>
      <c r="B1357" s="17">
        <v>4</v>
      </c>
      <c r="C1357" s="9" t="s">
        <v>45</v>
      </c>
      <c r="D1357" s="17">
        <v>3</v>
      </c>
      <c r="E1357" s="17">
        <v>1980</v>
      </c>
      <c r="F1357" s="17">
        <v>1</v>
      </c>
      <c r="G1357" s="17">
        <v>0</v>
      </c>
      <c r="H1357" s="17">
        <v>0</v>
      </c>
      <c r="I1357" s="18">
        <v>17946</v>
      </c>
      <c r="J1357" s="2">
        <f t="shared" si="40"/>
        <v>17946</v>
      </c>
      <c r="K1357" s="2" t="str">
        <f t="shared" si="41"/>
        <v>#small</v>
      </c>
      <c r="L1357" s="2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x14ac:dyDescent="0.25">
      <c r="A1358" s="1"/>
      <c r="B1358" s="17">
        <v>6</v>
      </c>
      <c r="C1358" s="9" t="s">
        <v>10</v>
      </c>
      <c r="D1358" s="17">
        <v>1</v>
      </c>
      <c r="E1358" s="17">
        <v>1961</v>
      </c>
      <c r="F1358" s="17">
        <v>2</v>
      </c>
      <c r="G1358" s="17">
        <v>0</v>
      </c>
      <c r="H1358" s="17">
        <v>0</v>
      </c>
      <c r="I1358" s="18">
        <v>17962</v>
      </c>
      <c r="J1358" s="2">
        <f t="shared" si="40"/>
        <v>17962</v>
      </c>
      <c r="K1358" s="2" t="str">
        <f t="shared" si="41"/>
        <v>#small</v>
      </c>
      <c r="L1358" s="2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x14ac:dyDescent="0.25">
      <c r="A1359" s="1"/>
      <c r="B1359" s="17">
        <v>5</v>
      </c>
      <c r="C1359" s="9" t="s">
        <v>23</v>
      </c>
      <c r="D1359" s="17">
        <v>1</v>
      </c>
      <c r="E1359" s="17">
        <v>1989</v>
      </c>
      <c r="F1359" s="17">
        <v>1</v>
      </c>
      <c r="G1359" s="17">
        <v>0</v>
      </c>
      <c r="H1359" s="17">
        <v>0</v>
      </c>
      <c r="I1359" s="18">
        <v>17967</v>
      </c>
      <c r="J1359" s="2">
        <f t="shared" ref="J1359:J1422" si="42">G1359*$G$12+H1359*$H$12+I1359</f>
        <v>17967</v>
      </c>
      <c r="K1359" s="2" t="str">
        <f t="shared" ref="K1359:K1422" si="43">IF(J1359&lt;=2000000,"#small",IF(J1359&lt;10000000,"#medium","#big"))</f>
        <v>#small</v>
      </c>
      <c r="L1359" s="2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x14ac:dyDescent="0.25">
      <c r="A1360" s="1"/>
      <c r="B1360" s="17">
        <v>4</v>
      </c>
      <c r="C1360" s="9" t="s">
        <v>10</v>
      </c>
      <c r="D1360" s="17">
        <v>1</v>
      </c>
      <c r="E1360" s="17">
        <v>1982</v>
      </c>
      <c r="F1360" s="17">
        <v>2</v>
      </c>
      <c r="G1360" s="17">
        <v>0</v>
      </c>
      <c r="H1360" s="17">
        <v>0</v>
      </c>
      <c r="I1360" s="18">
        <v>17970</v>
      </c>
      <c r="J1360" s="2">
        <f t="shared" si="42"/>
        <v>17970</v>
      </c>
      <c r="K1360" s="2" t="str">
        <f t="shared" si="43"/>
        <v>#small</v>
      </c>
      <c r="L1360" s="2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x14ac:dyDescent="0.25">
      <c r="A1361" s="1"/>
      <c r="B1361" s="17">
        <v>4</v>
      </c>
      <c r="C1361" s="9" t="s">
        <v>10</v>
      </c>
      <c r="D1361" s="17">
        <v>1</v>
      </c>
      <c r="E1361" s="17">
        <v>1983</v>
      </c>
      <c r="F1361" s="17">
        <v>1</v>
      </c>
      <c r="G1361" s="17">
        <v>0</v>
      </c>
      <c r="H1361" s="17">
        <v>0</v>
      </c>
      <c r="I1361" s="18">
        <v>18032</v>
      </c>
      <c r="J1361" s="2">
        <f t="shared" si="42"/>
        <v>18032</v>
      </c>
      <c r="K1361" s="2" t="str">
        <f t="shared" si="43"/>
        <v>#small</v>
      </c>
      <c r="L1361" s="2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x14ac:dyDescent="0.25">
      <c r="A1362" s="1"/>
      <c r="B1362" s="17">
        <v>2</v>
      </c>
      <c r="C1362" s="9" t="s">
        <v>23</v>
      </c>
      <c r="D1362" s="17">
        <v>1</v>
      </c>
      <c r="E1362" s="17">
        <v>1980</v>
      </c>
      <c r="F1362" s="17">
        <v>1</v>
      </c>
      <c r="G1362" s="17">
        <v>0</v>
      </c>
      <c r="H1362" s="17">
        <v>0</v>
      </c>
      <c r="I1362" s="18">
        <v>18065</v>
      </c>
      <c r="J1362" s="2">
        <f t="shared" si="42"/>
        <v>18065</v>
      </c>
      <c r="K1362" s="2" t="str">
        <f t="shared" si="43"/>
        <v>#small</v>
      </c>
      <c r="L1362" s="2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x14ac:dyDescent="0.25">
      <c r="A1363" s="1"/>
      <c r="B1363" s="17">
        <v>4</v>
      </c>
      <c r="C1363" s="9" t="s">
        <v>43</v>
      </c>
      <c r="D1363" s="17">
        <v>3</v>
      </c>
      <c r="E1363" s="17">
        <v>1983</v>
      </c>
      <c r="F1363" s="17">
        <v>1</v>
      </c>
      <c r="G1363" s="17">
        <v>0</v>
      </c>
      <c r="H1363" s="17">
        <v>0</v>
      </c>
      <c r="I1363" s="18">
        <v>18113</v>
      </c>
      <c r="J1363" s="2">
        <f t="shared" si="42"/>
        <v>18113</v>
      </c>
      <c r="K1363" s="2" t="str">
        <f t="shared" si="43"/>
        <v>#small</v>
      </c>
      <c r="L1363" s="2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x14ac:dyDescent="0.25">
      <c r="A1364" s="1"/>
      <c r="B1364" s="17">
        <v>1</v>
      </c>
      <c r="C1364" s="9" t="s">
        <v>32</v>
      </c>
      <c r="D1364" s="17">
        <v>1</v>
      </c>
      <c r="E1364" s="17">
        <v>1984</v>
      </c>
      <c r="F1364" s="17">
        <v>1</v>
      </c>
      <c r="G1364" s="17">
        <v>0</v>
      </c>
      <c r="H1364" s="17">
        <v>0</v>
      </c>
      <c r="I1364" s="18">
        <v>18120</v>
      </c>
      <c r="J1364" s="2">
        <f t="shared" si="42"/>
        <v>18120</v>
      </c>
      <c r="K1364" s="2" t="str">
        <f t="shared" si="43"/>
        <v>#small</v>
      </c>
      <c r="L1364" s="2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x14ac:dyDescent="0.25">
      <c r="A1365" s="1"/>
      <c r="B1365" s="17">
        <v>4</v>
      </c>
      <c r="C1365" s="9" t="s">
        <v>44</v>
      </c>
      <c r="D1365" s="17">
        <v>1</v>
      </c>
      <c r="E1365" s="17">
        <v>1974</v>
      </c>
      <c r="F1365" s="17">
        <v>1</v>
      </c>
      <c r="G1365" s="17">
        <v>0</v>
      </c>
      <c r="H1365" s="17">
        <v>0</v>
      </c>
      <c r="I1365" s="18">
        <v>18156</v>
      </c>
      <c r="J1365" s="2">
        <f t="shared" si="42"/>
        <v>18156</v>
      </c>
      <c r="K1365" s="2" t="str">
        <f t="shared" si="43"/>
        <v>#small</v>
      </c>
      <c r="L1365" s="2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x14ac:dyDescent="0.25">
      <c r="A1366" s="1"/>
      <c r="B1366" s="17">
        <v>2</v>
      </c>
      <c r="C1366" s="9" t="s">
        <v>10</v>
      </c>
      <c r="D1366" s="17">
        <v>1</v>
      </c>
      <c r="E1366" s="17">
        <v>1986</v>
      </c>
      <c r="F1366" s="17">
        <v>2</v>
      </c>
      <c r="G1366" s="17">
        <v>0</v>
      </c>
      <c r="H1366" s="17">
        <v>0</v>
      </c>
      <c r="I1366" s="18">
        <v>18163</v>
      </c>
      <c r="J1366" s="2">
        <f t="shared" si="42"/>
        <v>18163</v>
      </c>
      <c r="K1366" s="2" t="str">
        <f t="shared" si="43"/>
        <v>#small</v>
      </c>
      <c r="L1366" s="2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5">
      <c r="A1367" s="1"/>
      <c r="B1367" s="17">
        <v>2</v>
      </c>
      <c r="C1367" s="9" t="s">
        <v>32</v>
      </c>
      <c r="D1367" s="17">
        <v>1</v>
      </c>
      <c r="E1367" s="17">
        <v>1984</v>
      </c>
      <c r="F1367" s="17">
        <v>1</v>
      </c>
      <c r="G1367" s="17">
        <v>0</v>
      </c>
      <c r="H1367" s="17">
        <v>0</v>
      </c>
      <c r="I1367" s="18">
        <v>18167</v>
      </c>
      <c r="J1367" s="2">
        <f t="shared" si="42"/>
        <v>18167</v>
      </c>
      <c r="K1367" s="2" t="str">
        <f t="shared" si="43"/>
        <v>#small</v>
      </c>
      <c r="L1367" s="2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x14ac:dyDescent="0.25">
      <c r="A1368" s="1"/>
      <c r="B1368" s="17">
        <v>4</v>
      </c>
      <c r="C1368" s="9" t="s">
        <v>43</v>
      </c>
      <c r="D1368" s="17">
        <v>2</v>
      </c>
      <c r="E1368" s="17">
        <v>1975</v>
      </c>
      <c r="F1368" s="17">
        <v>1</v>
      </c>
      <c r="G1368" s="17">
        <v>0</v>
      </c>
      <c r="H1368" s="17">
        <v>0</v>
      </c>
      <c r="I1368" s="18">
        <v>18191</v>
      </c>
      <c r="J1368" s="2">
        <f t="shared" si="42"/>
        <v>18191</v>
      </c>
      <c r="K1368" s="2" t="str">
        <f t="shared" si="43"/>
        <v>#small</v>
      </c>
      <c r="L1368" s="2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x14ac:dyDescent="0.25">
      <c r="A1369" s="1"/>
      <c r="B1369" s="17">
        <v>3</v>
      </c>
      <c r="C1369" s="9" t="s">
        <v>10</v>
      </c>
      <c r="D1369" s="17">
        <v>1</v>
      </c>
      <c r="E1369" s="17">
        <v>1980</v>
      </c>
      <c r="F1369" s="17">
        <v>2</v>
      </c>
      <c r="G1369" s="17">
        <v>0</v>
      </c>
      <c r="H1369" s="17">
        <v>0</v>
      </c>
      <c r="I1369" s="18">
        <v>18211</v>
      </c>
      <c r="J1369" s="2">
        <f t="shared" si="42"/>
        <v>18211</v>
      </c>
      <c r="K1369" s="2" t="str">
        <f t="shared" si="43"/>
        <v>#small</v>
      </c>
      <c r="L1369" s="2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x14ac:dyDescent="0.25">
      <c r="A1370" s="1"/>
      <c r="B1370" s="17">
        <v>2</v>
      </c>
      <c r="C1370" s="9" t="s">
        <v>10</v>
      </c>
      <c r="D1370" s="17">
        <v>1</v>
      </c>
      <c r="E1370" s="17">
        <v>1983</v>
      </c>
      <c r="F1370" s="17">
        <v>1</v>
      </c>
      <c r="G1370" s="17">
        <v>0</v>
      </c>
      <c r="H1370" s="17">
        <v>0</v>
      </c>
      <c r="I1370" s="18">
        <v>18218</v>
      </c>
      <c r="J1370" s="2">
        <f t="shared" si="42"/>
        <v>18218</v>
      </c>
      <c r="K1370" s="2" t="str">
        <f t="shared" si="43"/>
        <v>#small</v>
      </c>
      <c r="L1370" s="2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x14ac:dyDescent="0.25">
      <c r="A1371" s="1"/>
      <c r="B1371" s="17">
        <v>2</v>
      </c>
      <c r="C1371" s="9" t="s">
        <v>29</v>
      </c>
      <c r="D1371" s="17">
        <v>2</v>
      </c>
      <c r="E1371" s="17">
        <v>1988</v>
      </c>
      <c r="F1371" s="17">
        <v>30</v>
      </c>
      <c r="G1371" s="17">
        <v>0</v>
      </c>
      <c r="H1371" s="17">
        <v>0</v>
      </c>
      <c r="I1371" s="18">
        <v>18327</v>
      </c>
      <c r="J1371" s="2">
        <f t="shared" si="42"/>
        <v>18327</v>
      </c>
      <c r="K1371" s="2" t="str">
        <f t="shared" si="43"/>
        <v>#small</v>
      </c>
      <c r="L1371" s="2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x14ac:dyDescent="0.25">
      <c r="A1372" s="1"/>
      <c r="B1372" s="17">
        <v>5</v>
      </c>
      <c r="C1372" s="9" t="s">
        <v>10</v>
      </c>
      <c r="D1372" s="17">
        <v>1</v>
      </c>
      <c r="E1372" s="17">
        <v>1961</v>
      </c>
      <c r="F1372" s="17">
        <v>2</v>
      </c>
      <c r="G1372" s="17">
        <v>0</v>
      </c>
      <c r="H1372" s="17">
        <v>0</v>
      </c>
      <c r="I1372" s="18">
        <v>18332</v>
      </c>
      <c r="J1372" s="2">
        <f t="shared" si="42"/>
        <v>18332</v>
      </c>
      <c r="K1372" s="2" t="str">
        <f t="shared" si="43"/>
        <v>#small</v>
      </c>
      <c r="L1372" s="2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x14ac:dyDescent="0.25">
      <c r="A1373" s="1"/>
      <c r="B1373" s="17">
        <v>3</v>
      </c>
      <c r="C1373" s="9" t="s">
        <v>50</v>
      </c>
      <c r="D1373" s="17">
        <v>1</v>
      </c>
      <c r="E1373" s="17">
        <v>1985</v>
      </c>
      <c r="F1373" s="17">
        <v>2</v>
      </c>
      <c r="G1373" s="17">
        <v>0</v>
      </c>
      <c r="H1373" s="17">
        <v>0</v>
      </c>
      <c r="I1373" s="18">
        <v>18341</v>
      </c>
      <c r="J1373" s="2">
        <f t="shared" si="42"/>
        <v>18341</v>
      </c>
      <c r="K1373" s="2" t="str">
        <f t="shared" si="43"/>
        <v>#small</v>
      </c>
      <c r="L1373" s="2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x14ac:dyDescent="0.25">
      <c r="A1374" s="1"/>
      <c r="B1374" s="17">
        <v>5</v>
      </c>
      <c r="C1374" s="9" t="s">
        <v>44</v>
      </c>
      <c r="D1374" s="17">
        <v>1</v>
      </c>
      <c r="E1374" s="17">
        <v>1974</v>
      </c>
      <c r="F1374" s="17">
        <v>1</v>
      </c>
      <c r="G1374" s="17">
        <v>0</v>
      </c>
      <c r="H1374" s="17">
        <v>0</v>
      </c>
      <c r="I1374" s="18">
        <v>18390</v>
      </c>
      <c r="J1374" s="2">
        <f t="shared" si="42"/>
        <v>18390</v>
      </c>
      <c r="K1374" s="2" t="str">
        <f t="shared" si="43"/>
        <v>#small</v>
      </c>
      <c r="L1374" s="2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x14ac:dyDescent="0.25">
      <c r="A1375" s="1"/>
      <c r="B1375" s="17">
        <v>5</v>
      </c>
      <c r="C1375" s="9" t="s">
        <v>30</v>
      </c>
      <c r="D1375" s="17">
        <v>2</v>
      </c>
      <c r="E1375" s="17">
        <v>1984</v>
      </c>
      <c r="F1375" s="17">
        <v>1</v>
      </c>
      <c r="G1375" s="17">
        <v>0</v>
      </c>
      <c r="H1375" s="17">
        <v>0</v>
      </c>
      <c r="I1375" s="18">
        <v>18397</v>
      </c>
      <c r="J1375" s="2">
        <f t="shared" si="42"/>
        <v>18397</v>
      </c>
      <c r="K1375" s="2" t="str">
        <f t="shared" si="43"/>
        <v>#small</v>
      </c>
      <c r="L1375" s="2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x14ac:dyDescent="0.25">
      <c r="A1376" s="1"/>
      <c r="B1376" s="17">
        <v>1</v>
      </c>
      <c r="C1376" s="9" t="s">
        <v>26</v>
      </c>
      <c r="D1376" s="17">
        <v>3</v>
      </c>
      <c r="E1376" s="17">
        <v>1977</v>
      </c>
      <c r="F1376" s="17">
        <v>31</v>
      </c>
      <c r="G1376" s="17">
        <v>0</v>
      </c>
      <c r="H1376" s="17">
        <v>0</v>
      </c>
      <c r="I1376" s="18">
        <v>18427</v>
      </c>
      <c r="J1376" s="2">
        <f t="shared" si="42"/>
        <v>18427</v>
      </c>
      <c r="K1376" s="2" t="str">
        <f t="shared" si="43"/>
        <v>#small</v>
      </c>
      <c r="L1376" s="2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x14ac:dyDescent="0.25">
      <c r="A1377" s="1"/>
      <c r="B1377" s="17">
        <v>3</v>
      </c>
      <c r="C1377" s="9" t="s">
        <v>19</v>
      </c>
      <c r="D1377" s="17">
        <v>1</v>
      </c>
      <c r="E1377" s="17">
        <v>1980</v>
      </c>
      <c r="F1377" s="17">
        <v>17</v>
      </c>
      <c r="G1377" s="17">
        <v>0</v>
      </c>
      <c r="H1377" s="17">
        <v>0</v>
      </c>
      <c r="I1377" s="18">
        <v>18437</v>
      </c>
      <c r="J1377" s="2">
        <f t="shared" si="42"/>
        <v>18437</v>
      </c>
      <c r="K1377" s="2" t="str">
        <f t="shared" si="43"/>
        <v>#small</v>
      </c>
      <c r="L1377" s="2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x14ac:dyDescent="0.25">
      <c r="A1378" s="1"/>
      <c r="B1378" s="17">
        <v>3</v>
      </c>
      <c r="C1378" s="9" t="s">
        <v>43</v>
      </c>
      <c r="D1378" s="17">
        <v>3</v>
      </c>
      <c r="E1378" s="17">
        <v>1977</v>
      </c>
      <c r="F1378" s="17">
        <v>1</v>
      </c>
      <c r="G1378" s="17">
        <v>0</v>
      </c>
      <c r="H1378" s="17">
        <v>0</v>
      </c>
      <c r="I1378" s="18">
        <v>18458</v>
      </c>
      <c r="J1378" s="2">
        <f t="shared" si="42"/>
        <v>18458</v>
      </c>
      <c r="K1378" s="2" t="str">
        <f t="shared" si="43"/>
        <v>#small</v>
      </c>
      <c r="L1378" s="2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25">
      <c r="A1379" s="1"/>
      <c r="B1379" s="17">
        <v>6</v>
      </c>
      <c r="C1379" s="9" t="s">
        <v>43</v>
      </c>
      <c r="D1379" s="17">
        <v>3</v>
      </c>
      <c r="E1379" s="17">
        <v>1977</v>
      </c>
      <c r="F1379" s="17">
        <v>1</v>
      </c>
      <c r="G1379" s="17">
        <v>0</v>
      </c>
      <c r="H1379" s="17">
        <v>0</v>
      </c>
      <c r="I1379" s="18">
        <v>18473</v>
      </c>
      <c r="J1379" s="2">
        <f t="shared" si="42"/>
        <v>18473</v>
      </c>
      <c r="K1379" s="2" t="str">
        <f t="shared" si="43"/>
        <v>#small</v>
      </c>
      <c r="L1379" s="2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25">
      <c r="A1380" s="1"/>
      <c r="B1380" s="17">
        <v>1</v>
      </c>
      <c r="C1380" s="9" t="s">
        <v>44</v>
      </c>
      <c r="D1380" s="17">
        <v>1</v>
      </c>
      <c r="E1380" s="17">
        <v>1974</v>
      </c>
      <c r="F1380" s="17">
        <v>1</v>
      </c>
      <c r="G1380" s="17">
        <v>0</v>
      </c>
      <c r="H1380" s="17">
        <v>0</v>
      </c>
      <c r="I1380" s="18">
        <v>18482</v>
      </c>
      <c r="J1380" s="2">
        <f t="shared" si="42"/>
        <v>18482</v>
      </c>
      <c r="K1380" s="2" t="str">
        <f t="shared" si="43"/>
        <v>#small</v>
      </c>
      <c r="L1380" s="2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25">
      <c r="A1381" s="1"/>
      <c r="B1381" s="17">
        <v>2</v>
      </c>
      <c r="C1381" s="9" t="s">
        <v>23</v>
      </c>
      <c r="D1381" s="17">
        <v>1</v>
      </c>
      <c r="E1381" s="17">
        <v>1981</v>
      </c>
      <c r="F1381" s="17">
        <v>1</v>
      </c>
      <c r="G1381" s="17">
        <v>0</v>
      </c>
      <c r="H1381" s="17">
        <v>0</v>
      </c>
      <c r="I1381" s="18">
        <v>18530</v>
      </c>
      <c r="J1381" s="2">
        <f t="shared" si="42"/>
        <v>18530</v>
      </c>
      <c r="K1381" s="2" t="str">
        <f t="shared" si="43"/>
        <v>#small</v>
      </c>
      <c r="L1381" s="2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25">
      <c r="A1382" s="1"/>
      <c r="B1382" s="17">
        <v>6</v>
      </c>
      <c r="C1382" s="9" t="s">
        <v>10</v>
      </c>
      <c r="D1382" s="17">
        <v>1</v>
      </c>
      <c r="E1382" s="17">
        <v>1982</v>
      </c>
      <c r="F1382" s="17">
        <v>2</v>
      </c>
      <c r="G1382" s="17">
        <v>0</v>
      </c>
      <c r="H1382" s="17">
        <v>0</v>
      </c>
      <c r="I1382" s="18">
        <v>18554</v>
      </c>
      <c r="J1382" s="2">
        <f t="shared" si="42"/>
        <v>18554</v>
      </c>
      <c r="K1382" s="2" t="str">
        <f t="shared" si="43"/>
        <v>#small</v>
      </c>
      <c r="L1382" s="2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25">
      <c r="A1383" s="1"/>
      <c r="B1383" s="17">
        <v>1</v>
      </c>
      <c r="C1383" s="9" t="s">
        <v>35</v>
      </c>
      <c r="D1383" s="17">
        <v>2</v>
      </c>
      <c r="E1383" s="17">
        <v>1985</v>
      </c>
      <c r="F1383" s="17">
        <v>1</v>
      </c>
      <c r="G1383" s="17">
        <v>0</v>
      </c>
      <c r="H1383" s="17">
        <v>0</v>
      </c>
      <c r="I1383" s="18">
        <v>18564</v>
      </c>
      <c r="J1383" s="2">
        <f t="shared" si="42"/>
        <v>18564</v>
      </c>
      <c r="K1383" s="2" t="str">
        <f t="shared" si="43"/>
        <v>#small</v>
      </c>
      <c r="L1383" s="2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5">
      <c r="A1384" s="1"/>
      <c r="B1384" s="17">
        <v>4</v>
      </c>
      <c r="C1384" s="9" t="s">
        <v>45</v>
      </c>
      <c r="D1384" s="17">
        <v>4</v>
      </c>
      <c r="E1384" s="17">
        <v>1983</v>
      </c>
      <c r="F1384" s="17">
        <v>1</v>
      </c>
      <c r="G1384" s="17">
        <v>0</v>
      </c>
      <c r="H1384" s="17">
        <v>0</v>
      </c>
      <c r="I1384" s="18">
        <v>18572</v>
      </c>
      <c r="J1384" s="2">
        <f t="shared" si="42"/>
        <v>18572</v>
      </c>
      <c r="K1384" s="2" t="str">
        <f t="shared" si="43"/>
        <v>#small</v>
      </c>
      <c r="L1384" s="2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25">
      <c r="A1385" s="1"/>
      <c r="B1385" s="17">
        <v>4</v>
      </c>
      <c r="C1385" s="9" t="s">
        <v>19</v>
      </c>
      <c r="D1385" s="17">
        <v>1</v>
      </c>
      <c r="E1385" s="17">
        <v>1966</v>
      </c>
      <c r="F1385" s="17">
        <v>5</v>
      </c>
      <c r="G1385" s="17">
        <v>0</v>
      </c>
      <c r="H1385" s="17">
        <v>0</v>
      </c>
      <c r="I1385" s="18">
        <v>18587</v>
      </c>
      <c r="J1385" s="2">
        <f t="shared" si="42"/>
        <v>18587</v>
      </c>
      <c r="K1385" s="2" t="str">
        <f t="shared" si="43"/>
        <v>#small</v>
      </c>
      <c r="L1385" s="2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25">
      <c r="A1386" s="1"/>
      <c r="B1386" s="17">
        <v>4</v>
      </c>
      <c r="C1386" s="9" t="s">
        <v>10</v>
      </c>
      <c r="D1386" s="17">
        <v>1</v>
      </c>
      <c r="E1386" s="17">
        <v>1989</v>
      </c>
      <c r="F1386" s="17">
        <v>1</v>
      </c>
      <c r="G1386" s="17">
        <v>0</v>
      </c>
      <c r="H1386" s="17">
        <v>0</v>
      </c>
      <c r="I1386" s="18">
        <v>18616</v>
      </c>
      <c r="J1386" s="2">
        <f t="shared" si="42"/>
        <v>18616</v>
      </c>
      <c r="K1386" s="2" t="str">
        <f t="shared" si="43"/>
        <v>#small</v>
      </c>
      <c r="L1386" s="2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25">
      <c r="A1387" s="1"/>
      <c r="B1387" s="17">
        <v>5</v>
      </c>
      <c r="C1387" s="9" t="s">
        <v>10</v>
      </c>
      <c r="D1387" s="17">
        <v>1</v>
      </c>
      <c r="E1387" s="17">
        <v>1986</v>
      </c>
      <c r="F1387" s="17">
        <v>2</v>
      </c>
      <c r="G1387" s="17">
        <v>0</v>
      </c>
      <c r="H1387" s="17">
        <v>0</v>
      </c>
      <c r="I1387" s="18">
        <v>18628</v>
      </c>
      <c r="J1387" s="2">
        <f t="shared" si="42"/>
        <v>18628</v>
      </c>
      <c r="K1387" s="2" t="str">
        <f t="shared" si="43"/>
        <v>#small</v>
      </c>
      <c r="L1387" s="2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25">
      <c r="A1388" s="1"/>
      <c r="B1388" s="17">
        <v>2</v>
      </c>
      <c r="C1388" s="9" t="s">
        <v>29</v>
      </c>
      <c r="D1388" s="17">
        <v>2</v>
      </c>
      <c r="E1388" s="17">
        <v>1986</v>
      </c>
      <c r="F1388" s="17">
        <v>30</v>
      </c>
      <c r="G1388" s="17">
        <v>0</v>
      </c>
      <c r="H1388" s="17">
        <v>0</v>
      </c>
      <c r="I1388" s="18">
        <v>18633</v>
      </c>
      <c r="J1388" s="2">
        <f t="shared" si="42"/>
        <v>18633</v>
      </c>
      <c r="K1388" s="2" t="str">
        <f t="shared" si="43"/>
        <v>#small</v>
      </c>
      <c r="L1388" s="2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25">
      <c r="A1389" s="1"/>
      <c r="B1389" s="17">
        <v>3</v>
      </c>
      <c r="C1389" s="9" t="s">
        <v>23</v>
      </c>
      <c r="D1389" s="17">
        <v>1</v>
      </c>
      <c r="E1389" s="17">
        <v>1981</v>
      </c>
      <c r="F1389" s="17">
        <v>1</v>
      </c>
      <c r="G1389" s="17">
        <v>0</v>
      </c>
      <c r="H1389" s="17">
        <v>0</v>
      </c>
      <c r="I1389" s="18">
        <v>18635</v>
      </c>
      <c r="J1389" s="2">
        <f t="shared" si="42"/>
        <v>18635</v>
      </c>
      <c r="K1389" s="2" t="str">
        <f t="shared" si="43"/>
        <v>#small</v>
      </c>
      <c r="L1389" s="2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25">
      <c r="A1390" s="1"/>
      <c r="B1390" s="17">
        <v>1</v>
      </c>
      <c r="C1390" s="9" t="s">
        <v>25</v>
      </c>
      <c r="D1390" s="17">
        <v>3</v>
      </c>
      <c r="E1390" s="17">
        <v>1975</v>
      </c>
      <c r="F1390" s="17">
        <v>1</v>
      </c>
      <c r="G1390" s="17">
        <v>0</v>
      </c>
      <c r="H1390" s="17">
        <v>0</v>
      </c>
      <c r="I1390" s="18">
        <v>18639</v>
      </c>
      <c r="J1390" s="2">
        <f t="shared" si="42"/>
        <v>18639</v>
      </c>
      <c r="K1390" s="2" t="str">
        <f t="shared" si="43"/>
        <v>#small</v>
      </c>
      <c r="L1390" s="2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25">
      <c r="A1391" s="1"/>
      <c r="B1391" s="17">
        <v>4</v>
      </c>
      <c r="C1391" s="9" t="s">
        <v>29</v>
      </c>
      <c r="D1391" s="17">
        <v>2</v>
      </c>
      <c r="E1391" s="17">
        <v>1986</v>
      </c>
      <c r="F1391" s="17">
        <v>30</v>
      </c>
      <c r="G1391" s="17">
        <v>0</v>
      </c>
      <c r="H1391" s="17">
        <v>0</v>
      </c>
      <c r="I1391" s="18">
        <v>18687</v>
      </c>
      <c r="J1391" s="2">
        <f t="shared" si="42"/>
        <v>18687</v>
      </c>
      <c r="K1391" s="2" t="str">
        <f t="shared" si="43"/>
        <v>#small</v>
      </c>
      <c r="L1391" s="2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25">
      <c r="A1392" s="1"/>
      <c r="B1392" s="17">
        <v>2</v>
      </c>
      <c r="C1392" s="9" t="s">
        <v>23</v>
      </c>
      <c r="D1392" s="17">
        <v>1</v>
      </c>
      <c r="E1392" s="17">
        <v>1989</v>
      </c>
      <c r="F1392" s="17">
        <v>1</v>
      </c>
      <c r="G1392" s="17">
        <v>0</v>
      </c>
      <c r="H1392" s="17">
        <v>0</v>
      </c>
      <c r="I1392" s="18">
        <v>18699</v>
      </c>
      <c r="J1392" s="2">
        <f t="shared" si="42"/>
        <v>18699</v>
      </c>
      <c r="K1392" s="2" t="str">
        <f t="shared" si="43"/>
        <v>#small</v>
      </c>
      <c r="L1392" s="2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x14ac:dyDescent="0.25">
      <c r="A1393" s="1"/>
      <c r="B1393" s="17">
        <v>1</v>
      </c>
      <c r="C1393" s="9" t="s">
        <v>10</v>
      </c>
      <c r="D1393" s="17">
        <v>1</v>
      </c>
      <c r="E1393" s="17">
        <v>1986</v>
      </c>
      <c r="F1393" s="17">
        <v>2</v>
      </c>
      <c r="G1393" s="17">
        <v>0</v>
      </c>
      <c r="H1393" s="17">
        <v>0</v>
      </c>
      <c r="I1393" s="18">
        <v>18714</v>
      </c>
      <c r="J1393" s="2">
        <f t="shared" si="42"/>
        <v>18714</v>
      </c>
      <c r="K1393" s="2" t="str">
        <f t="shared" si="43"/>
        <v>#small</v>
      </c>
      <c r="L1393" s="2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x14ac:dyDescent="0.25">
      <c r="A1394" s="1"/>
      <c r="B1394" s="17">
        <v>2</v>
      </c>
      <c r="C1394" s="9" t="s">
        <v>43</v>
      </c>
      <c r="D1394" s="17">
        <v>3</v>
      </c>
      <c r="E1394" s="17">
        <v>1977</v>
      </c>
      <c r="F1394" s="17">
        <v>1</v>
      </c>
      <c r="G1394" s="17">
        <v>0</v>
      </c>
      <c r="H1394" s="17">
        <v>0</v>
      </c>
      <c r="I1394" s="18">
        <v>18730</v>
      </c>
      <c r="J1394" s="2">
        <f t="shared" si="42"/>
        <v>18730</v>
      </c>
      <c r="K1394" s="2" t="str">
        <f t="shared" si="43"/>
        <v>#small</v>
      </c>
      <c r="L1394" s="2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x14ac:dyDescent="0.25">
      <c r="A1395" s="1"/>
      <c r="B1395" s="17">
        <v>3</v>
      </c>
      <c r="C1395" s="9" t="s">
        <v>10</v>
      </c>
      <c r="D1395" s="17">
        <v>1</v>
      </c>
      <c r="E1395" s="17">
        <v>1986</v>
      </c>
      <c r="F1395" s="17">
        <v>2</v>
      </c>
      <c r="G1395" s="17">
        <v>0</v>
      </c>
      <c r="H1395" s="17">
        <v>0</v>
      </c>
      <c r="I1395" s="18">
        <v>18743</v>
      </c>
      <c r="J1395" s="2">
        <f t="shared" si="42"/>
        <v>18743</v>
      </c>
      <c r="K1395" s="2" t="str">
        <f t="shared" si="43"/>
        <v>#small</v>
      </c>
      <c r="L1395" s="2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 x14ac:dyDescent="0.25">
      <c r="A1396" s="1"/>
      <c r="B1396" s="17">
        <v>4</v>
      </c>
      <c r="C1396" s="9" t="s">
        <v>43</v>
      </c>
      <c r="D1396" s="17">
        <v>3</v>
      </c>
      <c r="E1396" s="17">
        <v>1977</v>
      </c>
      <c r="F1396" s="17">
        <v>1</v>
      </c>
      <c r="G1396" s="17">
        <v>0</v>
      </c>
      <c r="H1396" s="17">
        <v>0</v>
      </c>
      <c r="I1396" s="18">
        <v>18752</v>
      </c>
      <c r="J1396" s="2">
        <f t="shared" si="42"/>
        <v>18752</v>
      </c>
      <c r="K1396" s="2" t="str">
        <f t="shared" si="43"/>
        <v>#small</v>
      </c>
      <c r="L1396" s="2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x14ac:dyDescent="0.25">
      <c r="A1397" s="1"/>
      <c r="B1397" s="17">
        <v>5</v>
      </c>
      <c r="C1397" s="9" t="s">
        <v>10</v>
      </c>
      <c r="D1397" s="17">
        <v>1</v>
      </c>
      <c r="E1397" s="17">
        <v>1983</v>
      </c>
      <c r="F1397" s="17">
        <v>1</v>
      </c>
      <c r="G1397" s="17">
        <v>0</v>
      </c>
      <c r="H1397" s="17">
        <v>0</v>
      </c>
      <c r="I1397" s="18">
        <v>18759</v>
      </c>
      <c r="J1397" s="2">
        <f t="shared" si="42"/>
        <v>18759</v>
      </c>
      <c r="K1397" s="2" t="str">
        <f t="shared" si="43"/>
        <v>#small</v>
      </c>
      <c r="L1397" s="2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x14ac:dyDescent="0.25">
      <c r="A1398" s="1"/>
      <c r="B1398" s="17">
        <v>4</v>
      </c>
      <c r="C1398" s="9" t="s">
        <v>23</v>
      </c>
      <c r="D1398" s="17">
        <v>1</v>
      </c>
      <c r="E1398" s="17">
        <v>1981</v>
      </c>
      <c r="F1398" s="17">
        <v>1</v>
      </c>
      <c r="G1398" s="17">
        <v>0</v>
      </c>
      <c r="H1398" s="17">
        <v>0</v>
      </c>
      <c r="I1398" s="18">
        <v>18821</v>
      </c>
      <c r="J1398" s="2">
        <f t="shared" si="42"/>
        <v>18821</v>
      </c>
      <c r="K1398" s="2" t="str">
        <f t="shared" si="43"/>
        <v>#small</v>
      </c>
      <c r="L1398" s="2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x14ac:dyDescent="0.25">
      <c r="A1399" s="1"/>
      <c r="B1399" s="17">
        <v>6</v>
      </c>
      <c r="C1399" s="9" t="s">
        <v>43</v>
      </c>
      <c r="D1399" s="17">
        <v>3</v>
      </c>
      <c r="E1399" s="17">
        <v>1983</v>
      </c>
      <c r="F1399" s="17">
        <v>1</v>
      </c>
      <c r="G1399" s="17">
        <v>0</v>
      </c>
      <c r="H1399" s="17">
        <v>0</v>
      </c>
      <c r="I1399" s="18">
        <v>18847</v>
      </c>
      <c r="J1399" s="2">
        <f t="shared" si="42"/>
        <v>18847</v>
      </c>
      <c r="K1399" s="2" t="str">
        <f t="shared" si="43"/>
        <v>#small</v>
      </c>
      <c r="L1399" s="2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x14ac:dyDescent="0.25">
      <c r="A1400" s="1"/>
      <c r="B1400" s="17">
        <v>1</v>
      </c>
      <c r="C1400" s="9" t="s">
        <v>30</v>
      </c>
      <c r="D1400" s="17">
        <v>2</v>
      </c>
      <c r="E1400" s="17">
        <v>1984</v>
      </c>
      <c r="F1400" s="17">
        <v>1</v>
      </c>
      <c r="G1400" s="17">
        <v>0</v>
      </c>
      <c r="H1400" s="17">
        <v>0</v>
      </c>
      <c r="I1400" s="18">
        <v>18855</v>
      </c>
      <c r="J1400" s="2">
        <f t="shared" si="42"/>
        <v>18855</v>
      </c>
      <c r="K1400" s="2" t="str">
        <f t="shared" si="43"/>
        <v>#small</v>
      </c>
      <c r="L1400" s="2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x14ac:dyDescent="0.25">
      <c r="A1401" s="1"/>
      <c r="B1401" s="17">
        <v>5</v>
      </c>
      <c r="C1401" s="9" t="s">
        <v>50</v>
      </c>
      <c r="D1401" s="17">
        <v>1</v>
      </c>
      <c r="E1401" s="17">
        <v>1985</v>
      </c>
      <c r="F1401" s="17">
        <v>2</v>
      </c>
      <c r="G1401" s="17">
        <v>0</v>
      </c>
      <c r="H1401" s="17">
        <v>0</v>
      </c>
      <c r="I1401" s="18">
        <v>18874</v>
      </c>
      <c r="J1401" s="2">
        <f t="shared" si="42"/>
        <v>18874</v>
      </c>
      <c r="K1401" s="2" t="str">
        <f t="shared" si="43"/>
        <v>#small</v>
      </c>
      <c r="L1401" s="2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x14ac:dyDescent="0.25">
      <c r="A1402" s="1"/>
      <c r="B1402" s="17">
        <v>6</v>
      </c>
      <c r="C1402" s="9" t="s">
        <v>10</v>
      </c>
      <c r="D1402" s="17">
        <v>1</v>
      </c>
      <c r="E1402" s="17">
        <v>1980</v>
      </c>
      <c r="F1402" s="17">
        <v>2</v>
      </c>
      <c r="G1402" s="17">
        <v>0</v>
      </c>
      <c r="H1402" s="17">
        <v>0</v>
      </c>
      <c r="I1402" s="18">
        <v>18905</v>
      </c>
      <c r="J1402" s="2">
        <f t="shared" si="42"/>
        <v>18905</v>
      </c>
      <c r="K1402" s="2" t="str">
        <f t="shared" si="43"/>
        <v>#small</v>
      </c>
      <c r="L1402" s="2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x14ac:dyDescent="0.25">
      <c r="A1403" s="1"/>
      <c r="B1403" s="17">
        <v>3</v>
      </c>
      <c r="C1403" s="9" t="s">
        <v>32</v>
      </c>
      <c r="D1403" s="17">
        <v>1</v>
      </c>
      <c r="E1403" s="17">
        <v>1984</v>
      </c>
      <c r="F1403" s="17">
        <v>1</v>
      </c>
      <c r="G1403" s="17">
        <v>0</v>
      </c>
      <c r="H1403" s="17">
        <v>0</v>
      </c>
      <c r="I1403" s="18">
        <v>18907</v>
      </c>
      <c r="J1403" s="2">
        <f t="shared" si="42"/>
        <v>18907</v>
      </c>
      <c r="K1403" s="2" t="str">
        <f t="shared" si="43"/>
        <v>#small</v>
      </c>
      <c r="L1403" s="2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x14ac:dyDescent="0.25">
      <c r="A1404" s="1"/>
      <c r="B1404" s="17">
        <v>3</v>
      </c>
      <c r="C1404" s="9" t="s">
        <v>10</v>
      </c>
      <c r="D1404" s="17">
        <v>1</v>
      </c>
      <c r="E1404" s="17">
        <v>1982</v>
      </c>
      <c r="F1404" s="17">
        <v>2</v>
      </c>
      <c r="G1404" s="17">
        <v>0</v>
      </c>
      <c r="H1404" s="17">
        <v>0</v>
      </c>
      <c r="I1404" s="18">
        <v>18917</v>
      </c>
      <c r="J1404" s="2">
        <f t="shared" si="42"/>
        <v>18917</v>
      </c>
      <c r="K1404" s="2" t="str">
        <f t="shared" si="43"/>
        <v>#small</v>
      </c>
      <c r="L1404" s="2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x14ac:dyDescent="0.25">
      <c r="A1405" s="1"/>
      <c r="B1405" s="17">
        <v>4</v>
      </c>
      <c r="C1405" s="9" t="s">
        <v>19</v>
      </c>
      <c r="D1405" s="17">
        <v>1</v>
      </c>
      <c r="E1405" s="17">
        <v>1980</v>
      </c>
      <c r="F1405" s="17">
        <v>17</v>
      </c>
      <c r="G1405" s="17">
        <v>0</v>
      </c>
      <c r="H1405" s="17">
        <v>0</v>
      </c>
      <c r="I1405" s="18">
        <v>18923</v>
      </c>
      <c r="J1405" s="2">
        <f t="shared" si="42"/>
        <v>18923</v>
      </c>
      <c r="K1405" s="2" t="str">
        <f t="shared" si="43"/>
        <v>#small</v>
      </c>
      <c r="L1405" s="2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x14ac:dyDescent="0.25">
      <c r="A1406" s="1"/>
      <c r="B1406" s="17">
        <v>4</v>
      </c>
      <c r="C1406" s="9" t="s">
        <v>29</v>
      </c>
      <c r="D1406" s="17">
        <v>2</v>
      </c>
      <c r="E1406" s="17">
        <v>1988</v>
      </c>
      <c r="F1406" s="17">
        <v>30</v>
      </c>
      <c r="G1406" s="17">
        <v>0</v>
      </c>
      <c r="H1406" s="17">
        <v>0</v>
      </c>
      <c r="I1406" s="18">
        <v>18942</v>
      </c>
      <c r="J1406" s="2">
        <f t="shared" si="42"/>
        <v>18942</v>
      </c>
      <c r="K1406" s="2" t="str">
        <f t="shared" si="43"/>
        <v>#small</v>
      </c>
      <c r="L1406" s="2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x14ac:dyDescent="0.25">
      <c r="A1407" s="1"/>
      <c r="B1407" s="17">
        <v>1</v>
      </c>
      <c r="C1407" s="9" t="s">
        <v>10</v>
      </c>
      <c r="D1407" s="17">
        <v>4</v>
      </c>
      <c r="E1407" s="17">
        <v>1974</v>
      </c>
      <c r="F1407" s="17">
        <v>2</v>
      </c>
      <c r="G1407" s="17">
        <v>0</v>
      </c>
      <c r="H1407" s="17">
        <v>0</v>
      </c>
      <c r="I1407" s="18">
        <v>18944</v>
      </c>
      <c r="J1407" s="2">
        <f t="shared" si="42"/>
        <v>18944</v>
      </c>
      <c r="K1407" s="2" t="str">
        <f t="shared" si="43"/>
        <v>#small</v>
      </c>
      <c r="L1407" s="2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x14ac:dyDescent="0.25">
      <c r="A1408" s="1"/>
      <c r="B1408" s="17">
        <v>4</v>
      </c>
      <c r="C1408" s="9" t="s">
        <v>42</v>
      </c>
      <c r="D1408" s="17">
        <v>4</v>
      </c>
      <c r="E1408" s="17">
        <v>1967</v>
      </c>
      <c r="F1408" s="17">
        <v>1</v>
      </c>
      <c r="G1408" s="17">
        <v>0</v>
      </c>
      <c r="H1408" s="17">
        <v>0</v>
      </c>
      <c r="I1408" s="18">
        <v>19407</v>
      </c>
      <c r="J1408" s="2">
        <f t="shared" si="42"/>
        <v>19407</v>
      </c>
      <c r="K1408" s="2" t="str">
        <f t="shared" si="43"/>
        <v>#small</v>
      </c>
      <c r="L1408" s="2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x14ac:dyDescent="0.25">
      <c r="A1409" s="1"/>
      <c r="B1409" s="17">
        <v>5</v>
      </c>
      <c r="C1409" s="9" t="s">
        <v>43</v>
      </c>
      <c r="D1409" s="17">
        <v>2</v>
      </c>
      <c r="E1409" s="17">
        <v>1974</v>
      </c>
      <c r="F1409" s="17">
        <v>1</v>
      </c>
      <c r="G1409" s="17">
        <v>0</v>
      </c>
      <c r="H1409" s="17">
        <v>0</v>
      </c>
      <c r="I1409" s="18">
        <v>19871</v>
      </c>
      <c r="J1409" s="2">
        <f t="shared" si="42"/>
        <v>19871</v>
      </c>
      <c r="K1409" s="2" t="str">
        <f t="shared" si="43"/>
        <v>#small</v>
      </c>
      <c r="L1409" s="2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x14ac:dyDescent="0.25">
      <c r="A1410" s="1"/>
      <c r="B1410" s="17">
        <v>6</v>
      </c>
      <c r="C1410" s="9" t="s">
        <v>10</v>
      </c>
      <c r="D1410" s="17">
        <v>4</v>
      </c>
      <c r="E1410" s="17">
        <v>1974</v>
      </c>
      <c r="F1410" s="17">
        <v>2</v>
      </c>
      <c r="G1410" s="17">
        <v>0</v>
      </c>
      <c r="H1410" s="17">
        <v>0</v>
      </c>
      <c r="I1410" s="18">
        <v>20462</v>
      </c>
      <c r="J1410" s="2">
        <f t="shared" si="42"/>
        <v>20462</v>
      </c>
      <c r="K1410" s="2" t="str">
        <f t="shared" si="43"/>
        <v>#small</v>
      </c>
      <c r="L1410" s="2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x14ac:dyDescent="0.25">
      <c r="A1411" s="1"/>
      <c r="B1411" s="17">
        <v>4</v>
      </c>
      <c r="C1411" s="9" t="s">
        <v>10</v>
      </c>
      <c r="D1411" s="17">
        <v>1</v>
      </c>
      <c r="E1411" s="17">
        <v>1960</v>
      </c>
      <c r="F1411" s="17">
        <v>3</v>
      </c>
      <c r="G1411" s="17">
        <v>0</v>
      </c>
      <c r="H1411" s="17">
        <v>0</v>
      </c>
      <c r="I1411" s="18">
        <v>20617</v>
      </c>
      <c r="J1411" s="2">
        <f t="shared" si="42"/>
        <v>20617</v>
      </c>
      <c r="K1411" s="2" t="str">
        <f t="shared" si="43"/>
        <v>#small</v>
      </c>
      <c r="L1411" s="2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x14ac:dyDescent="0.25">
      <c r="A1412" s="1"/>
      <c r="B1412" s="17">
        <v>5</v>
      </c>
      <c r="C1412" s="9" t="s">
        <v>45</v>
      </c>
      <c r="D1412" s="17">
        <v>4</v>
      </c>
      <c r="E1412" s="17">
        <v>1983</v>
      </c>
      <c r="F1412" s="17">
        <v>1</v>
      </c>
      <c r="G1412" s="17">
        <v>0</v>
      </c>
      <c r="H1412" s="17">
        <v>0</v>
      </c>
      <c r="I1412" s="18">
        <v>20876</v>
      </c>
      <c r="J1412" s="2">
        <f t="shared" si="42"/>
        <v>20876</v>
      </c>
      <c r="K1412" s="2" t="str">
        <f t="shared" si="43"/>
        <v>#small</v>
      </c>
      <c r="L1412" s="2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x14ac:dyDescent="0.25">
      <c r="A1413" s="1"/>
      <c r="B1413" s="17">
        <v>3</v>
      </c>
      <c r="C1413" s="9" t="s">
        <v>43</v>
      </c>
      <c r="D1413" s="17">
        <v>2</v>
      </c>
      <c r="E1413" s="17">
        <v>1974</v>
      </c>
      <c r="F1413" s="17">
        <v>1</v>
      </c>
      <c r="G1413" s="17">
        <v>0</v>
      </c>
      <c r="H1413" s="17">
        <v>0</v>
      </c>
      <c r="I1413" s="18">
        <v>20918</v>
      </c>
      <c r="J1413" s="2">
        <f t="shared" si="42"/>
        <v>20918</v>
      </c>
      <c r="K1413" s="2" t="str">
        <f t="shared" si="43"/>
        <v>#small</v>
      </c>
      <c r="L1413" s="2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x14ac:dyDescent="0.25">
      <c r="A1414" s="1"/>
      <c r="B1414" s="17">
        <v>2</v>
      </c>
      <c r="C1414" s="9" t="s">
        <v>17</v>
      </c>
      <c r="D1414" s="17">
        <v>3</v>
      </c>
      <c r="E1414" s="17">
        <v>2012</v>
      </c>
      <c r="F1414" s="17">
        <v>1</v>
      </c>
      <c r="G1414" s="17">
        <v>0</v>
      </c>
      <c r="H1414" s="17">
        <v>0</v>
      </c>
      <c r="I1414" s="18">
        <v>21004</v>
      </c>
      <c r="J1414" s="2">
        <f t="shared" si="42"/>
        <v>21004</v>
      </c>
      <c r="K1414" s="2" t="str">
        <f t="shared" si="43"/>
        <v>#small</v>
      </c>
      <c r="L1414" s="2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x14ac:dyDescent="0.25">
      <c r="A1415" s="1"/>
      <c r="B1415" s="17">
        <v>4</v>
      </c>
      <c r="C1415" s="9" t="s">
        <v>43</v>
      </c>
      <c r="D1415" s="17">
        <v>3</v>
      </c>
      <c r="E1415" s="17">
        <v>1983</v>
      </c>
      <c r="F1415" s="17">
        <v>1</v>
      </c>
      <c r="G1415" s="17">
        <v>0</v>
      </c>
      <c r="H1415" s="17">
        <v>0</v>
      </c>
      <c r="I1415" s="18">
        <v>21036</v>
      </c>
      <c r="J1415" s="2">
        <f t="shared" si="42"/>
        <v>21036</v>
      </c>
      <c r="K1415" s="2" t="str">
        <f t="shared" si="43"/>
        <v>#small</v>
      </c>
      <c r="L1415" s="2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5">
      <c r="A1416" s="1"/>
      <c r="B1416" s="17">
        <v>6</v>
      </c>
      <c r="C1416" s="9" t="s">
        <v>45</v>
      </c>
      <c r="D1416" s="17">
        <v>4</v>
      </c>
      <c r="E1416" s="17">
        <v>1983</v>
      </c>
      <c r="F1416" s="17">
        <v>1</v>
      </c>
      <c r="G1416" s="17">
        <v>0</v>
      </c>
      <c r="H1416" s="17">
        <v>0</v>
      </c>
      <c r="I1416" s="18">
        <v>21126</v>
      </c>
      <c r="J1416" s="2">
        <f t="shared" si="42"/>
        <v>21126</v>
      </c>
      <c r="K1416" s="2" t="str">
        <f t="shared" si="43"/>
        <v>#small</v>
      </c>
      <c r="L1416" s="2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x14ac:dyDescent="0.25">
      <c r="A1417" s="1"/>
      <c r="B1417" s="17">
        <v>3</v>
      </c>
      <c r="C1417" s="9" t="s">
        <v>10</v>
      </c>
      <c r="D1417" s="17">
        <v>1</v>
      </c>
      <c r="E1417" s="17">
        <v>1960</v>
      </c>
      <c r="F1417" s="17">
        <v>3</v>
      </c>
      <c r="G1417" s="17">
        <v>0</v>
      </c>
      <c r="H1417" s="17">
        <v>0</v>
      </c>
      <c r="I1417" s="18">
        <v>21192</v>
      </c>
      <c r="J1417" s="2">
        <f t="shared" si="42"/>
        <v>21192</v>
      </c>
      <c r="K1417" s="2" t="str">
        <f t="shared" si="43"/>
        <v>#small</v>
      </c>
      <c r="L1417" s="2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x14ac:dyDescent="0.25">
      <c r="A1418" s="1"/>
      <c r="B1418" s="17">
        <v>1</v>
      </c>
      <c r="C1418" s="9" t="s">
        <v>43</v>
      </c>
      <c r="D1418" s="17">
        <v>3</v>
      </c>
      <c r="E1418" s="17">
        <v>1983</v>
      </c>
      <c r="F1418" s="17">
        <v>1</v>
      </c>
      <c r="G1418" s="17">
        <v>0</v>
      </c>
      <c r="H1418" s="17">
        <v>0</v>
      </c>
      <c r="I1418" s="18">
        <v>21192</v>
      </c>
      <c r="J1418" s="2">
        <f t="shared" si="42"/>
        <v>21192</v>
      </c>
      <c r="K1418" s="2" t="str">
        <f t="shared" si="43"/>
        <v>#small</v>
      </c>
      <c r="L1418" s="2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x14ac:dyDescent="0.25">
      <c r="A1419" s="1"/>
      <c r="B1419" s="17">
        <v>2</v>
      </c>
      <c r="C1419" s="9" t="s">
        <v>17</v>
      </c>
      <c r="D1419" s="17">
        <v>1</v>
      </c>
      <c r="E1419" s="17">
        <v>2018</v>
      </c>
      <c r="F1419" s="17">
        <v>1</v>
      </c>
      <c r="G1419" s="17">
        <v>0</v>
      </c>
      <c r="H1419" s="17">
        <v>0</v>
      </c>
      <c r="I1419" s="18">
        <v>21210</v>
      </c>
      <c r="J1419" s="2">
        <f t="shared" si="42"/>
        <v>21210</v>
      </c>
      <c r="K1419" s="2" t="str">
        <f t="shared" si="43"/>
        <v>#small</v>
      </c>
      <c r="L1419" s="2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x14ac:dyDescent="0.25">
      <c r="A1420" s="1"/>
      <c r="B1420" s="17">
        <v>4</v>
      </c>
      <c r="C1420" s="9" t="s">
        <v>10</v>
      </c>
      <c r="D1420" s="17">
        <v>4</v>
      </c>
      <c r="E1420" s="17">
        <v>1974</v>
      </c>
      <c r="F1420" s="17">
        <v>2</v>
      </c>
      <c r="G1420" s="17">
        <v>0</v>
      </c>
      <c r="H1420" s="17">
        <v>0</v>
      </c>
      <c r="I1420" s="18">
        <v>21213</v>
      </c>
      <c r="J1420" s="2">
        <f t="shared" si="42"/>
        <v>21213</v>
      </c>
      <c r="K1420" s="2" t="str">
        <f t="shared" si="43"/>
        <v>#small</v>
      </c>
      <c r="L1420" s="2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x14ac:dyDescent="0.25">
      <c r="A1421" s="1"/>
      <c r="B1421" s="17">
        <v>1</v>
      </c>
      <c r="C1421" s="9" t="s">
        <v>44</v>
      </c>
      <c r="D1421" s="17">
        <v>3</v>
      </c>
      <c r="E1421" s="17">
        <v>1975</v>
      </c>
      <c r="F1421" s="17">
        <v>1</v>
      </c>
      <c r="G1421" s="17">
        <v>0</v>
      </c>
      <c r="H1421" s="17">
        <v>0</v>
      </c>
      <c r="I1421" s="18">
        <v>21278</v>
      </c>
      <c r="J1421" s="2">
        <f t="shared" si="42"/>
        <v>21278</v>
      </c>
      <c r="K1421" s="2" t="str">
        <f t="shared" si="43"/>
        <v>#small</v>
      </c>
      <c r="L1421" s="2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5">
      <c r="A1422" s="1"/>
      <c r="B1422" s="17">
        <v>3</v>
      </c>
      <c r="C1422" s="9" t="s">
        <v>45</v>
      </c>
      <c r="D1422" s="17">
        <v>4</v>
      </c>
      <c r="E1422" s="17">
        <v>1983</v>
      </c>
      <c r="F1422" s="17">
        <v>1</v>
      </c>
      <c r="G1422" s="17">
        <v>0</v>
      </c>
      <c r="H1422" s="17">
        <v>0</v>
      </c>
      <c r="I1422" s="18">
        <v>21396</v>
      </c>
      <c r="J1422" s="2">
        <f t="shared" si="42"/>
        <v>21396</v>
      </c>
      <c r="K1422" s="2" t="str">
        <f t="shared" si="43"/>
        <v>#small</v>
      </c>
      <c r="L1422" s="2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x14ac:dyDescent="0.25">
      <c r="A1423" s="1"/>
      <c r="B1423" s="17">
        <v>4</v>
      </c>
      <c r="C1423" s="9" t="s">
        <v>43</v>
      </c>
      <c r="D1423" s="17">
        <v>2</v>
      </c>
      <c r="E1423" s="17">
        <v>1974</v>
      </c>
      <c r="F1423" s="17">
        <v>1</v>
      </c>
      <c r="G1423" s="17">
        <v>0</v>
      </c>
      <c r="H1423" s="17">
        <v>0</v>
      </c>
      <c r="I1423" s="18">
        <v>21686</v>
      </c>
      <c r="J1423" s="2">
        <f t="shared" ref="J1423:J1486" si="44">G1423*$G$12+H1423*$H$12+I1423</f>
        <v>21686</v>
      </c>
      <c r="K1423" s="2" t="str">
        <f t="shared" ref="K1423:K1486" si="45">IF(J1423&lt;=2000000,"#small",IF(J1423&lt;10000000,"#medium","#big"))</f>
        <v>#small</v>
      </c>
      <c r="L1423" s="2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x14ac:dyDescent="0.25">
      <c r="A1424" s="1"/>
      <c r="B1424" s="17">
        <v>2</v>
      </c>
      <c r="C1424" s="9" t="s">
        <v>42</v>
      </c>
      <c r="D1424" s="17">
        <v>3</v>
      </c>
      <c r="E1424" s="17">
        <v>1975</v>
      </c>
      <c r="F1424" s="17">
        <v>1</v>
      </c>
      <c r="G1424" s="17">
        <v>0</v>
      </c>
      <c r="H1424" s="17">
        <v>0</v>
      </c>
      <c r="I1424" s="18">
        <v>21706</v>
      </c>
      <c r="J1424" s="2">
        <f t="shared" si="44"/>
        <v>21706</v>
      </c>
      <c r="K1424" s="2" t="str">
        <f t="shared" si="45"/>
        <v>#small</v>
      </c>
      <c r="L1424" s="2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x14ac:dyDescent="0.25">
      <c r="A1425" s="1"/>
      <c r="B1425" s="17">
        <v>1</v>
      </c>
      <c r="C1425" s="9" t="s">
        <v>45</v>
      </c>
      <c r="D1425" s="17">
        <v>4</v>
      </c>
      <c r="E1425" s="17">
        <v>1983</v>
      </c>
      <c r="F1425" s="17">
        <v>1</v>
      </c>
      <c r="G1425" s="17">
        <v>0</v>
      </c>
      <c r="H1425" s="17">
        <v>0</v>
      </c>
      <c r="I1425" s="18">
        <v>21953</v>
      </c>
      <c r="J1425" s="2">
        <f t="shared" si="44"/>
        <v>21953</v>
      </c>
      <c r="K1425" s="2" t="str">
        <f t="shared" si="45"/>
        <v>#small</v>
      </c>
      <c r="L1425" s="2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x14ac:dyDescent="0.25">
      <c r="A1426" s="1"/>
      <c r="B1426" s="17">
        <v>5</v>
      </c>
      <c r="C1426" s="9" t="s">
        <v>43</v>
      </c>
      <c r="D1426" s="17">
        <v>4</v>
      </c>
      <c r="E1426" s="17">
        <v>1976</v>
      </c>
      <c r="F1426" s="17">
        <v>1</v>
      </c>
      <c r="G1426" s="17">
        <v>0</v>
      </c>
      <c r="H1426" s="17">
        <v>0</v>
      </c>
      <c r="I1426" s="18">
        <v>22049</v>
      </c>
      <c r="J1426" s="2">
        <f t="shared" si="44"/>
        <v>22049</v>
      </c>
      <c r="K1426" s="2" t="str">
        <f t="shared" si="45"/>
        <v>#small</v>
      </c>
      <c r="L1426" s="2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x14ac:dyDescent="0.25">
      <c r="A1427" s="1"/>
      <c r="B1427" s="17">
        <v>3</v>
      </c>
      <c r="C1427" s="9" t="s">
        <v>10</v>
      </c>
      <c r="D1427" s="17">
        <v>4</v>
      </c>
      <c r="E1427" s="17">
        <v>1974</v>
      </c>
      <c r="F1427" s="17">
        <v>2</v>
      </c>
      <c r="G1427" s="17">
        <v>0</v>
      </c>
      <c r="H1427" s="17">
        <v>0</v>
      </c>
      <c r="I1427" s="18">
        <v>22087</v>
      </c>
      <c r="J1427" s="2">
        <f t="shared" si="44"/>
        <v>22087</v>
      </c>
      <c r="K1427" s="2" t="str">
        <f t="shared" si="45"/>
        <v>#small</v>
      </c>
      <c r="L1427" s="2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x14ac:dyDescent="0.25">
      <c r="A1428" s="1"/>
      <c r="B1428" s="17">
        <v>3</v>
      </c>
      <c r="C1428" s="9" t="s">
        <v>24</v>
      </c>
      <c r="D1428" s="17">
        <v>3</v>
      </c>
      <c r="E1428" s="17">
        <v>1988</v>
      </c>
      <c r="F1428" s="17">
        <v>1</v>
      </c>
      <c r="G1428" s="17">
        <v>0</v>
      </c>
      <c r="H1428" s="17">
        <v>0</v>
      </c>
      <c r="I1428" s="18">
        <v>22141</v>
      </c>
      <c r="J1428" s="2">
        <f t="shared" si="44"/>
        <v>22141</v>
      </c>
      <c r="K1428" s="2" t="str">
        <f t="shared" si="45"/>
        <v>#small</v>
      </c>
      <c r="L1428" s="2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x14ac:dyDescent="0.25">
      <c r="A1429" s="1"/>
      <c r="B1429" s="17">
        <v>5</v>
      </c>
      <c r="C1429" s="9" t="s">
        <v>10</v>
      </c>
      <c r="D1429" s="17">
        <v>1</v>
      </c>
      <c r="E1429" s="17">
        <v>1960</v>
      </c>
      <c r="F1429" s="17">
        <v>3</v>
      </c>
      <c r="G1429" s="17">
        <v>0</v>
      </c>
      <c r="H1429" s="17">
        <v>0</v>
      </c>
      <c r="I1429" s="18">
        <v>22145</v>
      </c>
      <c r="J1429" s="2">
        <f t="shared" si="44"/>
        <v>22145</v>
      </c>
      <c r="K1429" s="2" t="str">
        <f t="shared" si="45"/>
        <v>#small</v>
      </c>
      <c r="L1429" s="2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x14ac:dyDescent="0.25">
      <c r="A1430" s="1"/>
      <c r="B1430" s="17">
        <v>6</v>
      </c>
      <c r="C1430" s="9" t="s">
        <v>43</v>
      </c>
      <c r="D1430" s="17">
        <v>2</v>
      </c>
      <c r="E1430" s="17">
        <v>1974</v>
      </c>
      <c r="F1430" s="17">
        <v>1</v>
      </c>
      <c r="G1430" s="17">
        <v>0</v>
      </c>
      <c r="H1430" s="17">
        <v>0</v>
      </c>
      <c r="I1430" s="18">
        <v>22214</v>
      </c>
      <c r="J1430" s="2">
        <f t="shared" si="44"/>
        <v>22214</v>
      </c>
      <c r="K1430" s="2" t="str">
        <f t="shared" si="45"/>
        <v>#small</v>
      </c>
      <c r="L1430" s="2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x14ac:dyDescent="0.25">
      <c r="A1431" s="1"/>
      <c r="B1431" s="17">
        <v>5</v>
      </c>
      <c r="C1431" s="9" t="s">
        <v>10</v>
      </c>
      <c r="D1431" s="17">
        <v>4</v>
      </c>
      <c r="E1431" s="17">
        <v>1974</v>
      </c>
      <c r="F1431" s="17">
        <v>2</v>
      </c>
      <c r="G1431" s="17">
        <v>0</v>
      </c>
      <c r="H1431" s="17">
        <v>0</v>
      </c>
      <c r="I1431" s="18">
        <v>22276</v>
      </c>
      <c r="J1431" s="2">
        <f t="shared" si="44"/>
        <v>22276</v>
      </c>
      <c r="K1431" s="2" t="str">
        <f t="shared" si="45"/>
        <v>#small</v>
      </c>
      <c r="L1431" s="2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x14ac:dyDescent="0.25">
      <c r="A1432" s="1"/>
      <c r="B1432" s="17">
        <v>1</v>
      </c>
      <c r="C1432" s="9" t="s">
        <v>43</v>
      </c>
      <c r="D1432" s="17">
        <v>2</v>
      </c>
      <c r="E1432" s="17">
        <v>1974</v>
      </c>
      <c r="F1432" s="17">
        <v>1</v>
      </c>
      <c r="G1432" s="17">
        <v>0</v>
      </c>
      <c r="H1432" s="17">
        <v>0</v>
      </c>
      <c r="I1432" s="18">
        <v>22441</v>
      </c>
      <c r="J1432" s="2">
        <f t="shared" si="44"/>
        <v>22441</v>
      </c>
      <c r="K1432" s="2" t="str">
        <f t="shared" si="45"/>
        <v>#small</v>
      </c>
      <c r="L1432" s="2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x14ac:dyDescent="0.25">
      <c r="A1433" s="1"/>
      <c r="B1433" s="17">
        <v>4</v>
      </c>
      <c r="C1433" s="9" t="s">
        <v>44</v>
      </c>
      <c r="D1433" s="17">
        <v>3</v>
      </c>
      <c r="E1433" s="17">
        <v>1975</v>
      </c>
      <c r="F1433" s="17">
        <v>1</v>
      </c>
      <c r="G1433" s="17">
        <v>0</v>
      </c>
      <c r="H1433" s="17">
        <v>0</v>
      </c>
      <c r="I1433" s="18">
        <v>22471</v>
      </c>
      <c r="J1433" s="2">
        <f t="shared" si="44"/>
        <v>22471</v>
      </c>
      <c r="K1433" s="2" t="str">
        <f t="shared" si="45"/>
        <v>#small</v>
      </c>
      <c r="L1433" s="2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x14ac:dyDescent="0.25">
      <c r="A1434" s="1"/>
      <c r="B1434" s="17">
        <v>2</v>
      </c>
      <c r="C1434" s="9" t="s">
        <v>17</v>
      </c>
      <c r="D1434" s="17">
        <v>4</v>
      </c>
      <c r="E1434" s="17">
        <v>2012</v>
      </c>
      <c r="F1434" s="17">
        <v>1</v>
      </c>
      <c r="G1434" s="17">
        <v>0</v>
      </c>
      <c r="H1434" s="17">
        <v>0</v>
      </c>
      <c r="I1434" s="18">
        <v>22673</v>
      </c>
      <c r="J1434" s="2">
        <f t="shared" si="44"/>
        <v>22673</v>
      </c>
      <c r="K1434" s="2" t="str">
        <f t="shared" si="45"/>
        <v>#small</v>
      </c>
      <c r="L1434" s="2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x14ac:dyDescent="0.25">
      <c r="A1435" s="1"/>
      <c r="B1435" s="17">
        <v>2</v>
      </c>
      <c r="C1435" s="9" t="s">
        <v>24</v>
      </c>
      <c r="D1435" s="17">
        <v>3</v>
      </c>
      <c r="E1435" s="17">
        <v>1988</v>
      </c>
      <c r="F1435" s="17">
        <v>1</v>
      </c>
      <c r="G1435" s="17">
        <v>0</v>
      </c>
      <c r="H1435" s="17">
        <v>0</v>
      </c>
      <c r="I1435" s="18">
        <v>23282</v>
      </c>
      <c r="J1435" s="2">
        <f t="shared" si="44"/>
        <v>23282</v>
      </c>
      <c r="K1435" s="2" t="str">
        <f t="shared" si="45"/>
        <v>#small</v>
      </c>
      <c r="L1435" s="2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x14ac:dyDescent="0.25">
      <c r="A1436" s="1"/>
      <c r="B1436" s="17">
        <v>3</v>
      </c>
      <c r="C1436" s="9" t="s">
        <v>43</v>
      </c>
      <c r="D1436" s="17">
        <v>4</v>
      </c>
      <c r="E1436" s="17">
        <v>1976</v>
      </c>
      <c r="F1436" s="17">
        <v>1</v>
      </c>
      <c r="G1436" s="17">
        <v>0</v>
      </c>
      <c r="H1436" s="17">
        <v>0</v>
      </c>
      <c r="I1436" s="18">
        <v>23321</v>
      </c>
      <c r="J1436" s="2">
        <f t="shared" si="44"/>
        <v>23321</v>
      </c>
      <c r="K1436" s="2" t="str">
        <f t="shared" si="45"/>
        <v>#small</v>
      </c>
      <c r="L1436" s="2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x14ac:dyDescent="0.25">
      <c r="A1437" s="1"/>
      <c r="B1437" s="17">
        <v>2</v>
      </c>
      <c r="C1437" s="9" t="s">
        <v>43</v>
      </c>
      <c r="D1437" s="17">
        <v>4</v>
      </c>
      <c r="E1437" s="17">
        <v>1976</v>
      </c>
      <c r="F1437" s="17">
        <v>1</v>
      </c>
      <c r="G1437" s="17">
        <v>0</v>
      </c>
      <c r="H1437" s="17">
        <v>0</v>
      </c>
      <c r="I1437" s="18">
        <v>23350</v>
      </c>
      <c r="J1437" s="2">
        <f t="shared" si="44"/>
        <v>23350</v>
      </c>
      <c r="K1437" s="2" t="str">
        <f t="shared" si="45"/>
        <v>#small</v>
      </c>
      <c r="L1437" s="2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x14ac:dyDescent="0.25">
      <c r="A1438" s="1"/>
      <c r="B1438" s="17">
        <v>2</v>
      </c>
      <c r="C1438" s="9" t="s">
        <v>12</v>
      </c>
      <c r="D1438" s="17">
        <v>3</v>
      </c>
      <c r="E1438" s="17">
        <v>2010</v>
      </c>
      <c r="F1438" s="17">
        <v>1</v>
      </c>
      <c r="G1438" s="17">
        <v>0</v>
      </c>
      <c r="H1438" s="17">
        <v>0</v>
      </c>
      <c r="I1438" s="18">
        <v>23375</v>
      </c>
      <c r="J1438" s="2">
        <f t="shared" si="44"/>
        <v>23375</v>
      </c>
      <c r="K1438" s="2" t="str">
        <f t="shared" si="45"/>
        <v>#small</v>
      </c>
      <c r="L1438" s="2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x14ac:dyDescent="0.25">
      <c r="A1439" s="1"/>
      <c r="B1439" s="17">
        <v>2</v>
      </c>
      <c r="C1439" s="9" t="s">
        <v>12</v>
      </c>
      <c r="D1439" s="17">
        <v>3</v>
      </c>
      <c r="E1439" s="17">
        <v>2010</v>
      </c>
      <c r="F1439" s="17">
        <v>1</v>
      </c>
      <c r="G1439" s="17">
        <v>0</v>
      </c>
      <c r="H1439" s="17">
        <v>0</v>
      </c>
      <c r="I1439" s="18">
        <v>23453</v>
      </c>
      <c r="J1439" s="2">
        <f t="shared" si="44"/>
        <v>23453</v>
      </c>
      <c r="K1439" s="2" t="str">
        <f t="shared" si="45"/>
        <v>#small</v>
      </c>
      <c r="L1439" s="2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x14ac:dyDescent="0.25">
      <c r="A1440" s="1"/>
      <c r="B1440" s="17">
        <v>2</v>
      </c>
      <c r="C1440" s="9" t="s">
        <v>12</v>
      </c>
      <c r="D1440" s="17">
        <v>3</v>
      </c>
      <c r="E1440" s="17">
        <v>2010</v>
      </c>
      <c r="F1440" s="17">
        <v>1</v>
      </c>
      <c r="G1440" s="17">
        <v>0</v>
      </c>
      <c r="H1440" s="17">
        <v>0</v>
      </c>
      <c r="I1440" s="18">
        <v>23453</v>
      </c>
      <c r="J1440" s="2">
        <f t="shared" si="44"/>
        <v>23453</v>
      </c>
      <c r="K1440" s="2" t="str">
        <f t="shared" si="45"/>
        <v>#small</v>
      </c>
      <c r="L1440" s="2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5">
      <c r="A1441" s="1"/>
      <c r="B1441" s="17">
        <v>1</v>
      </c>
      <c r="C1441" s="9" t="s">
        <v>10</v>
      </c>
      <c r="D1441" s="17">
        <v>1</v>
      </c>
      <c r="E1441" s="17">
        <v>1960</v>
      </c>
      <c r="F1441" s="17">
        <v>3</v>
      </c>
      <c r="G1441" s="17">
        <v>0</v>
      </c>
      <c r="H1441" s="17">
        <v>0</v>
      </c>
      <c r="I1441" s="18">
        <v>23533</v>
      </c>
      <c r="J1441" s="2">
        <f t="shared" si="44"/>
        <v>23533</v>
      </c>
      <c r="K1441" s="2" t="str">
        <f t="shared" si="45"/>
        <v>#small</v>
      </c>
      <c r="L1441" s="2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x14ac:dyDescent="0.25">
      <c r="A1442" s="1"/>
      <c r="B1442" s="17">
        <v>5</v>
      </c>
      <c r="C1442" s="9" t="s">
        <v>44</v>
      </c>
      <c r="D1442" s="17">
        <v>3</v>
      </c>
      <c r="E1442" s="17">
        <v>1975</v>
      </c>
      <c r="F1442" s="17">
        <v>1</v>
      </c>
      <c r="G1442" s="17">
        <v>0</v>
      </c>
      <c r="H1442" s="17">
        <v>0</v>
      </c>
      <c r="I1442" s="18">
        <v>23542</v>
      </c>
      <c r="J1442" s="2">
        <f t="shared" si="44"/>
        <v>23542</v>
      </c>
      <c r="K1442" s="2" t="str">
        <f t="shared" si="45"/>
        <v>#small</v>
      </c>
      <c r="L1442" s="2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x14ac:dyDescent="0.25">
      <c r="A1443" s="1"/>
      <c r="B1443" s="17">
        <v>2</v>
      </c>
      <c r="C1443" s="9" t="s">
        <v>12</v>
      </c>
      <c r="D1443" s="17">
        <v>3</v>
      </c>
      <c r="E1443" s="17">
        <v>2014</v>
      </c>
      <c r="F1443" s="17">
        <v>1</v>
      </c>
      <c r="G1443" s="17">
        <v>0</v>
      </c>
      <c r="H1443" s="17">
        <v>0</v>
      </c>
      <c r="I1443" s="18">
        <v>23619</v>
      </c>
      <c r="J1443" s="2">
        <f t="shared" si="44"/>
        <v>23619</v>
      </c>
      <c r="K1443" s="2" t="str">
        <f t="shared" si="45"/>
        <v>#small</v>
      </c>
      <c r="L1443" s="2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x14ac:dyDescent="0.25">
      <c r="A1444" s="1"/>
      <c r="B1444" s="17">
        <v>5</v>
      </c>
      <c r="C1444" s="9" t="s">
        <v>43</v>
      </c>
      <c r="D1444" s="17">
        <v>3</v>
      </c>
      <c r="E1444" s="17">
        <v>1983</v>
      </c>
      <c r="F1444" s="17">
        <v>1</v>
      </c>
      <c r="G1444" s="17">
        <v>0</v>
      </c>
      <c r="H1444" s="17">
        <v>0</v>
      </c>
      <c r="I1444" s="18">
        <v>24047</v>
      </c>
      <c r="J1444" s="2">
        <f t="shared" si="44"/>
        <v>24047</v>
      </c>
      <c r="K1444" s="2" t="str">
        <f t="shared" si="45"/>
        <v>#small</v>
      </c>
      <c r="L1444" s="2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x14ac:dyDescent="0.25">
      <c r="A1445" s="1"/>
      <c r="B1445" s="17">
        <v>4</v>
      </c>
      <c r="C1445" s="9" t="s">
        <v>24</v>
      </c>
      <c r="D1445" s="17">
        <v>3</v>
      </c>
      <c r="E1445" s="17">
        <v>1988</v>
      </c>
      <c r="F1445" s="17">
        <v>1</v>
      </c>
      <c r="G1445" s="17">
        <v>0</v>
      </c>
      <c r="H1445" s="17">
        <v>0</v>
      </c>
      <c r="I1445" s="18">
        <v>24052</v>
      </c>
      <c r="J1445" s="2">
        <f t="shared" si="44"/>
        <v>24052</v>
      </c>
      <c r="K1445" s="2" t="str">
        <f t="shared" si="45"/>
        <v>#small</v>
      </c>
      <c r="L1445" s="2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x14ac:dyDescent="0.25">
      <c r="A1446" s="1"/>
      <c r="B1446" s="17">
        <v>4</v>
      </c>
      <c r="C1446" s="9" t="s">
        <v>43</v>
      </c>
      <c r="D1446" s="17">
        <v>4</v>
      </c>
      <c r="E1446" s="17">
        <v>1976</v>
      </c>
      <c r="F1446" s="17">
        <v>1</v>
      </c>
      <c r="G1446" s="17">
        <v>0</v>
      </c>
      <c r="H1446" s="17">
        <v>0</v>
      </c>
      <c r="I1446" s="18">
        <v>24087</v>
      </c>
      <c r="J1446" s="2">
        <f t="shared" si="44"/>
        <v>24087</v>
      </c>
      <c r="K1446" s="2" t="str">
        <f t="shared" si="45"/>
        <v>#small</v>
      </c>
      <c r="L1446" s="2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x14ac:dyDescent="0.25">
      <c r="A1447" s="1"/>
      <c r="B1447" s="17">
        <v>3</v>
      </c>
      <c r="C1447" s="9" t="s">
        <v>44</v>
      </c>
      <c r="D1447" s="17">
        <v>3</v>
      </c>
      <c r="E1447" s="17">
        <v>1975</v>
      </c>
      <c r="F1447" s="17">
        <v>1</v>
      </c>
      <c r="G1447" s="17">
        <v>0</v>
      </c>
      <c r="H1447" s="17">
        <v>0</v>
      </c>
      <c r="I1447" s="18">
        <v>24505</v>
      </c>
      <c r="J1447" s="2">
        <f t="shared" si="44"/>
        <v>24505</v>
      </c>
      <c r="K1447" s="2" t="str">
        <f t="shared" si="45"/>
        <v>#small</v>
      </c>
      <c r="L1447" s="2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x14ac:dyDescent="0.25">
      <c r="A1448" s="1"/>
      <c r="B1448" s="17">
        <v>3</v>
      </c>
      <c r="C1448" s="9" t="s">
        <v>43</v>
      </c>
      <c r="D1448" s="17">
        <v>3</v>
      </c>
      <c r="E1448" s="17">
        <v>1983</v>
      </c>
      <c r="F1448" s="17">
        <v>1</v>
      </c>
      <c r="G1448" s="17">
        <v>0</v>
      </c>
      <c r="H1448" s="17">
        <v>0</v>
      </c>
      <c r="I1448" s="18">
        <v>24595</v>
      </c>
      <c r="J1448" s="2">
        <f t="shared" si="44"/>
        <v>24595</v>
      </c>
      <c r="K1448" s="2" t="str">
        <f t="shared" si="45"/>
        <v>#small</v>
      </c>
      <c r="L1448" s="2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5">
      <c r="A1449" s="1"/>
      <c r="B1449" s="17">
        <v>3</v>
      </c>
      <c r="C1449" s="9" t="s">
        <v>48</v>
      </c>
      <c r="D1449" s="17">
        <v>3</v>
      </c>
      <c r="E1449" s="17">
        <v>1984</v>
      </c>
      <c r="F1449" s="17">
        <v>1</v>
      </c>
      <c r="G1449" s="17">
        <v>0</v>
      </c>
      <c r="H1449" s="17">
        <v>0</v>
      </c>
      <c r="I1449" s="18">
        <v>25091</v>
      </c>
      <c r="J1449" s="2">
        <f t="shared" si="44"/>
        <v>25091</v>
      </c>
      <c r="K1449" s="2" t="str">
        <f t="shared" si="45"/>
        <v>#small</v>
      </c>
      <c r="L1449" s="2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x14ac:dyDescent="0.25">
      <c r="A1450" s="1"/>
      <c r="B1450" s="17">
        <v>2</v>
      </c>
      <c r="C1450" s="9" t="s">
        <v>17</v>
      </c>
      <c r="D1450" s="17">
        <v>3</v>
      </c>
      <c r="E1450" s="17">
        <v>2012</v>
      </c>
      <c r="F1450" s="17">
        <v>1</v>
      </c>
      <c r="G1450" s="17">
        <v>0</v>
      </c>
      <c r="H1450" s="17">
        <v>0</v>
      </c>
      <c r="I1450" s="18">
        <v>25191</v>
      </c>
      <c r="J1450" s="2">
        <f t="shared" si="44"/>
        <v>25191</v>
      </c>
      <c r="K1450" s="2" t="str">
        <f t="shared" si="45"/>
        <v>#small</v>
      </c>
      <c r="L1450" s="2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x14ac:dyDescent="0.25">
      <c r="A1451" s="1"/>
      <c r="B1451" s="17">
        <v>3</v>
      </c>
      <c r="C1451" s="9" t="s">
        <v>19</v>
      </c>
      <c r="D1451" s="17">
        <v>3</v>
      </c>
      <c r="E1451" s="17">
        <v>1981</v>
      </c>
      <c r="F1451" s="17">
        <v>1</v>
      </c>
      <c r="G1451" s="17">
        <v>0</v>
      </c>
      <c r="H1451" s="17">
        <v>0</v>
      </c>
      <c r="I1451" s="18">
        <v>25339</v>
      </c>
      <c r="J1451" s="2">
        <f t="shared" si="44"/>
        <v>25339</v>
      </c>
      <c r="K1451" s="2" t="str">
        <f t="shared" si="45"/>
        <v>#small</v>
      </c>
      <c r="L1451" s="2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x14ac:dyDescent="0.25">
      <c r="A1452" s="1"/>
      <c r="B1452" s="17">
        <v>5</v>
      </c>
      <c r="C1452" s="9" t="s">
        <v>24</v>
      </c>
      <c r="D1452" s="17">
        <v>3</v>
      </c>
      <c r="E1452" s="17">
        <v>1988</v>
      </c>
      <c r="F1452" s="17">
        <v>1</v>
      </c>
      <c r="G1452" s="17">
        <v>0</v>
      </c>
      <c r="H1452" s="17">
        <v>0</v>
      </c>
      <c r="I1452" s="18">
        <v>25661</v>
      </c>
      <c r="J1452" s="2">
        <f t="shared" si="44"/>
        <v>25661</v>
      </c>
      <c r="K1452" s="2" t="str">
        <f t="shared" si="45"/>
        <v>#small</v>
      </c>
      <c r="L1452" s="2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 x14ac:dyDescent="0.25">
      <c r="A1453" s="1"/>
      <c r="B1453" s="17">
        <v>5</v>
      </c>
      <c r="C1453" s="9" t="s">
        <v>19</v>
      </c>
      <c r="D1453" s="17">
        <v>3</v>
      </c>
      <c r="E1453" s="17">
        <v>1981</v>
      </c>
      <c r="F1453" s="17">
        <v>1</v>
      </c>
      <c r="G1453" s="17">
        <v>0</v>
      </c>
      <c r="H1453" s="17">
        <v>0</v>
      </c>
      <c r="I1453" s="18">
        <v>25799</v>
      </c>
      <c r="J1453" s="2">
        <f t="shared" si="44"/>
        <v>25799</v>
      </c>
      <c r="K1453" s="2" t="str">
        <f t="shared" si="45"/>
        <v>#small</v>
      </c>
      <c r="L1453" s="2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x14ac:dyDescent="0.25">
      <c r="A1454" s="1"/>
      <c r="B1454" s="17">
        <v>2</v>
      </c>
      <c r="C1454" s="9" t="s">
        <v>17</v>
      </c>
      <c r="D1454" s="17">
        <v>2</v>
      </c>
      <c r="E1454" s="17">
        <v>2011</v>
      </c>
      <c r="F1454" s="17">
        <v>1</v>
      </c>
      <c r="G1454" s="17">
        <v>0</v>
      </c>
      <c r="H1454" s="17">
        <v>0</v>
      </c>
      <c r="I1454" s="18">
        <v>25842</v>
      </c>
      <c r="J1454" s="2">
        <f t="shared" si="44"/>
        <v>25842</v>
      </c>
      <c r="K1454" s="2" t="str">
        <f t="shared" si="45"/>
        <v>#small</v>
      </c>
      <c r="L1454" s="2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x14ac:dyDescent="0.25">
      <c r="A1455" s="1"/>
      <c r="B1455" s="17">
        <v>5</v>
      </c>
      <c r="C1455" s="9" t="s">
        <v>10</v>
      </c>
      <c r="D1455" s="17">
        <v>1</v>
      </c>
      <c r="E1455" s="17">
        <v>1984</v>
      </c>
      <c r="F1455" s="17">
        <v>1</v>
      </c>
      <c r="G1455" s="17">
        <v>0</v>
      </c>
      <c r="H1455" s="17">
        <v>0</v>
      </c>
      <c r="I1455" s="18">
        <v>25998</v>
      </c>
      <c r="J1455" s="2">
        <f t="shared" si="44"/>
        <v>25998</v>
      </c>
      <c r="K1455" s="2" t="str">
        <f t="shared" si="45"/>
        <v>#small</v>
      </c>
      <c r="L1455" s="2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x14ac:dyDescent="0.25">
      <c r="A1456" s="1"/>
      <c r="B1456" s="17">
        <v>1</v>
      </c>
      <c r="C1456" s="9" t="s">
        <v>23</v>
      </c>
      <c r="D1456" s="17">
        <v>1</v>
      </c>
      <c r="E1456" s="17">
        <v>1996</v>
      </c>
      <c r="F1456" s="17">
        <v>1</v>
      </c>
      <c r="G1456" s="17">
        <v>0</v>
      </c>
      <c r="H1456" s="17">
        <v>0</v>
      </c>
      <c r="I1456" s="18">
        <v>26124</v>
      </c>
      <c r="J1456" s="2">
        <f t="shared" si="44"/>
        <v>26124</v>
      </c>
      <c r="K1456" s="2" t="str">
        <f t="shared" si="45"/>
        <v>#small</v>
      </c>
      <c r="L1456" s="2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x14ac:dyDescent="0.25">
      <c r="A1457" s="1"/>
      <c r="B1457" s="17">
        <v>5</v>
      </c>
      <c r="C1457" s="9" t="s">
        <v>31</v>
      </c>
      <c r="D1457" s="17">
        <v>2</v>
      </c>
      <c r="E1457" s="17">
        <v>1973</v>
      </c>
      <c r="F1457" s="17">
        <v>18</v>
      </c>
      <c r="G1457" s="17">
        <v>0</v>
      </c>
      <c r="H1457" s="17">
        <v>0</v>
      </c>
      <c r="I1457" s="18">
        <v>26389</v>
      </c>
      <c r="J1457" s="2">
        <f t="shared" si="44"/>
        <v>26389</v>
      </c>
      <c r="K1457" s="2" t="str">
        <f t="shared" si="45"/>
        <v>#small</v>
      </c>
      <c r="L1457" s="2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x14ac:dyDescent="0.25">
      <c r="A1458" s="1"/>
      <c r="B1458" s="17">
        <v>1</v>
      </c>
      <c r="C1458" s="9" t="s">
        <v>14</v>
      </c>
      <c r="D1458" s="17">
        <v>1</v>
      </c>
      <c r="E1458" s="17">
        <v>1995</v>
      </c>
      <c r="F1458" s="17">
        <v>1</v>
      </c>
      <c r="G1458" s="17">
        <v>0</v>
      </c>
      <c r="H1458" s="17">
        <v>0</v>
      </c>
      <c r="I1458" s="18">
        <v>26499</v>
      </c>
      <c r="J1458" s="2">
        <f t="shared" si="44"/>
        <v>26499</v>
      </c>
      <c r="K1458" s="2" t="str">
        <f t="shared" si="45"/>
        <v>#small</v>
      </c>
      <c r="L1458" s="2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s="1"/>
      <c r="B1459" s="17">
        <v>1</v>
      </c>
      <c r="C1459" s="9" t="s">
        <v>23</v>
      </c>
      <c r="D1459" s="17">
        <v>1</v>
      </c>
      <c r="E1459" s="17">
        <v>1968</v>
      </c>
      <c r="F1459" s="17">
        <v>1</v>
      </c>
      <c r="G1459" s="17">
        <v>0</v>
      </c>
      <c r="H1459" s="17">
        <v>0</v>
      </c>
      <c r="I1459" s="18">
        <v>26649</v>
      </c>
      <c r="J1459" s="2">
        <f t="shared" si="44"/>
        <v>26649</v>
      </c>
      <c r="K1459" s="2" t="str">
        <f t="shared" si="45"/>
        <v>#small</v>
      </c>
      <c r="L1459" s="2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x14ac:dyDescent="0.25">
      <c r="A1460" s="1"/>
      <c r="B1460" s="17">
        <v>4</v>
      </c>
      <c r="C1460" s="9" t="s">
        <v>48</v>
      </c>
      <c r="D1460" s="17">
        <v>3</v>
      </c>
      <c r="E1460" s="17">
        <v>1984</v>
      </c>
      <c r="F1460" s="17">
        <v>1</v>
      </c>
      <c r="G1460" s="17">
        <v>0</v>
      </c>
      <c r="H1460" s="17">
        <v>0</v>
      </c>
      <c r="I1460" s="18">
        <v>26903</v>
      </c>
      <c r="J1460" s="2">
        <f t="shared" si="44"/>
        <v>26903</v>
      </c>
      <c r="K1460" s="2" t="str">
        <f t="shared" si="45"/>
        <v>#small</v>
      </c>
      <c r="L1460" s="2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x14ac:dyDescent="0.25">
      <c r="A1461" s="1"/>
      <c r="B1461" s="17">
        <v>2</v>
      </c>
      <c r="C1461" s="9" t="s">
        <v>48</v>
      </c>
      <c r="D1461" s="17">
        <v>3</v>
      </c>
      <c r="E1461" s="17">
        <v>1984</v>
      </c>
      <c r="F1461" s="17">
        <v>1</v>
      </c>
      <c r="G1461" s="17">
        <v>0</v>
      </c>
      <c r="H1461" s="17">
        <v>0</v>
      </c>
      <c r="I1461" s="18">
        <v>26985</v>
      </c>
      <c r="J1461" s="2">
        <f t="shared" si="44"/>
        <v>26985</v>
      </c>
      <c r="K1461" s="2" t="str">
        <f t="shared" si="45"/>
        <v>#small</v>
      </c>
      <c r="L1461" s="2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x14ac:dyDescent="0.25">
      <c r="A1462" s="1"/>
      <c r="B1462" s="17">
        <v>5</v>
      </c>
      <c r="C1462" s="9" t="s">
        <v>48</v>
      </c>
      <c r="D1462" s="17">
        <v>3</v>
      </c>
      <c r="E1462" s="17">
        <v>1984</v>
      </c>
      <c r="F1462" s="17">
        <v>1</v>
      </c>
      <c r="G1462" s="17">
        <v>0</v>
      </c>
      <c r="H1462" s="17">
        <v>0</v>
      </c>
      <c r="I1462" s="18">
        <v>27105</v>
      </c>
      <c r="J1462" s="2">
        <f t="shared" si="44"/>
        <v>27105</v>
      </c>
      <c r="K1462" s="2" t="str">
        <f t="shared" si="45"/>
        <v>#small</v>
      </c>
      <c r="L1462" s="2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x14ac:dyDescent="0.25">
      <c r="A1463" s="1"/>
      <c r="B1463" s="17">
        <v>2</v>
      </c>
      <c r="C1463" s="9" t="s">
        <v>10</v>
      </c>
      <c r="D1463" s="17">
        <v>1</v>
      </c>
      <c r="E1463" s="17">
        <v>1984</v>
      </c>
      <c r="F1463" s="17">
        <v>1</v>
      </c>
      <c r="G1463" s="17">
        <v>0</v>
      </c>
      <c r="H1463" s="17">
        <v>0</v>
      </c>
      <c r="I1463" s="18">
        <v>27141</v>
      </c>
      <c r="J1463" s="2">
        <f t="shared" si="44"/>
        <v>27141</v>
      </c>
      <c r="K1463" s="2" t="str">
        <f t="shared" si="45"/>
        <v>#small</v>
      </c>
      <c r="L1463" s="2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x14ac:dyDescent="0.25">
      <c r="A1464" s="1"/>
      <c r="B1464" s="17">
        <v>4</v>
      </c>
      <c r="C1464" s="9" t="s">
        <v>31</v>
      </c>
      <c r="D1464" s="17">
        <v>2</v>
      </c>
      <c r="E1464" s="17">
        <v>1973</v>
      </c>
      <c r="F1464" s="17">
        <v>18</v>
      </c>
      <c r="G1464" s="17">
        <v>0</v>
      </c>
      <c r="H1464" s="17">
        <v>0</v>
      </c>
      <c r="I1464" s="18">
        <v>27168</v>
      </c>
      <c r="J1464" s="2">
        <f t="shared" si="44"/>
        <v>27168</v>
      </c>
      <c r="K1464" s="2" t="str">
        <f t="shared" si="45"/>
        <v>#small</v>
      </c>
      <c r="L1464" s="2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x14ac:dyDescent="0.25">
      <c r="A1465" s="1"/>
      <c r="B1465" s="17">
        <v>1</v>
      </c>
      <c r="C1465" s="9" t="s">
        <v>23</v>
      </c>
      <c r="D1465" s="17">
        <v>1</v>
      </c>
      <c r="E1465" s="17">
        <v>1972</v>
      </c>
      <c r="F1465" s="17">
        <v>1</v>
      </c>
      <c r="G1465" s="17">
        <v>0</v>
      </c>
      <c r="H1465" s="17">
        <v>0</v>
      </c>
      <c r="I1465" s="18">
        <v>27175</v>
      </c>
      <c r="J1465" s="2">
        <f t="shared" si="44"/>
        <v>27175</v>
      </c>
      <c r="K1465" s="2" t="str">
        <f t="shared" si="45"/>
        <v>#small</v>
      </c>
      <c r="L1465" s="2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x14ac:dyDescent="0.25">
      <c r="A1466" s="1"/>
      <c r="B1466" s="17">
        <v>3</v>
      </c>
      <c r="C1466" s="9" t="s">
        <v>12</v>
      </c>
      <c r="D1466" s="17">
        <v>4</v>
      </c>
      <c r="E1466" s="17">
        <v>1983</v>
      </c>
      <c r="F1466" s="17">
        <v>2</v>
      </c>
      <c r="G1466" s="17">
        <v>0</v>
      </c>
      <c r="H1466" s="17">
        <v>0</v>
      </c>
      <c r="I1466" s="18">
        <v>28011</v>
      </c>
      <c r="J1466" s="2">
        <f t="shared" si="44"/>
        <v>28011</v>
      </c>
      <c r="K1466" s="2" t="str">
        <f t="shared" si="45"/>
        <v>#small</v>
      </c>
      <c r="L1466" s="2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x14ac:dyDescent="0.25">
      <c r="A1467" s="1"/>
      <c r="B1467" s="17">
        <v>1</v>
      </c>
      <c r="C1467" s="9" t="s">
        <v>10</v>
      </c>
      <c r="D1467" s="17">
        <v>1</v>
      </c>
      <c r="E1467" s="17">
        <v>1984</v>
      </c>
      <c r="F1467" s="17">
        <v>1</v>
      </c>
      <c r="G1467" s="17">
        <v>0</v>
      </c>
      <c r="H1467" s="17">
        <v>0</v>
      </c>
      <c r="I1467" s="18">
        <v>28137</v>
      </c>
      <c r="J1467" s="2">
        <f t="shared" si="44"/>
        <v>28137</v>
      </c>
      <c r="K1467" s="2" t="str">
        <f t="shared" si="45"/>
        <v>#small</v>
      </c>
      <c r="L1467" s="2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x14ac:dyDescent="0.25">
      <c r="A1468" s="1"/>
      <c r="B1468" s="17">
        <v>5</v>
      </c>
      <c r="C1468" s="9" t="s">
        <v>10</v>
      </c>
      <c r="D1468" s="17">
        <v>1</v>
      </c>
      <c r="E1468" s="17">
        <v>1982</v>
      </c>
      <c r="F1468" s="17">
        <v>1</v>
      </c>
      <c r="G1468" s="17">
        <v>0</v>
      </c>
      <c r="H1468" s="17">
        <v>0</v>
      </c>
      <c r="I1468" s="18">
        <v>28259</v>
      </c>
      <c r="J1468" s="2">
        <f t="shared" si="44"/>
        <v>28259</v>
      </c>
      <c r="K1468" s="2" t="str">
        <f t="shared" si="45"/>
        <v>#small</v>
      </c>
      <c r="L1468" s="2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5">
      <c r="A1469" s="1"/>
      <c r="B1469" s="17">
        <v>1</v>
      </c>
      <c r="C1469" s="9" t="s">
        <v>10</v>
      </c>
      <c r="D1469" s="17">
        <v>2</v>
      </c>
      <c r="E1469" s="17">
        <v>1987</v>
      </c>
      <c r="F1469" s="17">
        <v>1</v>
      </c>
      <c r="G1469" s="17">
        <v>0</v>
      </c>
      <c r="H1469" s="17">
        <v>0</v>
      </c>
      <c r="I1469" s="18">
        <v>28300</v>
      </c>
      <c r="J1469" s="2">
        <f t="shared" si="44"/>
        <v>28300</v>
      </c>
      <c r="K1469" s="2" t="str">
        <f t="shared" si="45"/>
        <v>#small</v>
      </c>
      <c r="L1469" s="2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x14ac:dyDescent="0.25">
      <c r="A1470" s="1"/>
      <c r="B1470" s="17">
        <v>1</v>
      </c>
      <c r="C1470" s="9" t="s">
        <v>19</v>
      </c>
      <c r="D1470" s="17">
        <v>4</v>
      </c>
      <c r="E1470" s="17">
        <v>1977</v>
      </c>
      <c r="F1470" s="17">
        <v>2</v>
      </c>
      <c r="G1470" s="17">
        <v>0</v>
      </c>
      <c r="H1470" s="17">
        <v>0</v>
      </c>
      <c r="I1470" s="18">
        <v>28332</v>
      </c>
      <c r="J1470" s="2">
        <f t="shared" si="44"/>
        <v>28332</v>
      </c>
      <c r="K1470" s="2" t="str">
        <f t="shared" si="45"/>
        <v>#small</v>
      </c>
      <c r="L1470" s="2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x14ac:dyDescent="0.25">
      <c r="A1471" s="1"/>
      <c r="B1471" s="17">
        <v>5</v>
      </c>
      <c r="C1471" s="9" t="s">
        <v>12</v>
      </c>
      <c r="D1471" s="17">
        <v>2</v>
      </c>
      <c r="E1471" s="17">
        <v>2015</v>
      </c>
      <c r="F1471" s="17">
        <v>1</v>
      </c>
      <c r="G1471" s="17">
        <v>0</v>
      </c>
      <c r="H1471" s="17">
        <v>0</v>
      </c>
      <c r="I1471" s="18">
        <v>28562</v>
      </c>
      <c r="J1471" s="2">
        <f t="shared" si="44"/>
        <v>28562</v>
      </c>
      <c r="K1471" s="2" t="str">
        <f t="shared" si="45"/>
        <v>#small</v>
      </c>
      <c r="L1471" s="2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x14ac:dyDescent="0.25">
      <c r="A1472" s="1"/>
      <c r="B1472" s="17">
        <v>3</v>
      </c>
      <c r="C1472" s="9" t="s">
        <v>12</v>
      </c>
      <c r="D1472" s="17">
        <v>3</v>
      </c>
      <c r="E1472" s="17">
        <v>2012</v>
      </c>
      <c r="F1472" s="17">
        <v>1</v>
      </c>
      <c r="G1472" s="17">
        <v>0</v>
      </c>
      <c r="H1472" s="17">
        <v>0</v>
      </c>
      <c r="I1472" s="18">
        <v>28593</v>
      </c>
      <c r="J1472" s="2">
        <f t="shared" si="44"/>
        <v>28593</v>
      </c>
      <c r="K1472" s="2" t="str">
        <f t="shared" si="45"/>
        <v>#small</v>
      </c>
      <c r="L1472" s="2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x14ac:dyDescent="0.25">
      <c r="A1473" s="1"/>
      <c r="B1473" s="17">
        <v>5</v>
      </c>
      <c r="C1473" s="9" t="s">
        <v>12</v>
      </c>
      <c r="D1473" s="17">
        <v>1</v>
      </c>
      <c r="E1473" s="17">
        <v>2014</v>
      </c>
      <c r="F1473" s="17">
        <v>1</v>
      </c>
      <c r="G1473" s="17">
        <v>0</v>
      </c>
      <c r="H1473" s="17">
        <v>0</v>
      </c>
      <c r="I1473" s="18">
        <v>28597</v>
      </c>
      <c r="J1473" s="2">
        <f t="shared" si="44"/>
        <v>28597</v>
      </c>
      <c r="K1473" s="2" t="str">
        <f t="shared" si="45"/>
        <v>#small</v>
      </c>
      <c r="L1473" s="2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 x14ac:dyDescent="0.25">
      <c r="A1474" s="1"/>
      <c r="B1474" s="17">
        <v>6</v>
      </c>
      <c r="C1474" s="9" t="s">
        <v>10</v>
      </c>
      <c r="D1474" s="17">
        <v>1</v>
      </c>
      <c r="E1474" s="17">
        <v>1982</v>
      </c>
      <c r="F1474" s="17">
        <v>1</v>
      </c>
      <c r="G1474" s="17">
        <v>0</v>
      </c>
      <c r="H1474" s="17">
        <v>0</v>
      </c>
      <c r="I1474" s="18">
        <v>28647</v>
      </c>
      <c r="J1474" s="2">
        <f t="shared" si="44"/>
        <v>28647</v>
      </c>
      <c r="K1474" s="2" t="str">
        <f t="shared" si="45"/>
        <v>#small</v>
      </c>
      <c r="L1474" s="2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25">
      <c r="A1475" s="1"/>
      <c r="B1475" s="17">
        <v>6</v>
      </c>
      <c r="C1475" s="9" t="s">
        <v>12</v>
      </c>
      <c r="D1475" s="17">
        <v>3</v>
      </c>
      <c r="E1475" s="17">
        <v>2009</v>
      </c>
      <c r="F1475" s="17">
        <v>1</v>
      </c>
      <c r="G1475" s="17">
        <v>0</v>
      </c>
      <c r="H1475" s="17">
        <v>0</v>
      </c>
      <c r="I1475" s="18">
        <v>28660</v>
      </c>
      <c r="J1475" s="2">
        <f t="shared" si="44"/>
        <v>28660</v>
      </c>
      <c r="K1475" s="2" t="str">
        <f t="shared" si="45"/>
        <v>#small</v>
      </c>
      <c r="L1475" s="2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25">
      <c r="A1476" s="1"/>
      <c r="B1476" s="17">
        <v>4</v>
      </c>
      <c r="C1476" s="9" t="s">
        <v>12</v>
      </c>
      <c r="D1476" s="17">
        <v>3</v>
      </c>
      <c r="E1476" s="17">
        <v>2012</v>
      </c>
      <c r="F1476" s="17">
        <v>1</v>
      </c>
      <c r="G1476" s="17">
        <v>0</v>
      </c>
      <c r="H1476" s="17">
        <v>0</v>
      </c>
      <c r="I1476" s="18">
        <v>28673</v>
      </c>
      <c r="J1476" s="2">
        <f t="shared" si="44"/>
        <v>28673</v>
      </c>
      <c r="K1476" s="2" t="str">
        <f t="shared" si="45"/>
        <v>#small</v>
      </c>
      <c r="L1476" s="2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25">
      <c r="A1477" s="1"/>
      <c r="B1477" s="17">
        <v>3</v>
      </c>
      <c r="C1477" s="9" t="s">
        <v>19</v>
      </c>
      <c r="D1477" s="17">
        <v>3</v>
      </c>
      <c r="E1477" s="17">
        <v>2014</v>
      </c>
      <c r="F1477" s="17">
        <v>1</v>
      </c>
      <c r="G1477" s="17">
        <v>0</v>
      </c>
      <c r="H1477" s="17">
        <v>0</v>
      </c>
      <c r="I1477" s="18">
        <v>28676</v>
      </c>
      <c r="J1477" s="2">
        <f t="shared" si="44"/>
        <v>28676</v>
      </c>
      <c r="K1477" s="2" t="str">
        <f t="shared" si="45"/>
        <v>#small</v>
      </c>
      <c r="L1477" s="2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25">
      <c r="A1478" s="1"/>
      <c r="B1478" s="17">
        <v>4</v>
      </c>
      <c r="C1478" s="9" t="s">
        <v>12</v>
      </c>
      <c r="D1478" s="17">
        <v>2</v>
      </c>
      <c r="E1478" s="17">
        <v>2015</v>
      </c>
      <c r="F1478" s="17">
        <v>1</v>
      </c>
      <c r="G1478" s="17">
        <v>0</v>
      </c>
      <c r="H1478" s="17">
        <v>0</v>
      </c>
      <c r="I1478" s="18">
        <v>28730</v>
      </c>
      <c r="J1478" s="2">
        <f t="shared" si="44"/>
        <v>28730</v>
      </c>
      <c r="K1478" s="2" t="str">
        <f t="shared" si="45"/>
        <v>#small</v>
      </c>
      <c r="L1478" s="2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5">
      <c r="A1479" s="1"/>
      <c r="B1479" s="17">
        <v>3</v>
      </c>
      <c r="C1479" s="9" t="s">
        <v>12</v>
      </c>
      <c r="D1479" s="17">
        <v>2</v>
      </c>
      <c r="E1479" s="17">
        <v>2014</v>
      </c>
      <c r="F1479" s="17">
        <v>1</v>
      </c>
      <c r="G1479" s="17">
        <v>0</v>
      </c>
      <c r="H1479" s="17">
        <v>0</v>
      </c>
      <c r="I1479" s="18">
        <v>28780</v>
      </c>
      <c r="J1479" s="2">
        <f t="shared" si="44"/>
        <v>28780</v>
      </c>
      <c r="K1479" s="2" t="str">
        <f t="shared" si="45"/>
        <v>#small</v>
      </c>
      <c r="L1479" s="2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5">
      <c r="A1480" s="1"/>
      <c r="B1480" s="17">
        <v>1</v>
      </c>
      <c r="C1480" s="9" t="s">
        <v>19</v>
      </c>
      <c r="D1480" s="17">
        <v>4</v>
      </c>
      <c r="E1480" s="17">
        <v>2018</v>
      </c>
      <c r="F1480" s="17">
        <v>2</v>
      </c>
      <c r="G1480" s="17">
        <v>0</v>
      </c>
      <c r="H1480" s="17">
        <v>0</v>
      </c>
      <c r="I1480" s="18">
        <v>28790</v>
      </c>
      <c r="J1480" s="2">
        <f t="shared" si="44"/>
        <v>28790</v>
      </c>
      <c r="K1480" s="2" t="str">
        <f t="shared" si="45"/>
        <v>#small</v>
      </c>
      <c r="L1480" s="2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25">
      <c r="A1481" s="1"/>
      <c r="B1481" s="17">
        <v>3</v>
      </c>
      <c r="C1481" s="9" t="s">
        <v>19</v>
      </c>
      <c r="D1481" s="17">
        <v>3</v>
      </c>
      <c r="E1481" s="17">
        <v>2012</v>
      </c>
      <c r="F1481" s="17">
        <v>1</v>
      </c>
      <c r="G1481" s="17">
        <v>0</v>
      </c>
      <c r="H1481" s="17">
        <v>0</v>
      </c>
      <c r="I1481" s="18">
        <v>28812</v>
      </c>
      <c r="J1481" s="2">
        <f t="shared" si="44"/>
        <v>28812</v>
      </c>
      <c r="K1481" s="2" t="str">
        <f t="shared" si="45"/>
        <v>#small</v>
      </c>
      <c r="L1481" s="2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25">
      <c r="A1482" s="1"/>
      <c r="B1482" s="17">
        <v>3</v>
      </c>
      <c r="C1482" s="9" t="s">
        <v>12</v>
      </c>
      <c r="D1482" s="17">
        <v>2</v>
      </c>
      <c r="E1482" s="17">
        <v>2013</v>
      </c>
      <c r="F1482" s="17">
        <v>1</v>
      </c>
      <c r="G1482" s="17">
        <v>0</v>
      </c>
      <c r="H1482" s="17">
        <v>0</v>
      </c>
      <c r="I1482" s="18">
        <v>28850</v>
      </c>
      <c r="J1482" s="2">
        <f t="shared" si="44"/>
        <v>28850</v>
      </c>
      <c r="K1482" s="2" t="str">
        <f t="shared" si="45"/>
        <v>#small</v>
      </c>
      <c r="L1482" s="2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25">
      <c r="A1483" s="1"/>
      <c r="B1483" s="17">
        <v>1</v>
      </c>
      <c r="C1483" s="9" t="s">
        <v>12</v>
      </c>
      <c r="D1483" s="17">
        <v>3</v>
      </c>
      <c r="E1483" s="17">
        <v>2017</v>
      </c>
      <c r="F1483" s="17">
        <v>1</v>
      </c>
      <c r="G1483" s="17">
        <v>0</v>
      </c>
      <c r="H1483" s="17">
        <v>0</v>
      </c>
      <c r="I1483" s="18">
        <v>28876</v>
      </c>
      <c r="J1483" s="2">
        <f t="shared" si="44"/>
        <v>28876</v>
      </c>
      <c r="K1483" s="2" t="str">
        <f t="shared" si="45"/>
        <v>#small</v>
      </c>
      <c r="L1483" s="2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25">
      <c r="A1484" s="1"/>
      <c r="B1484" s="17">
        <v>4</v>
      </c>
      <c r="C1484" s="9" t="s">
        <v>12</v>
      </c>
      <c r="D1484" s="17">
        <v>1</v>
      </c>
      <c r="E1484" s="17">
        <v>2010</v>
      </c>
      <c r="F1484" s="17">
        <v>1</v>
      </c>
      <c r="G1484" s="17">
        <v>0</v>
      </c>
      <c r="H1484" s="17">
        <v>0</v>
      </c>
      <c r="I1484" s="18">
        <v>28882</v>
      </c>
      <c r="J1484" s="2">
        <f t="shared" si="44"/>
        <v>28882</v>
      </c>
      <c r="K1484" s="2" t="str">
        <f t="shared" si="45"/>
        <v>#small</v>
      </c>
      <c r="L1484" s="2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25">
      <c r="A1485" s="1"/>
      <c r="B1485" s="17">
        <v>3</v>
      </c>
      <c r="C1485" s="9" t="s">
        <v>12</v>
      </c>
      <c r="D1485" s="17">
        <v>3</v>
      </c>
      <c r="E1485" s="17">
        <v>2015</v>
      </c>
      <c r="F1485" s="17">
        <v>1</v>
      </c>
      <c r="G1485" s="17">
        <v>0</v>
      </c>
      <c r="H1485" s="17">
        <v>0</v>
      </c>
      <c r="I1485" s="18">
        <v>28882</v>
      </c>
      <c r="J1485" s="2">
        <f t="shared" si="44"/>
        <v>28882</v>
      </c>
      <c r="K1485" s="2" t="str">
        <f t="shared" si="45"/>
        <v>#small</v>
      </c>
      <c r="L1485" s="2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25">
      <c r="A1486" s="1"/>
      <c r="B1486" s="17">
        <v>4</v>
      </c>
      <c r="C1486" s="9" t="s">
        <v>12</v>
      </c>
      <c r="D1486" s="17">
        <v>3</v>
      </c>
      <c r="E1486" s="17">
        <v>2010</v>
      </c>
      <c r="F1486" s="17">
        <v>1</v>
      </c>
      <c r="G1486" s="17">
        <v>0</v>
      </c>
      <c r="H1486" s="17">
        <v>0</v>
      </c>
      <c r="I1486" s="18">
        <v>28898</v>
      </c>
      <c r="J1486" s="2">
        <f t="shared" si="44"/>
        <v>28898</v>
      </c>
      <c r="K1486" s="2" t="str">
        <f t="shared" si="45"/>
        <v>#small</v>
      </c>
      <c r="L1486" s="2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25">
      <c r="A1487" s="1"/>
      <c r="B1487" s="17">
        <v>4</v>
      </c>
      <c r="C1487" s="9" t="s">
        <v>12</v>
      </c>
      <c r="D1487" s="17">
        <v>1</v>
      </c>
      <c r="E1487" s="17">
        <v>2011</v>
      </c>
      <c r="F1487" s="17">
        <v>1</v>
      </c>
      <c r="G1487" s="17">
        <v>0</v>
      </c>
      <c r="H1487" s="17">
        <v>0</v>
      </c>
      <c r="I1487" s="18">
        <v>28901</v>
      </c>
      <c r="J1487" s="2">
        <f t="shared" ref="J1487:J1550" si="46">G1487*$G$12+H1487*$H$12+I1487</f>
        <v>28901</v>
      </c>
      <c r="K1487" s="2" t="str">
        <f t="shared" ref="K1487:K1550" si="47">IF(J1487&lt;=2000000,"#small",IF(J1487&lt;10000000,"#medium","#big"))</f>
        <v>#small</v>
      </c>
      <c r="L1487" s="2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25">
      <c r="A1488" s="1"/>
      <c r="B1488" s="17">
        <v>3</v>
      </c>
      <c r="C1488" s="9" t="s">
        <v>12</v>
      </c>
      <c r="D1488" s="17">
        <v>4</v>
      </c>
      <c r="E1488" s="17">
        <v>2009</v>
      </c>
      <c r="F1488" s="17">
        <v>1</v>
      </c>
      <c r="G1488" s="17">
        <v>0</v>
      </c>
      <c r="H1488" s="17">
        <v>0</v>
      </c>
      <c r="I1488" s="18">
        <v>28971</v>
      </c>
      <c r="J1488" s="2">
        <f t="shared" si="46"/>
        <v>28971</v>
      </c>
      <c r="K1488" s="2" t="str">
        <f t="shared" si="47"/>
        <v>#small</v>
      </c>
      <c r="L1488" s="2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25">
      <c r="A1489" s="1"/>
      <c r="B1489" s="17">
        <v>2</v>
      </c>
      <c r="C1489" s="9" t="s">
        <v>12</v>
      </c>
      <c r="D1489" s="17">
        <v>2</v>
      </c>
      <c r="E1489" s="17">
        <v>2020</v>
      </c>
      <c r="F1489" s="17">
        <v>1</v>
      </c>
      <c r="G1489" s="17">
        <v>0</v>
      </c>
      <c r="H1489" s="17">
        <v>0</v>
      </c>
      <c r="I1489" s="18">
        <v>28980</v>
      </c>
      <c r="J1489" s="2">
        <f t="shared" si="46"/>
        <v>28980</v>
      </c>
      <c r="K1489" s="2" t="str">
        <f t="shared" si="47"/>
        <v>#small</v>
      </c>
      <c r="L1489" s="2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25">
      <c r="A1490" s="1"/>
      <c r="B1490" s="17">
        <v>3</v>
      </c>
      <c r="C1490" s="9" t="s">
        <v>19</v>
      </c>
      <c r="D1490" s="17">
        <v>3</v>
      </c>
      <c r="E1490" s="17">
        <v>2010</v>
      </c>
      <c r="F1490" s="17">
        <v>1</v>
      </c>
      <c r="G1490" s="17">
        <v>0</v>
      </c>
      <c r="H1490" s="17">
        <v>0</v>
      </c>
      <c r="I1490" s="18">
        <v>28986</v>
      </c>
      <c r="J1490" s="2">
        <f t="shared" si="46"/>
        <v>28986</v>
      </c>
      <c r="K1490" s="2" t="str">
        <f t="shared" si="47"/>
        <v>#small</v>
      </c>
      <c r="L1490" s="2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25">
      <c r="A1491" s="1"/>
      <c r="B1491" s="17">
        <v>4</v>
      </c>
      <c r="C1491" s="9" t="s">
        <v>12</v>
      </c>
      <c r="D1491" s="17">
        <v>4</v>
      </c>
      <c r="E1491" s="17">
        <v>1983</v>
      </c>
      <c r="F1491" s="17">
        <v>2</v>
      </c>
      <c r="G1491" s="17">
        <v>0</v>
      </c>
      <c r="H1491" s="17">
        <v>0</v>
      </c>
      <c r="I1491" s="18">
        <v>29016</v>
      </c>
      <c r="J1491" s="2">
        <f t="shared" si="46"/>
        <v>29016</v>
      </c>
      <c r="K1491" s="2" t="str">
        <f t="shared" si="47"/>
        <v>#small</v>
      </c>
      <c r="L1491" s="2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25">
      <c r="A1492" s="1"/>
      <c r="B1492" s="17">
        <v>2</v>
      </c>
      <c r="C1492" s="9" t="s">
        <v>66</v>
      </c>
      <c r="D1492" s="17">
        <v>3</v>
      </c>
      <c r="E1492" s="17">
        <v>2013</v>
      </c>
      <c r="F1492" s="17">
        <v>1</v>
      </c>
      <c r="G1492" s="17">
        <v>0</v>
      </c>
      <c r="H1492" s="17">
        <v>0</v>
      </c>
      <c r="I1492" s="18">
        <v>29037</v>
      </c>
      <c r="J1492" s="2">
        <f t="shared" si="46"/>
        <v>29037</v>
      </c>
      <c r="K1492" s="2" t="str">
        <f t="shared" si="47"/>
        <v>#small</v>
      </c>
      <c r="L1492" s="2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25">
      <c r="A1493" s="1"/>
      <c r="B1493" s="17">
        <v>3</v>
      </c>
      <c r="C1493" s="9" t="s">
        <v>19</v>
      </c>
      <c r="D1493" s="17">
        <v>2</v>
      </c>
      <c r="E1493" s="17">
        <v>2012</v>
      </c>
      <c r="F1493" s="17">
        <v>1</v>
      </c>
      <c r="G1493" s="17">
        <v>0</v>
      </c>
      <c r="H1493" s="17">
        <v>0</v>
      </c>
      <c r="I1493" s="18">
        <v>29056</v>
      </c>
      <c r="J1493" s="2">
        <f t="shared" si="46"/>
        <v>29056</v>
      </c>
      <c r="K1493" s="2" t="str">
        <f t="shared" si="47"/>
        <v>#small</v>
      </c>
      <c r="L1493" s="2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5">
      <c r="A1494" s="1"/>
      <c r="B1494" s="17">
        <v>6</v>
      </c>
      <c r="C1494" s="9" t="s">
        <v>12</v>
      </c>
      <c r="D1494" s="17">
        <v>1</v>
      </c>
      <c r="E1494" s="17">
        <v>2012</v>
      </c>
      <c r="F1494" s="17">
        <v>1</v>
      </c>
      <c r="G1494" s="17">
        <v>0</v>
      </c>
      <c r="H1494" s="17">
        <v>0</v>
      </c>
      <c r="I1494" s="18">
        <v>29094</v>
      </c>
      <c r="J1494" s="2">
        <f t="shared" si="46"/>
        <v>29094</v>
      </c>
      <c r="K1494" s="2" t="str">
        <f t="shared" si="47"/>
        <v>#small</v>
      </c>
      <c r="L1494" s="2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25">
      <c r="A1495" s="1"/>
      <c r="B1495" s="17">
        <v>2</v>
      </c>
      <c r="C1495" s="9" t="s">
        <v>17</v>
      </c>
      <c r="D1495" s="17">
        <v>2</v>
      </c>
      <c r="E1495" s="17">
        <v>2014</v>
      </c>
      <c r="F1495" s="17">
        <v>1</v>
      </c>
      <c r="G1495" s="17">
        <v>0</v>
      </c>
      <c r="H1495" s="17">
        <v>0</v>
      </c>
      <c r="I1495" s="18">
        <v>29123</v>
      </c>
      <c r="J1495" s="2">
        <f t="shared" si="46"/>
        <v>29123</v>
      </c>
      <c r="K1495" s="2" t="str">
        <f t="shared" si="47"/>
        <v>#small</v>
      </c>
      <c r="L1495" s="2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25">
      <c r="A1496" s="1"/>
      <c r="B1496" s="17">
        <v>5</v>
      </c>
      <c r="C1496" s="9" t="s">
        <v>12</v>
      </c>
      <c r="D1496" s="17">
        <v>2</v>
      </c>
      <c r="E1496" s="17">
        <v>2011</v>
      </c>
      <c r="F1496" s="17">
        <v>1</v>
      </c>
      <c r="G1496" s="17">
        <v>0</v>
      </c>
      <c r="H1496" s="17">
        <v>0</v>
      </c>
      <c r="I1496" s="18">
        <v>29126</v>
      </c>
      <c r="J1496" s="2">
        <f t="shared" si="46"/>
        <v>29126</v>
      </c>
      <c r="K1496" s="2" t="str">
        <f t="shared" si="47"/>
        <v>#small</v>
      </c>
      <c r="L1496" s="2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25">
      <c r="A1497" s="1"/>
      <c r="B1497" s="17">
        <v>3</v>
      </c>
      <c r="C1497" s="9" t="s">
        <v>12</v>
      </c>
      <c r="D1497" s="17">
        <v>3</v>
      </c>
      <c r="E1497" s="17">
        <v>2012</v>
      </c>
      <c r="F1497" s="17">
        <v>1</v>
      </c>
      <c r="G1497" s="17">
        <v>0</v>
      </c>
      <c r="H1497" s="17">
        <v>0</v>
      </c>
      <c r="I1497" s="18">
        <v>29135</v>
      </c>
      <c r="J1497" s="2">
        <f t="shared" si="46"/>
        <v>29135</v>
      </c>
      <c r="K1497" s="2" t="str">
        <f t="shared" si="47"/>
        <v>#small</v>
      </c>
      <c r="L1497" s="2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25">
      <c r="A1498" s="1"/>
      <c r="B1498" s="17">
        <v>2</v>
      </c>
      <c r="C1498" s="9" t="s">
        <v>17</v>
      </c>
      <c r="D1498" s="17">
        <v>2</v>
      </c>
      <c r="E1498" s="17">
        <v>2012</v>
      </c>
      <c r="F1498" s="17">
        <v>1</v>
      </c>
      <c r="G1498" s="17">
        <v>0</v>
      </c>
      <c r="H1498" s="17">
        <v>0</v>
      </c>
      <c r="I1498" s="18">
        <v>29164</v>
      </c>
      <c r="J1498" s="2">
        <f t="shared" si="46"/>
        <v>29164</v>
      </c>
      <c r="K1498" s="2" t="str">
        <f t="shared" si="47"/>
        <v>#small</v>
      </c>
      <c r="L1498" s="2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5">
      <c r="A1499" s="1"/>
      <c r="B1499" s="17">
        <v>3</v>
      </c>
      <c r="C1499" s="9" t="s">
        <v>19</v>
      </c>
      <c r="D1499" s="17">
        <v>3</v>
      </c>
      <c r="E1499" s="17">
        <v>2015</v>
      </c>
      <c r="F1499" s="17">
        <v>1</v>
      </c>
      <c r="G1499" s="17">
        <v>0</v>
      </c>
      <c r="H1499" s="17">
        <v>0</v>
      </c>
      <c r="I1499" s="18">
        <v>29189</v>
      </c>
      <c r="J1499" s="2">
        <f t="shared" si="46"/>
        <v>29189</v>
      </c>
      <c r="K1499" s="2" t="str">
        <f t="shared" si="47"/>
        <v>#small</v>
      </c>
      <c r="L1499" s="2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25">
      <c r="A1500" s="1"/>
      <c r="B1500" s="17">
        <v>3</v>
      </c>
      <c r="C1500" s="9" t="s">
        <v>19</v>
      </c>
      <c r="D1500" s="17">
        <v>3</v>
      </c>
      <c r="E1500" s="17">
        <v>2015</v>
      </c>
      <c r="F1500" s="17">
        <v>1</v>
      </c>
      <c r="G1500" s="17">
        <v>0</v>
      </c>
      <c r="H1500" s="17">
        <v>0</v>
      </c>
      <c r="I1500" s="18">
        <v>29196</v>
      </c>
      <c r="J1500" s="2">
        <f t="shared" si="46"/>
        <v>29196</v>
      </c>
      <c r="K1500" s="2" t="str">
        <f t="shared" si="47"/>
        <v>#small</v>
      </c>
      <c r="L1500" s="2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25">
      <c r="A1501" s="1"/>
      <c r="B1501" s="17">
        <v>3</v>
      </c>
      <c r="C1501" s="9" t="s">
        <v>12</v>
      </c>
      <c r="D1501" s="17">
        <v>3</v>
      </c>
      <c r="E1501" s="17">
        <v>2015</v>
      </c>
      <c r="F1501" s="17">
        <v>1</v>
      </c>
      <c r="G1501" s="17">
        <v>0</v>
      </c>
      <c r="H1501" s="17">
        <v>0</v>
      </c>
      <c r="I1501" s="18">
        <v>29199</v>
      </c>
      <c r="J1501" s="2">
        <f t="shared" si="46"/>
        <v>29199</v>
      </c>
      <c r="K1501" s="2" t="str">
        <f t="shared" si="47"/>
        <v>#small</v>
      </c>
      <c r="L1501" s="2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25">
      <c r="A1502" s="1"/>
      <c r="B1502" s="17">
        <v>3</v>
      </c>
      <c r="C1502" s="9" t="s">
        <v>19</v>
      </c>
      <c r="D1502" s="17">
        <v>3</v>
      </c>
      <c r="E1502" s="17">
        <v>2013</v>
      </c>
      <c r="F1502" s="17">
        <v>1</v>
      </c>
      <c r="G1502" s="17">
        <v>0</v>
      </c>
      <c r="H1502" s="17">
        <v>0</v>
      </c>
      <c r="I1502" s="18">
        <v>29237</v>
      </c>
      <c r="J1502" s="2">
        <f t="shared" si="46"/>
        <v>29237</v>
      </c>
      <c r="K1502" s="2" t="str">
        <f t="shared" si="47"/>
        <v>#small</v>
      </c>
      <c r="L1502" s="2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25">
      <c r="A1503" s="1"/>
      <c r="B1503" s="17">
        <v>1</v>
      </c>
      <c r="C1503" s="9" t="s">
        <v>10</v>
      </c>
      <c r="D1503" s="17">
        <v>1</v>
      </c>
      <c r="E1503" s="17">
        <v>1982</v>
      </c>
      <c r="F1503" s="17">
        <v>1</v>
      </c>
      <c r="G1503" s="17">
        <v>0</v>
      </c>
      <c r="H1503" s="17">
        <v>0</v>
      </c>
      <c r="I1503" s="18">
        <v>29239</v>
      </c>
      <c r="J1503" s="2">
        <f t="shared" si="46"/>
        <v>29239</v>
      </c>
      <c r="K1503" s="2" t="str">
        <f t="shared" si="47"/>
        <v>#small</v>
      </c>
      <c r="L1503" s="2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5">
      <c r="A1504" s="1"/>
      <c r="B1504" s="17">
        <v>3</v>
      </c>
      <c r="C1504" s="9" t="s">
        <v>31</v>
      </c>
      <c r="D1504" s="17">
        <v>2</v>
      </c>
      <c r="E1504" s="17">
        <v>1973</v>
      </c>
      <c r="F1504" s="17">
        <v>18</v>
      </c>
      <c r="G1504" s="17">
        <v>0</v>
      </c>
      <c r="H1504" s="17">
        <v>0</v>
      </c>
      <c r="I1504" s="18">
        <v>29408</v>
      </c>
      <c r="J1504" s="2">
        <f t="shared" si="46"/>
        <v>29408</v>
      </c>
      <c r="K1504" s="2" t="str">
        <f t="shared" si="47"/>
        <v>#small</v>
      </c>
      <c r="L1504" s="2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25">
      <c r="A1505" s="1"/>
      <c r="B1505" s="17">
        <v>2</v>
      </c>
      <c r="C1505" s="9" t="s">
        <v>23</v>
      </c>
      <c r="D1505" s="17">
        <v>1</v>
      </c>
      <c r="E1505" s="17">
        <v>2010</v>
      </c>
      <c r="F1505" s="17">
        <v>1</v>
      </c>
      <c r="G1505" s="17">
        <v>0</v>
      </c>
      <c r="H1505" s="17">
        <v>0</v>
      </c>
      <c r="I1505" s="18">
        <v>29424</v>
      </c>
      <c r="J1505" s="2">
        <f t="shared" si="46"/>
        <v>29424</v>
      </c>
      <c r="K1505" s="2" t="str">
        <f t="shared" si="47"/>
        <v>#small</v>
      </c>
      <c r="L1505" s="2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25">
      <c r="A1506" s="1"/>
      <c r="B1506" s="17">
        <v>3</v>
      </c>
      <c r="C1506" s="9" t="s">
        <v>10</v>
      </c>
      <c r="D1506" s="17">
        <v>1</v>
      </c>
      <c r="E1506" s="17">
        <v>1982</v>
      </c>
      <c r="F1506" s="17">
        <v>1</v>
      </c>
      <c r="G1506" s="17">
        <v>0</v>
      </c>
      <c r="H1506" s="17">
        <v>0</v>
      </c>
      <c r="I1506" s="18">
        <v>29457</v>
      </c>
      <c r="J1506" s="2">
        <f t="shared" si="46"/>
        <v>29457</v>
      </c>
      <c r="K1506" s="2" t="str">
        <f t="shared" si="47"/>
        <v>#small</v>
      </c>
      <c r="L1506" s="2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25">
      <c r="A1507" s="1"/>
      <c r="B1507" s="17">
        <v>3</v>
      </c>
      <c r="C1507" s="9" t="s">
        <v>19</v>
      </c>
      <c r="D1507" s="17">
        <v>2</v>
      </c>
      <c r="E1507" s="17">
        <v>2015</v>
      </c>
      <c r="F1507" s="17">
        <v>1</v>
      </c>
      <c r="G1507" s="17">
        <v>0</v>
      </c>
      <c r="H1507" s="17">
        <v>0</v>
      </c>
      <c r="I1507" s="18">
        <v>29475</v>
      </c>
      <c r="J1507" s="2">
        <f t="shared" si="46"/>
        <v>29475</v>
      </c>
      <c r="K1507" s="2" t="str">
        <f t="shared" si="47"/>
        <v>#small</v>
      </c>
      <c r="L1507" s="2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25">
      <c r="A1508" s="1"/>
      <c r="B1508" s="17">
        <v>4</v>
      </c>
      <c r="C1508" s="9" t="s">
        <v>12</v>
      </c>
      <c r="D1508" s="17">
        <v>3</v>
      </c>
      <c r="E1508" s="17">
        <v>2011</v>
      </c>
      <c r="F1508" s="17">
        <v>1</v>
      </c>
      <c r="G1508" s="17">
        <v>0</v>
      </c>
      <c r="H1508" s="17">
        <v>0</v>
      </c>
      <c r="I1508" s="18">
        <v>29481</v>
      </c>
      <c r="J1508" s="2">
        <f t="shared" si="46"/>
        <v>29481</v>
      </c>
      <c r="K1508" s="2" t="str">
        <f t="shared" si="47"/>
        <v>#small</v>
      </c>
      <c r="L1508" s="2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25">
      <c r="A1509" s="1"/>
      <c r="B1509" s="17">
        <v>4</v>
      </c>
      <c r="C1509" s="9" t="s">
        <v>12</v>
      </c>
      <c r="D1509" s="17">
        <v>2</v>
      </c>
      <c r="E1509" s="17">
        <v>2014</v>
      </c>
      <c r="F1509" s="17">
        <v>1</v>
      </c>
      <c r="G1509" s="17">
        <v>0</v>
      </c>
      <c r="H1509" s="17">
        <v>0</v>
      </c>
      <c r="I1509" s="18">
        <v>29506</v>
      </c>
      <c r="J1509" s="2">
        <f t="shared" si="46"/>
        <v>29506</v>
      </c>
      <c r="K1509" s="2" t="str">
        <f t="shared" si="47"/>
        <v>#small</v>
      </c>
      <c r="L1509" s="2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25">
      <c r="A1510" s="1"/>
      <c r="B1510" s="17">
        <v>4</v>
      </c>
      <c r="C1510" s="9" t="s">
        <v>12</v>
      </c>
      <c r="D1510" s="17">
        <v>2</v>
      </c>
      <c r="E1510" s="17">
        <v>2002</v>
      </c>
      <c r="F1510" s="17">
        <v>1</v>
      </c>
      <c r="G1510" s="17">
        <v>0</v>
      </c>
      <c r="H1510" s="17">
        <v>0</v>
      </c>
      <c r="I1510" s="18">
        <v>29541</v>
      </c>
      <c r="J1510" s="2">
        <f t="shared" si="46"/>
        <v>29541</v>
      </c>
      <c r="K1510" s="2" t="str">
        <f t="shared" si="47"/>
        <v>#small</v>
      </c>
      <c r="L1510" s="2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25">
      <c r="A1511" s="1"/>
      <c r="B1511" s="17">
        <v>3</v>
      </c>
      <c r="C1511" s="9" t="s">
        <v>12</v>
      </c>
      <c r="D1511" s="17">
        <v>4</v>
      </c>
      <c r="E1511" s="17">
        <v>2014</v>
      </c>
      <c r="F1511" s="17">
        <v>1</v>
      </c>
      <c r="G1511" s="17">
        <v>0</v>
      </c>
      <c r="H1511" s="17">
        <v>0</v>
      </c>
      <c r="I1511" s="18">
        <v>29554</v>
      </c>
      <c r="J1511" s="2">
        <f t="shared" si="46"/>
        <v>29554</v>
      </c>
      <c r="K1511" s="2" t="str">
        <f t="shared" si="47"/>
        <v>#small</v>
      </c>
      <c r="L1511" s="2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25">
      <c r="A1512" s="1"/>
      <c r="B1512" s="17">
        <v>3</v>
      </c>
      <c r="C1512" s="9" t="s">
        <v>19</v>
      </c>
      <c r="D1512" s="17">
        <v>3</v>
      </c>
      <c r="E1512" s="17">
        <v>2015</v>
      </c>
      <c r="F1512" s="17">
        <v>1</v>
      </c>
      <c r="G1512" s="17">
        <v>0</v>
      </c>
      <c r="H1512" s="17">
        <v>0</v>
      </c>
      <c r="I1512" s="18">
        <v>29570</v>
      </c>
      <c r="J1512" s="2">
        <f t="shared" si="46"/>
        <v>29570</v>
      </c>
      <c r="K1512" s="2" t="str">
        <f t="shared" si="47"/>
        <v>#small</v>
      </c>
      <c r="L1512" s="2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25">
      <c r="A1513" s="1"/>
      <c r="B1513" s="17">
        <v>3</v>
      </c>
      <c r="C1513" s="9" t="s">
        <v>17</v>
      </c>
      <c r="D1513" s="17">
        <v>2</v>
      </c>
      <c r="E1513" s="17">
        <v>1995</v>
      </c>
      <c r="F1513" s="17">
        <v>1</v>
      </c>
      <c r="G1513" s="17">
        <v>0</v>
      </c>
      <c r="H1513" s="17">
        <v>0</v>
      </c>
      <c r="I1513" s="18">
        <v>29573</v>
      </c>
      <c r="J1513" s="2">
        <f t="shared" si="46"/>
        <v>29573</v>
      </c>
      <c r="K1513" s="2" t="str">
        <f t="shared" si="47"/>
        <v>#small</v>
      </c>
      <c r="L1513" s="2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5">
      <c r="A1514" s="1"/>
      <c r="B1514" s="17">
        <v>5</v>
      </c>
      <c r="C1514" s="9" t="s">
        <v>17</v>
      </c>
      <c r="D1514" s="17">
        <v>2</v>
      </c>
      <c r="E1514" s="17">
        <v>1995</v>
      </c>
      <c r="F1514" s="17">
        <v>1</v>
      </c>
      <c r="G1514" s="17">
        <v>0</v>
      </c>
      <c r="H1514" s="17">
        <v>0</v>
      </c>
      <c r="I1514" s="18">
        <v>29706</v>
      </c>
      <c r="J1514" s="2">
        <f t="shared" si="46"/>
        <v>29706</v>
      </c>
      <c r="K1514" s="2" t="str">
        <f t="shared" si="47"/>
        <v>#small</v>
      </c>
      <c r="L1514" s="2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25">
      <c r="A1515" s="1"/>
      <c r="B1515" s="17">
        <v>5</v>
      </c>
      <c r="C1515" s="9" t="s">
        <v>33</v>
      </c>
      <c r="D1515" s="17">
        <v>2</v>
      </c>
      <c r="E1515" s="17">
        <v>1998</v>
      </c>
      <c r="F1515" s="17">
        <v>1</v>
      </c>
      <c r="G1515" s="17">
        <v>0</v>
      </c>
      <c r="H1515" s="17">
        <v>0</v>
      </c>
      <c r="I1515" s="18">
        <v>29712</v>
      </c>
      <c r="J1515" s="2">
        <f t="shared" si="46"/>
        <v>29712</v>
      </c>
      <c r="K1515" s="2" t="str">
        <f t="shared" si="47"/>
        <v>#small</v>
      </c>
      <c r="L1515" s="2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25">
      <c r="A1516" s="1"/>
      <c r="B1516" s="17">
        <v>4</v>
      </c>
      <c r="C1516" s="9" t="s">
        <v>66</v>
      </c>
      <c r="D1516" s="17">
        <v>2</v>
      </c>
      <c r="E1516" s="17">
        <v>2013</v>
      </c>
      <c r="F1516" s="17">
        <v>1</v>
      </c>
      <c r="G1516" s="17">
        <v>0</v>
      </c>
      <c r="H1516" s="17">
        <v>0</v>
      </c>
      <c r="I1516" s="18">
        <v>29766</v>
      </c>
      <c r="J1516" s="2">
        <f t="shared" si="46"/>
        <v>29766</v>
      </c>
      <c r="K1516" s="2" t="str">
        <f t="shared" si="47"/>
        <v>#small</v>
      </c>
      <c r="L1516" s="2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25">
      <c r="A1517" s="1"/>
      <c r="B1517" s="17">
        <v>3</v>
      </c>
      <c r="C1517" s="9" t="s">
        <v>12</v>
      </c>
      <c r="D1517" s="17">
        <v>2</v>
      </c>
      <c r="E1517" s="17">
        <v>2011</v>
      </c>
      <c r="F1517" s="17">
        <v>1</v>
      </c>
      <c r="G1517" s="17">
        <v>0</v>
      </c>
      <c r="H1517" s="17">
        <v>0</v>
      </c>
      <c r="I1517" s="18">
        <v>29766</v>
      </c>
      <c r="J1517" s="2">
        <f t="shared" si="46"/>
        <v>29766</v>
      </c>
      <c r="K1517" s="2" t="str">
        <f t="shared" si="47"/>
        <v>#small</v>
      </c>
      <c r="L1517" s="2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25">
      <c r="A1518" s="1"/>
      <c r="B1518" s="17">
        <v>4</v>
      </c>
      <c r="C1518" s="9" t="s">
        <v>12</v>
      </c>
      <c r="D1518" s="17">
        <v>2</v>
      </c>
      <c r="E1518" s="17">
        <v>2002</v>
      </c>
      <c r="F1518" s="17">
        <v>1</v>
      </c>
      <c r="G1518" s="17">
        <v>0</v>
      </c>
      <c r="H1518" s="17">
        <v>0</v>
      </c>
      <c r="I1518" s="18">
        <v>29766</v>
      </c>
      <c r="J1518" s="2">
        <f t="shared" si="46"/>
        <v>29766</v>
      </c>
      <c r="K1518" s="2" t="str">
        <f t="shared" si="47"/>
        <v>#small</v>
      </c>
      <c r="L1518" s="2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25">
      <c r="A1519" s="1"/>
      <c r="B1519" s="17">
        <v>2</v>
      </c>
      <c r="C1519" s="9" t="s">
        <v>17</v>
      </c>
      <c r="D1519" s="17">
        <v>2</v>
      </c>
      <c r="E1519" s="17">
        <v>2011</v>
      </c>
      <c r="F1519" s="17">
        <v>1</v>
      </c>
      <c r="G1519" s="17">
        <v>0</v>
      </c>
      <c r="H1519" s="17">
        <v>0</v>
      </c>
      <c r="I1519" s="18">
        <v>29820</v>
      </c>
      <c r="J1519" s="2">
        <f t="shared" si="46"/>
        <v>29820</v>
      </c>
      <c r="K1519" s="2" t="str">
        <f t="shared" si="47"/>
        <v>#small</v>
      </c>
      <c r="L1519" s="2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25">
      <c r="A1520" s="1"/>
      <c r="B1520" s="17">
        <v>5</v>
      </c>
      <c r="C1520" s="9" t="s">
        <v>19</v>
      </c>
      <c r="D1520" s="17">
        <v>3</v>
      </c>
      <c r="E1520" s="17">
        <v>2020</v>
      </c>
      <c r="F1520" s="17">
        <v>1</v>
      </c>
      <c r="G1520" s="17">
        <v>0</v>
      </c>
      <c r="H1520" s="17">
        <v>0</v>
      </c>
      <c r="I1520" s="18">
        <v>29833</v>
      </c>
      <c r="J1520" s="2">
        <f t="shared" si="46"/>
        <v>29833</v>
      </c>
      <c r="K1520" s="2" t="str">
        <f t="shared" si="47"/>
        <v>#small</v>
      </c>
      <c r="L1520" s="2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25">
      <c r="A1521" s="1"/>
      <c r="B1521" s="17">
        <v>3</v>
      </c>
      <c r="C1521" s="9" t="s">
        <v>19</v>
      </c>
      <c r="D1521" s="17">
        <v>2</v>
      </c>
      <c r="E1521" s="17">
        <v>2015</v>
      </c>
      <c r="F1521" s="17">
        <v>1</v>
      </c>
      <c r="G1521" s="17">
        <v>0</v>
      </c>
      <c r="H1521" s="17">
        <v>0</v>
      </c>
      <c r="I1521" s="18">
        <v>29865</v>
      </c>
      <c r="J1521" s="2">
        <f t="shared" si="46"/>
        <v>29865</v>
      </c>
      <c r="K1521" s="2" t="str">
        <f t="shared" si="47"/>
        <v>#small</v>
      </c>
      <c r="L1521" s="2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25">
      <c r="A1522" s="1"/>
      <c r="B1522" s="17">
        <v>6</v>
      </c>
      <c r="C1522" s="9" t="s">
        <v>12</v>
      </c>
      <c r="D1522" s="17">
        <v>4</v>
      </c>
      <c r="E1522" s="17">
        <v>1983</v>
      </c>
      <c r="F1522" s="17">
        <v>2</v>
      </c>
      <c r="G1522" s="17">
        <v>0</v>
      </c>
      <c r="H1522" s="17">
        <v>0</v>
      </c>
      <c r="I1522" s="18">
        <v>29919</v>
      </c>
      <c r="J1522" s="2">
        <f t="shared" si="46"/>
        <v>29919</v>
      </c>
      <c r="K1522" s="2" t="str">
        <f t="shared" si="47"/>
        <v>#small</v>
      </c>
      <c r="L1522" s="2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5">
      <c r="A1523" s="1"/>
      <c r="B1523" s="17">
        <v>4</v>
      </c>
      <c r="C1523" s="9" t="s">
        <v>12</v>
      </c>
      <c r="D1523" s="17">
        <v>3</v>
      </c>
      <c r="E1523" s="17">
        <v>2009</v>
      </c>
      <c r="F1523" s="17">
        <v>1</v>
      </c>
      <c r="G1523" s="17">
        <v>0</v>
      </c>
      <c r="H1523" s="17">
        <v>0</v>
      </c>
      <c r="I1523" s="18">
        <v>29922</v>
      </c>
      <c r="J1523" s="2">
        <f t="shared" si="46"/>
        <v>29922</v>
      </c>
      <c r="K1523" s="2" t="str">
        <f t="shared" si="47"/>
        <v>#small</v>
      </c>
      <c r="L1523" s="2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5">
      <c r="A1524" s="1"/>
      <c r="B1524" s="17">
        <v>1</v>
      </c>
      <c r="C1524" s="9" t="s">
        <v>12</v>
      </c>
      <c r="D1524" s="17">
        <v>2</v>
      </c>
      <c r="E1524" s="17">
        <v>2020</v>
      </c>
      <c r="F1524" s="17">
        <v>1</v>
      </c>
      <c r="G1524" s="17">
        <v>0</v>
      </c>
      <c r="H1524" s="17">
        <v>0</v>
      </c>
      <c r="I1524" s="18">
        <v>29995</v>
      </c>
      <c r="J1524" s="2">
        <f t="shared" si="46"/>
        <v>29995</v>
      </c>
      <c r="K1524" s="2" t="str">
        <f t="shared" si="47"/>
        <v>#small</v>
      </c>
      <c r="L1524" s="2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s="1"/>
      <c r="B1525" s="17">
        <v>5</v>
      </c>
      <c r="C1525" s="9" t="s">
        <v>12</v>
      </c>
      <c r="D1525" s="17">
        <v>2</v>
      </c>
      <c r="E1525" s="17">
        <v>2015</v>
      </c>
      <c r="F1525" s="17">
        <v>1</v>
      </c>
      <c r="G1525" s="17">
        <v>0</v>
      </c>
      <c r="H1525" s="17">
        <v>0</v>
      </c>
      <c r="I1525" s="18">
        <v>30134</v>
      </c>
      <c r="J1525" s="2">
        <f t="shared" si="46"/>
        <v>30134</v>
      </c>
      <c r="K1525" s="2" t="str">
        <f t="shared" si="47"/>
        <v>#small</v>
      </c>
      <c r="L1525" s="2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5">
      <c r="A1526" s="1"/>
      <c r="B1526" s="17">
        <v>5</v>
      </c>
      <c r="C1526" s="9" t="s">
        <v>12</v>
      </c>
      <c r="D1526" s="17">
        <v>3</v>
      </c>
      <c r="E1526" s="17">
        <v>2010</v>
      </c>
      <c r="F1526" s="17">
        <v>1</v>
      </c>
      <c r="G1526" s="17">
        <v>0</v>
      </c>
      <c r="H1526" s="17">
        <v>0</v>
      </c>
      <c r="I1526" s="18">
        <v>30160</v>
      </c>
      <c r="J1526" s="2">
        <f t="shared" si="46"/>
        <v>30160</v>
      </c>
      <c r="K1526" s="2" t="str">
        <f t="shared" si="47"/>
        <v>#small</v>
      </c>
      <c r="L1526" s="2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25">
      <c r="A1527" s="1"/>
      <c r="B1527" s="17">
        <v>5</v>
      </c>
      <c r="C1527" s="9" t="s">
        <v>12</v>
      </c>
      <c r="D1527" s="17">
        <v>2</v>
      </c>
      <c r="E1527" s="17">
        <v>2011</v>
      </c>
      <c r="F1527" s="17">
        <v>1</v>
      </c>
      <c r="G1527" s="17">
        <v>0</v>
      </c>
      <c r="H1527" s="17">
        <v>0</v>
      </c>
      <c r="I1527" s="18">
        <v>30166</v>
      </c>
      <c r="J1527" s="2">
        <f t="shared" si="46"/>
        <v>30166</v>
      </c>
      <c r="K1527" s="2" t="str">
        <f t="shared" si="47"/>
        <v>#small</v>
      </c>
      <c r="L1527" s="2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25">
      <c r="A1528" s="1"/>
      <c r="B1528" s="17">
        <v>1</v>
      </c>
      <c r="C1528" s="9" t="s">
        <v>12</v>
      </c>
      <c r="D1528" s="17">
        <v>3</v>
      </c>
      <c r="E1528" s="17">
        <v>2004</v>
      </c>
      <c r="F1528" s="17">
        <v>1</v>
      </c>
      <c r="G1528" s="17">
        <v>0</v>
      </c>
      <c r="H1528" s="17">
        <v>0</v>
      </c>
      <c r="I1528" s="18">
        <v>30334</v>
      </c>
      <c r="J1528" s="2">
        <f t="shared" si="46"/>
        <v>30334</v>
      </c>
      <c r="K1528" s="2" t="str">
        <f t="shared" si="47"/>
        <v>#small</v>
      </c>
      <c r="L1528" s="2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25">
      <c r="A1529" s="1"/>
      <c r="B1529" s="17">
        <v>4</v>
      </c>
      <c r="C1529" s="9" t="s">
        <v>12</v>
      </c>
      <c r="D1529" s="17">
        <v>2</v>
      </c>
      <c r="E1529" s="17">
        <v>2015</v>
      </c>
      <c r="F1529" s="17">
        <v>1</v>
      </c>
      <c r="G1529" s="17">
        <v>0</v>
      </c>
      <c r="H1529" s="17">
        <v>0</v>
      </c>
      <c r="I1529" s="18">
        <v>30340</v>
      </c>
      <c r="J1529" s="2">
        <f t="shared" si="46"/>
        <v>30340</v>
      </c>
      <c r="K1529" s="2" t="str">
        <f t="shared" si="47"/>
        <v>#small</v>
      </c>
      <c r="L1529" s="2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5">
      <c r="A1530" s="1"/>
      <c r="B1530" s="17">
        <v>3</v>
      </c>
      <c r="C1530" s="9" t="s">
        <v>10</v>
      </c>
      <c r="D1530" s="17">
        <v>1</v>
      </c>
      <c r="E1530" s="17">
        <v>1984</v>
      </c>
      <c r="F1530" s="17">
        <v>1</v>
      </c>
      <c r="G1530" s="17">
        <v>0</v>
      </c>
      <c r="H1530" s="17">
        <v>0</v>
      </c>
      <c r="I1530" s="18">
        <v>30353</v>
      </c>
      <c r="J1530" s="2">
        <f t="shared" si="46"/>
        <v>30353</v>
      </c>
      <c r="K1530" s="2" t="str">
        <f t="shared" si="47"/>
        <v>#small</v>
      </c>
      <c r="L1530" s="2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25">
      <c r="A1531" s="1"/>
      <c r="B1531" s="17">
        <v>2</v>
      </c>
      <c r="C1531" s="9" t="s">
        <v>12</v>
      </c>
      <c r="D1531" s="17">
        <v>3</v>
      </c>
      <c r="E1531" s="17">
        <v>2016</v>
      </c>
      <c r="F1531" s="17">
        <v>1</v>
      </c>
      <c r="G1531" s="17">
        <v>0</v>
      </c>
      <c r="H1531" s="17">
        <v>0</v>
      </c>
      <c r="I1531" s="18">
        <v>30356</v>
      </c>
      <c r="J1531" s="2">
        <f t="shared" si="46"/>
        <v>30356</v>
      </c>
      <c r="K1531" s="2" t="str">
        <f t="shared" si="47"/>
        <v>#small</v>
      </c>
      <c r="L1531" s="2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25">
      <c r="A1532" s="1"/>
      <c r="B1532" s="17">
        <v>5</v>
      </c>
      <c r="C1532" s="9" t="s">
        <v>12</v>
      </c>
      <c r="D1532" s="17">
        <v>2</v>
      </c>
      <c r="E1532" s="17">
        <v>2009</v>
      </c>
      <c r="F1532" s="17">
        <v>1</v>
      </c>
      <c r="G1532" s="17">
        <v>0</v>
      </c>
      <c r="H1532" s="17">
        <v>0</v>
      </c>
      <c r="I1532" s="18">
        <v>30385</v>
      </c>
      <c r="J1532" s="2">
        <f t="shared" si="46"/>
        <v>30385</v>
      </c>
      <c r="K1532" s="2" t="str">
        <f t="shared" si="47"/>
        <v>#small</v>
      </c>
      <c r="L1532" s="2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5">
      <c r="A1533" s="1"/>
      <c r="B1533" s="17">
        <v>4</v>
      </c>
      <c r="C1533" s="9" t="s">
        <v>12</v>
      </c>
      <c r="D1533" s="17">
        <v>2</v>
      </c>
      <c r="E1533" s="17">
        <v>2015</v>
      </c>
      <c r="F1533" s="17">
        <v>1</v>
      </c>
      <c r="G1533" s="17">
        <v>0</v>
      </c>
      <c r="H1533" s="17">
        <v>0</v>
      </c>
      <c r="I1533" s="18">
        <v>30413</v>
      </c>
      <c r="J1533" s="2">
        <f t="shared" si="46"/>
        <v>30413</v>
      </c>
      <c r="K1533" s="2" t="str">
        <f t="shared" si="47"/>
        <v>#small</v>
      </c>
      <c r="L1533" s="2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25">
      <c r="A1534" s="1"/>
      <c r="B1534" s="17">
        <v>5</v>
      </c>
      <c r="C1534" s="9" t="s">
        <v>12</v>
      </c>
      <c r="D1534" s="17">
        <v>2</v>
      </c>
      <c r="E1534" s="17">
        <v>1995</v>
      </c>
      <c r="F1534" s="17">
        <v>1</v>
      </c>
      <c r="G1534" s="17">
        <v>0</v>
      </c>
      <c r="H1534" s="17">
        <v>0</v>
      </c>
      <c r="I1534" s="18">
        <v>30575</v>
      </c>
      <c r="J1534" s="2">
        <f t="shared" si="46"/>
        <v>30575</v>
      </c>
      <c r="K1534" s="2" t="str">
        <f t="shared" si="47"/>
        <v>#small</v>
      </c>
      <c r="L1534" s="2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5">
      <c r="A1535" s="1"/>
      <c r="B1535" s="17">
        <v>5</v>
      </c>
      <c r="C1535" s="9" t="s">
        <v>12</v>
      </c>
      <c r="D1535" s="17">
        <v>4</v>
      </c>
      <c r="E1535" s="17">
        <v>2012</v>
      </c>
      <c r="F1535" s="17">
        <v>1</v>
      </c>
      <c r="G1535" s="17">
        <v>0</v>
      </c>
      <c r="H1535" s="17">
        <v>0</v>
      </c>
      <c r="I1535" s="18">
        <v>30657</v>
      </c>
      <c r="J1535" s="2">
        <f t="shared" si="46"/>
        <v>30657</v>
      </c>
      <c r="K1535" s="2" t="str">
        <f t="shared" si="47"/>
        <v>#small</v>
      </c>
      <c r="L1535" s="2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25">
      <c r="A1536" s="1"/>
      <c r="B1536" s="17">
        <v>2</v>
      </c>
      <c r="C1536" s="9" t="s">
        <v>17</v>
      </c>
      <c r="D1536" s="17">
        <v>2</v>
      </c>
      <c r="E1536" s="17">
        <v>2014</v>
      </c>
      <c r="F1536" s="17">
        <v>1</v>
      </c>
      <c r="G1536" s="17">
        <v>0</v>
      </c>
      <c r="H1536" s="17">
        <v>0</v>
      </c>
      <c r="I1536" s="18">
        <v>30673</v>
      </c>
      <c r="J1536" s="2">
        <f t="shared" si="46"/>
        <v>30673</v>
      </c>
      <c r="K1536" s="2" t="str">
        <f t="shared" si="47"/>
        <v>#small</v>
      </c>
      <c r="L1536" s="2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 x14ac:dyDescent="0.25">
      <c r="A1537" s="1"/>
      <c r="B1537" s="17">
        <v>3</v>
      </c>
      <c r="C1537" s="9" t="s">
        <v>19</v>
      </c>
      <c r="D1537" s="17">
        <v>2</v>
      </c>
      <c r="E1537" s="17">
        <v>2014</v>
      </c>
      <c r="F1537" s="17">
        <v>1</v>
      </c>
      <c r="G1537" s="17">
        <v>0</v>
      </c>
      <c r="H1537" s="17">
        <v>0</v>
      </c>
      <c r="I1537" s="18">
        <v>30683</v>
      </c>
      <c r="J1537" s="2">
        <f t="shared" si="46"/>
        <v>30683</v>
      </c>
      <c r="K1537" s="2" t="str">
        <f t="shared" si="47"/>
        <v>#small</v>
      </c>
      <c r="L1537" s="2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 x14ac:dyDescent="0.25">
      <c r="A1538" s="1"/>
      <c r="B1538" s="17">
        <v>4</v>
      </c>
      <c r="C1538" s="9" t="s">
        <v>12</v>
      </c>
      <c r="D1538" s="17">
        <v>3</v>
      </c>
      <c r="E1538" s="17">
        <v>2015</v>
      </c>
      <c r="F1538" s="17">
        <v>1</v>
      </c>
      <c r="G1538" s="17">
        <v>0</v>
      </c>
      <c r="H1538" s="17">
        <v>0</v>
      </c>
      <c r="I1538" s="18">
        <v>30730</v>
      </c>
      <c r="J1538" s="2">
        <f t="shared" si="46"/>
        <v>30730</v>
      </c>
      <c r="K1538" s="2" t="str">
        <f t="shared" si="47"/>
        <v>#small</v>
      </c>
      <c r="L1538" s="2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 x14ac:dyDescent="0.25">
      <c r="A1539" s="1"/>
      <c r="B1539" s="17">
        <v>3</v>
      </c>
      <c r="C1539" s="9" t="s">
        <v>12</v>
      </c>
      <c r="D1539" s="17">
        <v>3</v>
      </c>
      <c r="E1539" s="17">
        <v>2011</v>
      </c>
      <c r="F1539" s="17">
        <v>1</v>
      </c>
      <c r="G1539" s="17">
        <v>0</v>
      </c>
      <c r="H1539" s="17">
        <v>0</v>
      </c>
      <c r="I1539" s="18">
        <v>30737</v>
      </c>
      <c r="J1539" s="2">
        <f t="shared" si="46"/>
        <v>30737</v>
      </c>
      <c r="K1539" s="2" t="str">
        <f t="shared" si="47"/>
        <v>#small</v>
      </c>
      <c r="L1539" s="2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x14ac:dyDescent="0.25">
      <c r="A1540" s="1"/>
      <c r="B1540" s="17">
        <v>5</v>
      </c>
      <c r="C1540" s="9" t="s">
        <v>12</v>
      </c>
      <c r="D1540" s="17">
        <v>2</v>
      </c>
      <c r="E1540" s="17">
        <v>2011</v>
      </c>
      <c r="F1540" s="17">
        <v>1</v>
      </c>
      <c r="G1540" s="17">
        <v>0</v>
      </c>
      <c r="H1540" s="17">
        <v>0</v>
      </c>
      <c r="I1540" s="18">
        <v>30743</v>
      </c>
      <c r="J1540" s="2">
        <f t="shared" si="46"/>
        <v>30743</v>
      </c>
      <c r="K1540" s="2" t="str">
        <f t="shared" si="47"/>
        <v>#small</v>
      </c>
      <c r="L1540" s="2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x14ac:dyDescent="0.25">
      <c r="A1541" s="1"/>
      <c r="B1541" s="17">
        <v>5</v>
      </c>
      <c r="C1541" s="9" t="s">
        <v>19</v>
      </c>
      <c r="D1541" s="17">
        <v>3</v>
      </c>
      <c r="E1541" s="17">
        <v>2015</v>
      </c>
      <c r="F1541" s="17">
        <v>1</v>
      </c>
      <c r="G1541" s="17">
        <v>0</v>
      </c>
      <c r="H1541" s="17">
        <v>0</v>
      </c>
      <c r="I1541" s="18">
        <v>30743</v>
      </c>
      <c r="J1541" s="2">
        <f t="shared" si="46"/>
        <v>30743</v>
      </c>
      <c r="K1541" s="2" t="str">
        <f t="shared" si="47"/>
        <v>#small</v>
      </c>
      <c r="L1541" s="2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 x14ac:dyDescent="0.25">
      <c r="A1542" s="1"/>
      <c r="B1542" s="17">
        <v>2</v>
      </c>
      <c r="C1542" s="9" t="s">
        <v>17</v>
      </c>
      <c r="D1542" s="17">
        <v>4</v>
      </c>
      <c r="E1542" s="17">
        <v>2012</v>
      </c>
      <c r="F1542" s="17">
        <v>1</v>
      </c>
      <c r="G1542" s="17">
        <v>0</v>
      </c>
      <c r="H1542" s="17">
        <v>0</v>
      </c>
      <c r="I1542" s="18">
        <v>30749</v>
      </c>
      <c r="J1542" s="2">
        <f t="shared" si="46"/>
        <v>30749</v>
      </c>
      <c r="K1542" s="2" t="str">
        <f t="shared" si="47"/>
        <v>#small</v>
      </c>
      <c r="L1542" s="2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 x14ac:dyDescent="0.25">
      <c r="A1543" s="1"/>
      <c r="B1543" s="17">
        <v>3</v>
      </c>
      <c r="C1543" s="9" t="s">
        <v>12</v>
      </c>
      <c r="D1543" s="17">
        <v>2</v>
      </c>
      <c r="E1543" s="17">
        <v>2015</v>
      </c>
      <c r="F1543" s="17">
        <v>1</v>
      </c>
      <c r="G1543" s="17">
        <v>0</v>
      </c>
      <c r="H1543" s="17">
        <v>0</v>
      </c>
      <c r="I1543" s="18">
        <v>30752</v>
      </c>
      <c r="J1543" s="2">
        <f t="shared" si="46"/>
        <v>30752</v>
      </c>
      <c r="K1543" s="2" t="str">
        <f t="shared" si="47"/>
        <v>#small</v>
      </c>
      <c r="L1543" s="2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1:21" x14ac:dyDescent="0.25">
      <c r="A1544" s="1"/>
      <c r="B1544" s="17">
        <v>1</v>
      </c>
      <c r="C1544" s="9" t="s">
        <v>12</v>
      </c>
      <c r="D1544" s="17">
        <v>4</v>
      </c>
      <c r="E1544" s="17">
        <v>1983</v>
      </c>
      <c r="F1544" s="17">
        <v>2</v>
      </c>
      <c r="G1544" s="17">
        <v>0</v>
      </c>
      <c r="H1544" s="17">
        <v>0</v>
      </c>
      <c r="I1544" s="18">
        <v>30763</v>
      </c>
      <c r="J1544" s="2">
        <f t="shared" si="46"/>
        <v>30763</v>
      </c>
      <c r="K1544" s="2" t="str">
        <f t="shared" si="47"/>
        <v>#small</v>
      </c>
      <c r="L1544" s="2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 x14ac:dyDescent="0.25">
      <c r="A1545" s="1"/>
      <c r="B1545" s="17">
        <v>5</v>
      </c>
      <c r="C1545" s="9" t="s">
        <v>12</v>
      </c>
      <c r="D1545" s="17">
        <v>4</v>
      </c>
      <c r="E1545" s="17">
        <v>1983</v>
      </c>
      <c r="F1545" s="17">
        <v>2</v>
      </c>
      <c r="G1545" s="17">
        <v>0</v>
      </c>
      <c r="H1545" s="17">
        <v>0</v>
      </c>
      <c r="I1545" s="18">
        <v>30772</v>
      </c>
      <c r="J1545" s="2">
        <f t="shared" si="46"/>
        <v>30772</v>
      </c>
      <c r="K1545" s="2" t="str">
        <f t="shared" si="47"/>
        <v>#small</v>
      </c>
      <c r="L1545" s="2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 x14ac:dyDescent="0.25">
      <c r="A1546" s="1"/>
      <c r="B1546" s="17">
        <v>2</v>
      </c>
      <c r="C1546" s="9" t="s">
        <v>17</v>
      </c>
      <c r="D1546" s="17">
        <v>2</v>
      </c>
      <c r="E1546" s="17">
        <v>2014</v>
      </c>
      <c r="F1546" s="17">
        <v>1</v>
      </c>
      <c r="G1546" s="17">
        <v>0</v>
      </c>
      <c r="H1546" s="17">
        <v>0</v>
      </c>
      <c r="I1546" s="18">
        <v>30797</v>
      </c>
      <c r="J1546" s="2">
        <f t="shared" si="46"/>
        <v>30797</v>
      </c>
      <c r="K1546" s="2" t="str">
        <f t="shared" si="47"/>
        <v>#small</v>
      </c>
      <c r="L1546" s="2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x14ac:dyDescent="0.25">
      <c r="A1547" s="1"/>
      <c r="B1547" s="17">
        <v>5</v>
      </c>
      <c r="C1547" s="9" t="s">
        <v>19</v>
      </c>
      <c r="D1547" s="17">
        <v>3</v>
      </c>
      <c r="E1547" s="17">
        <v>2015</v>
      </c>
      <c r="F1547" s="17">
        <v>1</v>
      </c>
      <c r="G1547" s="17">
        <v>0</v>
      </c>
      <c r="H1547" s="17">
        <v>0</v>
      </c>
      <c r="I1547" s="18">
        <v>30800</v>
      </c>
      <c r="J1547" s="2">
        <f t="shared" si="46"/>
        <v>30800</v>
      </c>
      <c r="K1547" s="2" t="str">
        <f t="shared" si="47"/>
        <v>#small</v>
      </c>
      <c r="L1547" s="2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x14ac:dyDescent="0.25">
      <c r="A1548" s="1"/>
      <c r="B1548" s="17">
        <v>6</v>
      </c>
      <c r="C1548" s="9" t="s">
        <v>12</v>
      </c>
      <c r="D1548" s="17">
        <v>3</v>
      </c>
      <c r="E1548" s="17">
        <v>2013</v>
      </c>
      <c r="F1548" s="17">
        <v>1</v>
      </c>
      <c r="G1548" s="17">
        <v>0</v>
      </c>
      <c r="H1548" s="17">
        <v>0</v>
      </c>
      <c r="I1548" s="18">
        <v>30813</v>
      </c>
      <c r="J1548" s="2">
        <f t="shared" si="46"/>
        <v>30813</v>
      </c>
      <c r="K1548" s="2" t="str">
        <f t="shared" si="47"/>
        <v>#small</v>
      </c>
      <c r="L1548" s="2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 x14ac:dyDescent="0.25">
      <c r="A1549" s="1"/>
      <c r="B1549" s="17">
        <v>1</v>
      </c>
      <c r="C1549" s="9" t="s">
        <v>10</v>
      </c>
      <c r="D1549" s="17">
        <v>1</v>
      </c>
      <c r="E1549" s="17">
        <v>2004</v>
      </c>
      <c r="F1549" s="17">
        <v>2</v>
      </c>
      <c r="G1549" s="17">
        <v>0</v>
      </c>
      <c r="H1549" s="17">
        <v>0</v>
      </c>
      <c r="I1549" s="18">
        <v>30854</v>
      </c>
      <c r="J1549" s="2">
        <f t="shared" si="46"/>
        <v>30854</v>
      </c>
      <c r="K1549" s="2" t="str">
        <f t="shared" si="47"/>
        <v>#small</v>
      </c>
      <c r="L1549" s="2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 x14ac:dyDescent="0.25">
      <c r="A1550" s="1"/>
      <c r="B1550" s="17">
        <v>5</v>
      </c>
      <c r="C1550" s="9" t="s">
        <v>12</v>
      </c>
      <c r="D1550" s="17">
        <v>3</v>
      </c>
      <c r="E1550" s="17">
        <v>2010</v>
      </c>
      <c r="F1550" s="17">
        <v>1</v>
      </c>
      <c r="G1550" s="17">
        <v>0</v>
      </c>
      <c r="H1550" s="17">
        <v>0</v>
      </c>
      <c r="I1550" s="18">
        <v>30857</v>
      </c>
      <c r="J1550" s="2">
        <f t="shared" si="46"/>
        <v>30857</v>
      </c>
      <c r="K1550" s="2" t="str">
        <f t="shared" si="47"/>
        <v>#small</v>
      </c>
      <c r="L1550" s="2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 x14ac:dyDescent="0.25">
      <c r="A1551" s="1"/>
      <c r="B1551" s="17">
        <v>6</v>
      </c>
      <c r="C1551" s="9" t="s">
        <v>12</v>
      </c>
      <c r="D1551" s="17">
        <v>2</v>
      </c>
      <c r="E1551" s="17">
        <v>2011</v>
      </c>
      <c r="F1551" s="17">
        <v>1</v>
      </c>
      <c r="G1551" s="17">
        <v>0</v>
      </c>
      <c r="H1551" s="17">
        <v>0</v>
      </c>
      <c r="I1551" s="18">
        <v>30879</v>
      </c>
      <c r="J1551" s="2">
        <f t="shared" ref="J1551:J1614" si="48">G1551*$G$12+H1551*$H$12+I1551</f>
        <v>30879</v>
      </c>
      <c r="K1551" s="2" t="str">
        <f t="shared" ref="K1551:K1614" si="49">IF(J1551&lt;=2000000,"#small",IF(J1551&lt;10000000,"#medium","#big"))</f>
        <v>#small</v>
      </c>
      <c r="L1551" s="2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 x14ac:dyDescent="0.25">
      <c r="A1552" s="1"/>
      <c r="B1552" s="17">
        <v>4</v>
      </c>
      <c r="C1552" s="9" t="s">
        <v>19</v>
      </c>
      <c r="D1552" s="17">
        <v>3</v>
      </c>
      <c r="E1552" s="17">
        <v>2013</v>
      </c>
      <c r="F1552" s="17">
        <v>1</v>
      </c>
      <c r="G1552" s="17">
        <v>0</v>
      </c>
      <c r="H1552" s="17">
        <v>0</v>
      </c>
      <c r="I1552" s="18">
        <v>30898</v>
      </c>
      <c r="J1552" s="2">
        <f t="shared" si="48"/>
        <v>30898</v>
      </c>
      <c r="K1552" s="2" t="str">
        <f t="shared" si="49"/>
        <v>#small</v>
      </c>
      <c r="L1552" s="2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 x14ac:dyDescent="0.25">
      <c r="A1553" s="1"/>
      <c r="B1553" s="17">
        <v>3</v>
      </c>
      <c r="C1553" s="9" t="s">
        <v>19</v>
      </c>
      <c r="D1553" s="17">
        <v>3</v>
      </c>
      <c r="E1553" s="17">
        <v>2014</v>
      </c>
      <c r="F1553" s="17">
        <v>1</v>
      </c>
      <c r="G1553" s="17">
        <v>0</v>
      </c>
      <c r="H1553" s="17">
        <v>0</v>
      </c>
      <c r="I1553" s="18">
        <v>30901</v>
      </c>
      <c r="J1553" s="2">
        <f t="shared" si="48"/>
        <v>30901</v>
      </c>
      <c r="K1553" s="2" t="str">
        <f t="shared" si="49"/>
        <v>#small</v>
      </c>
      <c r="L1553" s="2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 x14ac:dyDescent="0.25">
      <c r="A1554" s="1"/>
      <c r="B1554" s="17">
        <v>4</v>
      </c>
      <c r="C1554" s="9" t="s">
        <v>12</v>
      </c>
      <c r="D1554" s="17">
        <v>3</v>
      </c>
      <c r="E1554" s="17">
        <v>2010</v>
      </c>
      <c r="F1554" s="17">
        <v>1</v>
      </c>
      <c r="G1554" s="17">
        <v>0</v>
      </c>
      <c r="H1554" s="17">
        <v>0</v>
      </c>
      <c r="I1554" s="18">
        <v>30927</v>
      </c>
      <c r="J1554" s="2">
        <f t="shared" si="48"/>
        <v>30927</v>
      </c>
      <c r="K1554" s="2" t="str">
        <f t="shared" si="49"/>
        <v>#small</v>
      </c>
      <c r="L1554" s="2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 x14ac:dyDescent="0.25">
      <c r="A1555" s="1"/>
      <c r="B1555" s="17">
        <v>1</v>
      </c>
      <c r="C1555" s="9" t="s">
        <v>33</v>
      </c>
      <c r="D1555" s="17">
        <v>4</v>
      </c>
      <c r="E1555" s="17">
        <v>2002</v>
      </c>
      <c r="F1555" s="17">
        <v>1</v>
      </c>
      <c r="G1555" s="17">
        <v>0</v>
      </c>
      <c r="H1555" s="17">
        <v>0</v>
      </c>
      <c r="I1555" s="18">
        <v>30930</v>
      </c>
      <c r="J1555" s="2">
        <f t="shared" si="48"/>
        <v>30930</v>
      </c>
      <c r="K1555" s="2" t="str">
        <f t="shared" si="49"/>
        <v>#small</v>
      </c>
      <c r="L1555" s="2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 x14ac:dyDescent="0.25">
      <c r="A1556" s="1"/>
      <c r="B1556" s="17">
        <v>3</v>
      </c>
      <c r="C1556" s="9" t="s">
        <v>12</v>
      </c>
      <c r="D1556" s="17">
        <v>2</v>
      </c>
      <c r="E1556" s="17">
        <v>2015</v>
      </c>
      <c r="F1556" s="17">
        <v>1</v>
      </c>
      <c r="G1556" s="17">
        <v>0</v>
      </c>
      <c r="H1556" s="17">
        <v>0</v>
      </c>
      <c r="I1556" s="18">
        <v>30939</v>
      </c>
      <c r="J1556" s="2">
        <f t="shared" si="48"/>
        <v>30939</v>
      </c>
      <c r="K1556" s="2" t="str">
        <f t="shared" si="49"/>
        <v>#small</v>
      </c>
      <c r="L1556" s="2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 x14ac:dyDescent="0.25">
      <c r="A1557" s="1"/>
      <c r="B1557" s="17">
        <v>2</v>
      </c>
      <c r="C1557" s="9" t="s">
        <v>19</v>
      </c>
      <c r="D1557" s="17">
        <v>2</v>
      </c>
      <c r="E1557" s="17">
        <v>1995</v>
      </c>
      <c r="F1557" s="17">
        <v>1</v>
      </c>
      <c r="G1557" s="17">
        <v>0</v>
      </c>
      <c r="H1557" s="17">
        <v>0</v>
      </c>
      <c r="I1557" s="18">
        <v>31012</v>
      </c>
      <c r="J1557" s="2">
        <f t="shared" si="48"/>
        <v>31012</v>
      </c>
      <c r="K1557" s="2" t="str">
        <f t="shared" si="49"/>
        <v>#small</v>
      </c>
      <c r="L1557" s="2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 x14ac:dyDescent="0.25">
      <c r="A1558" s="1"/>
      <c r="B1558" s="17">
        <v>1</v>
      </c>
      <c r="C1558" s="9" t="s">
        <v>23</v>
      </c>
      <c r="D1558" s="17">
        <v>2</v>
      </c>
      <c r="E1558" s="17">
        <v>2008</v>
      </c>
      <c r="F1558" s="17">
        <v>1</v>
      </c>
      <c r="G1558" s="17">
        <v>0</v>
      </c>
      <c r="H1558" s="17">
        <v>0</v>
      </c>
      <c r="I1558" s="18">
        <v>31012</v>
      </c>
      <c r="J1558" s="2">
        <f t="shared" si="48"/>
        <v>31012</v>
      </c>
      <c r="K1558" s="2" t="str">
        <f t="shared" si="49"/>
        <v>#small</v>
      </c>
      <c r="L1558" s="2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x14ac:dyDescent="0.25">
      <c r="A1559" s="1"/>
      <c r="B1559" s="17">
        <v>3</v>
      </c>
      <c r="C1559" s="9" t="s">
        <v>19</v>
      </c>
      <c r="D1559" s="17">
        <v>3</v>
      </c>
      <c r="E1559" s="17">
        <v>2013</v>
      </c>
      <c r="F1559" s="17">
        <v>1</v>
      </c>
      <c r="G1559" s="17">
        <v>0</v>
      </c>
      <c r="H1559" s="17">
        <v>0</v>
      </c>
      <c r="I1559" s="18">
        <v>31101</v>
      </c>
      <c r="J1559" s="2">
        <f t="shared" si="48"/>
        <v>31101</v>
      </c>
      <c r="K1559" s="2" t="str">
        <f t="shared" si="49"/>
        <v>#small</v>
      </c>
      <c r="L1559" s="2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x14ac:dyDescent="0.25">
      <c r="A1560" s="1"/>
      <c r="B1560" s="17">
        <v>1</v>
      </c>
      <c r="C1560" s="9" t="s">
        <v>12</v>
      </c>
      <c r="D1560" s="17">
        <v>2</v>
      </c>
      <c r="E1560" s="17">
        <v>1995</v>
      </c>
      <c r="F1560" s="17">
        <v>1</v>
      </c>
      <c r="G1560" s="17">
        <v>0</v>
      </c>
      <c r="H1560" s="17">
        <v>0</v>
      </c>
      <c r="I1560" s="18">
        <v>31184</v>
      </c>
      <c r="J1560" s="2">
        <f t="shared" si="48"/>
        <v>31184</v>
      </c>
      <c r="K1560" s="2" t="str">
        <f t="shared" si="49"/>
        <v>#small</v>
      </c>
      <c r="L1560" s="2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 x14ac:dyDescent="0.25">
      <c r="A1561" s="1"/>
      <c r="B1561" s="17">
        <v>6</v>
      </c>
      <c r="C1561" s="9" t="s">
        <v>12</v>
      </c>
      <c r="D1561" s="17">
        <v>3</v>
      </c>
      <c r="E1561" s="17">
        <v>2011</v>
      </c>
      <c r="F1561" s="17">
        <v>1</v>
      </c>
      <c r="G1561" s="17">
        <v>0</v>
      </c>
      <c r="H1561" s="17">
        <v>0</v>
      </c>
      <c r="I1561" s="18">
        <v>31199</v>
      </c>
      <c r="J1561" s="2">
        <f t="shared" si="48"/>
        <v>31199</v>
      </c>
      <c r="K1561" s="2" t="str">
        <f t="shared" si="49"/>
        <v>#small</v>
      </c>
      <c r="L1561" s="2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 x14ac:dyDescent="0.25">
      <c r="A1562" s="1"/>
      <c r="B1562" s="17">
        <v>2</v>
      </c>
      <c r="C1562" s="9" t="s">
        <v>17</v>
      </c>
      <c r="D1562" s="17">
        <v>2</v>
      </c>
      <c r="E1562" s="17">
        <v>2014</v>
      </c>
      <c r="F1562" s="17">
        <v>1</v>
      </c>
      <c r="G1562" s="17">
        <v>0</v>
      </c>
      <c r="H1562" s="17">
        <v>0</v>
      </c>
      <c r="I1562" s="18">
        <v>31203</v>
      </c>
      <c r="J1562" s="2">
        <f t="shared" si="48"/>
        <v>31203</v>
      </c>
      <c r="K1562" s="2" t="str">
        <f t="shared" si="49"/>
        <v>#small</v>
      </c>
      <c r="L1562" s="2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x14ac:dyDescent="0.25">
      <c r="A1563" s="1"/>
      <c r="B1563" s="17">
        <v>4</v>
      </c>
      <c r="C1563" s="9" t="s">
        <v>14</v>
      </c>
      <c r="D1563" s="17">
        <v>3</v>
      </c>
      <c r="E1563" s="17">
        <v>1991</v>
      </c>
      <c r="F1563" s="17">
        <v>1</v>
      </c>
      <c r="G1563" s="17">
        <v>0</v>
      </c>
      <c r="H1563" s="17">
        <v>0</v>
      </c>
      <c r="I1563" s="18">
        <v>31228</v>
      </c>
      <c r="J1563" s="2">
        <f t="shared" si="48"/>
        <v>31228</v>
      </c>
      <c r="K1563" s="2" t="str">
        <f t="shared" si="49"/>
        <v>#small</v>
      </c>
      <c r="L1563" s="2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x14ac:dyDescent="0.25">
      <c r="A1564" s="1"/>
      <c r="B1564" s="17">
        <v>3</v>
      </c>
      <c r="C1564" s="9" t="s">
        <v>12</v>
      </c>
      <c r="D1564" s="17">
        <v>2</v>
      </c>
      <c r="E1564" s="17">
        <v>2009</v>
      </c>
      <c r="F1564" s="17">
        <v>1</v>
      </c>
      <c r="G1564" s="17">
        <v>0</v>
      </c>
      <c r="H1564" s="17">
        <v>0</v>
      </c>
      <c r="I1564" s="18">
        <v>31333</v>
      </c>
      <c r="J1564" s="2">
        <f t="shared" si="48"/>
        <v>31333</v>
      </c>
      <c r="K1564" s="2" t="str">
        <f t="shared" si="49"/>
        <v>#small</v>
      </c>
      <c r="L1564" s="2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 x14ac:dyDescent="0.25">
      <c r="A1565" s="1"/>
      <c r="B1565" s="17">
        <v>3</v>
      </c>
      <c r="C1565" s="9" t="s">
        <v>19</v>
      </c>
      <c r="D1565" s="17">
        <v>4</v>
      </c>
      <c r="E1565" s="17">
        <v>2016</v>
      </c>
      <c r="F1565" s="17">
        <v>1</v>
      </c>
      <c r="G1565" s="17">
        <v>0</v>
      </c>
      <c r="H1565" s="17">
        <v>0</v>
      </c>
      <c r="I1565" s="18">
        <v>31374</v>
      </c>
      <c r="J1565" s="2">
        <f t="shared" si="48"/>
        <v>31374</v>
      </c>
      <c r="K1565" s="2" t="str">
        <f t="shared" si="49"/>
        <v>#small</v>
      </c>
      <c r="L1565" s="2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 x14ac:dyDescent="0.25">
      <c r="A1566" s="1"/>
      <c r="B1566" s="17">
        <v>2</v>
      </c>
      <c r="C1566" s="9" t="s">
        <v>17</v>
      </c>
      <c r="D1566" s="17">
        <v>2</v>
      </c>
      <c r="E1566" s="17">
        <v>2014</v>
      </c>
      <c r="F1566" s="17">
        <v>1</v>
      </c>
      <c r="G1566" s="17">
        <v>0</v>
      </c>
      <c r="H1566" s="17">
        <v>0</v>
      </c>
      <c r="I1566" s="18">
        <v>31463</v>
      </c>
      <c r="J1566" s="2">
        <f t="shared" si="48"/>
        <v>31463</v>
      </c>
      <c r="K1566" s="2" t="str">
        <f t="shared" si="49"/>
        <v>#small</v>
      </c>
      <c r="L1566" s="2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 x14ac:dyDescent="0.25">
      <c r="A1567" s="1"/>
      <c r="B1567" s="17">
        <v>2</v>
      </c>
      <c r="C1567" s="9" t="s">
        <v>12</v>
      </c>
      <c r="D1567" s="17">
        <v>3</v>
      </c>
      <c r="E1567" s="17">
        <v>2009</v>
      </c>
      <c r="F1567" s="17">
        <v>1</v>
      </c>
      <c r="G1567" s="17">
        <v>0</v>
      </c>
      <c r="H1567" s="17">
        <v>0</v>
      </c>
      <c r="I1567" s="18">
        <v>31488</v>
      </c>
      <c r="J1567" s="2">
        <f t="shared" si="48"/>
        <v>31488</v>
      </c>
      <c r="K1567" s="2" t="str">
        <f t="shared" si="49"/>
        <v>#small</v>
      </c>
      <c r="L1567" s="2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 x14ac:dyDescent="0.25">
      <c r="A1568" s="1"/>
      <c r="B1568" s="17">
        <v>2</v>
      </c>
      <c r="C1568" s="9" t="s">
        <v>17</v>
      </c>
      <c r="D1568" s="17">
        <v>2</v>
      </c>
      <c r="E1568" s="17">
        <v>2014</v>
      </c>
      <c r="F1568" s="17">
        <v>1</v>
      </c>
      <c r="G1568" s="17">
        <v>0</v>
      </c>
      <c r="H1568" s="17">
        <v>0</v>
      </c>
      <c r="I1568" s="18">
        <v>31494</v>
      </c>
      <c r="J1568" s="2">
        <f t="shared" si="48"/>
        <v>31494</v>
      </c>
      <c r="K1568" s="2" t="str">
        <f t="shared" si="49"/>
        <v>#small</v>
      </c>
      <c r="L1568" s="2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5">
      <c r="A1569" s="1"/>
      <c r="B1569" s="17">
        <v>3</v>
      </c>
      <c r="C1569" s="9" t="s">
        <v>12</v>
      </c>
      <c r="D1569" s="17">
        <v>2</v>
      </c>
      <c r="E1569" s="17">
        <v>2015</v>
      </c>
      <c r="F1569" s="17">
        <v>1</v>
      </c>
      <c r="G1569" s="17">
        <v>0</v>
      </c>
      <c r="H1569" s="17">
        <v>0</v>
      </c>
      <c r="I1569" s="18">
        <v>31501</v>
      </c>
      <c r="J1569" s="2">
        <f t="shared" si="48"/>
        <v>31501</v>
      </c>
      <c r="K1569" s="2" t="str">
        <f t="shared" si="49"/>
        <v>#small</v>
      </c>
      <c r="L1569" s="2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 x14ac:dyDescent="0.25">
      <c r="A1570" s="1"/>
      <c r="B1570" s="17">
        <v>2</v>
      </c>
      <c r="C1570" s="9" t="s">
        <v>17</v>
      </c>
      <c r="D1570" s="17">
        <v>4</v>
      </c>
      <c r="E1570" s="17">
        <v>2012</v>
      </c>
      <c r="F1570" s="17">
        <v>1</v>
      </c>
      <c r="G1570" s="17">
        <v>0</v>
      </c>
      <c r="H1570" s="17">
        <v>0</v>
      </c>
      <c r="I1570" s="18">
        <v>31510</v>
      </c>
      <c r="J1570" s="2">
        <f t="shared" si="48"/>
        <v>31510</v>
      </c>
      <c r="K1570" s="2" t="str">
        <f t="shared" si="49"/>
        <v>#small</v>
      </c>
      <c r="L1570" s="2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 x14ac:dyDescent="0.25">
      <c r="A1571" s="1"/>
      <c r="B1571" s="17">
        <v>4</v>
      </c>
      <c r="C1571" s="9" t="s">
        <v>12</v>
      </c>
      <c r="D1571" s="17">
        <v>3</v>
      </c>
      <c r="E1571" s="17">
        <v>2010</v>
      </c>
      <c r="F1571" s="17">
        <v>1</v>
      </c>
      <c r="G1571" s="17">
        <v>0</v>
      </c>
      <c r="H1571" s="17">
        <v>0</v>
      </c>
      <c r="I1571" s="18">
        <v>31526</v>
      </c>
      <c r="J1571" s="2">
        <f t="shared" si="48"/>
        <v>31526</v>
      </c>
      <c r="K1571" s="2" t="str">
        <f t="shared" si="49"/>
        <v>#small</v>
      </c>
      <c r="L1571" s="2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 x14ac:dyDescent="0.25">
      <c r="A1572" s="1"/>
      <c r="B1572" s="17">
        <v>3</v>
      </c>
      <c r="C1572" s="9" t="s">
        <v>19</v>
      </c>
      <c r="D1572" s="17">
        <v>3</v>
      </c>
      <c r="E1572" s="17">
        <v>2013</v>
      </c>
      <c r="F1572" s="17">
        <v>1</v>
      </c>
      <c r="G1572" s="17">
        <v>0</v>
      </c>
      <c r="H1572" s="17">
        <v>0</v>
      </c>
      <c r="I1572" s="18">
        <v>31535</v>
      </c>
      <c r="J1572" s="2">
        <f t="shared" si="48"/>
        <v>31535</v>
      </c>
      <c r="K1572" s="2" t="str">
        <f t="shared" si="49"/>
        <v>#small</v>
      </c>
      <c r="L1572" s="2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 x14ac:dyDescent="0.25">
      <c r="A1573" s="1"/>
      <c r="B1573" s="17">
        <v>3</v>
      </c>
      <c r="C1573" s="9" t="s">
        <v>12</v>
      </c>
      <c r="D1573" s="17">
        <v>3</v>
      </c>
      <c r="E1573" s="17">
        <v>2010</v>
      </c>
      <c r="F1573" s="17">
        <v>1</v>
      </c>
      <c r="G1573" s="17">
        <v>0</v>
      </c>
      <c r="H1573" s="17">
        <v>0</v>
      </c>
      <c r="I1573" s="18">
        <v>31669</v>
      </c>
      <c r="J1573" s="2">
        <f t="shared" si="48"/>
        <v>31669</v>
      </c>
      <c r="K1573" s="2" t="str">
        <f t="shared" si="49"/>
        <v>#small</v>
      </c>
      <c r="L1573" s="2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 x14ac:dyDescent="0.25">
      <c r="A1574" s="1"/>
      <c r="B1574" s="17">
        <v>4</v>
      </c>
      <c r="C1574" s="9" t="s">
        <v>12</v>
      </c>
      <c r="D1574" s="17">
        <v>3</v>
      </c>
      <c r="E1574" s="17">
        <v>2010</v>
      </c>
      <c r="F1574" s="17">
        <v>1</v>
      </c>
      <c r="G1574" s="17">
        <v>0</v>
      </c>
      <c r="H1574" s="17">
        <v>0</v>
      </c>
      <c r="I1574" s="18">
        <v>31681</v>
      </c>
      <c r="J1574" s="2">
        <f t="shared" si="48"/>
        <v>31681</v>
      </c>
      <c r="K1574" s="2" t="str">
        <f t="shared" si="49"/>
        <v>#small</v>
      </c>
      <c r="L1574" s="2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 x14ac:dyDescent="0.25">
      <c r="A1575" s="1"/>
      <c r="B1575" s="17">
        <v>3</v>
      </c>
      <c r="C1575" s="9" t="s">
        <v>12</v>
      </c>
      <c r="D1575" s="17">
        <v>3</v>
      </c>
      <c r="E1575" s="17">
        <v>2012</v>
      </c>
      <c r="F1575" s="17">
        <v>1</v>
      </c>
      <c r="G1575" s="17">
        <v>0</v>
      </c>
      <c r="H1575" s="17">
        <v>0</v>
      </c>
      <c r="I1575" s="18">
        <v>31738</v>
      </c>
      <c r="J1575" s="2">
        <f t="shared" si="48"/>
        <v>31738</v>
      </c>
      <c r="K1575" s="2" t="str">
        <f t="shared" si="49"/>
        <v>#small</v>
      </c>
      <c r="L1575" s="2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1:21" x14ac:dyDescent="0.25">
      <c r="A1576" s="1"/>
      <c r="B1576" s="17">
        <v>4</v>
      </c>
      <c r="C1576" s="9" t="s">
        <v>12</v>
      </c>
      <c r="D1576" s="17">
        <v>2</v>
      </c>
      <c r="E1576" s="17">
        <v>2009</v>
      </c>
      <c r="F1576" s="17">
        <v>1</v>
      </c>
      <c r="G1576" s="17">
        <v>0</v>
      </c>
      <c r="H1576" s="17">
        <v>0</v>
      </c>
      <c r="I1576" s="18">
        <v>31783</v>
      </c>
      <c r="J1576" s="2">
        <f t="shared" si="48"/>
        <v>31783</v>
      </c>
      <c r="K1576" s="2" t="str">
        <f t="shared" si="49"/>
        <v>#small</v>
      </c>
      <c r="L1576" s="2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 x14ac:dyDescent="0.25">
      <c r="A1577" s="1"/>
      <c r="B1577" s="17">
        <v>4</v>
      </c>
      <c r="C1577" s="9" t="s">
        <v>12</v>
      </c>
      <c r="D1577" s="17">
        <v>4</v>
      </c>
      <c r="E1577" s="17">
        <v>2011</v>
      </c>
      <c r="F1577" s="17">
        <v>1</v>
      </c>
      <c r="G1577" s="17">
        <v>0</v>
      </c>
      <c r="H1577" s="17">
        <v>0</v>
      </c>
      <c r="I1577" s="18">
        <v>31786</v>
      </c>
      <c r="J1577" s="2">
        <f t="shared" si="48"/>
        <v>31786</v>
      </c>
      <c r="K1577" s="2" t="str">
        <f t="shared" si="49"/>
        <v>#small</v>
      </c>
      <c r="L1577" s="2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 x14ac:dyDescent="0.25">
      <c r="A1578" s="1"/>
      <c r="B1578" s="17">
        <v>4</v>
      </c>
      <c r="C1578" s="9" t="s">
        <v>12</v>
      </c>
      <c r="D1578" s="17">
        <v>3</v>
      </c>
      <c r="E1578" s="17">
        <v>2010</v>
      </c>
      <c r="F1578" s="17">
        <v>1</v>
      </c>
      <c r="G1578" s="17">
        <v>0</v>
      </c>
      <c r="H1578" s="17">
        <v>0</v>
      </c>
      <c r="I1578" s="18">
        <v>31833</v>
      </c>
      <c r="J1578" s="2">
        <f t="shared" si="48"/>
        <v>31833</v>
      </c>
      <c r="K1578" s="2" t="str">
        <f t="shared" si="49"/>
        <v>#small</v>
      </c>
      <c r="L1578" s="2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 x14ac:dyDescent="0.25">
      <c r="A1579" s="1"/>
      <c r="B1579" s="17">
        <v>4</v>
      </c>
      <c r="C1579" s="9" t="s">
        <v>12</v>
      </c>
      <c r="D1579" s="17">
        <v>3</v>
      </c>
      <c r="E1579" s="17">
        <v>2012</v>
      </c>
      <c r="F1579" s="17">
        <v>1</v>
      </c>
      <c r="G1579" s="17">
        <v>0</v>
      </c>
      <c r="H1579" s="17">
        <v>0</v>
      </c>
      <c r="I1579" s="18">
        <v>31849</v>
      </c>
      <c r="J1579" s="2">
        <f t="shared" si="48"/>
        <v>31849</v>
      </c>
      <c r="K1579" s="2" t="str">
        <f t="shared" si="49"/>
        <v>#small</v>
      </c>
      <c r="L1579" s="2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 x14ac:dyDescent="0.25">
      <c r="A1580" s="1"/>
      <c r="B1580" s="17">
        <v>2</v>
      </c>
      <c r="C1580" s="9" t="s">
        <v>12</v>
      </c>
      <c r="D1580" s="17">
        <v>3</v>
      </c>
      <c r="E1580" s="17">
        <v>2012</v>
      </c>
      <c r="F1580" s="17">
        <v>1</v>
      </c>
      <c r="G1580" s="17">
        <v>0</v>
      </c>
      <c r="H1580" s="17">
        <v>0</v>
      </c>
      <c r="I1580" s="18">
        <v>31872</v>
      </c>
      <c r="J1580" s="2">
        <f t="shared" si="48"/>
        <v>31872</v>
      </c>
      <c r="K1580" s="2" t="str">
        <f t="shared" si="49"/>
        <v>#small</v>
      </c>
      <c r="L1580" s="2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 x14ac:dyDescent="0.25">
      <c r="A1581" s="1"/>
      <c r="B1581" s="17">
        <v>4</v>
      </c>
      <c r="C1581" s="9" t="s">
        <v>12</v>
      </c>
      <c r="D1581" s="17">
        <v>3</v>
      </c>
      <c r="E1581" s="17">
        <v>2010</v>
      </c>
      <c r="F1581" s="17">
        <v>1</v>
      </c>
      <c r="G1581" s="17">
        <v>0</v>
      </c>
      <c r="H1581" s="17">
        <v>0</v>
      </c>
      <c r="I1581" s="18">
        <v>31872</v>
      </c>
      <c r="J1581" s="2">
        <f t="shared" si="48"/>
        <v>31872</v>
      </c>
      <c r="K1581" s="2" t="str">
        <f t="shared" si="49"/>
        <v>#small</v>
      </c>
      <c r="L1581" s="2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 x14ac:dyDescent="0.25">
      <c r="A1582" s="1"/>
      <c r="B1582" s="17">
        <v>4</v>
      </c>
      <c r="C1582" s="9" t="s">
        <v>12</v>
      </c>
      <c r="D1582" s="17">
        <v>2</v>
      </c>
      <c r="E1582" s="17">
        <v>2015</v>
      </c>
      <c r="F1582" s="17">
        <v>1</v>
      </c>
      <c r="G1582" s="17">
        <v>0</v>
      </c>
      <c r="H1582" s="17">
        <v>0</v>
      </c>
      <c r="I1582" s="18">
        <v>32027</v>
      </c>
      <c r="J1582" s="2">
        <f t="shared" si="48"/>
        <v>32027</v>
      </c>
      <c r="K1582" s="2" t="str">
        <f t="shared" si="49"/>
        <v>#small</v>
      </c>
      <c r="L1582" s="2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 x14ac:dyDescent="0.25">
      <c r="A1583" s="1"/>
      <c r="B1583" s="17">
        <v>2</v>
      </c>
      <c r="C1583" s="9" t="s">
        <v>12</v>
      </c>
      <c r="D1583" s="17">
        <v>2</v>
      </c>
      <c r="E1583" s="17">
        <v>2020</v>
      </c>
      <c r="F1583" s="17">
        <v>1</v>
      </c>
      <c r="G1583" s="17">
        <v>0</v>
      </c>
      <c r="H1583" s="17">
        <v>0</v>
      </c>
      <c r="I1583" s="18">
        <v>32052</v>
      </c>
      <c r="J1583" s="2">
        <f t="shared" si="48"/>
        <v>32052</v>
      </c>
      <c r="K1583" s="2" t="str">
        <f t="shared" si="49"/>
        <v>#small</v>
      </c>
      <c r="L1583" s="2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 x14ac:dyDescent="0.25">
      <c r="A1584" s="1"/>
      <c r="B1584" s="17">
        <v>6</v>
      </c>
      <c r="C1584" s="9" t="s">
        <v>12</v>
      </c>
      <c r="D1584" s="17">
        <v>3</v>
      </c>
      <c r="E1584" s="17">
        <v>2014</v>
      </c>
      <c r="F1584" s="17">
        <v>1</v>
      </c>
      <c r="G1584" s="17">
        <v>0</v>
      </c>
      <c r="H1584" s="17">
        <v>0</v>
      </c>
      <c r="I1584" s="18">
        <v>32151</v>
      </c>
      <c r="J1584" s="2">
        <f t="shared" si="48"/>
        <v>32151</v>
      </c>
      <c r="K1584" s="2" t="str">
        <f t="shared" si="49"/>
        <v>#small</v>
      </c>
      <c r="L1584" s="2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 x14ac:dyDescent="0.25">
      <c r="A1585" s="1"/>
      <c r="B1585" s="17">
        <v>3</v>
      </c>
      <c r="C1585" s="9" t="s">
        <v>12</v>
      </c>
      <c r="D1585" s="17">
        <v>3</v>
      </c>
      <c r="E1585" s="17">
        <v>2013</v>
      </c>
      <c r="F1585" s="17">
        <v>1</v>
      </c>
      <c r="G1585" s="17">
        <v>0</v>
      </c>
      <c r="H1585" s="17">
        <v>0</v>
      </c>
      <c r="I1585" s="18">
        <v>32160</v>
      </c>
      <c r="J1585" s="2">
        <f t="shared" si="48"/>
        <v>32160</v>
      </c>
      <c r="K1585" s="2" t="str">
        <f t="shared" si="49"/>
        <v>#small</v>
      </c>
      <c r="L1585" s="2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 x14ac:dyDescent="0.25">
      <c r="A1586" s="1"/>
      <c r="B1586" s="17">
        <v>5</v>
      </c>
      <c r="C1586" s="9" t="s">
        <v>12</v>
      </c>
      <c r="D1586" s="17">
        <v>3</v>
      </c>
      <c r="E1586" s="17">
        <v>2009</v>
      </c>
      <c r="F1586" s="17">
        <v>1</v>
      </c>
      <c r="G1586" s="17">
        <v>0</v>
      </c>
      <c r="H1586" s="17">
        <v>0</v>
      </c>
      <c r="I1586" s="18">
        <v>32179</v>
      </c>
      <c r="J1586" s="2">
        <f t="shared" si="48"/>
        <v>32179</v>
      </c>
      <c r="K1586" s="2" t="str">
        <f t="shared" si="49"/>
        <v>#small</v>
      </c>
      <c r="L1586" s="2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25">
      <c r="A1587" s="1"/>
      <c r="B1587" s="17">
        <v>2</v>
      </c>
      <c r="C1587" s="9" t="s">
        <v>17</v>
      </c>
      <c r="D1587" s="17">
        <v>4</v>
      </c>
      <c r="E1587" s="17">
        <v>2012</v>
      </c>
      <c r="F1587" s="17">
        <v>1</v>
      </c>
      <c r="G1587" s="17">
        <v>0</v>
      </c>
      <c r="H1587" s="17">
        <v>0</v>
      </c>
      <c r="I1587" s="18">
        <v>32192</v>
      </c>
      <c r="J1587" s="2">
        <f t="shared" si="48"/>
        <v>32192</v>
      </c>
      <c r="K1587" s="2" t="str">
        <f t="shared" si="49"/>
        <v>#small</v>
      </c>
      <c r="L1587" s="2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25">
      <c r="A1588" s="1"/>
      <c r="B1588" s="17">
        <v>3</v>
      </c>
      <c r="C1588" s="9" t="s">
        <v>12</v>
      </c>
      <c r="D1588" s="17">
        <v>3</v>
      </c>
      <c r="E1588" s="17">
        <v>2011</v>
      </c>
      <c r="F1588" s="17">
        <v>1</v>
      </c>
      <c r="G1588" s="17">
        <v>0</v>
      </c>
      <c r="H1588" s="17">
        <v>0</v>
      </c>
      <c r="I1588" s="18">
        <v>32284</v>
      </c>
      <c r="J1588" s="2">
        <f t="shared" si="48"/>
        <v>32284</v>
      </c>
      <c r="K1588" s="2" t="str">
        <f t="shared" si="49"/>
        <v>#small</v>
      </c>
      <c r="L1588" s="2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25">
      <c r="A1589" s="1"/>
      <c r="B1589" s="17">
        <v>1</v>
      </c>
      <c r="C1589" s="9" t="s">
        <v>23</v>
      </c>
      <c r="D1589" s="17">
        <v>1</v>
      </c>
      <c r="E1589" s="17">
        <v>2004</v>
      </c>
      <c r="F1589" s="17">
        <v>1</v>
      </c>
      <c r="G1589" s="17">
        <v>0</v>
      </c>
      <c r="H1589" s="17">
        <v>0</v>
      </c>
      <c r="I1589" s="18">
        <v>32287</v>
      </c>
      <c r="J1589" s="2">
        <f t="shared" si="48"/>
        <v>32287</v>
      </c>
      <c r="K1589" s="2" t="str">
        <f t="shared" si="49"/>
        <v>#small</v>
      </c>
      <c r="L1589" s="2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25">
      <c r="A1590" s="1"/>
      <c r="B1590" s="17">
        <v>6</v>
      </c>
      <c r="C1590" s="9" t="s">
        <v>12</v>
      </c>
      <c r="D1590" s="17">
        <v>3</v>
      </c>
      <c r="E1590" s="17">
        <v>2009</v>
      </c>
      <c r="F1590" s="17">
        <v>1</v>
      </c>
      <c r="G1590" s="17">
        <v>0</v>
      </c>
      <c r="H1590" s="17">
        <v>0</v>
      </c>
      <c r="I1590" s="18">
        <v>32290</v>
      </c>
      <c r="J1590" s="2">
        <f t="shared" si="48"/>
        <v>32290</v>
      </c>
      <c r="K1590" s="2" t="str">
        <f t="shared" si="49"/>
        <v>#small</v>
      </c>
      <c r="L1590" s="2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25">
      <c r="A1591" s="1"/>
      <c r="B1591" s="17">
        <v>3</v>
      </c>
      <c r="C1591" s="9" t="s">
        <v>19</v>
      </c>
      <c r="D1591" s="17">
        <v>2</v>
      </c>
      <c r="E1591" s="17">
        <v>2020</v>
      </c>
      <c r="F1591" s="17">
        <v>1</v>
      </c>
      <c r="G1591" s="17">
        <v>0</v>
      </c>
      <c r="H1591" s="17">
        <v>0</v>
      </c>
      <c r="I1591" s="18">
        <v>32303</v>
      </c>
      <c r="J1591" s="2">
        <f t="shared" si="48"/>
        <v>32303</v>
      </c>
      <c r="K1591" s="2" t="str">
        <f t="shared" si="49"/>
        <v>#small</v>
      </c>
      <c r="L1591" s="2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25">
      <c r="A1592" s="1"/>
      <c r="B1592" s="17">
        <v>4</v>
      </c>
      <c r="C1592" s="9" t="s">
        <v>19</v>
      </c>
      <c r="D1592" s="17">
        <v>4</v>
      </c>
      <c r="E1592" s="17">
        <v>2016</v>
      </c>
      <c r="F1592" s="17">
        <v>1</v>
      </c>
      <c r="G1592" s="17">
        <v>0</v>
      </c>
      <c r="H1592" s="17">
        <v>0</v>
      </c>
      <c r="I1592" s="18">
        <v>32309</v>
      </c>
      <c r="J1592" s="2">
        <f t="shared" si="48"/>
        <v>32309</v>
      </c>
      <c r="K1592" s="2" t="str">
        <f t="shared" si="49"/>
        <v>#small</v>
      </c>
      <c r="L1592" s="2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5">
      <c r="A1593" s="1"/>
      <c r="B1593" s="17">
        <v>3</v>
      </c>
      <c r="C1593" s="9" t="s">
        <v>12</v>
      </c>
      <c r="D1593" s="17">
        <v>4</v>
      </c>
      <c r="E1593" s="17">
        <v>2010</v>
      </c>
      <c r="F1593" s="17">
        <v>1</v>
      </c>
      <c r="G1593" s="17">
        <v>0</v>
      </c>
      <c r="H1593" s="17">
        <v>0</v>
      </c>
      <c r="I1593" s="18">
        <v>32315</v>
      </c>
      <c r="J1593" s="2">
        <f t="shared" si="48"/>
        <v>32315</v>
      </c>
      <c r="K1593" s="2" t="str">
        <f t="shared" si="49"/>
        <v>#small</v>
      </c>
      <c r="L1593" s="2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25">
      <c r="A1594" s="1"/>
      <c r="B1594" s="17">
        <v>4</v>
      </c>
      <c r="C1594" s="9" t="s">
        <v>12</v>
      </c>
      <c r="D1594" s="17">
        <v>3</v>
      </c>
      <c r="E1594" s="17">
        <v>2015</v>
      </c>
      <c r="F1594" s="17">
        <v>1</v>
      </c>
      <c r="G1594" s="17">
        <v>0</v>
      </c>
      <c r="H1594" s="17">
        <v>0</v>
      </c>
      <c r="I1594" s="18">
        <v>32331</v>
      </c>
      <c r="J1594" s="2">
        <f t="shared" si="48"/>
        <v>32331</v>
      </c>
      <c r="K1594" s="2" t="str">
        <f t="shared" si="49"/>
        <v>#small</v>
      </c>
      <c r="L1594" s="2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25">
      <c r="A1595" s="1"/>
      <c r="B1595" s="17">
        <v>3</v>
      </c>
      <c r="C1595" s="9" t="s">
        <v>19</v>
      </c>
      <c r="D1595" s="17">
        <v>3</v>
      </c>
      <c r="E1595" s="17">
        <v>2016</v>
      </c>
      <c r="F1595" s="17">
        <v>1</v>
      </c>
      <c r="G1595" s="17">
        <v>0</v>
      </c>
      <c r="H1595" s="17">
        <v>0</v>
      </c>
      <c r="I1595" s="18">
        <v>32404</v>
      </c>
      <c r="J1595" s="2">
        <f t="shared" si="48"/>
        <v>32404</v>
      </c>
      <c r="K1595" s="2" t="str">
        <f t="shared" si="49"/>
        <v>#small</v>
      </c>
      <c r="L1595" s="2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5">
      <c r="A1596" s="1"/>
      <c r="B1596" s="17">
        <v>2</v>
      </c>
      <c r="C1596" s="9" t="s">
        <v>17</v>
      </c>
      <c r="D1596" s="17">
        <v>2</v>
      </c>
      <c r="E1596" s="17">
        <v>2011</v>
      </c>
      <c r="F1596" s="17">
        <v>1</v>
      </c>
      <c r="G1596" s="17">
        <v>0</v>
      </c>
      <c r="H1596" s="17">
        <v>0</v>
      </c>
      <c r="I1596" s="18">
        <v>32452</v>
      </c>
      <c r="J1596" s="2">
        <f t="shared" si="48"/>
        <v>32452</v>
      </c>
      <c r="K1596" s="2" t="str">
        <f t="shared" si="49"/>
        <v>#small</v>
      </c>
      <c r="L1596" s="2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25">
      <c r="A1597" s="1"/>
      <c r="B1597" s="17">
        <v>3</v>
      </c>
      <c r="C1597" s="9" t="s">
        <v>12</v>
      </c>
      <c r="D1597" s="17">
        <v>3</v>
      </c>
      <c r="E1597" s="17">
        <v>2012</v>
      </c>
      <c r="F1597" s="17">
        <v>1</v>
      </c>
      <c r="G1597" s="17">
        <v>0</v>
      </c>
      <c r="H1597" s="17">
        <v>0</v>
      </c>
      <c r="I1597" s="18">
        <v>32464</v>
      </c>
      <c r="J1597" s="2">
        <f t="shared" si="48"/>
        <v>32464</v>
      </c>
      <c r="K1597" s="2" t="str">
        <f t="shared" si="49"/>
        <v>#small</v>
      </c>
      <c r="L1597" s="2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25">
      <c r="A1598" s="1"/>
      <c r="B1598" s="17">
        <v>3</v>
      </c>
      <c r="C1598" s="9" t="s">
        <v>19</v>
      </c>
      <c r="D1598" s="17">
        <v>3</v>
      </c>
      <c r="E1598" s="17">
        <v>2015</v>
      </c>
      <c r="F1598" s="17">
        <v>1</v>
      </c>
      <c r="G1598" s="17">
        <v>0</v>
      </c>
      <c r="H1598" s="17">
        <v>0</v>
      </c>
      <c r="I1598" s="18">
        <v>32471</v>
      </c>
      <c r="J1598" s="2">
        <f t="shared" si="48"/>
        <v>32471</v>
      </c>
      <c r="K1598" s="2" t="str">
        <f t="shared" si="49"/>
        <v>#small</v>
      </c>
      <c r="L1598" s="2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x14ac:dyDescent="0.25">
      <c r="A1599" s="1"/>
      <c r="B1599" s="17">
        <v>4</v>
      </c>
      <c r="C1599" s="9" t="s">
        <v>12</v>
      </c>
      <c r="D1599" s="17">
        <v>3</v>
      </c>
      <c r="E1599" s="17">
        <v>2015</v>
      </c>
      <c r="F1599" s="17">
        <v>1</v>
      </c>
      <c r="G1599" s="17">
        <v>0</v>
      </c>
      <c r="H1599" s="17">
        <v>0</v>
      </c>
      <c r="I1599" s="18">
        <v>32490</v>
      </c>
      <c r="J1599" s="2">
        <f t="shared" si="48"/>
        <v>32490</v>
      </c>
      <c r="K1599" s="2" t="str">
        <f t="shared" si="49"/>
        <v>#small</v>
      </c>
      <c r="L1599" s="2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25">
      <c r="A1600" s="1"/>
      <c r="B1600" s="17">
        <v>3</v>
      </c>
      <c r="C1600" s="9" t="s">
        <v>12</v>
      </c>
      <c r="D1600" s="17">
        <v>3</v>
      </c>
      <c r="E1600" s="17">
        <v>2015</v>
      </c>
      <c r="F1600" s="17">
        <v>1</v>
      </c>
      <c r="G1600" s="17">
        <v>0</v>
      </c>
      <c r="H1600" s="17">
        <v>0</v>
      </c>
      <c r="I1600" s="18">
        <v>32560</v>
      </c>
      <c r="J1600" s="2">
        <f t="shared" si="48"/>
        <v>32560</v>
      </c>
      <c r="K1600" s="2" t="str">
        <f t="shared" si="49"/>
        <v>#small</v>
      </c>
      <c r="L1600" s="2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 x14ac:dyDescent="0.25">
      <c r="A1601" s="1"/>
      <c r="B1601" s="17">
        <v>2</v>
      </c>
      <c r="C1601" s="9" t="s">
        <v>17</v>
      </c>
      <c r="D1601" s="17">
        <v>2</v>
      </c>
      <c r="E1601" s="17">
        <v>2000</v>
      </c>
      <c r="F1601" s="17">
        <v>1</v>
      </c>
      <c r="G1601" s="17">
        <v>0</v>
      </c>
      <c r="H1601" s="17">
        <v>0</v>
      </c>
      <c r="I1601" s="18">
        <v>32569</v>
      </c>
      <c r="J1601" s="2">
        <f t="shared" si="48"/>
        <v>32569</v>
      </c>
      <c r="K1601" s="2" t="str">
        <f t="shared" si="49"/>
        <v>#small</v>
      </c>
      <c r="L1601" s="2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 x14ac:dyDescent="0.25">
      <c r="A1602" s="1"/>
      <c r="B1602" s="17">
        <v>2</v>
      </c>
      <c r="C1602" s="9" t="s">
        <v>12</v>
      </c>
      <c r="D1602" s="17">
        <v>2</v>
      </c>
      <c r="E1602" s="17">
        <v>1995</v>
      </c>
      <c r="F1602" s="17">
        <v>1</v>
      </c>
      <c r="G1602" s="17">
        <v>0</v>
      </c>
      <c r="H1602" s="17">
        <v>0</v>
      </c>
      <c r="I1602" s="18">
        <v>32664</v>
      </c>
      <c r="J1602" s="2">
        <f t="shared" si="48"/>
        <v>32664</v>
      </c>
      <c r="K1602" s="2" t="str">
        <f t="shared" si="49"/>
        <v>#small</v>
      </c>
      <c r="L1602" s="2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 x14ac:dyDescent="0.25">
      <c r="A1603" s="1"/>
      <c r="B1603" s="17">
        <v>3</v>
      </c>
      <c r="C1603" s="9" t="s">
        <v>19</v>
      </c>
      <c r="D1603" s="17">
        <v>2</v>
      </c>
      <c r="E1603" s="17">
        <v>2013</v>
      </c>
      <c r="F1603" s="17">
        <v>1</v>
      </c>
      <c r="G1603" s="17">
        <v>0</v>
      </c>
      <c r="H1603" s="17">
        <v>0</v>
      </c>
      <c r="I1603" s="18">
        <v>32816</v>
      </c>
      <c r="J1603" s="2">
        <f t="shared" si="48"/>
        <v>32816</v>
      </c>
      <c r="K1603" s="2" t="str">
        <f t="shared" si="49"/>
        <v>#small</v>
      </c>
      <c r="L1603" s="2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 x14ac:dyDescent="0.25">
      <c r="A1604" s="1"/>
      <c r="B1604" s="17">
        <v>3</v>
      </c>
      <c r="C1604" s="9" t="s">
        <v>19</v>
      </c>
      <c r="D1604" s="17">
        <v>3</v>
      </c>
      <c r="E1604" s="17">
        <v>2012</v>
      </c>
      <c r="F1604" s="17">
        <v>1</v>
      </c>
      <c r="G1604" s="17">
        <v>0</v>
      </c>
      <c r="H1604" s="17">
        <v>0</v>
      </c>
      <c r="I1604" s="18">
        <v>32899</v>
      </c>
      <c r="J1604" s="2">
        <f t="shared" si="48"/>
        <v>32899</v>
      </c>
      <c r="K1604" s="2" t="str">
        <f t="shared" si="49"/>
        <v>#small</v>
      </c>
      <c r="L1604" s="2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 x14ac:dyDescent="0.25">
      <c r="A1605" s="1"/>
      <c r="B1605" s="17">
        <v>3</v>
      </c>
      <c r="C1605" s="9" t="s">
        <v>12</v>
      </c>
      <c r="D1605" s="17">
        <v>3</v>
      </c>
      <c r="E1605" s="17">
        <v>2012</v>
      </c>
      <c r="F1605" s="17">
        <v>1</v>
      </c>
      <c r="G1605" s="17">
        <v>0</v>
      </c>
      <c r="H1605" s="17">
        <v>0</v>
      </c>
      <c r="I1605" s="18">
        <v>32918</v>
      </c>
      <c r="J1605" s="2">
        <f t="shared" si="48"/>
        <v>32918</v>
      </c>
      <c r="K1605" s="2" t="str">
        <f t="shared" si="49"/>
        <v>#small</v>
      </c>
      <c r="L1605" s="2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 x14ac:dyDescent="0.25">
      <c r="A1606" s="1"/>
      <c r="B1606" s="17">
        <v>4</v>
      </c>
      <c r="C1606" s="9" t="s">
        <v>12</v>
      </c>
      <c r="D1606" s="17">
        <v>2</v>
      </c>
      <c r="E1606" s="17">
        <v>2010</v>
      </c>
      <c r="F1606" s="17">
        <v>1</v>
      </c>
      <c r="G1606" s="17">
        <v>0</v>
      </c>
      <c r="H1606" s="17">
        <v>0</v>
      </c>
      <c r="I1606" s="18">
        <v>32924</v>
      </c>
      <c r="J1606" s="2">
        <f t="shared" si="48"/>
        <v>32924</v>
      </c>
      <c r="K1606" s="2" t="str">
        <f t="shared" si="49"/>
        <v>#small</v>
      </c>
      <c r="L1606" s="2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 x14ac:dyDescent="0.25">
      <c r="A1607" s="1"/>
      <c r="B1607" s="17">
        <v>5</v>
      </c>
      <c r="C1607" s="9" t="s">
        <v>25</v>
      </c>
      <c r="D1607" s="17">
        <v>3</v>
      </c>
      <c r="E1607" s="17">
        <v>1964</v>
      </c>
      <c r="F1607" s="17">
        <v>2</v>
      </c>
      <c r="G1607" s="17">
        <v>0</v>
      </c>
      <c r="H1607" s="17">
        <v>0</v>
      </c>
      <c r="I1607" s="18">
        <v>33000</v>
      </c>
      <c r="J1607" s="2">
        <f t="shared" si="48"/>
        <v>33000</v>
      </c>
      <c r="K1607" s="2" t="str">
        <f t="shared" si="49"/>
        <v>#small</v>
      </c>
      <c r="L1607" s="2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x14ac:dyDescent="0.25">
      <c r="A1608" s="1"/>
      <c r="B1608" s="17">
        <v>2</v>
      </c>
      <c r="C1608" s="9" t="s">
        <v>12</v>
      </c>
      <c r="D1608" s="17">
        <v>3</v>
      </c>
      <c r="E1608" s="17">
        <v>2016</v>
      </c>
      <c r="F1608" s="17">
        <v>1</v>
      </c>
      <c r="G1608" s="17">
        <v>0</v>
      </c>
      <c r="H1608" s="17">
        <v>0</v>
      </c>
      <c r="I1608" s="18">
        <v>33003</v>
      </c>
      <c r="J1608" s="2">
        <f t="shared" si="48"/>
        <v>33003</v>
      </c>
      <c r="K1608" s="2" t="str">
        <f t="shared" si="49"/>
        <v>#small</v>
      </c>
      <c r="L1608" s="2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 x14ac:dyDescent="0.25">
      <c r="A1609" s="1"/>
      <c r="B1609" s="17">
        <v>3</v>
      </c>
      <c r="C1609" s="9" t="s">
        <v>19</v>
      </c>
      <c r="D1609" s="17">
        <v>3</v>
      </c>
      <c r="E1609" s="17">
        <v>2020</v>
      </c>
      <c r="F1609" s="17">
        <v>1</v>
      </c>
      <c r="G1609" s="17">
        <v>0</v>
      </c>
      <c r="H1609" s="17">
        <v>0</v>
      </c>
      <c r="I1609" s="18">
        <v>33057</v>
      </c>
      <c r="J1609" s="2">
        <f t="shared" si="48"/>
        <v>33057</v>
      </c>
      <c r="K1609" s="2" t="str">
        <f t="shared" si="49"/>
        <v>#small</v>
      </c>
      <c r="L1609" s="2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1:21" x14ac:dyDescent="0.25">
      <c r="A1610" s="1"/>
      <c r="B1610" s="17">
        <v>2</v>
      </c>
      <c r="C1610" s="9" t="s">
        <v>12</v>
      </c>
      <c r="D1610" s="17">
        <v>3</v>
      </c>
      <c r="E1610" s="17">
        <v>2017</v>
      </c>
      <c r="F1610" s="17">
        <v>1</v>
      </c>
      <c r="G1610" s="17">
        <v>0</v>
      </c>
      <c r="H1610" s="17">
        <v>0</v>
      </c>
      <c r="I1610" s="18">
        <v>33095</v>
      </c>
      <c r="J1610" s="2">
        <f t="shared" si="48"/>
        <v>33095</v>
      </c>
      <c r="K1610" s="2" t="str">
        <f t="shared" si="49"/>
        <v>#small</v>
      </c>
      <c r="L1610" s="2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 x14ac:dyDescent="0.25">
      <c r="A1611" s="1"/>
      <c r="B1611" s="17">
        <v>5</v>
      </c>
      <c r="C1611" s="9" t="s">
        <v>10</v>
      </c>
      <c r="D1611" s="17">
        <v>1</v>
      </c>
      <c r="E1611" s="17">
        <v>1966</v>
      </c>
      <c r="F1611" s="17">
        <v>1</v>
      </c>
      <c r="G1611" s="17">
        <v>0</v>
      </c>
      <c r="H1611" s="17">
        <v>0</v>
      </c>
      <c r="I1611" s="18">
        <v>33142</v>
      </c>
      <c r="J1611" s="2">
        <f t="shared" si="48"/>
        <v>33142</v>
      </c>
      <c r="K1611" s="2" t="str">
        <f t="shared" si="49"/>
        <v>#small</v>
      </c>
      <c r="L1611" s="2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 x14ac:dyDescent="0.25">
      <c r="A1612" s="1"/>
      <c r="B1612" s="17">
        <v>5</v>
      </c>
      <c r="C1612" s="9" t="s">
        <v>12</v>
      </c>
      <c r="D1612" s="17">
        <v>3</v>
      </c>
      <c r="E1612" s="17">
        <v>2010</v>
      </c>
      <c r="F1612" s="17">
        <v>1</v>
      </c>
      <c r="G1612" s="17">
        <v>0</v>
      </c>
      <c r="H1612" s="17">
        <v>0</v>
      </c>
      <c r="I1612" s="18">
        <v>33168</v>
      </c>
      <c r="J1612" s="2">
        <f t="shared" si="48"/>
        <v>33168</v>
      </c>
      <c r="K1612" s="2" t="str">
        <f t="shared" si="49"/>
        <v>#small</v>
      </c>
      <c r="L1612" s="2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 x14ac:dyDescent="0.25">
      <c r="A1613" s="1"/>
      <c r="B1613" s="17">
        <v>5</v>
      </c>
      <c r="C1613" s="9" t="s">
        <v>19</v>
      </c>
      <c r="D1613" s="17">
        <v>3</v>
      </c>
      <c r="E1613" s="17">
        <v>2016</v>
      </c>
      <c r="F1613" s="17">
        <v>1</v>
      </c>
      <c r="G1613" s="17">
        <v>0</v>
      </c>
      <c r="H1613" s="17">
        <v>0</v>
      </c>
      <c r="I1613" s="18">
        <v>33187</v>
      </c>
      <c r="J1613" s="2">
        <f t="shared" si="48"/>
        <v>33187</v>
      </c>
      <c r="K1613" s="2" t="str">
        <f t="shared" si="49"/>
        <v>#small</v>
      </c>
      <c r="L1613" s="2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 x14ac:dyDescent="0.25">
      <c r="A1614" s="1"/>
      <c r="B1614" s="17">
        <v>4</v>
      </c>
      <c r="C1614" s="9" t="s">
        <v>12</v>
      </c>
      <c r="D1614" s="17">
        <v>3</v>
      </c>
      <c r="E1614" s="17">
        <v>2013</v>
      </c>
      <c r="F1614" s="17">
        <v>1</v>
      </c>
      <c r="G1614" s="17">
        <v>0</v>
      </c>
      <c r="H1614" s="17">
        <v>0</v>
      </c>
      <c r="I1614" s="18">
        <v>33216</v>
      </c>
      <c r="J1614" s="2">
        <f t="shared" si="48"/>
        <v>33216</v>
      </c>
      <c r="K1614" s="2" t="str">
        <f t="shared" si="49"/>
        <v>#small</v>
      </c>
      <c r="L1614" s="2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 x14ac:dyDescent="0.25">
      <c r="A1615" s="1"/>
      <c r="B1615" s="17">
        <v>4</v>
      </c>
      <c r="C1615" s="9" t="s">
        <v>17</v>
      </c>
      <c r="D1615" s="17">
        <v>2</v>
      </c>
      <c r="E1615" s="17">
        <v>2011</v>
      </c>
      <c r="F1615" s="17">
        <v>1</v>
      </c>
      <c r="G1615" s="17">
        <v>0</v>
      </c>
      <c r="H1615" s="17">
        <v>0</v>
      </c>
      <c r="I1615" s="18">
        <v>33247</v>
      </c>
      <c r="J1615" s="2">
        <f t="shared" ref="J1615:J1678" si="50">G1615*$G$12+H1615*$H$12+I1615</f>
        <v>33247</v>
      </c>
      <c r="K1615" s="2" t="str">
        <f t="shared" ref="K1615:K1678" si="51">IF(J1615&lt;=2000000,"#small",IF(J1615&lt;10000000,"#medium","#big"))</f>
        <v>#small</v>
      </c>
      <c r="L1615" s="2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 x14ac:dyDescent="0.25">
      <c r="A1616" s="1"/>
      <c r="B1616" s="17">
        <v>4</v>
      </c>
      <c r="C1616" s="9" t="s">
        <v>12</v>
      </c>
      <c r="D1616" s="17">
        <v>3</v>
      </c>
      <c r="E1616" s="17">
        <v>2009</v>
      </c>
      <c r="F1616" s="17">
        <v>1</v>
      </c>
      <c r="G1616" s="17">
        <v>0</v>
      </c>
      <c r="H1616" s="17">
        <v>0</v>
      </c>
      <c r="I1616" s="18">
        <v>33270</v>
      </c>
      <c r="J1616" s="2">
        <f t="shared" si="50"/>
        <v>33270</v>
      </c>
      <c r="K1616" s="2" t="str">
        <f t="shared" si="51"/>
        <v>#small</v>
      </c>
      <c r="L1616" s="2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 x14ac:dyDescent="0.25">
      <c r="A1617" s="1"/>
      <c r="B1617" s="17">
        <v>2</v>
      </c>
      <c r="C1617" s="9" t="s">
        <v>12</v>
      </c>
      <c r="D1617" s="17">
        <v>2</v>
      </c>
      <c r="E1617" s="17">
        <v>2011</v>
      </c>
      <c r="F1617" s="17">
        <v>1</v>
      </c>
      <c r="G1617" s="17">
        <v>0</v>
      </c>
      <c r="H1617" s="17">
        <v>0</v>
      </c>
      <c r="I1617" s="18">
        <v>33317</v>
      </c>
      <c r="J1617" s="2">
        <f t="shared" si="50"/>
        <v>33317</v>
      </c>
      <c r="K1617" s="2" t="str">
        <f t="shared" si="51"/>
        <v>#small</v>
      </c>
      <c r="L1617" s="2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 x14ac:dyDescent="0.25">
      <c r="A1618" s="1"/>
      <c r="B1618" s="17">
        <v>5</v>
      </c>
      <c r="C1618" s="9" t="s">
        <v>12</v>
      </c>
      <c r="D1618" s="17">
        <v>2</v>
      </c>
      <c r="E1618" s="17">
        <v>2015</v>
      </c>
      <c r="F1618" s="17">
        <v>1</v>
      </c>
      <c r="G1618" s="17">
        <v>0</v>
      </c>
      <c r="H1618" s="17">
        <v>0</v>
      </c>
      <c r="I1618" s="18">
        <v>33317</v>
      </c>
      <c r="J1618" s="2">
        <f t="shared" si="50"/>
        <v>33317</v>
      </c>
      <c r="K1618" s="2" t="str">
        <f t="shared" si="51"/>
        <v>#small</v>
      </c>
      <c r="L1618" s="2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 x14ac:dyDescent="0.25">
      <c r="A1619" s="1"/>
      <c r="B1619" s="17">
        <v>3</v>
      </c>
      <c r="C1619" s="9" t="s">
        <v>12</v>
      </c>
      <c r="D1619" s="17">
        <v>2</v>
      </c>
      <c r="E1619" s="17">
        <v>2013</v>
      </c>
      <c r="F1619" s="17">
        <v>1</v>
      </c>
      <c r="G1619" s="17">
        <v>0</v>
      </c>
      <c r="H1619" s="17">
        <v>0</v>
      </c>
      <c r="I1619" s="18">
        <v>33498</v>
      </c>
      <c r="J1619" s="2">
        <f t="shared" si="50"/>
        <v>33498</v>
      </c>
      <c r="K1619" s="2" t="str">
        <f t="shared" si="51"/>
        <v>#small</v>
      </c>
      <c r="L1619" s="2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 x14ac:dyDescent="0.25">
      <c r="A1620" s="1"/>
      <c r="B1620" s="17">
        <v>3</v>
      </c>
      <c r="C1620" s="9" t="s">
        <v>12</v>
      </c>
      <c r="D1620" s="17">
        <v>2</v>
      </c>
      <c r="E1620" s="17">
        <v>2009</v>
      </c>
      <c r="F1620" s="17">
        <v>1</v>
      </c>
      <c r="G1620" s="17">
        <v>0</v>
      </c>
      <c r="H1620" s="17">
        <v>0</v>
      </c>
      <c r="I1620" s="18">
        <v>33501</v>
      </c>
      <c r="J1620" s="2">
        <f t="shared" si="50"/>
        <v>33501</v>
      </c>
      <c r="K1620" s="2" t="str">
        <f t="shared" si="51"/>
        <v>#small</v>
      </c>
      <c r="L1620" s="2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 x14ac:dyDescent="0.25">
      <c r="A1621" s="1"/>
      <c r="B1621" s="17">
        <v>2</v>
      </c>
      <c r="C1621" s="9" t="s">
        <v>12</v>
      </c>
      <c r="D1621" s="17">
        <v>3</v>
      </c>
      <c r="E1621" s="17">
        <v>2000</v>
      </c>
      <c r="F1621" s="17">
        <v>1</v>
      </c>
      <c r="G1621" s="17">
        <v>0</v>
      </c>
      <c r="H1621" s="17">
        <v>0</v>
      </c>
      <c r="I1621" s="18">
        <v>33504</v>
      </c>
      <c r="J1621" s="2">
        <f t="shared" si="50"/>
        <v>33504</v>
      </c>
      <c r="K1621" s="2" t="str">
        <f t="shared" si="51"/>
        <v>#small</v>
      </c>
      <c r="L1621" s="2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 x14ac:dyDescent="0.25">
      <c r="A1622" s="1"/>
      <c r="B1622" s="17">
        <v>3</v>
      </c>
      <c r="C1622" s="9" t="s">
        <v>12</v>
      </c>
      <c r="D1622" s="17">
        <v>2</v>
      </c>
      <c r="E1622" s="17">
        <v>2015</v>
      </c>
      <c r="F1622" s="17">
        <v>1</v>
      </c>
      <c r="G1622" s="17">
        <v>0</v>
      </c>
      <c r="H1622" s="17">
        <v>0</v>
      </c>
      <c r="I1622" s="18">
        <v>33511</v>
      </c>
      <c r="J1622" s="2">
        <f t="shared" si="50"/>
        <v>33511</v>
      </c>
      <c r="K1622" s="2" t="str">
        <f t="shared" si="51"/>
        <v>#small</v>
      </c>
      <c r="L1622" s="2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 x14ac:dyDescent="0.25">
      <c r="A1623" s="1"/>
      <c r="B1623" s="17">
        <v>4</v>
      </c>
      <c r="C1623" s="9" t="s">
        <v>19</v>
      </c>
      <c r="D1623" s="17">
        <v>2</v>
      </c>
      <c r="E1623" s="17">
        <v>2013</v>
      </c>
      <c r="F1623" s="17">
        <v>1</v>
      </c>
      <c r="G1623" s="17">
        <v>0</v>
      </c>
      <c r="H1623" s="17">
        <v>0</v>
      </c>
      <c r="I1623" s="18">
        <v>33523</v>
      </c>
      <c r="J1623" s="2">
        <f t="shared" si="50"/>
        <v>33523</v>
      </c>
      <c r="K1623" s="2" t="str">
        <f t="shared" si="51"/>
        <v>#small</v>
      </c>
      <c r="L1623" s="2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 x14ac:dyDescent="0.25">
      <c r="A1624" s="1"/>
      <c r="B1624" s="17">
        <v>5</v>
      </c>
      <c r="C1624" s="9" t="s">
        <v>19</v>
      </c>
      <c r="D1624" s="17">
        <v>3</v>
      </c>
      <c r="E1624" s="17">
        <v>2015</v>
      </c>
      <c r="F1624" s="17">
        <v>1</v>
      </c>
      <c r="G1624" s="17">
        <v>0</v>
      </c>
      <c r="H1624" s="17">
        <v>0</v>
      </c>
      <c r="I1624" s="18">
        <v>33526</v>
      </c>
      <c r="J1624" s="2">
        <f t="shared" si="50"/>
        <v>33526</v>
      </c>
      <c r="K1624" s="2" t="str">
        <f t="shared" si="51"/>
        <v>#small</v>
      </c>
      <c r="L1624" s="2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 x14ac:dyDescent="0.25">
      <c r="A1625" s="1"/>
      <c r="B1625" s="17">
        <v>3</v>
      </c>
      <c r="C1625" s="9" t="s">
        <v>19</v>
      </c>
      <c r="D1625" s="17">
        <v>3</v>
      </c>
      <c r="E1625" s="17">
        <v>2013</v>
      </c>
      <c r="F1625" s="17">
        <v>1</v>
      </c>
      <c r="G1625" s="17">
        <v>0</v>
      </c>
      <c r="H1625" s="17">
        <v>0</v>
      </c>
      <c r="I1625" s="18">
        <v>33580</v>
      </c>
      <c r="J1625" s="2">
        <f t="shared" si="50"/>
        <v>33580</v>
      </c>
      <c r="K1625" s="2" t="str">
        <f t="shared" si="51"/>
        <v>#small</v>
      </c>
      <c r="L1625" s="2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 x14ac:dyDescent="0.25">
      <c r="A1626" s="1"/>
      <c r="B1626" s="17">
        <v>4</v>
      </c>
      <c r="C1626" s="9" t="s">
        <v>12</v>
      </c>
      <c r="D1626" s="17">
        <v>3</v>
      </c>
      <c r="E1626" s="17">
        <v>2009</v>
      </c>
      <c r="F1626" s="17">
        <v>1</v>
      </c>
      <c r="G1626" s="17">
        <v>0</v>
      </c>
      <c r="H1626" s="17">
        <v>0</v>
      </c>
      <c r="I1626" s="18">
        <v>33580</v>
      </c>
      <c r="J1626" s="2">
        <f t="shared" si="50"/>
        <v>33580</v>
      </c>
      <c r="K1626" s="2" t="str">
        <f t="shared" si="51"/>
        <v>#small</v>
      </c>
      <c r="L1626" s="2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 x14ac:dyDescent="0.25">
      <c r="A1627" s="1"/>
      <c r="B1627" s="17">
        <v>3</v>
      </c>
      <c r="C1627" s="9" t="s">
        <v>12</v>
      </c>
      <c r="D1627" s="17">
        <v>2</v>
      </c>
      <c r="E1627" s="17">
        <v>2014</v>
      </c>
      <c r="F1627" s="17">
        <v>1</v>
      </c>
      <c r="G1627" s="17">
        <v>0</v>
      </c>
      <c r="H1627" s="17">
        <v>0</v>
      </c>
      <c r="I1627" s="18">
        <v>33593</v>
      </c>
      <c r="J1627" s="2">
        <f t="shared" si="50"/>
        <v>33593</v>
      </c>
      <c r="K1627" s="2" t="str">
        <f t="shared" si="51"/>
        <v>#small</v>
      </c>
      <c r="L1627" s="2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 x14ac:dyDescent="0.25">
      <c r="A1628" s="1"/>
      <c r="B1628" s="17">
        <v>5</v>
      </c>
      <c r="C1628" s="9" t="s">
        <v>12</v>
      </c>
      <c r="D1628" s="17">
        <v>2</v>
      </c>
      <c r="E1628" s="17">
        <v>2011</v>
      </c>
      <c r="F1628" s="17">
        <v>1</v>
      </c>
      <c r="G1628" s="17">
        <v>0</v>
      </c>
      <c r="H1628" s="17">
        <v>0</v>
      </c>
      <c r="I1628" s="18">
        <v>33628</v>
      </c>
      <c r="J1628" s="2">
        <f t="shared" si="50"/>
        <v>33628</v>
      </c>
      <c r="K1628" s="2" t="str">
        <f t="shared" si="51"/>
        <v>#small</v>
      </c>
      <c r="L1628" s="2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 x14ac:dyDescent="0.25">
      <c r="A1629" s="1"/>
      <c r="B1629" s="17">
        <v>3</v>
      </c>
      <c r="C1629" s="9" t="s">
        <v>25</v>
      </c>
      <c r="D1629" s="17">
        <v>3</v>
      </c>
      <c r="E1629" s="17">
        <v>2013</v>
      </c>
      <c r="F1629" s="17">
        <v>1</v>
      </c>
      <c r="G1629" s="17">
        <v>0</v>
      </c>
      <c r="H1629" s="17">
        <v>0</v>
      </c>
      <c r="I1629" s="18">
        <v>33644</v>
      </c>
      <c r="J1629" s="2">
        <f t="shared" si="50"/>
        <v>33644</v>
      </c>
      <c r="K1629" s="2" t="str">
        <f t="shared" si="51"/>
        <v>#small</v>
      </c>
      <c r="L1629" s="2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 x14ac:dyDescent="0.25">
      <c r="A1630" s="1"/>
      <c r="B1630" s="17">
        <v>2</v>
      </c>
      <c r="C1630" s="9" t="s">
        <v>17</v>
      </c>
      <c r="D1630" s="17">
        <v>2</v>
      </c>
      <c r="E1630" s="17">
        <v>2014</v>
      </c>
      <c r="F1630" s="17">
        <v>1</v>
      </c>
      <c r="G1630" s="17">
        <v>0</v>
      </c>
      <c r="H1630" s="17">
        <v>0</v>
      </c>
      <c r="I1630" s="18">
        <v>33729</v>
      </c>
      <c r="J1630" s="2">
        <f t="shared" si="50"/>
        <v>33729</v>
      </c>
      <c r="K1630" s="2" t="str">
        <f t="shared" si="51"/>
        <v>#small</v>
      </c>
      <c r="L1630" s="2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 x14ac:dyDescent="0.25">
      <c r="A1631" s="1"/>
      <c r="B1631" s="17">
        <v>3</v>
      </c>
      <c r="C1631" s="9" t="s">
        <v>12</v>
      </c>
      <c r="D1631" s="17">
        <v>3</v>
      </c>
      <c r="E1631" s="17">
        <v>2013</v>
      </c>
      <c r="F1631" s="17">
        <v>1</v>
      </c>
      <c r="G1631" s="17">
        <v>0</v>
      </c>
      <c r="H1631" s="17">
        <v>0</v>
      </c>
      <c r="I1631" s="18">
        <v>33764</v>
      </c>
      <c r="J1631" s="2">
        <f t="shared" si="50"/>
        <v>33764</v>
      </c>
      <c r="K1631" s="2" t="str">
        <f t="shared" si="51"/>
        <v>#small</v>
      </c>
      <c r="L1631" s="2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 x14ac:dyDescent="0.25">
      <c r="A1632" s="1"/>
      <c r="B1632" s="17">
        <v>5</v>
      </c>
      <c r="C1632" s="9" t="s">
        <v>12</v>
      </c>
      <c r="D1632" s="17">
        <v>2</v>
      </c>
      <c r="E1632" s="17">
        <v>2015</v>
      </c>
      <c r="F1632" s="17">
        <v>1</v>
      </c>
      <c r="G1632" s="17">
        <v>0</v>
      </c>
      <c r="H1632" s="17">
        <v>0</v>
      </c>
      <c r="I1632" s="18">
        <v>33774</v>
      </c>
      <c r="J1632" s="2">
        <f t="shared" si="50"/>
        <v>33774</v>
      </c>
      <c r="K1632" s="2" t="str">
        <f t="shared" si="51"/>
        <v>#small</v>
      </c>
      <c r="L1632" s="2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25">
      <c r="A1633" s="1"/>
      <c r="B1633" s="17">
        <v>3</v>
      </c>
      <c r="C1633" s="9" t="s">
        <v>25</v>
      </c>
      <c r="D1633" s="17">
        <v>3</v>
      </c>
      <c r="E1633" s="17">
        <v>1964</v>
      </c>
      <c r="F1633" s="17">
        <v>2</v>
      </c>
      <c r="G1633" s="17">
        <v>0</v>
      </c>
      <c r="H1633" s="17">
        <v>0</v>
      </c>
      <c r="I1633" s="18">
        <v>33878</v>
      </c>
      <c r="J1633" s="2">
        <f t="shared" si="50"/>
        <v>33878</v>
      </c>
      <c r="K1633" s="2" t="str">
        <f t="shared" si="51"/>
        <v>#small</v>
      </c>
      <c r="L1633" s="2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25">
      <c r="A1634" s="1"/>
      <c r="B1634" s="17">
        <v>1</v>
      </c>
      <c r="C1634" s="9" t="s">
        <v>25</v>
      </c>
      <c r="D1634" s="17">
        <v>1</v>
      </c>
      <c r="E1634" s="17">
        <v>1995</v>
      </c>
      <c r="F1634" s="17">
        <v>1</v>
      </c>
      <c r="G1634" s="17">
        <v>0</v>
      </c>
      <c r="H1634" s="17">
        <v>0</v>
      </c>
      <c r="I1634" s="18">
        <v>33891</v>
      </c>
      <c r="J1634" s="2">
        <f t="shared" si="50"/>
        <v>33891</v>
      </c>
      <c r="K1634" s="2" t="str">
        <f t="shared" si="51"/>
        <v>#small</v>
      </c>
      <c r="L1634" s="2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 x14ac:dyDescent="0.25">
      <c r="A1635" s="1"/>
      <c r="B1635" s="17">
        <v>4</v>
      </c>
      <c r="C1635" s="9" t="s">
        <v>25</v>
      </c>
      <c r="D1635" s="17">
        <v>3</v>
      </c>
      <c r="E1635" s="17">
        <v>1964</v>
      </c>
      <c r="F1635" s="17">
        <v>2</v>
      </c>
      <c r="G1635" s="17">
        <v>0</v>
      </c>
      <c r="H1635" s="17">
        <v>0</v>
      </c>
      <c r="I1635" s="18">
        <v>33986</v>
      </c>
      <c r="J1635" s="2">
        <f t="shared" si="50"/>
        <v>33986</v>
      </c>
      <c r="K1635" s="2" t="str">
        <f t="shared" si="51"/>
        <v>#small</v>
      </c>
      <c r="L1635" s="2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 x14ac:dyDescent="0.25">
      <c r="A1636" s="1"/>
      <c r="B1636" s="17">
        <v>3</v>
      </c>
      <c r="C1636" s="9" t="s">
        <v>19</v>
      </c>
      <c r="D1636" s="17">
        <v>3</v>
      </c>
      <c r="E1636" s="17">
        <v>2015</v>
      </c>
      <c r="F1636" s="17">
        <v>1</v>
      </c>
      <c r="G1636" s="17">
        <v>0</v>
      </c>
      <c r="H1636" s="17">
        <v>0</v>
      </c>
      <c r="I1636" s="18">
        <v>34012</v>
      </c>
      <c r="J1636" s="2">
        <f t="shared" si="50"/>
        <v>34012</v>
      </c>
      <c r="K1636" s="2" t="str">
        <f t="shared" si="51"/>
        <v>#small</v>
      </c>
      <c r="L1636" s="2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 x14ac:dyDescent="0.25">
      <c r="A1637" s="1"/>
      <c r="B1637" s="17">
        <v>4</v>
      </c>
      <c r="C1637" s="9" t="s">
        <v>12</v>
      </c>
      <c r="D1637" s="17">
        <v>3</v>
      </c>
      <c r="E1637" s="17">
        <v>2011</v>
      </c>
      <c r="F1637" s="17">
        <v>1</v>
      </c>
      <c r="G1637" s="17">
        <v>0</v>
      </c>
      <c r="H1637" s="17">
        <v>0</v>
      </c>
      <c r="I1637" s="18">
        <v>34056</v>
      </c>
      <c r="J1637" s="2">
        <f t="shared" si="50"/>
        <v>34056</v>
      </c>
      <c r="K1637" s="2" t="str">
        <f t="shared" si="51"/>
        <v>#small</v>
      </c>
      <c r="L1637" s="2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 x14ac:dyDescent="0.25">
      <c r="A1638" s="1"/>
      <c r="B1638" s="17">
        <v>4</v>
      </c>
      <c r="C1638" s="9" t="s">
        <v>19</v>
      </c>
      <c r="D1638" s="17">
        <v>3</v>
      </c>
      <c r="E1638" s="17">
        <v>2013</v>
      </c>
      <c r="F1638" s="17">
        <v>1</v>
      </c>
      <c r="G1638" s="17">
        <v>0</v>
      </c>
      <c r="H1638" s="17">
        <v>0</v>
      </c>
      <c r="I1638" s="18">
        <v>34078</v>
      </c>
      <c r="J1638" s="2">
        <f t="shared" si="50"/>
        <v>34078</v>
      </c>
      <c r="K1638" s="2" t="str">
        <f t="shared" si="51"/>
        <v>#small</v>
      </c>
      <c r="L1638" s="2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 x14ac:dyDescent="0.25">
      <c r="A1639" s="1"/>
      <c r="B1639" s="17">
        <v>6</v>
      </c>
      <c r="C1639" s="9" t="s">
        <v>12</v>
      </c>
      <c r="D1639" s="17">
        <v>3</v>
      </c>
      <c r="E1639" s="17">
        <v>2011</v>
      </c>
      <c r="F1639" s="17">
        <v>1</v>
      </c>
      <c r="G1639" s="17">
        <v>0</v>
      </c>
      <c r="H1639" s="17">
        <v>0</v>
      </c>
      <c r="I1639" s="18">
        <v>34084</v>
      </c>
      <c r="J1639" s="2">
        <f t="shared" si="50"/>
        <v>34084</v>
      </c>
      <c r="K1639" s="2" t="str">
        <f t="shared" si="51"/>
        <v>#small</v>
      </c>
      <c r="L1639" s="2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 x14ac:dyDescent="0.25">
      <c r="A1640" s="1"/>
      <c r="B1640" s="17">
        <v>3</v>
      </c>
      <c r="C1640" s="9" t="s">
        <v>12</v>
      </c>
      <c r="D1640" s="17">
        <v>2</v>
      </c>
      <c r="E1640" s="17">
        <v>2015</v>
      </c>
      <c r="F1640" s="17">
        <v>1</v>
      </c>
      <c r="G1640" s="17">
        <v>0</v>
      </c>
      <c r="H1640" s="17">
        <v>0</v>
      </c>
      <c r="I1640" s="18">
        <v>34103</v>
      </c>
      <c r="J1640" s="2">
        <f t="shared" si="50"/>
        <v>34103</v>
      </c>
      <c r="K1640" s="2" t="str">
        <f t="shared" si="51"/>
        <v>#small</v>
      </c>
      <c r="L1640" s="2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 x14ac:dyDescent="0.25">
      <c r="A1641" s="1"/>
      <c r="B1641" s="17">
        <v>6</v>
      </c>
      <c r="C1641" s="9" t="s">
        <v>12</v>
      </c>
      <c r="D1641" s="17">
        <v>3</v>
      </c>
      <c r="E1641" s="17">
        <v>2012</v>
      </c>
      <c r="F1641" s="17">
        <v>1</v>
      </c>
      <c r="G1641" s="17">
        <v>0</v>
      </c>
      <c r="H1641" s="17">
        <v>0</v>
      </c>
      <c r="I1641" s="18">
        <v>34107</v>
      </c>
      <c r="J1641" s="2">
        <f t="shared" si="50"/>
        <v>34107</v>
      </c>
      <c r="K1641" s="2" t="str">
        <f t="shared" si="51"/>
        <v>#small</v>
      </c>
      <c r="L1641" s="2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 x14ac:dyDescent="0.25">
      <c r="A1642" s="1"/>
      <c r="B1642" s="17">
        <v>3</v>
      </c>
      <c r="C1642" s="9" t="s">
        <v>12</v>
      </c>
      <c r="D1642" s="17">
        <v>4</v>
      </c>
      <c r="E1642" s="17">
        <v>1997</v>
      </c>
      <c r="F1642" s="17">
        <v>1</v>
      </c>
      <c r="G1642" s="17">
        <v>0</v>
      </c>
      <c r="H1642" s="17">
        <v>0</v>
      </c>
      <c r="I1642" s="18">
        <v>34138</v>
      </c>
      <c r="J1642" s="2">
        <f t="shared" si="50"/>
        <v>34138</v>
      </c>
      <c r="K1642" s="2" t="str">
        <f t="shared" si="51"/>
        <v>#small</v>
      </c>
      <c r="L1642" s="2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5">
      <c r="A1643" s="1"/>
      <c r="B1643" s="17">
        <v>3</v>
      </c>
      <c r="C1643" s="9" t="s">
        <v>12</v>
      </c>
      <c r="D1643" s="17">
        <v>2</v>
      </c>
      <c r="E1643" s="17">
        <v>2011</v>
      </c>
      <c r="F1643" s="17">
        <v>1</v>
      </c>
      <c r="G1643" s="17">
        <v>0</v>
      </c>
      <c r="H1643" s="17">
        <v>0</v>
      </c>
      <c r="I1643" s="18">
        <v>34148</v>
      </c>
      <c r="J1643" s="2">
        <f t="shared" si="50"/>
        <v>34148</v>
      </c>
      <c r="K1643" s="2" t="str">
        <f t="shared" si="51"/>
        <v>#small</v>
      </c>
      <c r="L1643" s="2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 x14ac:dyDescent="0.25">
      <c r="A1644" s="1"/>
      <c r="B1644" s="17">
        <v>3</v>
      </c>
      <c r="C1644" s="9" t="s">
        <v>19</v>
      </c>
      <c r="D1644" s="17">
        <v>4</v>
      </c>
      <c r="E1644" s="17">
        <v>2009</v>
      </c>
      <c r="F1644" s="17">
        <v>1</v>
      </c>
      <c r="G1644" s="17">
        <v>0</v>
      </c>
      <c r="H1644" s="17">
        <v>0</v>
      </c>
      <c r="I1644" s="18">
        <v>34154</v>
      </c>
      <c r="J1644" s="2">
        <f t="shared" si="50"/>
        <v>34154</v>
      </c>
      <c r="K1644" s="2" t="str">
        <f t="shared" si="51"/>
        <v>#small</v>
      </c>
      <c r="L1644" s="2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 x14ac:dyDescent="0.25">
      <c r="A1645" s="1"/>
      <c r="B1645" s="17">
        <v>3</v>
      </c>
      <c r="C1645" s="9" t="s">
        <v>12</v>
      </c>
      <c r="D1645" s="17">
        <v>3</v>
      </c>
      <c r="E1645" s="17">
        <v>2012</v>
      </c>
      <c r="F1645" s="17">
        <v>1</v>
      </c>
      <c r="G1645" s="17">
        <v>0</v>
      </c>
      <c r="H1645" s="17">
        <v>0</v>
      </c>
      <c r="I1645" s="18">
        <v>34170</v>
      </c>
      <c r="J1645" s="2">
        <f t="shared" si="50"/>
        <v>34170</v>
      </c>
      <c r="K1645" s="2" t="str">
        <f t="shared" si="51"/>
        <v>#small</v>
      </c>
      <c r="L1645" s="2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 x14ac:dyDescent="0.25">
      <c r="A1646" s="1"/>
      <c r="B1646" s="17">
        <v>2</v>
      </c>
      <c r="C1646" s="9" t="s">
        <v>17</v>
      </c>
      <c r="D1646" s="17">
        <v>2</v>
      </c>
      <c r="E1646" s="17">
        <v>2014</v>
      </c>
      <c r="F1646" s="17">
        <v>1</v>
      </c>
      <c r="G1646" s="17">
        <v>0</v>
      </c>
      <c r="H1646" s="17">
        <v>0</v>
      </c>
      <c r="I1646" s="18">
        <v>34249</v>
      </c>
      <c r="J1646" s="2">
        <f t="shared" si="50"/>
        <v>34249</v>
      </c>
      <c r="K1646" s="2" t="str">
        <f t="shared" si="51"/>
        <v>#small</v>
      </c>
      <c r="L1646" s="2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 x14ac:dyDescent="0.25">
      <c r="A1647" s="1"/>
      <c r="B1647" s="17">
        <v>5</v>
      </c>
      <c r="C1647" s="9" t="s">
        <v>12</v>
      </c>
      <c r="D1647" s="17">
        <v>2</v>
      </c>
      <c r="E1647" s="17">
        <v>2011</v>
      </c>
      <c r="F1647" s="17">
        <v>1</v>
      </c>
      <c r="G1647" s="17">
        <v>0</v>
      </c>
      <c r="H1647" s="17">
        <v>0</v>
      </c>
      <c r="I1647" s="18">
        <v>34284</v>
      </c>
      <c r="J1647" s="2">
        <f t="shared" si="50"/>
        <v>34284</v>
      </c>
      <c r="K1647" s="2" t="str">
        <f t="shared" si="51"/>
        <v>#small</v>
      </c>
      <c r="L1647" s="2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5">
      <c r="A1648" s="1"/>
      <c r="B1648" s="17">
        <v>2</v>
      </c>
      <c r="C1648" s="9" t="s">
        <v>23</v>
      </c>
      <c r="D1648" s="17">
        <v>4</v>
      </c>
      <c r="E1648" s="17">
        <v>2020</v>
      </c>
      <c r="F1648" s="17">
        <v>1</v>
      </c>
      <c r="G1648" s="17">
        <v>0</v>
      </c>
      <c r="H1648" s="17">
        <v>0</v>
      </c>
      <c r="I1648" s="18">
        <v>34291</v>
      </c>
      <c r="J1648" s="2">
        <f t="shared" si="50"/>
        <v>34291</v>
      </c>
      <c r="K1648" s="2" t="str">
        <f t="shared" si="51"/>
        <v>#small</v>
      </c>
      <c r="L1648" s="2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 x14ac:dyDescent="0.25">
      <c r="A1649" s="1"/>
      <c r="B1649" s="17">
        <v>3</v>
      </c>
      <c r="C1649" s="9" t="s">
        <v>12</v>
      </c>
      <c r="D1649" s="17">
        <v>1</v>
      </c>
      <c r="E1649" s="17">
        <v>2012</v>
      </c>
      <c r="F1649" s="17">
        <v>1</v>
      </c>
      <c r="G1649" s="17">
        <v>0</v>
      </c>
      <c r="H1649" s="17">
        <v>0</v>
      </c>
      <c r="I1649" s="18">
        <v>34294</v>
      </c>
      <c r="J1649" s="2">
        <f t="shared" si="50"/>
        <v>34294</v>
      </c>
      <c r="K1649" s="2" t="str">
        <f t="shared" si="51"/>
        <v>#small</v>
      </c>
      <c r="L1649" s="2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 x14ac:dyDescent="0.25">
      <c r="A1650" s="1"/>
      <c r="B1650" s="17">
        <v>3</v>
      </c>
      <c r="C1650" s="9" t="s">
        <v>19</v>
      </c>
      <c r="D1650" s="17">
        <v>3</v>
      </c>
      <c r="E1650" s="17">
        <v>2013</v>
      </c>
      <c r="F1650" s="17">
        <v>1</v>
      </c>
      <c r="G1650" s="17">
        <v>0</v>
      </c>
      <c r="H1650" s="17">
        <v>0</v>
      </c>
      <c r="I1650" s="18">
        <v>34306</v>
      </c>
      <c r="J1650" s="2">
        <f t="shared" si="50"/>
        <v>34306</v>
      </c>
      <c r="K1650" s="2" t="str">
        <f t="shared" si="51"/>
        <v>#small</v>
      </c>
      <c r="L1650" s="2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 x14ac:dyDescent="0.25">
      <c r="A1651" s="1"/>
      <c r="B1651" s="17">
        <v>2</v>
      </c>
      <c r="C1651" s="9" t="s">
        <v>17</v>
      </c>
      <c r="D1651" s="17">
        <v>1</v>
      </c>
      <c r="E1651" s="17">
        <v>2018</v>
      </c>
      <c r="F1651" s="17">
        <v>1</v>
      </c>
      <c r="G1651" s="17">
        <v>0</v>
      </c>
      <c r="H1651" s="17">
        <v>0</v>
      </c>
      <c r="I1651" s="18">
        <v>34427</v>
      </c>
      <c r="J1651" s="2">
        <f t="shared" si="50"/>
        <v>34427</v>
      </c>
      <c r="K1651" s="2" t="str">
        <f t="shared" si="51"/>
        <v>#small</v>
      </c>
      <c r="L1651" s="2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 x14ac:dyDescent="0.25">
      <c r="A1652" s="1"/>
      <c r="B1652" s="17">
        <v>2</v>
      </c>
      <c r="C1652" s="9" t="s">
        <v>17</v>
      </c>
      <c r="D1652" s="17">
        <v>2</v>
      </c>
      <c r="E1652" s="17">
        <v>2014</v>
      </c>
      <c r="F1652" s="17">
        <v>1</v>
      </c>
      <c r="G1652" s="17">
        <v>0</v>
      </c>
      <c r="H1652" s="17">
        <v>0</v>
      </c>
      <c r="I1652" s="18">
        <v>34430</v>
      </c>
      <c r="J1652" s="2">
        <f t="shared" si="50"/>
        <v>34430</v>
      </c>
      <c r="K1652" s="2" t="str">
        <f t="shared" si="51"/>
        <v>#small</v>
      </c>
      <c r="L1652" s="2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 x14ac:dyDescent="0.25">
      <c r="A1653" s="1"/>
      <c r="B1653" s="17">
        <v>3</v>
      </c>
      <c r="C1653" s="9" t="s">
        <v>12</v>
      </c>
      <c r="D1653" s="17">
        <v>2</v>
      </c>
      <c r="E1653" s="17">
        <v>2015</v>
      </c>
      <c r="F1653" s="17">
        <v>1</v>
      </c>
      <c r="G1653" s="17">
        <v>0</v>
      </c>
      <c r="H1653" s="17">
        <v>0</v>
      </c>
      <c r="I1653" s="18">
        <v>34443</v>
      </c>
      <c r="J1653" s="2">
        <f t="shared" si="50"/>
        <v>34443</v>
      </c>
      <c r="K1653" s="2" t="str">
        <f t="shared" si="51"/>
        <v>#small</v>
      </c>
      <c r="L1653" s="2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 x14ac:dyDescent="0.25">
      <c r="A1654" s="1"/>
      <c r="B1654" s="17">
        <v>2</v>
      </c>
      <c r="C1654" s="9" t="s">
        <v>17</v>
      </c>
      <c r="D1654" s="17">
        <v>2</v>
      </c>
      <c r="E1654" s="17">
        <v>2014</v>
      </c>
      <c r="F1654" s="17">
        <v>1</v>
      </c>
      <c r="G1654" s="17">
        <v>0</v>
      </c>
      <c r="H1654" s="17">
        <v>0</v>
      </c>
      <c r="I1654" s="18">
        <v>34446</v>
      </c>
      <c r="J1654" s="2">
        <f t="shared" si="50"/>
        <v>34446</v>
      </c>
      <c r="K1654" s="2" t="str">
        <f t="shared" si="51"/>
        <v>#small</v>
      </c>
      <c r="L1654" s="2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 x14ac:dyDescent="0.25">
      <c r="A1655" s="1"/>
      <c r="B1655" s="17">
        <v>3</v>
      </c>
      <c r="C1655" s="9" t="s">
        <v>12</v>
      </c>
      <c r="D1655" s="17">
        <v>3</v>
      </c>
      <c r="E1655" s="17">
        <v>2015</v>
      </c>
      <c r="F1655" s="17">
        <v>1</v>
      </c>
      <c r="G1655" s="17">
        <v>0</v>
      </c>
      <c r="H1655" s="17">
        <v>0</v>
      </c>
      <c r="I1655" s="18">
        <v>34455</v>
      </c>
      <c r="J1655" s="2">
        <f t="shared" si="50"/>
        <v>34455</v>
      </c>
      <c r="K1655" s="2" t="str">
        <f t="shared" si="51"/>
        <v>#small</v>
      </c>
      <c r="L1655" s="2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 x14ac:dyDescent="0.25">
      <c r="A1656" s="1"/>
      <c r="B1656" s="17">
        <v>5</v>
      </c>
      <c r="C1656" s="9" t="s">
        <v>19</v>
      </c>
      <c r="D1656" s="17">
        <v>3</v>
      </c>
      <c r="E1656" s="17">
        <v>2015</v>
      </c>
      <c r="F1656" s="17">
        <v>1</v>
      </c>
      <c r="G1656" s="17">
        <v>0</v>
      </c>
      <c r="H1656" s="17">
        <v>0</v>
      </c>
      <c r="I1656" s="18">
        <v>34459</v>
      </c>
      <c r="J1656" s="2">
        <f t="shared" si="50"/>
        <v>34459</v>
      </c>
      <c r="K1656" s="2" t="str">
        <f t="shared" si="51"/>
        <v>#small</v>
      </c>
      <c r="L1656" s="2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 x14ac:dyDescent="0.25">
      <c r="A1657" s="1"/>
      <c r="B1657" s="17">
        <v>2</v>
      </c>
      <c r="C1657" s="9" t="s">
        <v>17</v>
      </c>
      <c r="D1657" s="17">
        <v>4</v>
      </c>
      <c r="E1657" s="17">
        <v>2012</v>
      </c>
      <c r="F1657" s="17">
        <v>1</v>
      </c>
      <c r="G1657" s="17">
        <v>0</v>
      </c>
      <c r="H1657" s="17">
        <v>0</v>
      </c>
      <c r="I1657" s="18">
        <v>34468</v>
      </c>
      <c r="J1657" s="2">
        <f t="shared" si="50"/>
        <v>34468</v>
      </c>
      <c r="K1657" s="2" t="str">
        <f t="shared" si="51"/>
        <v>#small</v>
      </c>
      <c r="L1657" s="2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s="1"/>
      <c r="B1658" s="17">
        <v>4</v>
      </c>
      <c r="C1658" s="9" t="s">
        <v>12</v>
      </c>
      <c r="D1658" s="17">
        <v>3</v>
      </c>
      <c r="E1658" s="17">
        <v>2009</v>
      </c>
      <c r="F1658" s="17">
        <v>1</v>
      </c>
      <c r="G1658" s="17">
        <v>0</v>
      </c>
      <c r="H1658" s="17">
        <v>0</v>
      </c>
      <c r="I1658" s="18">
        <v>34468</v>
      </c>
      <c r="J1658" s="2">
        <f t="shared" si="50"/>
        <v>34468</v>
      </c>
      <c r="K1658" s="2" t="str">
        <f t="shared" si="51"/>
        <v>#small</v>
      </c>
      <c r="L1658" s="2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 x14ac:dyDescent="0.25">
      <c r="A1659" s="1"/>
      <c r="B1659" s="17">
        <v>1</v>
      </c>
      <c r="C1659" s="9" t="s">
        <v>12</v>
      </c>
      <c r="D1659" s="17">
        <v>2</v>
      </c>
      <c r="E1659" s="17">
        <v>1995</v>
      </c>
      <c r="F1659" s="17">
        <v>1</v>
      </c>
      <c r="G1659" s="17">
        <v>0</v>
      </c>
      <c r="H1659" s="17">
        <v>0</v>
      </c>
      <c r="I1659" s="18">
        <v>34484</v>
      </c>
      <c r="J1659" s="2">
        <f t="shared" si="50"/>
        <v>34484</v>
      </c>
      <c r="K1659" s="2" t="str">
        <f t="shared" si="51"/>
        <v>#small</v>
      </c>
      <c r="L1659" s="2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 x14ac:dyDescent="0.25">
      <c r="A1660" s="1"/>
      <c r="B1660" s="17">
        <v>3</v>
      </c>
      <c r="C1660" s="9" t="s">
        <v>12</v>
      </c>
      <c r="D1660" s="17">
        <v>2</v>
      </c>
      <c r="E1660" s="17">
        <v>2011</v>
      </c>
      <c r="F1660" s="17">
        <v>1</v>
      </c>
      <c r="G1660" s="17">
        <v>0</v>
      </c>
      <c r="H1660" s="17">
        <v>0</v>
      </c>
      <c r="I1660" s="18">
        <v>34500</v>
      </c>
      <c r="J1660" s="2">
        <f t="shared" si="50"/>
        <v>34500</v>
      </c>
      <c r="K1660" s="2" t="str">
        <f t="shared" si="51"/>
        <v>#small</v>
      </c>
      <c r="L1660" s="2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 x14ac:dyDescent="0.25">
      <c r="A1661" s="1"/>
      <c r="B1661" s="17">
        <v>2</v>
      </c>
      <c r="C1661" s="9" t="s">
        <v>17</v>
      </c>
      <c r="D1661" s="17">
        <v>2</v>
      </c>
      <c r="E1661" s="17">
        <v>2014</v>
      </c>
      <c r="F1661" s="17">
        <v>1</v>
      </c>
      <c r="G1661" s="17">
        <v>0</v>
      </c>
      <c r="H1661" s="17">
        <v>0</v>
      </c>
      <c r="I1661" s="18">
        <v>34503</v>
      </c>
      <c r="J1661" s="2">
        <f t="shared" si="50"/>
        <v>34503</v>
      </c>
      <c r="K1661" s="2" t="str">
        <f t="shared" si="51"/>
        <v>#small</v>
      </c>
      <c r="L1661" s="2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 x14ac:dyDescent="0.25">
      <c r="A1662" s="1"/>
      <c r="B1662" s="17">
        <v>5</v>
      </c>
      <c r="C1662" s="9" t="s">
        <v>12</v>
      </c>
      <c r="D1662" s="17">
        <v>3</v>
      </c>
      <c r="E1662" s="17">
        <v>2012</v>
      </c>
      <c r="F1662" s="17">
        <v>1</v>
      </c>
      <c r="G1662" s="17">
        <v>0</v>
      </c>
      <c r="H1662" s="17">
        <v>0</v>
      </c>
      <c r="I1662" s="18">
        <v>34627</v>
      </c>
      <c r="J1662" s="2">
        <f t="shared" si="50"/>
        <v>34627</v>
      </c>
      <c r="K1662" s="2" t="str">
        <f t="shared" si="51"/>
        <v>#small</v>
      </c>
      <c r="L1662" s="2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 x14ac:dyDescent="0.25">
      <c r="A1663" s="1"/>
      <c r="B1663" s="17">
        <v>5</v>
      </c>
      <c r="C1663" s="9" t="s">
        <v>17</v>
      </c>
      <c r="D1663" s="17">
        <v>2</v>
      </c>
      <c r="E1663" s="17">
        <v>2011</v>
      </c>
      <c r="F1663" s="17">
        <v>1</v>
      </c>
      <c r="G1663" s="17">
        <v>0</v>
      </c>
      <c r="H1663" s="17">
        <v>0</v>
      </c>
      <c r="I1663" s="18">
        <v>34677</v>
      </c>
      <c r="J1663" s="2">
        <f t="shared" si="50"/>
        <v>34677</v>
      </c>
      <c r="K1663" s="2" t="str">
        <f t="shared" si="51"/>
        <v>#small</v>
      </c>
      <c r="L1663" s="2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 x14ac:dyDescent="0.25">
      <c r="A1664" s="1"/>
      <c r="B1664" s="17">
        <v>3</v>
      </c>
      <c r="C1664" s="9" t="s">
        <v>19</v>
      </c>
      <c r="D1664" s="17">
        <v>3</v>
      </c>
      <c r="E1664" s="17">
        <v>2008</v>
      </c>
      <c r="F1664" s="17">
        <v>1</v>
      </c>
      <c r="G1664" s="17">
        <v>0</v>
      </c>
      <c r="H1664" s="17">
        <v>0</v>
      </c>
      <c r="I1664" s="18">
        <v>34753</v>
      </c>
      <c r="J1664" s="2">
        <f t="shared" si="50"/>
        <v>34753</v>
      </c>
      <c r="K1664" s="2" t="str">
        <f t="shared" si="51"/>
        <v>#small</v>
      </c>
      <c r="L1664" s="2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 x14ac:dyDescent="0.25">
      <c r="A1665" s="1"/>
      <c r="B1665" s="17">
        <v>4</v>
      </c>
      <c r="C1665" s="9" t="s">
        <v>12</v>
      </c>
      <c r="D1665" s="17">
        <v>2</v>
      </c>
      <c r="E1665" s="17">
        <v>2011</v>
      </c>
      <c r="F1665" s="17">
        <v>1</v>
      </c>
      <c r="G1665" s="17">
        <v>0</v>
      </c>
      <c r="H1665" s="17">
        <v>0</v>
      </c>
      <c r="I1665" s="18">
        <v>34791</v>
      </c>
      <c r="J1665" s="2">
        <f t="shared" si="50"/>
        <v>34791</v>
      </c>
      <c r="K1665" s="2" t="str">
        <f t="shared" si="51"/>
        <v>#small</v>
      </c>
      <c r="L1665" s="2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x14ac:dyDescent="0.25">
      <c r="A1666" s="1"/>
      <c r="B1666" s="17">
        <v>1</v>
      </c>
      <c r="C1666" s="9" t="s">
        <v>12</v>
      </c>
      <c r="D1666" s="17">
        <v>2</v>
      </c>
      <c r="E1666" s="17">
        <v>2003</v>
      </c>
      <c r="F1666" s="17">
        <v>1</v>
      </c>
      <c r="G1666" s="17">
        <v>0</v>
      </c>
      <c r="H1666" s="17">
        <v>0</v>
      </c>
      <c r="I1666" s="18">
        <v>34826</v>
      </c>
      <c r="J1666" s="2">
        <f t="shared" si="50"/>
        <v>34826</v>
      </c>
      <c r="K1666" s="2" t="str">
        <f t="shared" si="51"/>
        <v>#small</v>
      </c>
      <c r="L1666" s="2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5">
      <c r="A1667" s="1"/>
      <c r="B1667" s="17">
        <v>3</v>
      </c>
      <c r="C1667" s="9" t="s">
        <v>19</v>
      </c>
      <c r="D1667" s="17">
        <v>2</v>
      </c>
      <c r="E1667" s="17">
        <v>2014</v>
      </c>
      <c r="F1667" s="17">
        <v>1</v>
      </c>
      <c r="G1667" s="17">
        <v>0</v>
      </c>
      <c r="H1667" s="17">
        <v>0</v>
      </c>
      <c r="I1667" s="18">
        <v>34861</v>
      </c>
      <c r="J1667" s="2">
        <f t="shared" si="50"/>
        <v>34861</v>
      </c>
      <c r="K1667" s="2" t="str">
        <f t="shared" si="51"/>
        <v>#small</v>
      </c>
      <c r="L1667" s="2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5">
      <c r="A1668" s="1"/>
      <c r="B1668" s="17">
        <v>3</v>
      </c>
      <c r="C1668" s="9" t="s">
        <v>10</v>
      </c>
      <c r="D1668" s="17">
        <v>1</v>
      </c>
      <c r="E1668" s="17">
        <v>1966</v>
      </c>
      <c r="F1668" s="17">
        <v>1</v>
      </c>
      <c r="G1668" s="17">
        <v>0</v>
      </c>
      <c r="H1668" s="17">
        <v>0</v>
      </c>
      <c r="I1668" s="18">
        <v>35168</v>
      </c>
      <c r="J1668" s="2">
        <f t="shared" si="50"/>
        <v>35168</v>
      </c>
      <c r="K1668" s="2" t="str">
        <f t="shared" si="51"/>
        <v>#small</v>
      </c>
      <c r="L1668" s="2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25">
      <c r="A1669" s="1"/>
      <c r="B1669" s="17">
        <v>3</v>
      </c>
      <c r="C1669" s="9" t="s">
        <v>23</v>
      </c>
      <c r="D1669" s="17">
        <v>1</v>
      </c>
      <c r="E1669" s="17">
        <v>1965</v>
      </c>
      <c r="F1669" s="17">
        <v>1</v>
      </c>
      <c r="G1669" s="17">
        <v>0</v>
      </c>
      <c r="H1669" s="17">
        <v>0</v>
      </c>
      <c r="I1669" s="18">
        <v>35724</v>
      </c>
      <c r="J1669" s="2">
        <f t="shared" si="50"/>
        <v>35724</v>
      </c>
      <c r="K1669" s="2" t="str">
        <f t="shared" si="51"/>
        <v>#small</v>
      </c>
      <c r="L1669" s="2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25">
      <c r="A1670" s="1"/>
      <c r="B1670" s="17">
        <v>3</v>
      </c>
      <c r="C1670" s="9" t="s">
        <v>23</v>
      </c>
      <c r="D1670" s="17">
        <v>4</v>
      </c>
      <c r="E1670" s="17">
        <v>1983</v>
      </c>
      <c r="F1670" s="17">
        <v>1</v>
      </c>
      <c r="G1670" s="17">
        <v>0</v>
      </c>
      <c r="H1670" s="17">
        <v>0</v>
      </c>
      <c r="I1670" s="18">
        <v>35784</v>
      </c>
      <c r="J1670" s="2">
        <f t="shared" si="50"/>
        <v>35784</v>
      </c>
      <c r="K1670" s="2" t="str">
        <f t="shared" si="51"/>
        <v>#small</v>
      </c>
      <c r="L1670" s="2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25">
      <c r="A1671" s="1"/>
      <c r="B1671" s="17">
        <v>3</v>
      </c>
      <c r="C1671" s="9" t="s">
        <v>25</v>
      </c>
      <c r="D1671" s="17">
        <v>3</v>
      </c>
      <c r="E1671" s="17">
        <v>1979</v>
      </c>
      <c r="F1671" s="17">
        <v>1</v>
      </c>
      <c r="G1671" s="17">
        <v>0</v>
      </c>
      <c r="H1671" s="17">
        <v>0</v>
      </c>
      <c r="I1671" s="18">
        <v>36275</v>
      </c>
      <c r="J1671" s="2">
        <f t="shared" si="50"/>
        <v>36275</v>
      </c>
      <c r="K1671" s="2" t="str">
        <f t="shared" si="51"/>
        <v>#small</v>
      </c>
      <c r="L1671" s="2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25">
      <c r="A1672" s="1"/>
      <c r="B1672" s="17">
        <v>1</v>
      </c>
      <c r="C1672" s="9" t="s">
        <v>30</v>
      </c>
      <c r="D1672" s="17">
        <v>2</v>
      </c>
      <c r="E1672" s="17">
        <v>1969</v>
      </c>
      <c r="F1672" s="17">
        <v>1</v>
      </c>
      <c r="G1672" s="17">
        <v>0</v>
      </c>
      <c r="H1672" s="17">
        <v>0</v>
      </c>
      <c r="I1672" s="18">
        <v>36394</v>
      </c>
      <c r="J1672" s="2">
        <f t="shared" si="50"/>
        <v>36394</v>
      </c>
      <c r="K1672" s="2" t="str">
        <f t="shared" si="51"/>
        <v>#small</v>
      </c>
      <c r="L1672" s="2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25">
      <c r="A1673" s="1"/>
      <c r="B1673" s="17">
        <v>3</v>
      </c>
      <c r="C1673" s="9" t="s">
        <v>43</v>
      </c>
      <c r="D1673" s="17">
        <v>3</v>
      </c>
      <c r="E1673" s="17">
        <v>1966</v>
      </c>
      <c r="F1673" s="17">
        <v>1</v>
      </c>
      <c r="G1673" s="17">
        <v>0</v>
      </c>
      <c r="H1673" s="17">
        <v>0</v>
      </c>
      <c r="I1673" s="18">
        <v>36458</v>
      </c>
      <c r="J1673" s="2">
        <f t="shared" si="50"/>
        <v>36458</v>
      </c>
      <c r="K1673" s="2" t="str">
        <f t="shared" si="51"/>
        <v>#small</v>
      </c>
      <c r="L1673" s="2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25">
      <c r="A1674" s="1"/>
      <c r="B1674" s="17">
        <v>4</v>
      </c>
      <c r="C1674" s="9" t="s">
        <v>33</v>
      </c>
      <c r="D1674" s="17">
        <v>2</v>
      </c>
      <c r="E1674" s="17">
        <v>1973</v>
      </c>
      <c r="F1674" s="17">
        <v>1</v>
      </c>
      <c r="G1674" s="17">
        <v>0</v>
      </c>
      <c r="H1674" s="17">
        <v>0</v>
      </c>
      <c r="I1674" s="18">
        <v>36469</v>
      </c>
      <c r="J1674" s="2">
        <f t="shared" si="50"/>
        <v>36469</v>
      </c>
      <c r="K1674" s="2" t="str">
        <f t="shared" si="51"/>
        <v>#small</v>
      </c>
      <c r="L1674" s="2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25">
      <c r="A1675" s="1"/>
      <c r="B1675" s="17">
        <v>4</v>
      </c>
      <c r="C1675" s="9" t="s">
        <v>10</v>
      </c>
      <c r="D1675" s="17">
        <v>1</v>
      </c>
      <c r="E1675" s="17">
        <v>1966</v>
      </c>
      <c r="F1675" s="17">
        <v>1</v>
      </c>
      <c r="G1675" s="17">
        <v>0</v>
      </c>
      <c r="H1675" s="17">
        <v>0</v>
      </c>
      <c r="I1675" s="18">
        <v>36505</v>
      </c>
      <c r="J1675" s="2">
        <f t="shared" si="50"/>
        <v>36505</v>
      </c>
      <c r="K1675" s="2" t="str">
        <f t="shared" si="51"/>
        <v>#small</v>
      </c>
      <c r="L1675" s="2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5">
      <c r="A1676" s="1"/>
      <c r="B1676" s="17">
        <v>2</v>
      </c>
      <c r="C1676" s="9" t="s">
        <v>66</v>
      </c>
      <c r="D1676" s="17">
        <v>3</v>
      </c>
      <c r="E1676" s="17">
        <v>2013</v>
      </c>
      <c r="F1676" s="17">
        <v>1</v>
      </c>
      <c r="G1676" s="17">
        <v>0</v>
      </c>
      <c r="H1676" s="17">
        <v>0</v>
      </c>
      <c r="I1676" s="18">
        <v>36675</v>
      </c>
      <c r="J1676" s="2">
        <f t="shared" si="50"/>
        <v>36675</v>
      </c>
      <c r="K1676" s="2" t="str">
        <f t="shared" si="51"/>
        <v>#small</v>
      </c>
      <c r="L1676" s="2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25">
      <c r="A1677" s="1"/>
      <c r="B1677" s="17">
        <v>5</v>
      </c>
      <c r="C1677" s="9" t="s">
        <v>42</v>
      </c>
      <c r="D1677" s="17">
        <v>2</v>
      </c>
      <c r="E1677" s="17">
        <v>1974</v>
      </c>
      <c r="F1677" s="17">
        <v>1</v>
      </c>
      <c r="G1677" s="17">
        <v>0</v>
      </c>
      <c r="H1677" s="17">
        <v>0</v>
      </c>
      <c r="I1677" s="18">
        <v>37732</v>
      </c>
      <c r="J1677" s="2">
        <f t="shared" si="50"/>
        <v>37732</v>
      </c>
      <c r="K1677" s="2" t="str">
        <f t="shared" si="51"/>
        <v>#small</v>
      </c>
      <c r="L1677" s="2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25">
      <c r="A1678" s="1"/>
      <c r="B1678" s="17">
        <v>6</v>
      </c>
      <c r="C1678" s="9" t="s">
        <v>10</v>
      </c>
      <c r="D1678" s="17">
        <v>1</v>
      </c>
      <c r="E1678" s="17">
        <v>1966</v>
      </c>
      <c r="F1678" s="17">
        <v>1</v>
      </c>
      <c r="G1678" s="17">
        <v>0</v>
      </c>
      <c r="H1678" s="17">
        <v>0</v>
      </c>
      <c r="I1678" s="18">
        <v>37804</v>
      </c>
      <c r="J1678" s="2">
        <f t="shared" si="50"/>
        <v>37804</v>
      </c>
      <c r="K1678" s="2" t="str">
        <f t="shared" si="51"/>
        <v>#small</v>
      </c>
      <c r="L1678" s="2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25">
      <c r="A1679" s="1"/>
      <c r="B1679" s="17">
        <v>3</v>
      </c>
      <c r="C1679" s="9" t="s">
        <v>14</v>
      </c>
      <c r="D1679" s="17">
        <v>2</v>
      </c>
      <c r="E1679" s="17">
        <v>1986</v>
      </c>
      <c r="F1679" s="17">
        <v>1</v>
      </c>
      <c r="G1679" s="17">
        <v>0</v>
      </c>
      <c r="H1679" s="17">
        <v>0</v>
      </c>
      <c r="I1679" s="18">
        <v>38110</v>
      </c>
      <c r="J1679" s="2">
        <f t="shared" ref="J1679:J1742" si="52">G1679*$G$12+H1679*$H$12+I1679</f>
        <v>38110</v>
      </c>
      <c r="K1679" s="2" t="str">
        <f t="shared" ref="K1679:K1742" si="53">IF(J1679&lt;=2000000,"#small",IF(J1679&lt;10000000,"#medium","#big"))</f>
        <v>#small</v>
      </c>
      <c r="L1679" s="2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25">
      <c r="A1680" s="1"/>
      <c r="B1680" s="17">
        <v>5</v>
      </c>
      <c r="C1680" s="9" t="s">
        <v>10</v>
      </c>
      <c r="D1680" s="17">
        <v>1</v>
      </c>
      <c r="E1680" s="17">
        <v>1987</v>
      </c>
      <c r="F1680" s="17">
        <v>1</v>
      </c>
      <c r="G1680" s="17">
        <v>0</v>
      </c>
      <c r="H1680" s="17">
        <v>0</v>
      </c>
      <c r="I1680" s="18">
        <v>38369</v>
      </c>
      <c r="J1680" s="2">
        <f t="shared" si="52"/>
        <v>38369</v>
      </c>
      <c r="K1680" s="2" t="str">
        <f t="shared" si="53"/>
        <v>#small</v>
      </c>
      <c r="L1680" s="2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25">
      <c r="A1681" s="1"/>
      <c r="B1681" s="17">
        <v>6</v>
      </c>
      <c r="C1681" s="9" t="s">
        <v>10</v>
      </c>
      <c r="D1681" s="17">
        <v>1</v>
      </c>
      <c r="E1681" s="17">
        <v>1987</v>
      </c>
      <c r="F1681" s="17">
        <v>1</v>
      </c>
      <c r="G1681" s="17">
        <v>0</v>
      </c>
      <c r="H1681" s="17">
        <v>0</v>
      </c>
      <c r="I1681" s="18">
        <v>38808</v>
      </c>
      <c r="J1681" s="2">
        <f t="shared" si="52"/>
        <v>38808</v>
      </c>
      <c r="K1681" s="2" t="str">
        <f t="shared" si="53"/>
        <v>#small</v>
      </c>
      <c r="L1681" s="2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5">
      <c r="A1682" s="1"/>
      <c r="B1682" s="17">
        <v>1</v>
      </c>
      <c r="C1682" s="9" t="s">
        <v>23</v>
      </c>
      <c r="D1682" s="17">
        <v>3</v>
      </c>
      <c r="E1682" s="17">
        <v>1968</v>
      </c>
      <c r="F1682" s="17">
        <v>1</v>
      </c>
      <c r="G1682" s="17">
        <v>0</v>
      </c>
      <c r="H1682" s="17">
        <v>0</v>
      </c>
      <c r="I1682" s="18">
        <v>38859</v>
      </c>
      <c r="J1682" s="2">
        <f t="shared" si="52"/>
        <v>38859</v>
      </c>
      <c r="K1682" s="2" t="str">
        <f t="shared" si="53"/>
        <v>#small</v>
      </c>
      <c r="L1682" s="2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 x14ac:dyDescent="0.25">
      <c r="A1683" s="1"/>
      <c r="B1683" s="17">
        <v>4</v>
      </c>
      <c r="C1683" s="9" t="s">
        <v>53</v>
      </c>
      <c r="D1683" s="17">
        <v>2</v>
      </c>
      <c r="E1683" s="17">
        <v>1970</v>
      </c>
      <c r="F1683" s="17">
        <v>1</v>
      </c>
      <c r="G1683" s="17">
        <v>0</v>
      </c>
      <c r="H1683" s="17">
        <v>0</v>
      </c>
      <c r="I1683" s="18">
        <v>38875</v>
      </c>
      <c r="J1683" s="2">
        <f t="shared" si="52"/>
        <v>38875</v>
      </c>
      <c r="K1683" s="2" t="str">
        <f t="shared" si="53"/>
        <v>#small</v>
      </c>
      <c r="L1683" s="2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 x14ac:dyDescent="0.25">
      <c r="A1684" s="1"/>
      <c r="B1684" s="17">
        <v>1</v>
      </c>
      <c r="C1684" s="9" t="s">
        <v>33</v>
      </c>
      <c r="D1684" s="17">
        <v>1</v>
      </c>
      <c r="E1684" s="17">
        <v>1973</v>
      </c>
      <c r="F1684" s="17">
        <v>1</v>
      </c>
      <c r="G1684" s="17">
        <v>0</v>
      </c>
      <c r="H1684" s="17">
        <v>0</v>
      </c>
      <c r="I1684" s="18">
        <v>39394</v>
      </c>
      <c r="J1684" s="2">
        <f t="shared" si="52"/>
        <v>39394</v>
      </c>
      <c r="K1684" s="2" t="str">
        <f t="shared" si="53"/>
        <v>#small</v>
      </c>
      <c r="L1684" s="2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 x14ac:dyDescent="0.25">
      <c r="A1685" s="1"/>
      <c r="B1685" s="17">
        <v>2</v>
      </c>
      <c r="C1685" s="9" t="s">
        <v>12</v>
      </c>
      <c r="D1685" s="17">
        <v>2</v>
      </c>
      <c r="E1685" s="17">
        <v>2010</v>
      </c>
      <c r="F1685" s="17">
        <v>1</v>
      </c>
      <c r="G1685" s="17">
        <v>0</v>
      </c>
      <c r="H1685" s="17">
        <v>0</v>
      </c>
      <c r="I1685" s="18">
        <v>39671</v>
      </c>
      <c r="J1685" s="2">
        <f t="shared" si="52"/>
        <v>39671</v>
      </c>
      <c r="K1685" s="2" t="str">
        <f t="shared" si="53"/>
        <v>#small</v>
      </c>
      <c r="L1685" s="2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 x14ac:dyDescent="0.25">
      <c r="A1686" s="1"/>
      <c r="B1686" s="17">
        <v>3</v>
      </c>
      <c r="C1686" s="9" t="s">
        <v>14</v>
      </c>
      <c r="D1686" s="17">
        <v>3</v>
      </c>
      <c r="E1686" s="17">
        <v>1984</v>
      </c>
      <c r="F1686" s="17">
        <v>1</v>
      </c>
      <c r="G1686" s="17">
        <v>0</v>
      </c>
      <c r="H1686" s="17">
        <v>0</v>
      </c>
      <c r="I1686" s="18">
        <v>40087</v>
      </c>
      <c r="J1686" s="2">
        <f t="shared" si="52"/>
        <v>40087</v>
      </c>
      <c r="K1686" s="2" t="str">
        <f t="shared" si="53"/>
        <v>#small</v>
      </c>
      <c r="L1686" s="2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 x14ac:dyDescent="0.25">
      <c r="A1687" s="1"/>
      <c r="B1687" s="17">
        <v>3</v>
      </c>
      <c r="C1687" s="9" t="s">
        <v>43</v>
      </c>
      <c r="D1687" s="17">
        <v>3</v>
      </c>
      <c r="E1687" s="17">
        <v>1965</v>
      </c>
      <c r="F1687" s="17">
        <v>1</v>
      </c>
      <c r="G1687" s="17">
        <v>0</v>
      </c>
      <c r="H1687" s="17">
        <v>0</v>
      </c>
      <c r="I1687" s="18">
        <v>40582</v>
      </c>
      <c r="J1687" s="2">
        <f t="shared" si="52"/>
        <v>40582</v>
      </c>
      <c r="K1687" s="2" t="str">
        <f t="shared" si="53"/>
        <v>#small</v>
      </c>
      <c r="L1687" s="2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 x14ac:dyDescent="0.25">
      <c r="A1688" s="1"/>
      <c r="B1688" s="17">
        <v>1</v>
      </c>
      <c r="C1688" s="9" t="s">
        <v>12</v>
      </c>
      <c r="D1688" s="17">
        <v>2</v>
      </c>
      <c r="E1688" s="17">
        <v>1972</v>
      </c>
      <c r="F1688" s="17">
        <v>1</v>
      </c>
      <c r="G1688" s="17">
        <v>0</v>
      </c>
      <c r="H1688" s="17">
        <v>0</v>
      </c>
      <c r="I1688" s="18">
        <v>41141</v>
      </c>
      <c r="J1688" s="2">
        <f t="shared" si="52"/>
        <v>41141</v>
      </c>
      <c r="K1688" s="2" t="str">
        <f t="shared" si="53"/>
        <v>#small</v>
      </c>
      <c r="L1688" s="2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 x14ac:dyDescent="0.25">
      <c r="A1689" s="1"/>
      <c r="B1689" s="17">
        <v>4</v>
      </c>
      <c r="C1689" s="9" t="s">
        <v>42</v>
      </c>
      <c r="D1689" s="17">
        <v>2</v>
      </c>
      <c r="E1689" s="17">
        <v>1974</v>
      </c>
      <c r="F1689" s="17">
        <v>1</v>
      </c>
      <c r="G1689" s="17">
        <v>0</v>
      </c>
      <c r="H1689" s="17">
        <v>0</v>
      </c>
      <c r="I1689" s="18">
        <v>41407</v>
      </c>
      <c r="J1689" s="2">
        <f t="shared" si="52"/>
        <v>41407</v>
      </c>
      <c r="K1689" s="2" t="str">
        <f t="shared" si="53"/>
        <v>#small</v>
      </c>
      <c r="L1689" s="2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 x14ac:dyDescent="0.25">
      <c r="A1690" s="1"/>
      <c r="B1690" s="17">
        <v>3</v>
      </c>
      <c r="C1690" s="9" t="s">
        <v>28</v>
      </c>
      <c r="D1690" s="17">
        <v>3</v>
      </c>
      <c r="E1690" s="17">
        <v>1981</v>
      </c>
      <c r="F1690" s="17">
        <v>1</v>
      </c>
      <c r="G1690" s="17">
        <v>0</v>
      </c>
      <c r="H1690" s="17">
        <v>0</v>
      </c>
      <c r="I1690" s="18">
        <v>41470</v>
      </c>
      <c r="J1690" s="2">
        <f t="shared" si="52"/>
        <v>41470</v>
      </c>
      <c r="K1690" s="2" t="str">
        <f t="shared" si="53"/>
        <v>#small</v>
      </c>
      <c r="L1690" s="2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 x14ac:dyDescent="0.25">
      <c r="A1691" s="1"/>
      <c r="B1691" s="17">
        <v>1</v>
      </c>
      <c r="C1691" s="9" t="s">
        <v>14</v>
      </c>
      <c r="D1691" s="17">
        <v>2</v>
      </c>
      <c r="E1691" s="17">
        <v>1976</v>
      </c>
      <c r="F1691" s="17">
        <v>1</v>
      </c>
      <c r="G1691" s="17">
        <v>0</v>
      </c>
      <c r="H1691" s="17">
        <v>0</v>
      </c>
      <c r="I1691" s="18">
        <v>41654</v>
      </c>
      <c r="J1691" s="2">
        <f t="shared" si="52"/>
        <v>41654</v>
      </c>
      <c r="K1691" s="2" t="str">
        <f t="shared" si="53"/>
        <v>#small</v>
      </c>
      <c r="L1691" s="2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 x14ac:dyDescent="0.25">
      <c r="A1692" s="1"/>
      <c r="B1692" s="17">
        <v>1</v>
      </c>
      <c r="C1692" s="9" t="s">
        <v>23</v>
      </c>
      <c r="D1692" s="17">
        <v>2</v>
      </c>
      <c r="E1692" s="17">
        <v>1982</v>
      </c>
      <c r="F1692" s="17">
        <v>1</v>
      </c>
      <c r="G1692" s="17">
        <v>0</v>
      </c>
      <c r="H1692" s="17">
        <v>0</v>
      </c>
      <c r="I1692" s="18">
        <v>41728</v>
      </c>
      <c r="J1692" s="2">
        <f t="shared" si="52"/>
        <v>41728</v>
      </c>
      <c r="K1692" s="2" t="str">
        <f t="shared" si="53"/>
        <v>#small</v>
      </c>
      <c r="L1692" s="2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 x14ac:dyDescent="0.25">
      <c r="A1693" s="1"/>
      <c r="B1693" s="17">
        <v>1</v>
      </c>
      <c r="C1693" s="9" t="s">
        <v>44</v>
      </c>
      <c r="D1693" s="17">
        <v>2</v>
      </c>
      <c r="E1693" s="17">
        <v>1975</v>
      </c>
      <c r="F1693" s="17">
        <v>1</v>
      </c>
      <c r="G1693" s="17">
        <v>0</v>
      </c>
      <c r="H1693" s="17">
        <v>0</v>
      </c>
      <c r="I1693" s="18">
        <v>42011</v>
      </c>
      <c r="J1693" s="2">
        <f t="shared" si="52"/>
        <v>42011</v>
      </c>
      <c r="K1693" s="2" t="str">
        <f t="shared" si="53"/>
        <v>#small</v>
      </c>
      <c r="L1693" s="2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 x14ac:dyDescent="0.25">
      <c r="A1694" s="1"/>
      <c r="B1694" s="17">
        <v>1</v>
      </c>
      <c r="C1694" s="9" t="s">
        <v>33</v>
      </c>
      <c r="D1694" s="17">
        <v>2</v>
      </c>
      <c r="E1694" s="17">
        <v>1973</v>
      </c>
      <c r="F1694" s="17">
        <v>1</v>
      </c>
      <c r="G1694" s="17">
        <v>0</v>
      </c>
      <c r="H1694" s="17">
        <v>0</v>
      </c>
      <c r="I1694" s="18">
        <v>42060</v>
      </c>
      <c r="J1694" s="2">
        <f t="shared" si="52"/>
        <v>42060</v>
      </c>
      <c r="K1694" s="2" t="str">
        <f t="shared" si="53"/>
        <v>#small</v>
      </c>
      <c r="L1694" s="2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 x14ac:dyDescent="0.25">
      <c r="A1695" s="1"/>
      <c r="B1695" s="17">
        <v>6</v>
      </c>
      <c r="C1695" s="9" t="s">
        <v>10</v>
      </c>
      <c r="D1695" s="17">
        <v>2</v>
      </c>
      <c r="E1695" s="17">
        <v>1989</v>
      </c>
      <c r="F1695" s="17">
        <v>1</v>
      </c>
      <c r="G1695" s="17">
        <v>0</v>
      </c>
      <c r="H1695" s="17">
        <v>0</v>
      </c>
      <c r="I1695" s="18">
        <v>42083</v>
      </c>
      <c r="J1695" s="2">
        <f t="shared" si="52"/>
        <v>42083</v>
      </c>
      <c r="K1695" s="2" t="str">
        <f t="shared" si="53"/>
        <v>#small</v>
      </c>
      <c r="L1695" s="2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 x14ac:dyDescent="0.25">
      <c r="A1696" s="1"/>
      <c r="B1696" s="17">
        <v>4</v>
      </c>
      <c r="C1696" s="9" t="s">
        <v>44</v>
      </c>
      <c r="D1696" s="17">
        <v>2</v>
      </c>
      <c r="E1696" s="17">
        <v>1975</v>
      </c>
      <c r="F1696" s="17">
        <v>1</v>
      </c>
      <c r="G1696" s="17">
        <v>0</v>
      </c>
      <c r="H1696" s="17">
        <v>0</v>
      </c>
      <c r="I1696" s="18">
        <v>42196</v>
      </c>
      <c r="J1696" s="2">
        <f t="shared" si="52"/>
        <v>42196</v>
      </c>
      <c r="K1696" s="2" t="str">
        <f t="shared" si="53"/>
        <v>#small</v>
      </c>
      <c r="L1696" s="2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 x14ac:dyDescent="0.25">
      <c r="A1697" s="1"/>
      <c r="B1697" s="17">
        <v>3</v>
      </c>
      <c r="C1697" s="9" t="s">
        <v>28</v>
      </c>
      <c r="D1697" s="17">
        <v>3</v>
      </c>
      <c r="E1697" s="17">
        <v>1965</v>
      </c>
      <c r="F1697" s="17">
        <v>1</v>
      </c>
      <c r="G1697" s="17">
        <v>0</v>
      </c>
      <c r="H1697" s="17">
        <v>0</v>
      </c>
      <c r="I1697" s="18">
        <v>42583</v>
      </c>
      <c r="J1697" s="2">
        <f t="shared" si="52"/>
        <v>42583</v>
      </c>
      <c r="K1697" s="2" t="str">
        <f t="shared" si="53"/>
        <v>#small</v>
      </c>
      <c r="L1697" s="2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 x14ac:dyDescent="0.25">
      <c r="A1698" s="1"/>
      <c r="B1698" s="17">
        <v>1</v>
      </c>
      <c r="C1698" s="9" t="s">
        <v>44</v>
      </c>
      <c r="D1698" s="17">
        <v>2</v>
      </c>
      <c r="E1698" s="17">
        <v>1977</v>
      </c>
      <c r="F1698" s="17">
        <v>1</v>
      </c>
      <c r="G1698" s="17">
        <v>0</v>
      </c>
      <c r="H1698" s="17">
        <v>0</v>
      </c>
      <c r="I1698" s="18">
        <v>42694</v>
      </c>
      <c r="J1698" s="2">
        <f t="shared" si="52"/>
        <v>42694</v>
      </c>
      <c r="K1698" s="2" t="str">
        <f t="shared" si="53"/>
        <v>#small</v>
      </c>
      <c r="L1698" s="2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 x14ac:dyDescent="0.25">
      <c r="A1699" s="1"/>
      <c r="B1699" s="17">
        <v>2</v>
      </c>
      <c r="C1699" s="9" t="s">
        <v>17</v>
      </c>
      <c r="D1699" s="17">
        <v>2</v>
      </c>
      <c r="E1699" s="17">
        <v>2011</v>
      </c>
      <c r="F1699" s="17">
        <v>1</v>
      </c>
      <c r="G1699" s="17">
        <v>0</v>
      </c>
      <c r="H1699" s="17">
        <v>0</v>
      </c>
      <c r="I1699" s="18">
        <v>42847</v>
      </c>
      <c r="J1699" s="2">
        <f t="shared" si="52"/>
        <v>42847</v>
      </c>
      <c r="K1699" s="2" t="str">
        <f t="shared" si="53"/>
        <v>#small</v>
      </c>
      <c r="L1699" s="2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 x14ac:dyDescent="0.25">
      <c r="A1700" s="1"/>
      <c r="B1700" s="17">
        <v>3</v>
      </c>
      <c r="C1700" s="9" t="s">
        <v>12</v>
      </c>
      <c r="D1700" s="17">
        <v>4</v>
      </c>
      <c r="E1700" s="17">
        <v>2010</v>
      </c>
      <c r="F1700" s="17">
        <v>1</v>
      </c>
      <c r="G1700" s="17">
        <v>0</v>
      </c>
      <c r="H1700" s="17">
        <v>0</v>
      </c>
      <c r="I1700" s="18">
        <v>42852</v>
      </c>
      <c r="J1700" s="2">
        <f t="shared" si="52"/>
        <v>42852</v>
      </c>
      <c r="K1700" s="2" t="str">
        <f t="shared" si="53"/>
        <v>#small</v>
      </c>
      <c r="L1700" s="2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x14ac:dyDescent="0.25">
      <c r="A1701" s="1"/>
      <c r="B1701" s="17">
        <v>2</v>
      </c>
      <c r="C1701" s="9" t="s">
        <v>12</v>
      </c>
      <c r="D1701" s="17">
        <v>3</v>
      </c>
      <c r="E1701" s="17">
        <v>2011</v>
      </c>
      <c r="F1701" s="17">
        <v>1</v>
      </c>
      <c r="G1701" s="17">
        <v>0</v>
      </c>
      <c r="H1701" s="17">
        <v>0</v>
      </c>
      <c r="I1701" s="18">
        <v>43014</v>
      </c>
      <c r="J1701" s="2">
        <f t="shared" si="52"/>
        <v>43014</v>
      </c>
      <c r="K1701" s="2" t="str">
        <f t="shared" si="53"/>
        <v>#small</v>
      </c>
      <c r="L1701" s="2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x14ac:dyDescent="0.25">
      <c r="A1702" s="1"/>
      <c r="B1702" s="17">
        <v>3</v>
      </c>
      <c r="C1702" s="9" t="s">
        <v>12</v>
      </c>
      <c r="D1702" s="17">
        <v>3</v>
      </c>
      <c r="E1702" s="17">
        <v>2015</v>
      </c>
      <c r="F1702" s="17">
        <v>1</v>
      </c>
      <c r="G1702" s="17">
        <v>0</v>
      </c>
      <c r="H1702" s="17">
        <v>0</v>
      </c>
      <c r="I1702" s="18">
        <v>43019</v>
      </c>
      <c r="J1702" s="2">
        <f t="shared" si="52"/>
        <v>43019</v>
      </c>
      <c r="K1702" s="2" t="str">
        <f t="shared" si="53"/>
        <v>#small</v>
      </c>
      <c r="L1702" s="2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 x14ac:dyDescent="0.25">
      <c r="A1703" s="1"/>
      <c r="B1703" s="17">
        <v>4</v>
      </c>
      <c r="C1703" s="9" t="s">
        <v>12</v>
      </c>
      <c r="D1703" s="17">
        <v>3</v>
      </c>
      <c r="E1703" s="17">
        <v>2013</v>
      </c>
      <c r="F1703" s="17">
        <v>1</v>
      </c>
      <c r="G1703" s="17">
        <v>0</v>
      </c>
      <c r="H1703" s="17">
        <v>0</v>
      </c>
      <c r="I1703" s="18">
        <v>43080</v>
      </c>
      <c r="J1703" s="2">
        <f t="shared" si="52"/>
        <v>43080</v>
      </c>
      <c r="K1703" s="2" t="str">
        <f t="shared" si="53"/>
        <v>#small</v>
      </c>
      <c r="L1703" s="2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5">
      <c r="A1704" s="1"/>
      <c r="B1704" s="17">
        <v>3</v>
      </c>
      <c r="C1704" s="9" t="s">
        <v>12</v>
      </c>
      <c r="D1704" s="17">
        <v>2</v>
      </c>
      <c r="E1704" s="17">
        <v>2012</v>
      </c>
      <c r="F1704" s="17">
        <v>1</v>
      </c>
      <c r="G1704" s="17">
        <v>0</v>
      </c>
      <c r="H1704" s="17">
        <v>0</v>
      </c>
      <c r="I1704" s="18">
        <v>43109</v>
      </c>
      <c r="J1704" s="2">
        <f t="shared" si="52"/>
        <v>43109</v>
      </c>
      <c r="K1704" s="2" t="str">
        <f t="shared" si="53"/>
        <v>#small</v>
      </c>
      <c r="L1704" s="2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x14ac:dyDescent="0.25">
      <c r="A1705" s="1"/>
      <c r="B1705" s="17">
        <v>3</v>
      </c>
      <c r="C1705" s="9" t="s">
        <v>12</v>
      </c>
      <c r="D1705" s="17">
        <v>2</v>
      </c>
      <c r="E1705" s="17">
        <v>2011</v>
      </c>
      <c r="F1705" s="17">
        <v>1</v>
      </c>
      <c r="G1705" s="17">
        <v>0</v>
      </c>
      <c r="H1705" s="17">
        <v>0</v>
      </c>
      <c r="I1705" s="18">
        <v>43223</v>
      </c>
      <c r="J1705" s="2">
        <f t="shared" si="52"/>
        <v>43223</v>
      </c>
      <c r="K1705" s="2" t="str">
        <f t="shared" si="53"/>
        <v>#small</v>
      </c>
      <c r="L1705" s="2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x14ac:dyDescent="0.25">
      <c r="A1706" s="1"/>
      <c r="B1706" s="17">
        <v>5</v>
      </c>
      <c r="C1706" s="9" t="s">
        <v>23</v>
      </c>
      <c r="D1706" s="17">
        <v>3</v>
      </c>
      <c r="E1706" s="17">
        <v>1975</v>
      </c>
      <c r="F1706" s="17">
        <v>1</v>
      </c>
      <c r="G1706" s="17">
        <v>0</v>
      </c>
      <c r="H1706" s="17">
        <v>0</v>
      </c>
      <c r="I1706" s="18">
        <v>43340</v>
      </c>
      <c r="J1706" s="2">
        <f t="shared" si="52"/>
        <v>43340</v>
      </c>
      <c r="K1706" s="2" t="str">
        <f t="shared" si="53"/>
        <v>#small</v>
      </c>
      <c r="L1706" s="2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x14ac:dyDescent="0.25">
      <c r="A1707" s="1"/>
      <c r="B1707" s="17">
        <v>1</v>
      </c>
      <c r="C1707" s="9" t="s">
        <v>10</v>
      </c>
      <c r="D1707" s="17">
        <v>1</v>
      </c>
      <c r="E1707" s="17">
        <v>1975</v>
      </c>
      <c r="F1707" s="17">
        <v>2</v>
      </c>
      <c r="G1707" s="17">
        <v>0</v>
      </c>
      <c r="H1707" s="17">
        <v>0</v>
      </c>
      <c r="I1707" s="18">
        <v>43376</v>
      </c>
      <c r="J1707" s="2">
        <f t="shared" si="52"/>
        <v>43376</v>
      </c>
      <c r="K1707" s="2" t="str">
        <f t="shared" si="53"/>
        <v>#small</v>
      </c>
      <c r="L1707" s="2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x14ac:dyDescent="0.25">
      <c r="A1708" s="1"/>
      <c r="B1708" s="17">
        <v>1</v>
      </c>
      <c r="C1708" s="9" t="s">
        <v>12</v>
      </c>
      <c r="D1708" s="17">
        <v>2</v>
      </c>
      <c r="E1708" s="17">
        <v>1969</v>
      </c>
      <c r="F1708" s="17">
        <v>1</v>
      </c>
      <c r="G1708" s="17">
        <v>0</v>
      </c>
      <c r="H1708" s="17">
        <v>0</v>
      </c>
      <c r="I1708" s="18">
        <v>43376</v>
      </c>
      <c r="J1708" s="2">
        <f t="shared" si="52"/>
        <v>43376</v>
      </c>
      <c r="K1708" s="2" t="str">
        <f t="shared" si="53"/>
        <v>#small</v>
      </c>
      <c r="L1708" s="2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 x14ac:dyDescent="0.25">
      <c r="A1709" s="1"/>
      <c r="B1709" s="17">
        <v>1</v>
      </c>
      <c r="C1709" s="9" t="s">
        <v>12</v>
      </c>
      <c r="D1709" s="17">
        <v>2</v>
      </c>
      <c r="E1709" s="17">
        <v>2002</v>
      </c>
      <c r="F1709" s="17">
        <v>1</v>
      </c>
      <c r="G1709" s="17">
        <v>0</v>
      </c>
      <c r="H1709" s="17">
        <v>0</v>
      </c>
      <c r="I1709" s="18">
        <v>43504</v>
      </c>
      <c r="J1709" s="2">
        <f t="shared" si="52"/>
        <v>43504</v>
      </c>
      <c r="K1709" s="2" t="str">
        <f t="shared" si="53"/>
        <v>#small</v>
      </c>
      <c r="L1709" s="2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x14ac:dyDescent="0.25">
      <c r="A1710" s="1"/>
      <c r="B1710" s="17">
        <v>3</v>
      </c>
      <c r="C1710" s="9" t="s">
        <v>12</v>
      </c>
      <c r="D1710" s="17">
        <v>2</v>
      </c>
      <c r="E1710" s="17">
        <v>2011</v>
      </c>
      <c r="F1710" s="17">
        <v>1</v>
      </c>
      <c r="G1710" s="17">
        <v>0</v>
      </c>
      <c r="H1710" s="17">
        <v>0</v>
      </c>
      <c r="I1710" s="18">
        <v>43508</v>
      </c>
      <c r="J1710" s="2">
        <f t="shared" si="52"/>
        <v>43508</v>
      </c>
      <c r="K1710" s="2" t="str">
        <f t="shared" si="53"/>
        <v>#small</v>
      </c>
      <c r="L1710" s="2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 x14ac:dyDescent="0.25">
      <c r="A1711" s="1"/>
      <c r="B1711" s="17">
        <v>4</v>
      </c>
      <c r="C1711" s="9" t="s">
        <v>12</v>
      </c>
      <c r="D1711" s="17">
        <v>2</v>
      </c>
      <c r="E1711" s="17">
        <v>2011</v>
      </c>
      <c r="F1711" s="17">
        <v>1</v>
      </c>
      <c r="G1711" s="17">
        <v>0</v>
      </c>
      <c r="H1711" s="17">
        <v>0</v>
      </c>
      <c r="I1711" s="18">
        <v>43537</v>
      </c>
      <c r="J1711" s="2">
        <f t="shared" si="52"/>
        <v>43537</v>
      </c>
      <c r="K1711" s="2" t="str">
        <f t="shared" si="53"/>
        <v>#small</v>
      </c>
      <c r="L1711" s="2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 x14ac:dyDescent="0.25">
      <c r="A1712" s="1"/>
      <c r="B1712" s="17">
        <v>5</v>
      </c>
      <c r="C1712" s="9" t="s">
        <v>12</v>
      </c>
      <c r="D1712" s="17">
        <v>2</v>
      </c>
      <c r="E1712" s="17">
        <v>2015</v>
      </c>
      <c r="F1712" s="17">
        <v>1</v>
      </c>
      <c r="G1712" s="17">
        <v>0</v>
      </c>
      <c r="H1712" s="17">
        <v>0</v>
      </c>
      <c r="I1712" s="18">
        <v>43694</v>
      </c>
      <c r="J1712" s="2">
        <f t="shared" si="52"/>
        <v>43694</v>
      </c>
      <c r="K1712" s="2" t="str">
        <f t="shared" si="53"/>
        <v>#small</v>
      </c>
      <c r="L1712" s="2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 x14ac:dyDescent="0.25">
      <c r="A1713" s="1"/>
      <c r="B1713" s="17">
        <v>3</v>
      </c>
      <c r="C1713" s="9" t="s">
        <v>12</v>
      </c>
      <c r="D1713" s="17">
        <v>3</v>
      </c>
      <c r="E1713" s="17">
        <v>2009</v>
      </c>
      <c r="F1713" s="17">
        <v>1</v>
      </c>
      <c r="G1713" s="17">
        <v>0</v>
      </c>
      <c r="H1713" s="17">
        <v>0</v>
      </c>
      <c r="I1713" s="18">
        <v>43713</v>
      </c>
      <c r="J1713" s="2">
        <f t="shared" si="52"/>
        <v>43713</v>
      </c>
      <c r="K1713" s="2" t="str">
        <f t="shared" si="53"/>
        <v>#small</v>
      </c>
      <c r="L1713" s="2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 x14ac:dyDescent="0.25">
      <c r="A1714" s="1"/>
      <c r="B1714" s="17">
        <v>4</v>
      </c>
      <c r="C1714" s="9" t="s">
        <v>12</v>
      </c>
      <c r="D1714" s="17">
        <v>1</v>
      </c>
      <c r="E1714" s="17">
        <v>2012</v>
      </c>
      <c r="F1714" s="17">
        <v>1</v>
      </c>
      <c r="G1714" s="17">
        <v>0</v>
      </c>
      <c r="H1714" s="17">
        <v>0</v>
      </c>
      <c r="I1714" s="18">
        <v>43718</v>
      </c>
      <c r="J1714" s="2">
        <f t="shared" si="52"/>
        <v>43718</v>
      </c>
      <c r="K1714" s="2" t="str">
        <f t="shared" si="53"/>
        <v>#small</v>
      </c>
      <c r="L1714" s="2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 x14ac:dyDescent="0.25">
      <c r="A1715" s="1"/>
      <c r="B1715" s="17">
        <v>4</v>
      </c>
      <c r="C1715" s="9" t="s">
        <v>12</v>
      </c>
      <c r="D1715" s="17">
        <v>3</v>
      </c>
      <c r="E1715" s="17">
        <v>2015</v>
      </c>
      <c r="F1715" s="17">
        <v>1</v>
      </c>
      <c r="G1715" s="17">
        <v>0</v>
      </c>
      <c r="H1715" s="17">
        <v>0</v>
      </c>
      <c r="I1715" s="18">
        <v>43998</v>
      </c>
      <c r="J1715" s="2">
        <f t="shared" si="52"/>
        <v>43998</v>
      </c>
      <c r="K1715" s="2" t="str">
        <f t="shared" si="53"/>
        <v>#small</v>
      </c>
      <c r="L1715" s="2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 x14ac:dyDescent="0.25">
      <c r="A1716" s="1"/>
      <c r="B1716" s="17">
        <v>4</v>
      </c>
      <c r="C1716" s="9" t="s">
        <v>12</v>
      </c>
      <c r="D1716" s="17">
        <v>2</v>
      </c>
      <c r="E1716" s="17">
        <v>2011</v>
      </c>
      <c r="F1716" s="17">
        <v>1</v>
      </c>
      <c r="G1716" s="17">
        <v>0</v>
      </c>
      <c r="H1716" s="17">
        <v>0</v>
      </c>
      <c r="I1716" s="18">
        <v>44074</v>
      </c>
      <c r="J1716" s="2">
        <f t="shared" si="52"/>
        <v>44074</v>
      </c>
      <c r="K1716" s="2" t="str">
        <f t="shared" si="53"/>
        <v>#small</v>
      </c>
      <c r="L1716" s="2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 x14ac:dyDescent="0.25">
      <c r="A1717" s="1"/>
      <c r="B1717" s="17">
        <v>2</v>
      </c>
      <c r="C1717" s="9" t="s">
        <v>17</v>
      </c>
      <c r="D1717" s="17">
        <v>2</v>
      </c>
      <c r="E1717" s="17">
        <v>2010</v>
      </c>
      <c r="F1717" s="17">
        <v>1</v>
      </c>
      <c r="G1717" s="17">
        <v>0</v>
      </c>
      <c r="H1717" s="17">
        <v>0</v>
      </c>
      <c r="I1717" s="18">
        <v>44108</v>
      </c>
      <c r="J1717" s="2">
        <f t="shared" si="52"/>
        <v>44108</v>
      </c>
      <c r="K1717" s="2" t="str">
        <f t="shared" si="53"/>
        <v>#small</v>
      </c>
      <c r="L1717" s="2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1:21" x14ac:dyDescent="0.25">
      <c r="A1718" s="1"/>
      <c r="B1718" s="17">
        <v>3</v>
      </c>
      <c r="C1718" s="9" t="s">
        <v>12</v>
      </c>
      <c r="D1718" s="17">
        <v>3</v>
      </c>
      <c r="E1718" s="17">
        <v>2015</v>
      </c>
      <c r="F1718" s="17">
        <v>1</v>
      </c>
      <c r="G1718" s="17">
        <v>0</v>
      </c>
      <c r="H1718" s="17">
        <v>0</v>
      </c>
      <c r="I1718" s="18">
        <v>44108</v>
      </c>
      <c r="J1718" s="2">
        <f t="shared" si="52"/>
        <v>44108</v>
      </c>
      <c r="K1718" s="2" t="str">
        <f t="shared" si="53"/>
        <v>#small</v>
      </c>
      <c r="L1718" s="2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 x14ac:dyDescent="0.25">
      <c r="A1719" s="1"/>
      <c r="B1719" s="17">
        <v>2</v>
      </c>
      <c r="C1719" s="9" t="s">
        <v>12</v>
      </c>
      <c r="D1719" s="17">
        <v>2</v>
      </c>
      <c r="E1719" s="17">
        <v>2011</v>
      </c>
      <c r="F1719" s="17">
        <v>1</v>
      </c>
      <c r="G1719" s="17">
        <v>0</v>
      </c>
      <c r="H1719" s="17">
        <v>0</v>
      </c>
      <c r="I1719" s="18">
        <v>44231</v>
      </c>
      <c r="J1719" s="2">
        <f t="shared" si="52"/>
        <v>44231</v>
      </c>
      <c r="K1719" s="2" t="str">
        <f t="shared" si="53"/>
        <v>#small</v>
      </c>
      <c r="L1719" s="2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 x14ac:dyDescent="0.25">
      <c r="A1720" s="1"/>
      <c r="B1720" s="17">
        <v>5</v>
      </c>
      <c r="C1720" s="9" t="s">
        <v>12</v>
      </c>
      <c r="D1720" s="17">
        <v>2</v>
      </c>
      <c r="E1720" s="17">
        <v>2012</v>
      </c>
      <c r="F1720" s="17">
        <v>1</v>
      </c>
      <c r="G1720" s="17">
        <v>0</v>
      </c>
      <c r="H1720" s="17">
        <v>0</v>
      </c>
      <c r="I1720" s="18">
        <v>44507</v>
      </c>
      <c r="J1720" s="2">
        <f t="shared" si="52"/>
        <v>44507</v>
      </c>
      <c r="K1720" s="2" t="str">
        <f t="shared" si="53"/>
        <v>#small</v>
      </c>
      <c r="L1720" s="2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 x14ac:dyDescent="0.25">
      <c r="A1721" s="1"/>
      <c r="B1721" s="17">
        <v>4</v>
      </c>
      <c r="C1721" s="9" t="s">
        <v>12</v>
      </c>
      <c r="D1721" s="17">
        <v>3</v>
      </c>
      <c r="E1721" s="17">
        <v>2010</v>
      </c>
      <c r="F1721" s="17">
        <v>1</v>
      </c>
      <c r="G1721" s="17">
        <v>0</v>
      </c>
      <c r="H1721" s="17">
        <v>0</v>
      </c>
      <c r="I1721" s="18">
        <v>44507</v>
      </c>
      <c r="J1721" s="2">
        <f t="shared" si="52"/>
        <v>44507</v>
      </c>
      <c r="K1721" s="2" t="str">
        <f t="shared" si="53"/>
        <v>#small</v>
      </c>
      <c r="L1721" s="2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 x14ac:dyDescent="0.25">
      <c r="A1722" s="1"/>
      <c r="B1722" s="17">
        <v>2</v>
      </c>
      <c r="C1722" s="9" t="s">
        <v>24</v>
      </c>
      <c r="D1722" s="17">
        <v>3</v>
      </c>
      <c r="E1722" s="17">
        <v>2018</v>
      </c>
      <c r="F1722" s="17">
        <v>1</v>
      </c>
      <c r="G1722" s="17">
        <v>0</v>
      </c>
      <c r="H1722" s="17">
        <v>0</v>
      </c>
      <c r="I1722" s="18">
        <v>44507</v>
      </c>
      <c r="J1722" s="2">
        <f t="shared" si="52"/>
        <v>44507</v>
      </c>
      <c r="K1722" s="2" t="str">
        <f t="shared" si="53"/>
        <v>#small</v>
      </c>
      <c r="L1722" s="2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 x14ac:dyDescent="0.25">
      <c r="A1723" s="1"/>
      <c r="B1723" s="17">
        <v>3</v>
      </c>
      <c r="C1723" s="9" t="s">
        <v>19</v>
      </c>
      <c r="D1723" s="17">
        <v>2</v>
      </c>
      <c r="E1723" s="17">
        <v>2013</v>
      </c>
      <c r="F1723" s="17">
        <v>3</v>
      </c>
      <c r="G1723" s="17">
        <v>0</v>
      </c>
      <c r="H1723" s="17">
        <v>0</v>
      </c>
      <c r="I1723" s="18">
        <v>44712</v>
      </c>
      <c r="J1723" s="2">
        <f t="shared" si="52"/>
        <v>44712</v>
      </c>
      <c r="K1723" s="2" t="str">
        <f t="shared" si="53"/>
        <v>#small</v>
      </c>
      <c r="L1723" s="2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 x14ac:dyDescent="0.25">
      <c r="A1724" s="1"/>
      <c r="B1724" s="17">
        <v>5</v>
      </c>
      <c r="C1724" s="9" t="s">
        <v>12</v>
      </c>
      <c r="D1724" s="17">
        <v>3</v>
      </c>
      <c r="E1724" s="17">
        <v>2013</v>
      </c>
      <c r="F1724" s="17">
        <v>1</v>
      </c>
      <c r="G1724" s="17">
        <v>0</v>
      </c>
      <c r="H1724" s="17">
        <v>0</v>
      </c>
      <c r="I1724" s="18">
        <v>44816</v>
      </c>
      <c r="J1724" s="2">
        <f t="shared" si="52"/>
        <v>44816</v>
      </c>
      <c r="K1724" s="2" t="str">
        <f t="shared" si="53"/>
        <v>#small</v>
      </c>
      <c r="L1724" s="2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x14ac:dyDescent="0.25">
      <c r="A1725" s="1"/>
      <c r="B1725" s="17">
        <v>4</v>
      </c>
      <c r="C1725" s="9" t="s">
        <v>12</v>
      </c>
      <c r="D1725" s="17">
        <v>3</v>
      </c>
      <c r="E1725" s="17">
        <v>2013</v>
      </c>
      <c r="F1725" s="17">
        <v>1</v>
      </c>
      <c r="G1725" s="17">
        <v>0</v>
      </c>
      <c r="H1725" s="17">
        <v>0</v>
      </c>
      <c r="I1725" s="18">
        <v>44859</v>
      </c>
      <c r="J1725" s="2">
        <f t="shared" si="52"/>
        <v>44859</v>
      </c>
      <c r="K1725" s="2" t="str">
        <f t="shared" si="53"/>
        <v>#small</v>
      </c>
      <c r="L1725" s="2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 x14ac:dyDescent="0.25">
      <c r="A1726" s="1"/>
      <c r="B1726" s="17">
        <v>3</v>
      </c>
      <c r="C1726" s="9" t="s">
        <v>12</v>
      </c>
      <c r="D1726" s="17">
        <v>3</v>
      </c>
      <c r="E1726" s="17">
        <v>2009</v>
      </c>
      <c r="F1726" s="17">
        <v>1</v>
      </c>
      <c r="G1726" s="17">
        <v>0</v>
      </c>
      <c r="H1726" s="17">
        <v>0</v>
      </c>
      <c r="I1726" s="18">
        <v>44864</v>
      </c>
      <c r="J1726" s="2">
        <f t="shared" si="52"/>
        <v>44864</v>
      </c>
      <c r="K1726" s="2" t="str">
        <f t="shared" si="53"/>
        <v>#small</v>
      </c>
      <c r="L1726" s="2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 x14ac:dyDescent="0.25">
      <c r="A1727" s="1"/>
      <c r="B1727" s="17">
        <v>3</v>
      </c>
      <c r="C1727" s="9" t="s">
        <v>12</v>
      </c>
      <c r="D1727" s="17">
        <v>4</v>
      </c>
      <c r="E1727" s="17">
        <v>1983</v>
      </c>
      <c r="F1727" s="17">
        <v>1</v>
      </c>
      <c r="G1727" s="17">
        <v>0</v>
      </c>
      <c r="H1727" s="17">
        <v>0</v>
      </c>
      <c r="I1727" s="18">
        <v>44948</v>
      </c>
      <c r="J1727" s="2">
        <f t="shared" si="52"/>
        <v>44948</v>
      </c>
      <c r="K1727" s="2" t="str">
        <f t="shared" si="53"/>
        <v>#small</v>
      </c>
      <c r="L1727" s="2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 x14ac:dyDescent="0.25">
      <c r="A1728" s="1"/>
      <c r="B1728" s="17">
        <v>1</v>
      </c>
      <c r="C1728" s="9" t="s">
        <v>12</v>
      </c>
      <c r="D1728" s="17">
        <v>2</v>
      </c>
      <c r="E1728" s="17">
        <v>2007</v>
      </c>
      <c r="F1728" s="17">
        <v>1</v>
      </c>
      <c r="G1728" s="17">
        <v>0</v>
      </c>
      <c r="H1728" s="17">
        <v>0</v>
      </c>
      <c r="I1728" s="18">
        <v>45006</v>
      </c>
      <c r="J1728" s="2">
        <f t="shared" si="52"/>
        <v>45006</v>
      </c>
      <c r="K1728" s="2" t="str">
        <f t="shared" si="53"/>
        <v>#small</v>
      </c>
      <c r="L1728" s="2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 x14ac:dyDescent="0.25">
      <c r="A1729" s="1"/>
      <c r="B1729" s="17">
        <v>4</v>
      </c>
      <c r="C1729" s="9" t="s">
        <v>12</v>
      </c>
      <c r="D1729" s="17">
        <v>4</v>
      </c>
      <c r="E1729" s="17">
        <v>1983</v>
      </c>
      <c r="F1729" s="17">
        <v>1</v>
      </c>
      <c r="G1729" s="17">
        <v>0</v>
      </c>
      <c r="H1729" s="17">
        <v>0</v>
      </c>
      <c r="I1729" s="18">
        <v>45067</v>
      </c>
      <c r="J1729" s="2">
        <f t="shared" si="52"/>
        <v>45067</v>
      </c>
      <c r="K1729" s="2" t="str">
        <f t="shared" si="53"/>
        <v>#small</v>
      </c>
      <c r="L1729" s="2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 x14ac:dyDescent="0.25">
      <c r="A1730" s="1"/>
      <c r="B1730" s="17">
        <v>1</v>
      </c>
      <c r="C1730" s="9" t="s">
        <v>10</v>
      </c>
      <c r="D1730" s="17">
        <v>2</v>
      </c>
      <c r="E1730" s="17">
        <v>1989</v>
      </c>
      <c r="F1730" s="17">
        <v>1</v>
      </c>
      <c r="G1730" s="17">
        <v>0</v>
      </c>
      <c r="H1730" s="17">
        <v>0</v>
      </c>
      <c r="I1730" s="18">
        <v>45069</v>
      </c>
      <c r="J1730" s="2">
        <f t="shared" si="52"/>
        <v>45069</v>
      </c>
      <c r="K1730" s="2" t="str">
        <f t="shared" si="53"/>
        <v>#small</v>
      </c>
      <c r="L1730" s="2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 x14ac:dyDescent="0.25">
      <c r="A1731" s="1"/>
      <c r="B1731" s="17">
        <v>3</v>
      </c>
      <c r="C1731" s="9" t="s">
        <v>42</v>
      </c>
      <c r="D1731" s="17">
        <v>2</v>
      </c>
      <c r="E1731" s="17">
        <v>1974</v>
      </c>
      <c r="F1731" s="17">
        <v>1</v>
      </c>
      <c r="G1731" s="17">
        <v>0</v>
      </c>
      <c r="H1731" s="17">
        <v>0</v>
      </c>
      <c r="I1731" s="18">
        <v>45086</v>
      </c>
      <c r="J1731" s="2">
        <f t="shared" si="52"/>
        <v>45086</v>
      </c>
      <c r="K1731" s="2" t="str">
        <f t="shared" si="53"/>
        <v>#small</v>
      </c>
      <c r="L1731" s="2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 x14ac:dyDescent="0.25">
      <c r="A1732" s="1"/>
      <c r="B1732" s="17">
        <v>3</v>
      </c>
      <c r="C1732" s="9" t="s">
        <v>12</v>
      </c>
      <c r="D1732" s="17">
        <v>2</v>
      </c>
      <c r="E1732" s="17">
        <v>2014</v>
      </c>
      <c r="F1732" s="17">
        <v>1</v>
      </c>
      <c r="G1732" s="17">
        <v>0</v>
      </c>
      <c r="H1732" s="17">
        <v>0</v>
      </c>
      <c r="I1732" s="18">
        <v>45144</v>
      </c>
      <c r="J1732" s="2">
        <f t="shared" si="52"/>
        <v>45144</v>
      </c>
      <c r="K1732" s="2" t="str">
        <f t="shared" si="53"/>
        <v>#small</v>
      </c>
      <c r="L1732" s="2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 x14ac:dyDescent="0.25">
      <c r="A1733" s="1"/>
      <c r="B1733" s="17">
        <v>6</v>
      </c>
      <c r="C1733" s="9" t="s">
        <v>12</v>
      </c>
      <c r="D1733" s="17">
        <v>3</v>
      </c>
      <c r="E1733" s="17">
        <v>2015</v>
      </c>
      <c r="F1733" s="17">
        <v>1</v>
      </c>
      <c r="G1733" s="17">
        <v>0</v>
      </c>
      <c r="H1733" s="17">
        <v>0</v>
      </c>
      <c r="I1733" s="18">
        <v>45263</v>
      </c>
      <c r="J1733" s="2">
        <f t="shared" si="52"/>
        <v>45263</v>
      </c>
      <c r="K1733" s="2" t="str">
        <f t="shared" si="53"/>
        <v>#small</v>
      </c>
      <c r="L1733" s="2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1:21" x14ac:dyDescent="0.25">
      <c r="A1734" s="1"/>
      <c r="B1734" s="17">
        <v>1</v>
      </c>
      <c r="C1734" s="9" t="s">
        <v>10</v>
      </c>
      <c r="D1734" s="17">
        <v>1</v>
      </c>
      <c r="E1734" s="17">
        <v>1987</v>
      </c>
      <c r="F1734" s="17">
        <v>1</v>
      </c>
      <c r="G1734" s="17">
        <v>0</v>
      </c>
      <c r="H1734" s="17">
        <v>0</v>
      </c>
      <c r="I1734" s="18">
        <v>45274</v>
      </c>
      <c r="J1734" s="2">
        <f t="shared" si="52"/>
        <v>45274</v>
      </c>
      <c r="K1734" s="2" t="str">
        <f t="shared" si="53"/>
        <v>#small</v>
      </c>
      <c r="L1734" s="2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 x14ac:dyDescent="0.25">
      <c r="A1735" s="1"/>
      <c r="B1735" s="17">
        <v>6</v>
      </c>
      <c r="C1735" s="9" t="s">
        <v>12</v>
      </c>
      <c r="D1735" s="17">
        <v>1</v>
      </c>
      <c r="E1735" s="17">
        <v>2013</v>
      </c>
      <c r="F1735" s="17">
        <v>1</v>
      </c>
      <c r="G1735" s="17">
        <v>0</v>
      </c>
      <c r="H1735" s="17">
        <v>0</v>
      </c>
      <c r="I1735" s="18">
        <v>45572</v>
      </c>
      <c r="J1735" s="2">
        <f t="shared" si="52"/>
        <v>45572</v>
      </c>
      <c r="K1735" s="2" t="str">
        <f t="shared" si="53"/>
        <v>#small</v>
      </c>
      <c r="L1735" s="2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 x14ac:dyDescent="0.25">
      <c r="A1736" s="1"/>
      <c r="B1736" s="17">
        <v>2</v>
      </c>
      <c r="C1736" s="9" t="s">
        <v>12</v>
      </c>
      <c r="D1736" s="17">
        <v>3</v>
      </c>
      <c r="E1736" s="17">
        <v>2000</v>
      </c>
      <c r="F1736" s="17">
        <v>1</v>
      </c>
      <c r="G1736" s="17">
        <v>0</v>
      </c>
      <c r="H1736" s="17">
        <v>0</v>
      </c>
      <c r="I1736" s="18">
        <v>45668</v>
      </c>
      <c r="J1736" s="2">
        <f t="shared" si="52"/>
        <v>45668</v>
      </c>
      <c r="K1736" s="2" t="str">
        <f t="shared" si="53"/>
        <v>#small</v>
      </c>
      <c r="L1736" s="2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 x14ac:dyDescent="0.25">
      <c r="A1737" s="1"/>
      <c r="B1737" s="17">
        <v>3</v>
      </c>
      <c r="C1737" s="9" t="s">
        <v>12</v>
      </c>
      <c r="D1737" s="17">
        <v>3</v>
      </c>
      <c r="E1737" s="17">
        <v>2010</v>
      </c>
      <c r="F1737" s="17">
        <v>1</v>
      </c>
      <c r="G1737" s="17">
        <v>0</v>
      </c>
      <c r="H1737" s="17">
        <v>0</v>
      </c>
      <c r="I1737" s="18">
        <v>45677</v>
      </c>
      <c r="J1737" s="2">
        <f t="shared" si="52"/>
        <v>45677</v>
      </c>
      <c r="K1737" s="2" t="str">
        <f t="shared" si="53"/>
        <v>#small</v>
      </c>
      <c r="L1737" s="2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 x14ac:dyDescent="0.25">
      <c r="A1738" s="1"/>
      <c r="B1738" s="17">
        <v>2</v>
      </c>
      <c r="C1738" s="9" t="s">
        <v>12</v>
      </c>
      <c r="D1738" s="17">
        <v>2</v>
      </c>
      <c r="E1738" s="17">
        <v>2011</v>
      </c>
      <c r="F1738" s="17">
        <v>1</v>
      </c>
      <c r="G1738" s="17">
        <v>0</v>
      </c>
      <c r="H1738" s="17">
        <v>0</v>
      </c>
      <c r="I1738" s="18">
        <v>45701</v>
      </c>
      <c r="J1738" s="2">
        <f t="shared" si="52"/>
        <v>45701</v>
      </c>
      <c r="K1738" s="2" t="str">
        <f t="shared" si="53"/>
        <v>#small</v>
      </c>
      <c r="L1738" s="2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1:21" x14ac:dyDescent="0.25">
      <c r="A1739" s="1"/>
      <c r="B1739" s="17">
        <v>3</v>
      </c>
      <c r="C1739" s="9" t="s">
        <v>12</v>
      </c>
      <c r="D1739" s="17">
        <v>2</v>
      </c>
      <c r="E1739" s="17">
        <v>2015</v>
      </c>
      <c r="F1739" s="17">
        <v>1</v>
      </c>
      <c r="G1739" s="17">
        <v>0</v>
      </c>
      <c r="H1739" s="17">
        <v>0</v>
      </c>
      <c r="I1739" s="18">
        <v>45701</v>
      </c>
      <c r="J1739" s="2">
        <f t="shared" si="52"/>
        <v>45701</v>
      </c>
      <c r="K1739" s="2" t="str">
        <f t="shared" si="53"/>
        <v>#small</v>
      </c>
      <c r="L1739" s="2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 x14ac:dyDescent="0.25">
      <c r="A1740" s="1"/>
      <c r="B1740" s="17">
        <v>5</v>
      </c>
      <c r="C1740" s="9" t="s">
        <v>12</v>
      </c>
      <c r="D1740" s="17">
        <v>3</v>
      </c>
      <c r="E1740" s="17">
        <v>2015</v>
      </c>
      <c r="F1740" s="17">
        <v>1</v>
      </c>
      <c r="G1740" s="17">
        <v>0</v>
      </c>
      <c r="H1740" s="17">
        <v>0</v>
      </c>
      <c r="I1740" s="18">
        <v>45748</v>
      </c>
      <c r="J1740" s="2">
        <f t="shared" si="52"/>
        <v>45748</v>
      </c>
      <c r="K1740" s="2" t="str">
        <f t="shared" si="53"/>
        <v>#small</v>
      </c>
      <c r="L1740" s="2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 x14ac:dyDescent="0.25">
      <c r="A1741" s="1"/>
      <c r="B1741" s="17">
        <v>4</v>
      </c>
      <c r="C1741" s="9" t="s">
        <v>12</v>
      </c>
      <c r="D1741" s="17">
        <v>3</v>
      </c>
      <c r="E1741" s="17">
        <v>2012</v>
      </c>
      <c r="F1741" s="17">
        <v>1</v>
      </c>
      <c r="G1741" s="17">
        <v>0</v>
      </c>
      <c r="H1741" s="17">
        <v>0</v>
      </c>
      <c r="I1741" s="18">
        <v>45767</v>
      </c>
      <c r="J1741" s="2">
        <f t="shared" si="52"/>
        <v>45767</v>
      </c>
      <c r="K1741" s="2" t="str">
        <f t="shared" si="53"/>
        <v>#small</v>
      </c>
      <c r="L1741" s="2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5">
      <c r="A1742" s="1"/>
      <c r="B1742" s="17">
        <v>2</v>
      </c>
      <c r="C1742" s="9" t="s">
        <v>12</v>
      </c>
      <c r="D1742" s="17">
        <v>2</v>
      </c>
      <c r="E1742" s="17">
        <v>2011</v>
      </c>
      <c r="F1742" s="17">
        <v>1</v>
      </c>
      <c r="G1742" s="17">
        <v>0</v>
      </c>
      <c r="H1742" s="17">
        <v>0</v>
      </c>
      <c r="I1742" s="18">
        <v>45848</v>
      </c>
      <c r="J1742" s="2">
        <f t="shared" si="52"/>
        <v>45848</v>
      </c>
      <c r="K1742" s="2" t="str">
        <f t="shared" si="53"/>
        <v>#small</v>
      </c>
      <c r="L1742" s="2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 x14ac:dyDescent="0.25">
      <c r="A1743" s="1"/>
      <c r="B1743" s="17">
        <v>2</v>
      </c>
      <c r="C1743" s="9" t="s">
        <v>17</v>
      </c>
      <c r="D1743" s="17">
        <v>2</v>
      </c>
      <c r="E1743" s="17">
        <v>2011</v>
      </c>
      <c r="F1743" s="17">
        <v>1</v>
      </c>
      <c r="G1743" s="17">
        <v>0</v>
      </c>
      <c r="H1743" s="17">
        <v>0</v>
      </c>
      <c r="I1743" s="18">
        <v>45934</v>
      </c>
      <c r="J1743" s="2">
        <f t="shared" ref="J1743:J1806" si="54">G1743*$G$12+H1743*$H$12+I1743</f>
        <v>45934</v>
      </c>
      <c r="K1743" s="2" t="str">
        <f t="shared" ref="K1743:K1806" si="55">IF(J1743&lt;=2000000,"#small",IF(J1743&lt;10000000,"#medium","#big"))</f>
        <v>#small</v>
      </c>
      <c r="L1743" s="2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 x14ac:dyDescent="0.25">
      <c r="A1744" s="1"/>
      <c r="B1744" s="17">
        <v>2</v>
      </c>
      <c r="C1744" s="9" t="s">
        <v>17</v>
      </c>
      <c r="D1744" s="17">
        <v>4</v>
      </c>
      <c r="E1744" s="17">
        <v>2010</v>
      </c>
      <c r="F1744" s="17">
        <v>1</v>
      </c>
      <c r="G1744" s="17">
        <v>0</v>
      </c>
      <c r="H1744" s="17">
        <v>0</v>
      </c>
      <c r="I1744" s="18">
        <v>45939</v>
      </c>
      <c r="J1744" s="2">
        <f t="shared" si="54"/>
        <v>45939</v>
      </c>
      <c r="K1744" s="2" t="str">
        <f t="shared" si="55"/>
        <v>#small</v>
      </c>
      <c r="L1744" s="2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 x14ac:dyDescent="0.25">
      <c r="A1745" s="1"/>
      <c r="B1745" s="17">
        <v>2</v>
      </c>
      <c r="C1745" s="9" t="s">
        <v>17</v>
      </c>
      <c r="D1745" s="17">
        <v>2</v>
      </c>
      <c r="E1745" s="17">
        <v>2011</v>
      </c>
      <c r="F1745" s="17">
        <v>1</v>
      </c>
      <c r="G1745" s="17">
        <v>0</v>
      </c>
      <c r="H1745" s="17">
        <v>0</v>
      </c>
      <c r="I1745" s="18">
        <v>46005</v>
      </c>
      <c r="J1745" s="2">
        <f t="shared" si="54"/>
        <v>46005</v>
      </c>
      <c r="K1745" s="2" t="str">
        <f t="shared" si="55"/>
        <v>#small</v>
      </c>
      <c r="L1745" s="2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x14ac:dyDescent="0.25">
      <c r="A1746" s="1"/>
      <c r="B1746" s="17">
        <v>3</v>
      </c>
      <c r="C1746" s="9" t="s">
        <v>12</v>
      </c>
      <c r="D1746" s="17">
        <v>2</v>
      </c>
      <c r="E1746" s="17">
        <v>2014</v>
      </c>
      <c r="F1746" s="17">
        <v>1</v>
      </c>
      <c r="G1746" s="17">
        <v>0</v>
      </c>
      <c r="H1746" s="17">
        <v>0</v>
      </c>
      <c r="I1746" s="18">
        <v>46062</v>
      </c>
      <c r="J1746" s="2">
        <f t="shared" si="54"/>
        <v>46062</v>
      </c>
      <c r="K1746" s="2" t="str">
        <f t="shared" si="55"/>
        <v>#small</v>
      </c>
      <c r="L1746" s="2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25">
      <c r="A1747" s="1"/>
      <c r="B1747" s="17">
        <v>2</v>
      </c>
      <c r="C1747" s="9" t="s">
        <v>17</v>
      </c>
      <c r="D1747" s="17">
        <v>2</v>
      </c>
      <c r="E1747" s="17">
        <v>2011</v>
      </c>
      <c r="F1747" s="17">
        <v>1</v>
      </c>
      <c r="G1747" s="17">
        <v>0</v>
      </c>
      <c r="H1747" s="17">
        <v>0</v>
      </c>
      <c r="I1747" s="18">
        <v>46077</v>
      </c>
      <c r="J1747" s="2">
        <f t="shared" si="54"/>
        <v>46077</v>
      </c>
      <c r="K1747" s="2" t="str">
        <f t="shared" si="55"/>
        <v>#small</v>
      </c>
      <c r="L1747" s="2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25">
      <c r="A1748" s="1"/>
      <c r="B1748" s="17">
        <v>3</v>
      </c>
      <c r="C1748" s="9" t="s">
        <v>44</v>
      </c>
      <c r="D1748" s="17">
        <v>2</v>
      </c>
      <c r="E1748" s="17">
        <v>1975</v>
      </c>
      <c r="F1748" s="17">
        <v>1</v>
      </c>
      <c r="G1748" s="17">
        <v>0</v>
      </c>
      <c r="H1748" s="17">
        <v>0</v>
      </c>
      <c r="I1748" s="18">
        <v>46198</v>
      </c>
      <c r="J1748" s="2">
        <f t="shared" si="54"/>
        <v>46198</v>
      </c>
      <c r="K1748" s="2" t="str">
        <f t="shared" si="55"/>
        <v>#small</v>
      </c>
      <c r="L1748" s="2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25">
      <c r="A1749" s="1"/>
      <c r="B1749" s="17">
        <v>4</v>
      </c>
      <c r="C1749" s="9" t="s">
        <v>12</v>
      </c>
      <c r="D1749" s="17">
        <v>2</v>
      </c>
      <c r="E1749" s="17">
        <v>2015</v>
      </c>
      <c r="F1749" s="17">
        <v>1</v>
      </c>
      <c r="G1749" s="17">
        <v>0</v>
      </c>
      <c r="H1749" s="17">
        <v>0</v>
      </c>
      <c r="I1749" s="18">
        <v>46314</v>
      </c>
      <c r="J1749" s="2">
        <f t="shared" si="54"/>
        <v>46314</v>
      </c>
      <c r="K1749" s="2" t="str">
        <f t="shared" si="55"/>
        <v>#small</v>
      </c>
      <c r="L1749" s="2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25">
      <c r="A1750" s="1"/>
      <c r="B1750" s="17">
        <v>4</v>
      </c>
      <c r="C1750" s="9" t="s">
        <v>12</v>
      </c>
      <c r="D1750" s="17">
        <v>3</v>
      </c>
      <c r="E1750" s="17">
        <v>2013</v>
      </c>
      <c r="F1750" s="17">
        <v>1</v>
      </c>
      <c r="G1750" s="17">
        <v>0</v>
      </c>
      <c r="H1750" s="17">
        <v>0</v>
      </c>
      <c r="I1750" s="18">
        <v>46452</v>
      </c>
      <c r="J1750" s="2">
        <f t="shared" si="54"/>
        <v>46452</v>
      </c>
      <c r="K1750" s="2" t="str">
        <f t="shared" si="55"/>
        <v>#small</v>
      </c>
      <c r="L1750" s="2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25">
      <c r="A1751" s="1"/>
      <c r="B1751" s="17">
        <v>2</v>
      </c>
      <c r="C1751" s="9" t="s">
        <v>17</v>
      </c>
      <c r="D1751" s="17">
        <v>4</v>
      </c>
      <c r="E1751" s="17">
        <v>2012</v>
      </c>
      <c r="F1751" s="17">
        <v>1</v>
      </c>
      <c r="G1751" s="17">
        <v>0</v>
      </c>
      <c r="H1751" s="17">
        <v>0</v>
      </c>
      <c r="I1751" s="18">
        <v>46462</v>
      </c>
      <c r="J1751" s="2">
        <f t="shared" si="54"/>
        <v>46462</v>
      </c>
      <c r="K1751" s="2" t="str">
        <f t="shared" si="55"/>
        <v>#small</v>
      </c>
      <c r="L1751" s="2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5">
      <c r="A1752" s="1"/>
      <c r="B1752" s="17">
        <v>3</v>
      </c>
      <c r="C1752" s="9" t="s">
        <v>12</v>
      </c>
      <c r="D1752" s="17">
        <v>2</v>
      </c>
      <c r="E1752" s="17">
        <v>2009</v>
      </c>
      <c r="F1752" s="17">
        <v>1</v>
      </c>
      <c r="G1752" s="17">
        <v>0</v>
      </c>
      <c r="H1752" s="17">
        <v>0</v>
      </c>
      <c r="I1752" s="18">
        <v>46490</v>
      </c>
      <c r="J1752" s="2">
        <f t="shared" si="54"/>
        <v>46490</v>
      </c>
      <c r="K1752" s="2" t="str">
        <f t="shared" si="55"/>
        <v>#small</v>
      </c>
      <c r="L1752" s="2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25">
      <c r="A1753" s="1"/>
      <c r="B1753" s="17">
        <v>6</v>
      </c>
      <c r="C1753" s="9" t="s">
        <v>12</v>
      </c>
      <c r="D1753" s="17">
        <v>1</v>
      </c>
      <c r="E1753" s="17">
        <v>2013</v>
      </c>
      <c r="F1753" s="17">
        <v>1</v>
      </c>
      <c r="G1753" s="17">
        <v>0</v>
      </c>
      <c r="H1753" s="17">
        <v>0</v>
      </c>
      <c r="I1753" s="18">
        <v>46571</v>
      </c>
      <c r="J1753" s="2">
        <f t="shared" si="54"/>
        <v>46571</v>
      </c>
      <c r="K1753" s="2" t="str">
        <f t="shared" si="55"/>
        <v>#small</v>
      </c>
      <c r="L1753" s="2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25">
      <c r="A1754" s="1"/>
      <c r="B1754" s="17">
        <v>3</v>
      </c>
      <c r="C1754" s="9" t="s">
        <v>19</v>
      </c>
      <c r="D1754" s="17">
        <v>3</v>
      </c>
      <c r="E1754" s="17">
        <v>2012</v>
      </c>
      <c r="F1754" s="17">
        <v>1</v>
      </c>
      <c r="G1754" s="17">
        <v>0</v>
      </c>
      <c r="H1754" s="17">
        <v>0</v>
      </c>
      <c r="I1754" s="18">
        <v>46614</v>
      </c>
      <c r="J1754" s="2">
        <f t="shared" si="54"/>
        <v>46614</v>
      </c>
      <c r="K1754" s="2" t="str">
        <f t="shared" si="55"/>
        <v>#small</v>
      </c>
      <c r="L1754" s="2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25">
      <c r="A1755" s="1"/>
      <c r="B1755" s="17">
        <v>3</v>
      </c>
      <c r="C1755" s="9" t="s">
        <v>12</v>
      </c>
      <c r="D1755" s="17">
        <v>4</v>
      </c>
      <c r="E1755" s="17">
        <v>2002</v>
      </c>
      <c r="F1755" s="17">
        <v>1</v>
      </c>
      <c r="G1755" s="17">
        <v>0</v>
      </c>
      <c r="H1755" s="17">
        <v>0</v>
      </c>
      <c r="I1755" s="18">
        <v>46676</v>
      </c>
      <c r="J1755" s="2">
        <f t="shared" si="54"/>
        <v>46676</v>
      </c>
      <c r="K1755" s="2" t="str">
        <f t="shared" si="55"/>
        <v>#small</v>
      </c>
      <c r="L1755" s="2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25">
      <c r="A1756" s="1"/>
      <c r="B1756" s="17">
        <v>2</v>
      </c>
      <c r="C1756" s="9" t="s">
        <v>12</v>
      </c>
      <c r="D1756" s="17">
        <v>2</v>
      </c>
      <c r="E1756" s="17">
        <v>2016</v>
      </c>
      <c r="F1756" s="17">
        <v>1</v>
      </c>
      <c r="G1756" s="17">
        <v>0</v>
      </c>
      <c r="H1756" s="17">
        <v>0</v>
      </c>
      <c r="I1756" s="18">
        <v>46809</v>
      </c>
      <c r="J1756" s="2">
        <f t="shared" si="54"/>
        <v>46809</v>
      </c>
      <c r="K1756" s="2" t="str">
        <f t="shared" si="55"/>
        <v>#small</v>
      </c>
      <c r="L1756" s="2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25">
      <c r="A1757" s="1"/>
      <c r="B1757" s="17">
        <v>2</v>
      </c>
      <c r="C1757" s="9" t="s">
        <v>12</v>
      </c>
      <c r="D1757" s="17">
        <v>3</v>
      </c>
      <c r="E1757" s="17">
        <v>2014</v>
      </c>
      <c r="F1757" s="17">
        <v>1</v>
      </c>
      <c r="G1757" s="17">
        <v>0</v>
      </c>
      <c r="H1757" s="17">
        <v>0</v>
      </c>
      <c r="I1757" s="18">
        <v>46837</v>
      </c>
      <c r="J1757" s="2">
        <f t="shared" si="54"/>
        <v>46837</v>
      </c>
      <c r="K1757" s="2" t="str">
        <f t="shared" si="55"/>
        <v>#small</v>
      </c>
      <c r="L1757" s="2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25">
      <c r="A1758" s="1"/>
      <c r="B1758" s="17">
        <v>3</v>
      </c>
      <c r="C1758" s="9" t="s">
        <v>12</v>
      </c>
      <c r="D1758" s="17">
        <v>2</v>
      </c>
      <c r="E1758" s="17">
        <v>2015</v>
      </c>
      <c r="F1758" s="17">
        <v>1</v>
      </c>
      <c r="G1758" s="17">
        <v>0</v>
      </c>
      <c r="H1758" s="17">
        <v>0</v>
      </c>
      <c r="I1758" s="18">
        <v>46880</v>
      </c>
      <c r="J1758" s="2">
        <f t="shared" si="54"/>
        <v>46880</v>
      </c>
      <c r="K1758" s="2" t="str">
        <f t="shared" si="55"/>
        <v>#small</v>
      </c>
      <c r="L1758" s="2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x14ac:dyDescent="0.25">
      <c r="A1759" s="1"/>
      <c r="B1759" s="17">
        <v>5</v>
      </c>
      <c r="C1759" s="9" t="s">
        <v>12</v>
      </c>
      <c r="D1759" s="17">
        <v>4</v>
      </c>
      <c r="E1759" s="17">
        <v>1983</v>
      </c>
      <c r="F1759" s="17">
        <v>1</v>
      </c>
      <c r="G1759" s="17">
        <v>0</v>
      </c>
      <c r="H1759" s="17">
        <v>0</v>
      </c>
      <c r="I1759" s="18">
        <v>46885</v>
      </c>
      <c r="J1759" s="2">
        <f t="shared" si="54"/>
        <v>46885</v>
      </c>
      <c r="K1759" s="2" t="str">
        <f t="shared" si="55"/>
        <v>#small</v>
      </c>
      <c r="L1759" s="2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25">
      <c r="A1760" s="1"/>
      <c r="B1760" s="17">
        <v>4</v>
      </c>
      <c r="C1760" s="9" t="s">
        <v>12</v>
      </c>
      <c r="D1760" s="17">
        <v>2</v>
      </c>
      <c r="E1760" s="17">
        <v>2015</v>
      </c>
      <c r="F1760" s="17">
        <v>1</v>
      </c>
      <c r="G1760" s="17">
        <v>0</v>
      </c>
      <c r="H1760" s="17">
        <v>0</v>
      </c>
      <c r="I1760" s="18">
        <v>46937</v>
      </c>
      <c r="J1760" s="2">
        <f t="shared" si="54"/>
        <v>46937</v>
      </c>
      <c r="K1760" s="2" t="str">
        <f t="shared" si="55"/>
        <v>#small</v>
      </c>
      <c r="L1760" s="2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25">
      <c r="A1761" s="1"/>
      <c r="B1761" s="17">
        <v>3</v>
      </c>
      <c r="C1761" s="9" t="s">
        <v>12</v>
      </c>
      <c r="D1761" s="17">
        <v>4</v>
      </c>
      <c r="E1761" s="17">
        <v>2014</v>
      </c>
      <c r="F1761" s="17">
        <v>1</v>
      </c>
      <c r="G1761" s="17">
        <v>0</v>
      </c>
      <c r="H1761" s="17">
        <v>0</v>
      </c>
      <c r="I1761" s="18">
        <v>47023</v>
      </c>
      <c r="J1761" s="2">
        <f t="shared" si="54"/>
        <v>47023</v>
      </c>
      <c r="K1761" s="2" t="str">
        <f t="shared" si="55"/>
        <v>#small</v>
      </c>
      <c r="L1761" s="2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25">
      <c r="A1762" s="1"/>
      <c r="B1762" s="17">
        <v>2</v>
      </c>
      <c r="C1762" s="9" t="s">
        <v>12</v>
      </c>
      <c r="D1762" s="17">
        <v>3</v>
      </c>
      <c r="E1762" s="17">
        <v>2017</v>
      </c>
      <c r="F1762" s="17">
        <v>1</v>
      </c>
      <c r="G1762" s="17">
        <v>0</v>
      </c>
      <c r="H1762" s="17">
        <v>0</v>
      </c>
      <c r="I1762" s="18">
        <v>47227</v>
      </c>
      <c r="J1762" s="2">
        <f t="shared" si="54"/>
        <v>47227</v>
      </c>
      <c r="K1762" s="2" t="str">
        <f t="shared" si="55"/>
        <v>#small</v>
      </c>
      <c r="L1762" s="2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x14ac:dyDescent="0.25">
      <c r="A1763" s="1"/>
      <c r="B1763" s="17">
        <v>3</v>
      </c>
      <c r="C1763" s="9" t="s">
        <v>12</v>
      </c>
      <c r="D1763" s="17">
        <v>2</v>
      </c>
      <c r="E1763" s="17">
        <v>2015</v>
      </c>
      <c r="F1763" s="17">
        <v>1</v>
      </c>
      <c r="G1763" s="17">
        <v>0</v>
      </c>
      <c r="H1763" s="17">
        <v>0</v>
      </c>
      <c r="I1763" s="18">
        <v>47337</v>
      </c>
      <c r="J1763" s="2">
        <f t="shared" si="54"/>
        <v>47337</v>
      </c>
      <c r="K1763" s="2" t="str">
        <f t="shared" si="55"/>
        <v>#small</v>
      </c>
      <c r="L1763" s="2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 x14ac:dyDescent="0.25">
      <c r="A1764" s="1"/>
      <c r="B1764" s="17">
        <v>3</v>
      </c>
      <c r="C1764" s="9" t="s">
        <v>12</v>
      </c>
      <c r="D1764" s="17">
        <v>3</v>
      </c>
      <c r="E1764" s="17">
        <v>2012</v>
      </c>
      <c r="F1764" s="17">
        <v>1</v>
      </c>
      <c r="G1764" s="17">
        <v>0</v>
      </c>
      <c r="H1764" s="17">
        <v>0</v>
      </c>
      <c r="I1764" s="18">
        <v>47403</v>
      </c>
      <c r="J1764" s="2">
        <f t="shared" si="54"/>
        <v>47403</v>
      </c>
      <c r="K1764" s="2" t="str">
        <f t="shared" si="55"/>
        <v>#small</v>
      </c>
      <c r="L1764" s="2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 x14ac:dyDescent="0.25">
      <c r="A1765" s="1"/>
      <c r="B1765" s="17">
        <v>4</v>
      </c>
      <c r="C1765" s="9" t="s">
        <v>12</v>
      </c>
      <c r="D1765" s="17">
        <v>3</v>
      </c>
      <c r="E1765" s="17">
        <v>2011</v>
      </c>
      <c r="F1765" s="17">
        <v>1</v>
      </c>
      <c r="G1765" s="17">
        <v>0</v>
      </c>
      <c r="H1765" s="17">
        <v>0</v>
      </c>
      <c r="I1765" s="18">
        <v>47451</v>
      </c>
      <c r="J1765" s="2">
        <f t="shared" si="54"/>
        <v>47451</v>
      </c>
      <c r="K1765" s="2" t="str">
        <f t="shared" si="55"/>
        <v>#small</v>
      </c>
      <c r="L1765" s="2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 x14ac:dyDescent="0.25">
      <c r="A1766" s="1"/>
      <c r="B1766" s="17">
        <v>5</v>
      </c>
      <c r="C1766" s="9" t="s">
        <v>12</v>
      </c>
      <c r="D1766" s="17">
        <v>2</v>
      </c>
      <c r="E1766" s="17">
        <v>2012</v>
      </c>
      <c r="F1766" s="17">
        <v>1</v>
      </c>
      <c r="G1766" s="17">
        <v>0</v>
      </c>
      <c r="H1766" s="17">
        <v>0</v>
      </c>
      <c r="I1766" s="18">
        <v>47598</v>
      </c>
      <c r="J1766" s="2">
        <f t="shared" si="54"/>
        <v>47598</v>
      </c>
      <c r="K1766" s="2" t="str">
        <f t="shared" si="55"/>
        <v>#small</v>
      </c>
      <c r="L1766" s="2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 x14ac:dyDescent="0.25">
      <c r="A1767" s="1"/>
      <c r="B1767" s="17">
        <v>2</v>
      </c>
      <c r="C1767" s="9" t="s">
        <v>23</v>
      </c>
      <c r="D1767" s="17">
        <v>2</v>
      </c>
      <c r="E1767" s="17">
        <v>2016</v>
      </c>
      <c r="F1767" s="17">
        <v>1</v>
      </c>
      <c r="G1767" s="17">
        <v>0</v>
      </c>
      <c r="H1767" s="17">
        <v>0</v>
      </c>
      <c r="I1767" s="18">
        <v>47684</v>
      </c>
      <c r="J1767" s="2">
        <f t="shared" si="54"/>
        <v>47684</v>
      </c>
      <c r="K1767" s="2" t="str">
        <f t="shared" si="55"/>
        <v>#small</v>
      </c>
      <c r="L1767" s="2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 x14ac:dyDescent="0.25">
      <c r="A1768" s="1"/>
      <c r="B1768" s="17">
        <v>4</v>
      </c>
      <c r="C1768" s="9" t="s">
        <v>19</v>
      </c>
      <c r="D1768" s="17">
        <v>4</v>
      </c>
      <c r="E1768" s="17">
        <v>2015</v>
      </c>
      <c r="F1768" s="17">
        <v>1</v>
      </c>
      <c r="G1768" s="17">
        <v>0</v>
      </c>
      <c r="H1768" s="17">
        <v>0</v>
      </c>
      <c r="I1768" s="18">
        <v>47836</v>
      </c>
      <c r="J1768" s="2">
        <f t="shared" si="54"/>
        <v>47836</v>
      </c>
      <c r="K1768" s="2" t="str">
        <f t="shared" si="55"/>
        <v>#small</v>
      </c>
      <c r="L1768" s="2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 x14ac:dyDescent="0.25">
      <c r="A1769" s="1"/>
      <c r="B1769" s="17">
        <v>3</v>
      </c>
      <c r="C1769" s="9" t="s">
        <v>12</v>
      </c>
      <c r="D1769" s="17">
        <v>2</v>
      </c>
      <c r="E1769" s="17">
        <v>2014</v>
      </c>
      <c r="F1769" s="17">
        <v>1</v>
      </c>
      <c r="G1769" s="17">
        <v>0</v>
      </c>
      <c r="H1769" s="17">
        <v>0</v>
      </c>
      <c r="I1769" s="18">
        <v>47984</v>
      </c>
      <c r="J1769" s="2">
        <f t="shared" si="54"/>
        <v>47984</v>
      </c>
      <c r="K1769" s="2" t="str">
        <f t="shared" si="55"/>
        <v>#small</v>
      </c>
      <c r="L1769" s="2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 x14ac:dyDescent="0.25">
      <c r="A1770" s="1"/>
      <c r="B1770" s="17">
        <v>2</v>
      </c>
      <c r="C1770" s="9" t="s">
        <v>12</v>
      </c>
      <c r="D1770" s="17">
        <v>1</v>
      </c>
      <c r="E1770" s="17">
        <v>2013</v>
      </c>
      <c r="F1770" s="17">
        <v>1</v>
      </c>
      <c r="G1770" s="17">
        <v>0</v>
      </c>
      <c r="H1770" s="17">
        <v>0</v>
      </c>
      <c r="I1770" s="18">
        <v>47998</v>
      </c>
      <c r="J1770" s="2">
        <f t="shared" si="54"/>
        <v>47998</v>
      </c>
      <c r="K1770" s="2" t="str">
        <f t="shared" si="55"/>
        <v>#small</v>
      </c>
      <c r="L1770" s="2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 x14ac:dyDescent="0.25">
      <c r="A1771" s="1"/>
      <c r="B1771" s="17">
        <v>4</v>
      </c>
      <c r="C1771" s="9" t="s">
        <v>12</v>
      </c>
      <c r="D1771" s="17">
        <v>2</v>
      </c>
      <c r="E1771" s="17">
        <v>2015</v>
      </c>
      <c r="F1771" s="17">
        <v>1</v>
      </c>
      <c r="G1771" s="17">
        <v>0</v>
      </c>
      <c r="H1771" s="17">
        <v>0</v>
      </c>
      <c r="I1771" s="18">
        <v>48597</v>
      </c>
      <c r="J1771" s="2">
        <f t="shared" si="54"/>
        <v>48597</v>
      </c>
      <c r="K1771" s="2" t="str">
        <f t="shared" si="55"/>
        <v>#small</v>
      </c>
      <c r="L1771" s="2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 x14ac:dyDescent="0.25">
      <c r="A1772" s="1"/>
      <c r="B1772" s="17">
        <v>2</v>
      </c>
      <c r="C1772" s="9" t="s">
        <v>17</v>
      </c>
      <c r="D1772" s="17">
        <v>2</v>
      </c>
      <c r="E1772" s="17">
        <v>2011</v>
      </c>
      <c r="F1772" s="17">
        <v>1</v>
      </c>
      <c r="G1772" s="17">
        <v>0</v>
      </c>
      <c r="H1772" s="17">
        <v>0</v>
      </c>
      <c r="I1772" s="18">
        <v>48702</v>
      </c>
      <c r="J1772" s="2">
        <f t="shared" si="54"/>
        <v>48702</v>
      </c>
      <c r="K1772" s="2" t="str">
        <f t="shared" si="55"/>
        <v>#small</v>
      </c>
      <c r="L1772" s="2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 x14ac:dyDescent="0.25">
      <c r="A1773" s="1"/>
      <c r="B1773" s="17">
        <v>3</v>
      </c>
      <c r="C1773" s="9" t="s">
        <v>12</v>
      </c>
      <c r="D1773" s="17">
        <v>3</v>
      </c>
      <c r="E1773" s="17">
        <v>2014</v>
      </c>
      <c r="F1773" s="17">
        <v>1</v>
      </c>
      <c r="G1773" s="17">
        <v>0</v>
      </c>
      <c r="H1773" s="17">
        <v>0</v>
      </c>
      <c r="I1773" s="18">
        <v>48725</v>
      </c>
      <c r="J1773" s="2">
        <f t="shared" si="54"/>
        <v>48725</v>
      </c>
      <c r="K1773" s="2" t="str">
        <f t="shared" si="55"/>
        <v>#small</v>
      </c>
      <c r="L1773" s="2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 x14ac:dyDescent="0.25">
      <c r="A1774" s="1"/>
      <c r="B1774" s="17">
        <v>6</v>
      </c>
      <c r="C1774" s="9" t="s">
        <v>12</v>
      </c>
      <c r="D1774" s="17">
        <v>3</v>
      </c>
      <c r="E1774" s="17">
        <v>2011</v>
      </c>
      <c r="F1774" s="17">
        <v>1</v>
      </c>
      <c r="G1774" s="17">
        <v>0</v>
      </c>
      <c r="H1774" s="17">
        <v>0</v>
      </c>
      <c r="I1774" s="18">
        <v>48801</v>
      </c>
      <c r="J1774" s="2">
        <f t="shared" si="54"/>
        <v>48801</v>
      </c>
      <c r="K1774" s="2" t="str">
        <f t="shared" si="55"/>
        <v>#small</v>
      </c>
      <c r="L1774" s="2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 x14ac:dyDescent="0.25">
      <c r="A1775" s="1"/>
      <c r="B1775" s="17">
        <v>3</v>
      </c>
      <c r="C1775" s="9" t="s">
        <v>12</v>
      </c>
      <c r="D1775" s="17">
        <v>3</v>
      </c>
      <c r="E1775" s="17">
        <v>2010</v>
      </c>
      <c r="F1775" s="17">
        <v>1</v>
      </c>
      <c r="G1775" s="17">
        <v>0</v>
      </c>
      <c r="H1775" s="17">
        <v>0</v>
      </c>
      <c r="I1775" s="18">
        <v>48878</v>
      </c>
      <c r="J1775" s="2">
        <f t="shared" si="54"/>
        <v>48878</v>
      </c>
      <c r="K1775" s="2" t="str">
        <f t="shared" si="55"/>
        <v>#small</v>
      </c>
      <c r="L1775" s="2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 x14ac:dyDescent="0.25">
      <c r="A1776" s="1"/>
      <c r="B1776" s="17">
        <v>2</v>
      </c>
      <c r="C1776" s="9" t="s">
        <v>17</v>
      </c>
      <c r="D1776" s="17">
        <v>2</v>
      </c>
      <c r="E1776" s="17">
        <v>2010</v>
      </c>
      <c r="F1776" s="17">
        <v>1</v>
      </c>
      <c r="G1776" s="17">
        <v>0</v>
      </c>
      <c r="H1776" s="17">
        <v>0</v>
      </c>
      <c r="I1776" s="18">
        <v>48882</v>
      </c>
      <c r="J1776" s="2">
        <f t="shared" si="54"/>
        <v>48882</v>
      </c>
      <c r="K1776" s="2" t="str">
        <f t="shared" si="55"/>
        <v>#small</v>
      </c>
      <c r="L1776" s="2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x14ac:dyDescent="0.25">
      <c r="A1777" s="1"/>
      <c r="B1777" s="17">
        <v>3</v>
      </c>
      <c r="C1777" s="9" t="s">
        <v>12</v>
      </c>
      <c r="D1777" s="17">
        <v>2</v>
      </c>
      <c r="E1777" s="17">
        <v>2011</v>
      </c>
      <c r="F1777" s="17">
        <v>1</v>
      </c>
      <c r="G1777" s="17">
        <v>0</v>
      </c>
      <c r="H1777" s="17">
        <v>0</v>
      </c>
      <c r="I1777" s="18">
        <v>49210</v>
      </c>
      <c r="J1777" s="2">
        <f t="shared" si="54"/>
        <v>49210</v>
      </c>
      <c r="K1777" s="2" t="str">
        <f t="shared" si="55"/>
        <v>#small</v>
      </c>
      <c r="L1777" s="2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x14ac:dyDescent="0.25">
      <c r="A1778" s="1"/>
      <c r="B1778" s="17">
        <v>3</v>
      </c>
      <c r="C1778" s="9" t="s">
        <v>12</v>
      </c>
      <c r="D1778" s="17">
        <v>4</v>
      </c>
      <c r="E1778" s="17">
        <v>2011</v>
      </c>
      <c r="F1778" s="17">
        <v>1</v>
      </c>
      <c r="G1778" s="17">
        <v>0</v>
      </c>
      <c r="H1778" s="17">
        <v>0</v>
      </c>
      <c r="I1778" s="18">
        <v>49258</v>
      </c>
      <c r="J1778" s="2">
        <f t="shared" si="54"/>
        <v>49258</v>
      </c>
      <c r="K1778" s="2" t="str">
        <f t="shared" si="55"/>
        <v>#small</v>
      </c>
      <c r="L1778" s="2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x14ac:dyDescent="0.25">
      <c r="A1779" s="1"/>
      <c r="B1779" s="17">
        <v>4</v>
      </c>
      <c r="C1779" s="9" t="s">
        <v>12</v>
      </c>
      <c r="D1779" s="17">
        <v>3</v>
      </c>
      <c r="E1779" s="17">
        <v>2015</v>
      </c>
      <c r="F1779" s="17">
        <v>1</v>
      </c>
      <c r="G1779" s="17">
        <v>0</v>
      </c>
      <c r="H1779" s="17">
        <v>0</v>
      </c>
      <c r="I1779" s="18">
        <v>49320</v>
      </c>
      <c r="J1779" s="2">
        <f t="shared" si="54"/>
        <v>49320</v>
      </c>
      <c r="K1779" s="2" t="str">
        <f t="shared" si="55"/>
        <v>#small</v>
      </c>
      <c r="L1779" s="2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x14ac:dyDescent="0.25">
      <c r="A1780" s="1"/>
      <c r="B1780" s="17">
        <v>3</v>
      </c>
      <c r="C1780" s="9" t="s">
        <v>12</v>
      </c>
      <c r="D1780" s="17">
        <v>1</v>
      </c>
      <c r="E1780" s="17">
        <v>2013</v>
      </c>
      <c r="F1780" s="17">
        <v>1</v>
      </c>
      <c r="G1780" s="17">
        <v>0</v>
      </c>
      <c r="H1780" s="17">
        <v>0</v>
      </c>
      <c r="I1780" s="18">
        <v>49429</v>
      </c>
      <c r="J1780" s="2">
        <f t="shared" si="54"/>
        <v>49429</v>
      </c>
      <c r="K1780" s="2" t="str">
        <f t="shared" si="55"/>
        <v>#small</v>
      </c>
      <c r="L1780" s="2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 x14ac:dyDescent="0.25">
      <c r="A1781" s="1"/>
      <c r="B1781" s="17">
        <v>6</v>
      </c>
      <c r="C1781" s="9" t="s">
        <v>12</v>
      </c>
      <c r="D1781" s="17">
        <v>1</v>
      </c>
      <c r="E1781" s="17">
        <v>2010</v>
      </c>
      <c r="F1781" s="17">
        <v>1</v>
      </c>
      <c r="G1781" s="17">
        <v>0</v>
      </c>
      <c r="H1781" s="17">
        <v>0</v>
      </c>
      <c r="I1781" s="18">
        <v>49553</v>
      </c>
      <c r="J1781" s="2">
        <f t="shared" si="54"/>
        <v>49553</v>
      </c>
      <c r="K1781" s="2" t="str">
        <f t="shared" si="55"/>
        <v>#small</v>
      </c>
      <c r="L1781" s="2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 x14ac:dyDescent="0.25">
      <c r="A1782" s="1"/>
      <c r="B1782" s="17">
        <v>3</v>
      </c>
      <c r="C1782" s="9" t="s">
        <v>12</v>
      </c>
      <c r="D1782" s="17">
        <v>2</v>
      </c>
      <c r="E1782" s="17">
        <v>2011</v>
      </c>
      <c r="F1782" s="17">
        <v>1</v>
      </c>
      <c r="G1782" s="17">
        <v>0</v>
      </c>
      <c r="H1782" s="17">
        <v>0</v>
      </c>
      <c r="I1782" s="18">
        <v>49567</v>
      </c>
      <c r="J1782" s="2">
        <f t="shared" si="54"/>
        <v>49567</v>
      </c>
      <c r="K1782" s="2" t="str">
        <f t="shared" si="55"/>
        <v>#small</v>
      </c>
      <c r="L1782" s="2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 x14ac:dyDescent="0.25">
      <c r="A1783" s="1"/>
      <c r="B1783" s="17">
        <v>4</v>
      </c>
      <c r="C1783" s="9" t="s">
        <v>12</v>
      </c>
      <c r="D1783" s="17">
        <v>2</v>
      </c>
      <c r="E1783" s="17">
        <v>2012</v>
      </c>
      <c r="F1783" s="17">
        <v>1</v>
      </c>
      <c r="G1783" s="17">
        <v>0</v>
      </c>
      <c r="H1783" s="17">
        <v>0</v>
      </c>
      <c r="I1783" s="18">
        <v>49577</v>
      </c>
      <c r="J1783" s="2">
        <f t="shared" si="54"/>
        <v>49577</v>
      </c>
      <c r="K1783" s="2" t="str">
        <f t="shared" si="55"/>
        <v>#small</v>
      </c>
      <c r="L1783" s="2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 x14ac:dyDescent="0.25">
      <c r="A1784" s="1"/>
      <c r="B1784" s="17">
        <v>2</v>
      </c>
      <c r="C1784" s="9" t="s">
        <v>12</v>
      </c>
      <c r="D1784" s="17">
        <v>2</v>
      </c>
      <c r="E1784" s="17">
        <v>2016</v>
      </c>
      <c r="F1784" s="17">
        <v>1</v>
      </c>
      <c r="G1784" s="17">
        <v>0</v>
      </c>
      <c r="H1784" s="17">
        <v>0</v>
      </c>
      <c r="I1784" s="18">
        <v>49696</v>
      </c>
      <c r="J1784" s="2">
        <f t="shared" si="54"/>
        <v>49696</v>
      </c>
      <c r="K1784" s="2" t="str">
        <f t="shared" si="55"/>
        <v>#small</v>
      </c>
      <c r="L1784" s="2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 x14ac:dyDescent="0.25">
      <c r="A1785" s="1"/>
      <c r="B1785" s="17">
        <v>3</v>
      </c>
      <c r="C1785" s="9" t="s">
        <v>12</v>
      </c>
      <c r="D1785" s="17">
        <v>2</v>
      </c>
      <c r="E1785" s="17">
        <v>2015</v>
      </c>
      <c r="F1785" s="17">
        <v>1</v>
      </c>
      <c r="G1785" s="17">
        <v>0</v>
      </c>
      <c r="H1785" s="17">
        <v>0</v>
      </c>
      <c r="I1785" s="18">
        <v>49791</v>
      </c>
      <c r="J1785" s="2">
        <f t="shared" si="54"/>
        <v>49791</v>
      </c>
      <c r="K1785" s="2" t="str">
        <f t="shared" si="55"/>
        <v>#small</v>
      </c>
      <c r="L1785" s="2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 x14ac:dyDescent="0.25">
      <c r="A1786" s="1"/>
      <c r="B1786" s="17">
        <v>4</v>
      </c>
      <c r="C1786" s="9" t="s">
        <v>12</v>
      </c>
      <c r="D1786" s="17">
        <v>2</v>
      </c>
      <c r="E1786" s="17">
        <v>2011</v>
      </c>
      <c r="F1786" s="17">
        <v>1</v>
      </c>
      <c r="G1786" s="17">
        <v>0</v>
      </c>
      <c r="H1786" s="17">
        <v>0</v>
      </c>
      <c r="I1786" s="18">
        <v>49800</v>
      </c>
      <c r="J1786" s="2">
        <f t="shared" si="54"/>
        <v>49800</v>
      </c>
      <c r="K1786" s="2" t="str">
        <f t="shared" si="55"/>
        <v>#small</v>
      </c>
      <c r="L1786" s="2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 x14ac:dyDescent="0.25">
      <c r="A1787" s="1"/>
      <c r="B1787" s="17">
        <v>2</v>
      </c>
      <c r="C1787" s="9" t="s">
        <v>12</v>
      </c>
      <c r="D1787" s="17">
        <v>2</v>
      </c>
      <c r="E1787" s="17">
        <v>2017</v>
      </c>
      <c r="F1787" s="17">
        <v>1</v>
      </c>
      <c r="G1787" s="17">
        <v>0</v>
      </c>
      <c r="H1787" s="17">
        <v>0</v>
      </c>
      <c r="I1787" s="18">
        <v>49824</v>
      </c>
      <c r="J1787" s="2">
        <f t="shared" si="54"/>
        <v>49824</v>
      </c>
      <c r="K1787" s="2" t="str">
        <f t="shared" si="55"/>
        <v>#small</v>
      </c>
      <c r="L1787" s="2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 x14ac:dyDescent="0.25">
      <c r="A1788" s="1"/>
      <c r="B1788" s="17">
        <v>4</v>
      </c>
      <c r="C1788" s="9" t="s">
        <v>19</v>
      </c>
      <c r="D1788" s="17">
        <v>4</v>
      </c>
      <c r="E1788" s="17">
        <v>2016</v>
      </c>
      <c r="F1788" s="17">
        <v>1</v>
      </c>
      <c r="G1788" s="17">
        <v>0</v>
      </c>
      <c r="H1788" s="17">
        <v>0</v>
      </c>
      <c r="I1788" s="18">
        <v>49843</v>
      </c>
      <c r="J1788" s="2">
        <f t="shared" si="54"/>
        <v>49843</v>
      </c>
      <c r="K1788" s="2" t="str">
        <f t="shared" si="55"/>
        <v>#small</v>
      </c>
      <c r="L1788" s="2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 x14ac:dyDescent="0.25">
      <c r="A1789" s="1"/>
      <c r="B1789" s="17">
        <v>5</v>
      </c>
      <c r="C1789" s="9" t="s">
        <v>12</v>
      </c>
      <c r="D1789" s="17">
        <v>3</v>
      </c>
      <c r="E1789" s="17">
        <v>2012</v>
      </c>
      <c r="F1789" s="17">
        <v>1</v>
      </c>
      <c r="G1789" s="17">
        <v>0</v>
      </c>
      <c r="H1789" s="17">
        <v>0</v>
      </c>
      <c r="I1789" s="18">
        <v>49924</v>
      </c>
      <c r="J1789" s="2">
        <f t="shared" si="54"/>
        <v>49924</v>
      </c>
      <c r="K1789" s="2" t="str">
        <f t="shared" si="55"/>
        <v>#small</v>
      </c>
      <c r="L1789" s="2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 x14ac:dyDescent="0.25">
      <c r="A1790" s="1"/>
      <c r="B1790" s="17">
        <v>3</v>
      </c>
      <c r="C1790" s="9" t="s">
        <v>12</v>
      </c>
      <c r="D1790" s="17">
        <v>1</v>
      </c>
      <c r="E1790" s="17">
        <v>2013</v>
      </c>
      <c r="F1790" s="17">
        <v>1</v>
      </c>
      <c r="G1790" s="17">
        <v>0</v>
      </c>
      <c r="H1790" s="17">
        <v>0</v>
      </c>
      <c r="I1790" s="18">
        <v>49976</v>
      </c>
      <c r="J1790" s="2">
        <f t="shared" si="54"/>
        <v>49976</v>
      </c>
      <c r="K1790" s="2" t="str">
        <f t="shared" si="55"/>
        <v>#small</v>
      </c>
      <c r="L1790" s="2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 x14ac:dyDescent="0.25">
      <c r="A1791" s="1"/>
      <c r="B1791" s="17">
        <v>4</v>
      </c>
      <c r="C1791" s="9" t="s">
        <v>12</v>
      </c>
      <c r="D1791" s="17">
        <v>2</v>
      </c>
      <c r="E1791" s="17">
        <v>2010</v>
      </c>
      <c r="F1791" s="17">
        <v>1</v>
      </c>
      <c r="G1791" s="17">
        <v>0</v>
      </c>
      <c r="H1791" s="17">
        <v>0</v>
      </c>
      <c r="I1791" s="18">
        <v>49976</v>
      </c>
      <c r="J1791" s="2">
        <f t="shared" si="54"/>
        <v>49976</v>
      </c>
      <c r="K1791" s="2" t="str">
        <f t="shared" si="55"/>
        <v>#small</v>
      </c>
      <c r="L1791" s="2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 x14ac:dyDescent="0.25">
      <c r="A1792" s="1"/>
      <c r="B1792" s="17">
        <v>2</v>
      </c>
      <c r="C1792" s="9" t="s">
        <v>12</v>
      </c>
      <c r="D1792" s="17">
        <v>1</v>
      </c>
      <c r="E1792" s="17">
        <v>2001</v>
      </c>
      <c r="F1792" s="17">
        <v>1</v>
      </c>
      <c r="G1792" s="17">
        <v>0</v>
      </c>
      <c r="H1792" s="17">
        <v>0</v>
      </c>
      <c r="I1792" s="18">
        <v>50219</v>
      </c>
      <c r="J1792" s="2">
        <f t="shared" si="54"/>
        <v>50219</v>
      </c>
      <c r="K1792" s="2" t="str">
        <f t="shared" si="55"/>
        <v>#small</v>
      </c>
      <c r="L1792" s="2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x14ac:dyDescent="0.25">
      <c r="A1793" s="1"/>
      <c r="B1793" s="17">
        <v>2</v>
      </c>
      <c r="C1793" s="9" t="s">
        <v>33</v>
      </c>
      <c r="D1793" s="17">
        <v>3</v>
      </c>
      <c r="E1793" s="17">
        <v>2020</v>
      </c>
      <c r="F1793" s="17">
        <v>1</v>
      </c>
      <c r="G1793" s="17">
        <v>0</v>
      </c>
      <c r="H1793" s="17">
        <v>0</v>
      </c>
      <c r="I1793" s="18">
        <v>50223</v>
      </c>
      <c r="J1793" s="2">
        <f t="shared" si="54"/>
        <v>50223</v>
      </c>
      <c r="K1793" s="2" t="str">
        <f t="shared" si="55"/>
        <v>#small</v>
      </c>
      <c r="L1793" s="2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 x14ac:dyDescent="0.25">
      <c r="A1794" s="1"/>
      <c r="B1794" s="17">
        <v>1</v>
      </c>
      <c r="C1794" s="9" t="s">
        <v>12</v>
      </c>
      <c r="D1794" s="17">
        <v>2</v>
      </c>
      <c r="E1794" s="17">
        <v>2003</v>
      </c>
      <c r="F1794" s="17">
        <v>1</v>
      </c>
      <c r="G1794" s="17">
        <v>0</v>
      </c>
      <c r="H1794" s="17">
        <v>0</v>
      </c>
      <c r="I1794" s="18">
        <v>50228</v>
      </c>
      <c r="J1794" s="2">
        <f t="shared" si="54"/>
        <v>50228</v>
      </c>
      <c r="K1794" s="2" t="str">
        <f t="shared" si="55"/>
        <v>#small</v>
      </c>
      <c r="L1794" s="2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 x14ac:dyDescent="0.25">
      <c r="A1795" s="1"/>
      <c r="B1795" s="17">
        <v>3</v>
      </c>
      <c r="C1795" s="9" t="s">
        <v>12</v>
      </c>
      <c r="D1795" s="17">
        <v>2</v>
      </c>
      <c r="E1795" s="17">
        <v>2012</v>
      </c>
      <c r="F1795" s="17">
        <v>1</v>
      </c>
      <c r="G1795" s="17">
        <v>0</v>
      </c>
      <c r="H1795" s="17">
        <v>0</v>
      </c>
      <c r="I1795" s="18">
        <v>50242</v>
      </c>
      <c r="J1795" s="2">
        <f t="shared" si="54"/>
        <v>50242</v>
      </c>
      <c r="K1795" s="2" t="str">
        <f t="shared" si="55"/>
        <v>#small</v>
      </c>
      <c r="L1795" s="2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 x14ac:dyDescent="0.25">
      <c r="A1796" s="1"/>
      <c r="B1796" s="17">
        <v>2</v>
      </c>
      <c r="C1796" s="9" t="s">
        <v>17</v>
      </c>
      <c r="D1796" s="17">
        <v>2</v>
      </c>
      <c r="E1796" s="17">
        <v>2012</v>
      </c>
      <c r="F1796" s="17">
        <v>1</v>
      </c>
      <c r="G1796" s="17">
        <v>0</v>
      </c>
      <c r="H1796" s="17">
        <v>0</v>
      </c>
      <c r="I1796" s="18">
        <v>50490</v>
      </c>
      <c r="J1796" s="2">
        <f t="shared" si="54"/>
        <v>50490</v>
      </c>
      <c r="K1796" s="2" t="str">
        <f t="shared" si="55"/>
        <v>#small</v>
      </c>
      <c r="L1796" s="2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 x14ac:dyDescent="0.25">
      <c r="A1797" s="1"/>
      <c r="B1797" s="17">
        <v>4</v>
      </c>
      <c r="C1797" s="9" t="s">
        <v>12</v>
      </c>
      <c r="D1797" s="17">
        <v>3</v>
      </c>
      <c r="E1797" s="17">
        <v>2012</v>
      </c>
      <c r="F1797" s="17">
        <v>1</v>
      </c>
      <c r="G1797" s="17">
        <v>0</v>
      </c>
      <c r="H1797" s="17">
        <v>0</v>
      </c>
      <c r="I1797" s="18">
        <v>50604</v>
      </c>
      <c r="J1797" s="2">
        <f t="shared" si="54"/>
        <v>50604</v>
      </c>
      <c r="K1797" s="2" t="str">
        <f t="shared" si="55"/>
        <v>#small</v>
      </c>
      <c r="L1797" s="2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 x14ac:dyDescent="0.25">
      <c r="A1798" s="1"/>
      <c r="B1798" s="17">
        <v>4</v>
      </c>
      <c r="C1798" s="9" t="s">
        <v>12</v>
      </c>
      <c r="D1798" s="17">
        <v>3</v>
      </c>
      <c r="E1798" s="17">
        <v>2015</v>
      </c>
      <c r="F1798" s="17">
        <v>1</v>
      </c>
      <c r="G1798" s="17">
        <v>0</v>
      </c>
      <c r="H1798" s="17">
        <v>0</v>
      </c>
      <c r="I1798" s="18">
        <v>50613</v>
      </c>
      <c r="J1798" s="2">
        <f t="shared" si="54"/>
        <v>50613</v>
      </c>
      <c r="K1798" s="2" t="str">
        <f t="shared" si="55"/>
        <v>#small</v>
      </c>
      <c r="L1798" s="2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 x14ac:dyDescent="0.25">
      <c r="A1799" s="1"/>
      <c r="B1799" s="17">
        <v>4</v>
      </c>
      <c r="C1799" s="9" t="s">
        <v>12</v>
      </c>
      <c r="D1799" s="17">
        <v>2</v>
      </c>
      <c r="E1799" s="17">
        <v>2013</v>
      </c>
      <c r="F1799" s="17">
        <v>1</v>
      </c>
      <c r="G1799" s="17">
        <v>0</v>
      </c>
      <c r="H1799" s="17">
        <v>0</v>
      </c>
      <c r="I1799" s="18">
        <v>50618</v>
      </c>
      <c r="J1799" s="2">
        <f t="shared" si="54"/>
        <v>50618</v>
      </c>
      <c r="K1799" s="2" t="str">
        <f t="shared" si="55"/>
        <v>#small</v>
      </c>
      <c r="L1799" s="2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 x14ac:dyDescent="0.25">
      <c r="A1800" s="1"/>
      <c r="B1800" s="17">
        <v>5</v>
      </c>
      <c r="C1800" s="9" t="s">
        <v>12</v>
      </c>
      <c r="D1800" s="17">
        <v>2</v>
      </c>
      <c r="E1800" s="17">
        <v>2015</v>
      </c>
      <c r="F1800" s="17">
        <v>1</v>
      </c>
      <c r="G1800" s="17">
        <v>0</v>
      </c>
      <c r="H1800" s="17">
        <v>0</v>
      </c>
      <c r="I1800" s="18">
        <v>50761</v>
      </c>
      <c r="J1800" s="2">
        <f t="shared" si="54"/>
        <v>50761</v>
      </c>
      <c r="K1800" s="2" t="str">
        <f t="shared" si="55"/>
        <v>#small</v>
      </c>
      <c r="L1800" s="2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x14ac:dyDescent="0.25">
      <c r="A1801" s="1"/>
      <c r="B1801" s="17">
        <v>3</v>
      </c>
      <c r="C1801" s="9" t="s">
        <v>19</v>
      </c>
      <c r="D1801" s="17">
        <v>2</v>
      </c>
      <c r="E1801" s="17">
        <v>2020</v>
      </c>
      <c r="F1801" s="17">
        <v>1</v>
      </c>
      <c r="G1801" s="17">
        <v>0</v>
      </c>
      <c r="H1801" s="17">
        <v>0</v>
      </c>
      <c r="I1801" s="18">
        <v>51065</v>
      </c>
      <c r="J1801" s="2">
        <f t="shared" si="54"/>
        <v>51065</v>
      </c>
      <c r="K1801" s="2" t="str">
        <f t="shared" si="55"/>
        <v>#small</v>
      </c>
      <c r="L1801" s="2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1:21" x14ac:dyDescent="0.25">
      <c r="A1802" s="1"/>
      <c r="B1802" s="17">
        <v>3</v>
      </c>
      <c r="C1802" s="9" t="s">
        <v>12</v>
      </c>
      <c r="D1802" s="17">
        <v>2</v>
      </c>
      <c r="E1802" s="17">
        <v>2015</v>
      </c>
      <c r="F1802" s="17">
        <v>1</v>
      </c>
      <c r="G1802" s="17">
        <v>0</v>
      </c>
      <c r="H1802" s="17">
        <v>0</v>
      </c>
      <c r="I1802" s="18">
        <v>51241</v>
      </c>
      <c r="J1802" s="2">
        <f t="shared" si="54"/>
        <v>51241</v>
      </c>
      <c r="K1802" s="2" t="str">
        <f t="shared" si="55"/>
        <v>#small</v>
      </c>
      <c r="L1802" s="2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 x14ac:dyDescent="0.25">
      <c r="A1803" s="1"/>
      <c r="B1803" s="17">
        <v>3</v>
      </c>
      <c r="C1803" s="9" t="s">
        <v>19</v>
      </c>
      <c r="D1803" s="17">
        <v>2</v>
      </c>
      <c r="E1803" s="17">
        <v>2015</v>
      </c>
      <c r="F1803" s="17">
        <v>1</v>
      </c>
      <c r="G1803" s="17">
        <v>0</v>
      </c>
      <c r="H1803" s="17">
        <v>0</v>
      </c>
      <c r="I1803" s="18">
        <v>51331</v>
      </c>
      <c r="J1803" s="2">
        <f t="shared" si="54"/>
        <v>51331</v>
      </c>
      <c r="K1803" s="2" t="str">
        <f t="shared" si="55"/>
        <v>#small</v>
      </c>
      <c r="L1803" s="2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 x14ac:dyDescent="0.25">
      <c r="A1804" s="1"/>
      <c r="B1804" s="17">
        <v>4</v>
      </c>
      <c r="C1804" s="9" t="s">
        <v>12</v>
      </c>
      <c r="D1804" s="17">
        <v>2</v>
      </c>
      <c r="E1804" s="17">
        <v>2015</v>
      </c>
      <c r="F1804" s="17">
        <v>1</v>
      </c>
      <c r="G1804" s="17">
        <v>0</v>
      </c>
      <c r="H1804" s="17">
        <v>0</v>
      </c>
      <c r="I1804" s="18">
        <v>51336</v>
      </c>
      <c r="J1804" s="2">
        <f t="shared" si="54"/>
        <v>51336</v>
      </c>
      <c r="K1804" s="2" t="str">
        <f t="shared" si="55"/>
        <v>#small</v>
      </c>
      <c r="L1804" s="2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 x14ac:dyDescent="0.25">
      <c r="A1805" s="1"/>
      <c r="B1805" s="17">
        <v>4</v>
      </c>
      <c r="C1805" s="9" t="s">
        <v>12</v>
      </c>
      <c r="D1805" s="17">
        <v>3</v>
      </c>
      <c r="E1805" s="17">
        <v>2015</v>
      </c>
      <c r="F1805" s="17">
        <v>1</v>
      </c>
      <c r="G1805" s="17">
        <v>0</v>
      </c>
      <c r="H1805" s="17">
        <v>0</v>
      </c>
      <c r="I1805" s="18">
        <v>51474</v>
      </c>
      <c r="J1805" s="2">
        <f t="shared" si="54"/>
        <v>51474</v>
      </c>
      <c r="K1805" s="2" t="str">
        <f t="shared" si="55"/>
        <v>#small</v>
      </c>
      <c r="L1805" s="2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 x14ac:dyDescent="0.25">
      <c r="A1806" s="1"/>
      <c r="B1806" s="17">
        <v>5</v>
      </c>
      <c r="C1806" s="9" t="s">
        <v>12</v>
      </c>
      <c r="D1806" s="17">
        <v>4</v>
      </c>
      <c r="E1806" s="17">
        <v>2011</v>
      </c>
      <c r="F1806" s="17">
        <v>1</v>
      </c>
      <c r="G1806" s="17">
        <v>0</v>
      </c>
      <c r="H1806" s="17">
        <v>0</v>
      </c>
      <c r="I1806" s="18">
        <v>51493</v>
      </c>
      <c r="J1806" s="2">
        <f t="shared" si="54"/>
        <v>51493</v>
      </c>
      <c r="K1806" s="2" t="str">
        <f t="shared" si="55"/>
        <v>#small</v>
      </c>
      <c r="L1806" s="2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 x14ac:dyDescent="0.25">
      <c r="A1807" s="1"/>
      <c r="B1807" s="17">
        <v>3</v>
      </c>
      <c r="C1807" s="9" t="s">
        <v>12</v>
      </c>
      <c r="D1807" s="17">
        <v>1</v>
      </c>
      <c r="E1807" s="17">
        <v>2012</v>
      </c>
      <c r="F1807" s="17">
        <v>1</v>
      </c>
      <c r="G1807" s="17">
        <v>0</v>
      </c>
      <c r="H1807" s="17">
        <v>0</v>
      </c>
      <c r="I1807" s="18">
        <v>51517</v>
      </c>
      <c r="J1807" s="2">
        <f t="shared" ref="J1807:J1870" si="56">G1807*$G$12+H1807*$H$12+I1807</f>
        <v>51517</v>
      </c>
      <c r="K1807" s="2" t="str">
        <f t="shared" ref="K1807:K1870" si="57">IF(J1807&lt;=2000000,"#small",IF(J1807&lt;10000000,"#medium","#big"))</f>
        <v>#small</v>
      </c>
      <c r="L1807" s="2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 x14ac:dyDescent="0.25">
      <c r="A1808" s="1"/>
      <c r="B1808" s="17">
        <v>6</v>
      </c>
      <c r="C1808" s="9" t="s">
        <v>12</v>
      </c>
      <c r="D1808" s="17">
        <v>2</v>
      </c>
      <c r="E1808" s="17">
        <v>2011</v>
      </c>
      <c r="F1808" s="17">
        <v>1</v>
      </c>
      <c r="G1808" s="17">
        <v>0</v>
      </c>
      <c r="H1808" s="17">
        <v>0</v>
      </c>
      <c r="I1808" s="18">
        <v>51593</v>
      </c>
      <c r="J1808" s="2">
        <f t="shared" si="56"/>
        <v>51593</v>
      </c>
      <c r="K1808" s="2" t="str">
        <f t="shared" si="57"/>
        <v>#small</v>
      </c>
      <c r="L1808" s="2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 x14ac:dyDescent="0.25">
      <c r="A1809" s="1"/>
      <c r="B1809" s="17">
        <v>3</v>
      </c>
      <c r="C1809" s="9" t="s">
        <v>12</v>
      </c>
      <c r="D1809" s="17">
        <v>3</v>
      </c>
      <c r="E1809" s="17">
        <v>2011</v>
      </c>
      <c r="F1809" s="17">
        <v>1</v>
      </c>
      <c r="G1809" s="17">
        <v>0</v>
      </c>
      <c r="H1809" s="17">
        <v>0</v>
      </c>
      <c r="I1809" s="18">
        <v>51778</v>
      </c>
      <c r="J1809" s="2">
        <f t="shared" si="56"/>
        <v>51778</v>
      </c>
      <c r="K1809" s="2" t="str">
        <f t="shared" si="57"/>
        <v>#small</v>
      </c>
      <c r="L1809" s="2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 x14ac:dyDescent="0.25">
      <c r="A1810" s="1"/>
      <c r="B1810" s="17">
        <v>2</v>
      </c>
      <c r="C1810" s="9" t="s">
        <v>12</v>
      </c>
      <c r="D1810" s="17">
        <v>3</v>
      </c>
      <c r="E1810" s="17">
        <v>1995</v>
      </c>
      <c r="F1810" s="17">
        <v>1</v>
      </c>
      <c r="G1810" s="17">
        <v>0</v>
      </c>
      <c r="H1810" s="17">
        <v>0</v>
      </c>
      <c r="I1810" s="18">
        <v>51850</v>
      </c>
      <c r="J1810" s="2">
        <f t="shared" si="56"/>
        <v>51850</v>
      </c>
      <c r="K1810" s="2" t="str">
        <f t="shared" si="57"/>
        <v>#small</v>
      </c>
      <c r="L1810" s="2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 x14ac:dyDescent="0.25">
      <c r="A1811" s="1"/>
      <c r="B1811" s="17">
        <v>3</v>
      </c>
      <c r="C1811" s="9" t="s">
        <v>19</v>
      </c>
      <c r="D1811" s="17">
        <v>2</v>
      </c>
      <c r="E1811" s="17">
        <v>2019</v>
      </c>
      <c r="F1811" s="17">
        <v>1</v>
      </c>
      <c r="G1811" s="17">
        <v>0</v>
      </c>
      <c r="H1811" s="17">
        <v>0</v>
      </c>
      <c r="I1811" s="18">
        <v>51883</v>
      </c>
      <c r="J1811" s="2">
        <f t="shared" si="56"/>
        <v>51883</v>
      </c>
      <c r="K1811" s="2" t="str">
        <f t="shared" si="57"/>
        <v>#small</v>
      </c>
      <c r="L1811" s="2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 x14ac:dyDescent="0.25">
      <c r="A1812" s="1"/>
      <c r="B1812" s="17">
        <v>6</v>
      </c>
      <c r="C1812" s="9" t="s">
        <v>66</v>
      </c>
      <c r="D1812" s="17">
        <v>2</v>
      </c>
      <c r="E1812" s="17">
        <v>2013</v>
      </c>
      <c r="F1812" s="17">
        <v>1</v>
      </c>
      <c r="G1812" s="17">
        <v>0</v>
      </c>
      <c r="H1812" s="17">
        <v>0</v>
      </c>
      <c r="I1812" s="18">
        <v>52069</v>
      </c>
      <c r="J1812" s="2">
        <f t="shared" si="56"/>
        <v>52069</v>
      </c>
      <c r="K1812" s="2" t="str">
        <f t="shared" si="57"/>
        <v>#small</v>
      </c>
      <c r="L1812" s="2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x14ac:dyDescent="0.25">
      <c r="A1813" s="1"/>
      <c r="B1813" s="17">
        <v>3</v>
      </c>
      <c r="C1813" s="9" t="s">
        <v>12</v>
      </c>
      <c r="D1813" s="17">
        <v>3</v>
      </c>
      <c r="E1813" s="17">
        <v>2013</v>
      </c>
      <c r="F1813" s="17">
        <v>1</v>
      </c>
      <c r="G1813" s="17">
        <v>0</v>
      </c>
      <c r="H1813" s="17">
        <v>0</v>
      </c>
      <c r="I1813" s="18">
        <v>52126</v>
      </c>
      <c r="J1813" s="2">
        <f t="shared" si="56"/>
        <v>52126</v>
      </c>
      <c r="K1813" s="2" t="str">
        <f t="shared" si="57"/>
        <v>#small</v>
      </c>
      <c r="L1813" s="2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x14ac:dyDescent="0.25">
      <c r="A1814" s="1"/>
      <c r="B1814" s="17">
        <v>4</v>
      </c>
      <c r="C1814" s="9" t="s">
        <v>12</v>
      </c>
      <c r="D1814" s="17">
        <v>3</v>
      </c>
      <c r="E1814" s="17">
        <v>2010</v>
      </c>
      <c r="F1814" s="17">
        <v>1</v>
      </c>
      <c r="G1814" s="17">
        <v>0</v>
      </c>
      <c r="H1814" s="17">
        <v>0</v>
      </c>
      <c r="I1814" s="18">
        <v>52140</v>
      </c>
      <c r="J1814" s="2">
        <f t="shared" si="56"/>
        <v>52140</v>
      </c>
      <c r="K1814" s="2" t="str">
        <f t="shared" si="57"/>
        <v>#small</v>
      </c>
      <c r="L1814" s="2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x14ac:dyDescent="0.25">
      <c r="A1815" s="1"/>
      <c r="B1815" s="17">
        <v>4</v>
      </c>
      <c r="C1815" s="9" t="s">
        <v>12</v>
      </c>
      <c r="D1815" s="17">
        <v>2</v>
      </c>
      <c r="E1815" s="17">
        <v>2012</v>
      </c>
      <c r="F1815" s="17">
        <v>1</v>
      </c>
      <c r="G1815" s="17">
        <v>0</v>
      </c>
      <c r="H1815" s="17">
        <v>0</v>
      </c>
      <c r="I1815" s="18">
        <v>57517</v>
      </c>
      <c r="J1815" s="2">
        <f t="shared" si="56"/>
        <v>57517</v>
      </c>
      <c r="K1815" s="2" t="str">
        <f t="shared" si="57"/>
        <v>#small</v>
      </c>
      <c r="L1815" s="2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 x14ac:dyDescent="0.25">
      <c r="A1816" s="1"/>
      <c r="B1816" s="17">
        <v>5</v>
      </c>
      <c r="C1816" s="9" t="s">
        <v>66</v>
      </c>
      <c r="D1816" s="17">
        <v>2</v>
      </c>
      <c r="E1816" s="17">
        <v>2013</v>
      </c>
      <c r="F1816" s="17">
        <v>1</v>
      </c>
      <c r="G1816" s="17">
        <v>0</v>
      </c>
      <c r="H1816" s="17">
        <v>0</v>
      </c>
      <c r="I1816" s="18">
        <v>57536</v>
      </c>
      <c r="J1816" s="2">
        <f t="shared" si="56"/>
        <v>57536</v>
      </c>
      <c r="K1816" s="2" t="str">
        <f t="shared" si="57"/>
        <v>#small</v>
      </c>
      <c r="L1816" s="2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 x14ac:dyDescent="0.25">
      <c r="A1817" s="1"/>
      <c r="B1817" s="17">
        <v>4</v>
      </c>
      <c r="C1817" s="9" t="s">
        <v>12</v>
      </c>
      <c r="D1817" s="17">
        <v>2</v>
      </c>
      <c r="E1817" s="17">
        <v>2011</v>
      </c>
      <c r="F1817" s="17">
        <v>1</v>
      </c>
      <c r="G1817" s="17">
        <v>0</v>
      </c>
      <c r="H1817" s="17">
        <v>0</v>
      </c>
      <c r="I1817" s="18">
        <v>57701</v>
      </c>
      <c r="J1817" s="2">
        <f t="shared" si="56"/>
        <v>57701</v>
      </c>
      <c r="K1817" s="2" t="str">
        <f t="shared" si="57"/>
        <v>#small</v>
      </c>
      <c r="L1817" s="2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 x14ac:dyDescent="0.25">
      <c r="A1818" s="1"/>
      <c r="B1818" s="17">
        <v>4</v>
      </c>
      <c r="C1818" s="9" t="s">
        <v>12</v>
      </c>
      <c r="D1818" s="17">
        <v>2</v>
      </c>
      <c r="E1818" s="17">
        <v>2014</v>
      </c>
      <c r="F1818" s="17">
        <v>1</v>
      </c>
      <c r="G1818" s="17">
        <v>0</v>
      </c>
      <c r="H1818" s="17">
        <v>0</v>
      </c>
      <c r="I1818" s="18">
        <v>57726</v>
      </c>
      <c r="J1818" s="2">
        <f t="shared" si="56"/>
        <v>57726</v>
      </c>
      <c r="K1818" s="2" t="str">
        <f t="shared" si="57"/>
        <v>#small</v>
      </c>
      <c r="L1818" s="2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 x14ac:dyDescent="0.25">
      <c r="A1819" s="1"/>
      <c r="B1819" s="17">
        <v>3</v>
      </c>
      <c r="C1819" s="9" t="s">
        <v>12</v>
      </c>
      <c r="D1819" s="17">
        <v>2</v>
      </c>
      <c r="E1819" s="17">
        <v>2011</v>
      </c>
      <c r="F1819" s="17">
        <v>1</v>
      </c>
      <c r="G1819" s="17">
        <v>0</v>
      </c>
      <c r="H1819" s="17">
        <v>0</v>
      </c>
      <c r="I1819" s="18">
        <v>57745</v>
      </c>
      <c r="J1819" s="2">
        <f t="shared" si="56"/>
        <v>57745</v>
      </c>
      <c r="K1819" s="2" t="str">
        <f t="shared" si="57"/>
        <v>#small</v>
      </c>
      <c r="L1819" s="2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 x14ac:dyDescent="0.25">
      <c r="A1820" s="1"/>
      <c r="B1820" s="17">
        <v>4</v>
      </c>
      <c r="C1820" s="9" t="s">
        <v>12</v>
      </c>
      <c r="D1820" s="17">
        <v>3</v>
      </c>
      <c r="E1820" s="17">
        <v>2012</v>
      </c>
      <c r="F1820" s="17">
        <v>1</v>
      </c>
      <c r="G1820" s="17">
        <v>0</v>
      </c>
      <c r="H1820" s="17">
        <v>0</v>
      </c>
      <c r="I1820" s="18">
        <v>57752</v>
      </c>
      <c r="J1820" s="2">
        <f t="shared" si="56"/>
        <v>57752</v>
      </c>
      <c r="K1820" s="2" t="str">
        <f t="shared" si="57"/>
        <v>#small</v>
      </c>
      <c r="L1820" s="2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 x14ac:dyDescent="0.25">
      <c r="A1821" s="1"/>
      <c r="B1821" s="17">
        <v>4</v>
      </c>
      <c r="C1821" s="9" t="s">
        <v>12</v>
      </c>
      <c r="D1821" s="17">
        <v>2</v>
      </c>
      <c r="E1821" s="17">
        <v>2013</v>
      </c>
      <c r="F1821" s="17">
        <v>1</v>
      </c>
      <c r="G1821" s="17">
        <v>0</v>
      </c>
      <c r="H1821" s="17">
        <v>0</v>
      </c>
      <c r="I1821" s="18">
        <v>57771</v>
      </c>
      <c r="J1821" s="2">
        <f t="shared" si="56"/>
        <v>57771</v>
      </c>
      <c r="K1821" s="2" t="str">
        <f t="shared" si="57"/>
        <v>#small</v>
      </c>
      <c r="L1821" s="2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 x14ac:dyDescent="0.25">
      <c r="A1822" s="1"/>
      <c r="B1822" s="17">
        <v>4</v>
      </c>
      <c r="C1822" s="9" t="s">
        <v>12</v>
      </c>
      <c r="D1822" s="17">
        <v>3</v>
      </c>
      <c r="E1822" s="17">
        <v>2010</v>
      </c>
      <c r="F1822" s="17">
        <v>1</v>
      </c>
      <c r="G1822" s="17">
        <v>0</v>
      </c>
      <c r="H1822" s="17">
        <v>0</v>
      </c>
      <c r="I1822" s="18">
        <v>57885</v>
      </c>
      <c r="J1822" s="2">
        <f t="shared" si="56"/>
        <v>57885</v>
      </c>
      <c r="K1822" s="2" t="str">
        <f t="shared" si="57"/>
        <v>#small</v>
      </c>
      <c r="L1822" s="2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 x14ac:dyDescent="0.25">
      <c r="A1823" s="1"/>
      <c r="B1823" s="17">
        <v>4</v>
      </c>
      <c r="C1823" s="9" t="s">
        <v>12</v>
      </c>
      <c r="D1823" s="17">
        <v>2</v>
      </c>
      <c r="E1823" s="17">
        <v>2010</v>
      </c>
      <c r="F1823" s="17">
        <v>1</v>
      </c>
      <c r="G1823" s="17">
        <v>0</v>
      </c>
      <c r="H1823" s="17">
        <v>0</v>
      </c>
      <c r="I1823" s="18">
        <v>58075</v>
      </c>
      <c r="J1823" s="2">
        <f t="shared" si="56"/>
        <v>58075</v>
      </c>
      <c r="K1823" s="2" t="str">
        <f t="shared" si="57"/>
        <v>#small</v>
      </c>
      <c r="L1823" s="2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 x14ac:dyDescent="0.25">
      <c r="A1824" s="1"/>
      <c r="B1824" s="17">
        <v>6</v>
      </c>
      <c r="C1824" s="9" t="s">
        <v>12</v>
      </c>
      <c r="D1824" s="17">
        <v>4</v>
      </c>
      <c r="E1824" s="17">
        <v>2010</v>
      </c>
      <c r="F1824" s="17">
        <v>1</v>
      </c>
      <c r="G1824" s="17">
        <v>0</v>
      </c>
      <c r="H1824" s="17">
        <v>0</v>
      </c>
      <c r="I1824" s="18">
        <v>58170</v>
      </c>
      <c r="J1824" s="2">
        <f t="shared" si="56"/>
        <v>58170</v>
      </c>
      <c r="K1824" s="2" t="str">
        <f t="shared" si="57"/>
        <v>#small</v>
      </c>
      <c r="L1824" s="2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 x14ac:dyDescent="0.25">
      <c r="A1825" s="1"/>
      <c r="B1825" s="17">
        <v>5</v>
      </c>
      <c r="C1825" s="9" t="s">
        <v>12</v>
      </c>
      <c r="D1825" s="17">
        <v>2</v>
      </c>
      <c r="E1825" s="17">
        <v>2012</v>
      </c>
      <c r="F1825" s="17">
        <v>1</v>
      </c>
      <c r="G1825" s="17">
        <v>0</v>
      </c>
      <c r="H1825" s="17">
        <v>0</v>
      </c>
      <c r="I1825" s="18">
        <v>58233</v>
      </c>
      <c r="J1825" s="2">
        <f t="shared" si="56"/>
        <v>58233</v>
      </c>
      <c r="K1825" s="2" t="str">
        <f t="shared" si="57"/>
        <v>#small</v>
      </c>
      <c r="L1825" s="2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 x14ac:dyDescent="0.25">
      <c r="A1826" s="1"/>
      <c r="B1826" s="17">
        <v>2</v>
      </c>
      <c r="C1826" s="9" t="s">
        <v>12</v>
      </c>
      <c r="D1826" s="17">
        <v>2</v>
      </c>
      <c r="E1826" s="17">
        <v>2011</v>
      </c>
      <c r="F1826" s="17">
        <v>1</v>
      </c>
      <c r="G1826" s="17">
        <v>0</v>
      </c>
      <c r="H1826" s="17">
        <v>0</v>
      </c>
      <c r="I1826" s="18">
        <v>58335</v>
      </c>
      <c r="J1826" s="2">
        <f t="shared" si="56"/>
        <v>58335</v>
      </c>
      <c r="K1826" s="2" t="str">
        <f t="shared" si="57"/>
        <v>#small</v>
      </c>
      <c r="L1826" s="2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 x14ac:dyDescent="0.25">
      <c r="A1827" s="1"/>
      <c r="B1827" s="17">
        <v>2</v>
      </c>
      <c r="C1827" s="9" t="s">
        <v>12</v>
      </c>
      <c r="D1827" s="17">
        <v>2</v>
      </c>
      <c r="E1827" s="17">
        <v>2011</v>
      </c>
      <c r="F1827" s="17">
        <v>1</v>
      </c>
      <c r="G1827" s="17">
        <v>0</v>
      </c>
      <c r="H1827" s="17">
        <v>0</v>
      </c>
      <c r="I1827" s="18">
        <v>58386</v>
      </c>
      <c r="J1827" s="2">
        <f t="shared" si="56"/>
        <v>58386</v>
      </c>
      <c r="K1827" s="2" t="str">
        <f t="shared" si="57"/>
        <v>#small</v>
      </c>
      <c r="L1827" s="2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 x14ac:dyDescent="0.25">
      <c r="A1828" s="1"/>
      <c r="B1828" s="17">
        <v>3</v>
      </c>
      <c r="C1828" s="9" t="s">
        <v>12</v>
      </c>
      <c r="D1828" s="17">
        <v>2</v>
      </c>
      <c r="E1828" s="17">
        <v>2010</v>
      </c>
      <c r="F1828" s="17">
        <v>1</v>
      </c>
      <c r="G1828" s="17">
        <v>0</v>
      </c>
      <c r="H1828" s="17">
        <v>0</v>
      </c>
      <c r="I1828" s="18">
        <v>58614</v>
      </c>
      <c r="J1828" s="2">
        <f t="shared" si="56"/>
        <v>58614</v>
      </c>
      <c r="K1828" s="2" t="str">
        <f t="shared" si="57"/>
        <v>#small</v>
      </c>
      <c r="L1828" s="2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 x14ac:dyDescent="0.25">
      <c r="A1829" s="1"/>
      <c r="B1829" s="17">
        <v>6</v>
      </c>
      <c r="C1829" s="9" t="s">
        <v>12</v>
      </c>
      <c r="D1829" s="17">
        <v>2</v>
      </c>
      <c r="E1829" s="17">
        <v>2010</v>
      </c>
      <c r="F1829" s="17">
        <v>1</v>
      </c>
      <c r="G1829" s="17">
        <v>0</v>
      </c>
      <c r="H1829" s="17">
        <v>0</v>
      </c>
      <c r="I1829" s="18">
        <v>58741</v>
      </c>
      <c r="J1829" s="2">
        <f t="shared" si="56"/>
        <v>58741</v>
      </c>
      <c r="K1829" s="2" t="str">
        <f t="shared" si="57"/>
        <v>#small</v>
      </c>
      <c r="L1829" s="2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 x14ac:dyDescent="0.25">
      <c r="A1830" s="1"/>
      <c r="B1830" s="17">
        <v>5</v>
      </c>
      <c r="C1830" s="9" t="s">
        <v>12</v>
      </c>
      <c r="D1830" s="17">
        <v>4</v>
      </c>
      <c r="E1830" s="17">
        <v>2011</v>
      </c>
      <c r="F1830" s="17">
        <v>1</v>
      </c>
      <c r="G1830" s="17">
        <v>0</v>
      </c>
      <c r="H1830" s="17">
        <v>0</v>
      </c>
      <c r="I1830" s="18">
        <v>58785</v>
      </c>
      <c r="J1830" s="2">
        <f t="shared" si="56"/>
        <v>58785</v>
      </c>
      <c r="K1830" s="2" t="str">
        <f t="shared" si="57"/>
        <v>#small</v>
      </c>
      <c r="L1830" s="2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 x14ac:dyDescent="0.25">
      <c r="A1831" s="1"/>
      <c r="B1831" s="17">
        <v>4</v>
      </c>
      <c r="C1831" s="9" t="s">
        <v>12</v>
      </c>
      <c r="D1831" s="17">
        <v>2</v>
      </c>
      <c r="E1831" s="17">
        <v>2011</v>
      </c>
      <c r="F1831" s="17">
        <v>1</v>
      </c>
      <c r="G1831" s="17">
        <v>0</v>
      </c>
      <c r="H1831" s="17">
        <v>0</v>
      </c>
      <c r="I1831" s="18">
        <v>58969</v>
      </c>
      <c r="J1831" s="2">
        <f t="shared" si="56"/>
        <v>58969</v>
      </c>
      <c r="K1831" s="2" t="str">
        <f t="shared" si="57"/>
        <v>#small</v>
      </c>
      <c r="L1831" s="2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 x14ac:dyDescent="0.25">
      <c r="A1832" s="1"/>
      <c r="B1832" s="17">
        <v>4</v>
      </c>
      <c r="C1832" s="9" t="s">
        <v>12</v>
      </c>
      <c r="D1832" s="17">
        <v>3</v>
      </c>
      <c r="E1832" s="17">
        <v>2010</v>
      </c>
      <c r="F1832" s="17">
        <v>1</v>
      </c>
      <c r="G1832" s="17">
        <v>0</v>
      </c>
      <c r="H1832" s="17">
        <v>0</v>
      </c>
      <c r="I1832" s="18">
        <v>58994</v>
      </c>
      <c r="J1832" s="2">
        <f t="shared" si="56"/>
        <v>58994</v>
      </c>
      <c r="K1832" s="2" t="str">
        <f t="shared" si="57"/>
        <v>#small</v>
      </c>
      <c r="L1832" s="2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 x14ac:dyDescent="0.25">
      <c r="A1833" s="1"/>
      <c r="B1833" s="17">
        <v>5</v>
      </c>
      <c r="C1833" s="9" t="s">
        <v>12</v>
      </c>
      <c r="D1833" s="17">
        <v>2</v>
      </c>
      <c r="E1833" s="17">
        <v>2014</v>
      </c>
      <c r="F1833" s="17">
        <v>1</v>
      </c>
      <c r="G1833" s="17">
        <v>0</v>
      </c>
      <c r="H1833" s="17">
        <v>0</v>
      </c>
      <c r="I1833" s="18">
        <v>59134</v>
      </c>
      <c r="J1833" s="2">
        <f t="shared" si="56"/>
        <v>59134</v>
      </c>
      <c r="K1833" s="2" t="str">
        <f t="shared" si="57"/>
        <v>#small</v>
      </c>
      <c r="L1833" s="2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 x14ac:dyDescent="0.25">
      <c r="A1834" s="1"/>
      <c r="B1834" s="17">
        <v>5</v>
      </c>
      <c r="C1834" s="9" t="s">
        <v>12</v>
      </c>
      <c r="D1834" s="17">
        <v>3</v>
      </c>
      <c r="E1834" s="17">
        <v>2009</v>
      </c>
      <c r="F1834" s="17">
        <v>1</v>
      </c>
      <c r="G1834" s="17">
        <v>0</v>
      </c>
      <c r="H1834" s="17">
        <v>0</v>
      </c>
      <c r="I1834" s="18">
        <v>59166</v>
      </c>
      <c r="J1834" s="2">
        <f t="shared" si="56"/>
        <v>59166</v>
      </c>
      <c r="K1834" s="2" t="str">
        <f t="shared" si="57"/>
        <v>#small</v>
      </c>
      <c r="L1834" s="2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 x14ac:dyDescent="0.25">
      <c r="A1835" s="1"/>
      <c r="B1835" s="17">
        <v>5</v>
      </c>
      <c r="C1835" s="9" t="s">
        <v>12</v>
      </c>
      <c r="D1835" s="17">
        <v>3</v>
      </c>
      <c r="E1835" s="17">
        <v>2009</v>
      </c>
      <c r="F1835" s="17">
        <v>1</v>
      </c>
      <c r="G1835" s="17">
        <v>0</v>
      </c>
      <c r="H1835" s="17">
        <v>0</v>
      </c>
      <c r="I1835" s="18">
        <v>59235</v>
      </c>
      <c r="J1835" s="2">
        <f t="shared" si="56"/>
        <v>59235</v>
      </c>
      <c r="K1835" s="2" t="str">
        <f t="shared" si="57"/>
        <v>#small</v>
      </c>
      <c r="L1835" s="2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 x14ac:dyDescent="0.25">
      <c r="A1836" s="1"/>
      <c r="B1836" s="17">
        <v>3</v>
      </c>
      <c r="C1836" s="9" t="s">
        <v>12</v>
      </c>
      <c r="D1836" s="17">
        <v>2</v>
      </c>
      <c r="E1836" s="17">
        <v>2011</v>
      </c>
      <c r="F1836" s="17">
        <v>1</v>
      </c>
      <c r="G1836" s="17">
        <v>0</v>
      </c>
      <c r="H1836" s="17">
        <v>0</v>
      </c>
      <c r="I1836" s="18">
        <v>59292</v>
      </c>
      <c r="J1836" s="2">
        <f t="shared" si="56"/>
        <v>59292</v>
      </c>
      <c r="K1836" s="2" t="str">
        <f t="shared" si="57"/>
        <v>#small</v>
      </c>
      <c r="L1836" s="2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 x14ac:dyDescent="0.25">
      <c r="A1837" s="1"/>
      <c r="B1837" s="17">
        <v>5</v>
      </c>
      <c r="C1837" s="9" t="s">
        <v>12</v>
      </c>
      <c r="D1837" s="17">
        <v>3</v>
      </c>
      <c r="E1837" s="17">
        <v>2011</v>
      </c>
      <c r="F1837" s="17">
        <v>1</v>
      </c>
      <c r="G1837" s="17">
        <v>0</v>
      </c>
      <c r="H1837" s="17">
        <v>0</v>
      </c>
      <c r="I1837" s="18">
        <v>59387</v>
      </c>
      <c r="J1837" s="2">
        <f t="shared" si="56"/>
        <v>59387</v>
      </c>
      <c r="K1837" s="2" t="str">
        <f t="shared" si="57"/>
        <v>#small</v>
      </c>
      <c r="L1837" s="2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 x14ac:dyDescent="0.25">
      <c r="A1838" s="1"/>
      <c r="B1838" s="17">
        <v>3</v>
      </c>
      <c r="C1838" s="9" t="s">
        <v>12</v>
      </c>
      <c r="D1838" s="17">
        <v>2</v>
      </c>
      <c r="E1838" s="17">
        <v>2011</v>
      </c>
      <c r="F1838" s="17">
        <v>1</v>
      </c>
      <c r="G1838" s="17">
        <v>0</v>
      </c>
      <c r="H1838" s="17">
        <v>0</v>
      </c>
      <c r="I1838" s="18">
        <v>59387</v>
      </c>
      <c r="J1838" s="2">
        <f t="shared" si="56"/>
        <v>59387</v>
      </c>
      <c r="K1838" s="2" t="str">
        <f t="shared" si="57"/>
        <v>#small</v>
      </c>
      <c r="L1838" s="2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 x14ac:dyDescent="0.25">
      <c r="A1839" s="1"/>
      <c r="B1839" s="17">
        <v>5</v>
      </c>
      <c r="C1839" s="9" t="s">
        <v>12</v>
      </c>
      <c r="D1839" s="17">
        <v>3</v>
      </c>
      <c r="E1839" s="17">
        <v>2015</v>
      </c>
      <c r="F1839" s="17">
        <v>1</v>
      </c>
      <c r="G1839" s="17">
        <v>0</v>
      </c>
      <c r="H1839" s="17">
        <v>0</v>
      </c>
      <c r="I1839" s="18">
        <v>59673</v>
      </c>
      <c r="J1839" s="2">
        <f t="shared" si="56"/>
        <v>59673</v>
      </c>
      <c r="K1839" s="2" t="str">
        <f t="shared" si="57"/>
        <v>#small</v>
      </c>
      <c r="L1839" s="2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 x14ac:dyDescent="0.25">
      <c r="A1840" s="1"/>
      <c r="B1840" s="17">
        <v>3</v>
      </c>
      <c r="C1840" s="9" t="s">
        <v>12</v>
      </c>
      <c r="D1840" s="17">
        <v>4</v>
      </c>
      <c r="E1840" s="17">
        <v>2011</v>
      </c>
      <c r="F1840" s="17">
        <v>1</v>
      </c>
      <c r="G1840" s="17">
        <v>0</v>
      </c>
      <c r="H1840" s="17">
        <v>0</v>
      </c>
      <c r="I1840" s="18">
        <v>59711</v>
      </c>
      <c r="J1840" s="2">
        <f t="shared" si="56"/>
        <v>59711</v>
      </c>
      <c r="K1840" s="2" t="str">
        <f t="shared" si="57"/>
        <v>#small</v>
      </c>
      <c r="L1840" s="2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5">
      <c r="A1841" s="1"/>
      <c r="B1841" s="17">
        <v>2</v>
      </c>
      <c r="C1841" s="9" t="s">
        <v>12</v>
      </c>
      <c r="D1841" s="17">
        <v>2</v>
      </c>
      <c r="E1841" s="17">
        <v>2011</v>
      </c>
      <c r="F1841" s="17">
        <v>1</v>
      </c>
      <c r="G1841" s="17">
        <v>0</v>
      </c>
      <c r="H1841" s="17">
        <v>0</v>
      </c>
      <c r="I1841" s="18">
        <v>59762</v>
      </c>
      <c r="J1841" s="2">
        <f t="shared" si="56"/>
        <v>59762</v>
      </c>
      <c r="K1841" s="2" t="str">
        <f t="shared" si="57"/>
        <v>#small</v>
      </c>
      <c r="L1841" s="2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x14ac:dyDescent="0.25">
      <c r="A1842" s="1"/>
      <c r="B1842" s="17">
        <v>5</v>
      </c>
      <c r="C1842" s="9" t="s">
        <v>33</v>
      </c>
      <c r="D1842" s="17">
        <v>3</v>
      </c>
      <c r="E1842" s="17">
        <v>2010</v>
      </c>
      <c r="F1842" s="17">
        <v>1</v>
      </c>
      <c r="G1842" s="17">
        <v>0</v>
      </c>
      <c r="H1842" s="17">
        <v>0</v>
      </c>
      <c r="I1842" s="18">
        <v>59920</v>
      </c>
      <c r="J1842" s="2">
        <f t="shared" si="56"/>
        <v>59920</v>
      </c>
      <c r="K1842" s="2" t="str">
        <f t="shared" si="57"/>
        <v>#small</v>
      </c>
      <c r="L1842" s="2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 x14ac:dyDescent="0.25">
      <c r="A1843" s="1"/>
      <c r="B1843" s="17">
        <v>6</v>
      </c>
      <c r="C1843" s="9" t="s">
        <v>12</v>
      </c>
      <c r="D1843" s="17">
        <v>4</v>
      </c>
      <c r="E1843" s="17">
        <v>2011</v>
      </c>
      <c r="F1843" s="17">
        <v>1</v>
      </c>
      <c r="G1843" s="17">
        <v>0</v>
      </c>
      <c r="H1843" s="17">
        <v>0</v>
      </c>
      <c r="I1843" s="18">
        <v>60098</v>
      </c>
      <c r="J1843" s="2">
        <f t="shared" si="56"/>
        <v>60098</v>
      </c>
      <c r="K1843" s="2" t="str">
        <f t="shared" si="57"/>
        <v>#small</v>
      </c>
      <c r="L1843" s="2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 x14ac:dyDescent="0.25">
      <c r="A1844" s="1"/>
      <c r="B1844" s="17">
        <v>4</v>
      </c>
      <c r="C1844" s="9" t="s">
        <v>12</v>
      </c>
      <c r="D1844" s="17">
        <v>2</v>
      </c>
      <c r="E1844" s="17">
        <v>2011</v>
      </c>
      <c r="F1844" s="17">
        <v>1</v>
      </c>
      <c r="G1844" s="17">
        <v>0</v>
      </c>
      <c r="H1844" s="17">
        <v>0</v>
      </c>
      <c r="I1844" s="18">
        <v>60339</v>
      </c>
      <c r="J1844" s="2">
        <f t="shared" si="56"/>
        <v>60339</v>
      </c>
      <c r="K1844" s="2" t="str">
        <f t="shared" si="57"/>
        <v>#small</v>
      </c>
      <c r="L1844" s="2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 x14ac:dyDescent="0.25">
      <c r="A1845" s="1"/>
      <c r="B1845" s="17">
        <v>3</v>
      </c>
      <c r="C1845" s="9" t="s">
        <v>12</v>
      </c>
      <c r="D1845" s="17">
        <v>3</v>
      </c>
      <c r="E1845" s="17">
        <v>2010</v>
      </c>
      <c r="F1845" s="17">
        <v>1</v>
      </c>
      <c r="G1845" s="17">
        <v>0</v>
      </c>
      <c r="H1845" s="17">
        <v>0</v>
      </c>
      <c r="I1845" s="18">
        <v>60605</v>
      </c>
      <c r="J1845" s="2">
        <f t="shared" si="56"/>
        <v>60605</v>
      </c>
      <c r="K1845" s="2" t="str">
        <f t="shared" si="57"/>
        <v>#small</v>
      </c>
      <c r="L1845" s="2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 x14ac:dyDescent="0.25">
      <c r="A1846" s="1"/>
      <c r="B1846" s="17">
        <v>3</v>
      </c>
      <c r="C1846" s="9" t="s">
        <v>12</v>
      </c>
      <c r="D1846" s="17">
        <v>3</v>
      </c>
      <c r="E1846" s="17">
        <v>2010</v>
      </c>
      <c r="F1846" s="17">
        <v>1</v>
      </c>
      <c r="G1846" s="17">
        <v>0</v>
      </c>
      <c r="H1846" s="17">
        <v>0</v>
      </c>
      <c r="I1846" s="18">
        <v>60700</v>
      </c>
      <c r="J1846" s="2">
        <f t="shared" si="56"/>
        <v>60700</v>
      </c>
      <c r="K1846" s="2" t="str">
        <f t="shared" si="57"/>
        <v>#small</v>
      </c>
      <c r="L1846" s="2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 x14ac:dyDescent="0.25">
      <c r="A1847" s="1"/>
      <c r="B1847" s="17">
        <v>4</v>
      </c>
      <c r="C1847" s="9" t="s">
        <v>12</v>
      </c>
      <c r="D1847" s="17">
        <v>3</v>
      </c>
      <c r="E1847" s="17">
        <v>2010</v>
      </c>
      <c r="F1847" s="17">
        <v>1</v>
      </c>
      <c r="G1847" s="17">
        <v>0</v>
      </c>
      <c r="H1847" s="17">
        <v>0</v>
      </c>
      <c r="I1847" s="18">
        <v>60884</v>
      </c>
      <c r="J1847" s="2">
        <f t="shared" si="56"/>
        <v>60884</v>
      </c>
      <c r="K1847" s="2" t="str">
        <f t="shared" si="57"/>
        <v>#small</v>
      </c>
      <c r="L1847" s="2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 x14ac:dyDescent="0.25">
      <c r="A1848" s="1"/>
      <c r="B1848" s="17">
        <v>4</v>
      </c>
      <c r="C1848" s="9" t="s">
        <v>12</v>
      </c>
      <c r="D1848" s="17">
        <v>2</v>
      </c>
      <c r="E1848" s="17">
        <v>2013</v>
      </c>
      <c r="F1848" s="17">
        <v>1</v>
      </c>
      <c r="G1848" s="17">
        <v>0</v>
      </c>
      <c r="H1848" s="17">
        <v>0</v>
      </c>
      <c r="I1848" s="18">
        <v>61074</v>
      </c>
      <c r="J1848" s="2">
        <f t="shared" si="56"/>
        <v>61074</v>
      </c>
      <c r="K1848" s="2" t="str">
        <f t="shared" si="57"/>
        <v>#small</v>
      </c>
      <c r="L1848" s="2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x14ac:dyDescent="0.25">
      <c r="A1849" s="1"/>
      <c r="B1849" s="17">
        <v>4</v>
      </c>
      <c r="C1849" s="9" t="s">
        <v>12</v>
      </c>
      <c r="D1849" s="17">
        <v>3</v>
      </c>
      <c r="E1849" s="17">
        <v>2008</v>
      </c>
      <c r="F1849" s="17">
        <v>1</v>
      </c>
      <c r="G1849" s="17">
        <v>0</v>
      </c>
      <c r="H1849" s="17">
        <v>0</v>
      </c>
      <c r="I1849" s="18">
        <v>61239</v>
      </c>
      <c r="J1849" s="2">
        <f t="shared" si="56"/>
        <v>61239</v>
      </c>
      <c r="K1849" s="2" t="str">
        <f t="shared" si="57"/>
        <v>#small</v>
      </c>
      <c r="L1849" s="2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 x14ac:dyDescent="0.25">
      <c r="A1850" s="1"/>
      <c r="B1850" s="17">
        <v>3</v>
      </c>
      <c r="C1850" s="9" t="s">
        <v>12</v>
      </c>
      <c r="D1850" s="17">
        <v>3</v>
      </c>
      <c r="E1850" s="17">
        <v>2010</v>
      </c>
      <c r="F1850" s="17">
        <v>1</v>
      </c>
      <c r="G1850" s="17">
        <v>0</v>
      </c>
      <c r="H1850" s="17">
        <v>0</v>
      </c>
      <c r="I1850" s="18">
        <v>61315</v>
      </c>
      <c r="J1850" s="2">
        <f t="shared" si="56"/>
        <v>61315</v>
      </c>
      <c r="K1850" s="2" t="str">
        <f t="shared" si="57"/>
        <v>#small</v>
      </c>
      <c r="L1850" s="2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 x14ac:dyDescent="0.25">
      <c r="A1851" s="1"/>
      <c r="B1851" s="17">
        <v>3</v>
      </c>
      <c r="C1851" s="9" t="s">
        <v>19</v>
      </c>
      <c r="D1851" s="17">
        <v>4</v>
      </c>
      <c r="E1851" s="17">
        <v>2009</v>
      </c>
      <c r="F1851" s="17">
        <v>1</v>
      </c>
      <c r="G1851" s="17">
        <v>0</v>
      </c>
      <c r="H1851" s="17">
        <v>0</v>
      </c>
      <c r="I1851" s="18">
        <v>61315</v>
      </c>
      <c r="J1851" s="2">
        <f t="shared" si="56"/>
        <v>61315</v>
      </c>
      <c r="K1851" s="2" t="str">
        <f t="shared" si="57"/>
        <v>#small</v>
      </c>
      <c r="L1851" s="2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 x14ac:dyDescent="0.25">
      <c r="A1852" s="1"/>
      <c r="B1852" s="17">
        <v>2</v>
      </c>
      <c r="C1852" s="9" t="s">
        <v>12</v>
      </c>
      <c r="D1852" s="17">
        <v>2</v>
      </c>
      <c r="E1852" s="17">
        <v>2011</v>
      </c>
      <c r="F1852" s="17">
        <v>1</v>
      </c>
      <c r="G1852" s="17">
        <v>0</v>
      </c>
      <c r="H1852" s="17">
        <v>0</v>
      </c>
      <c r="I1852" s="18">
        <v>61328</v>
      </c>
      <c r="J1852" s="2">
        <f t="shared" si="56"/>
        <v>61328</v>
      </c>
      <c r="K1852" s="2" t="str">
        <f t="shared" si="57"/>
        <v>#small</v>
      </c>
      <c r="L1852" s="2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5">
      <c r="A1853" s="1"/>
      <c r="B1853" s="17">
        <v>2</v>
      </c>
      <c r="C1853" s="9" t="s">
        <v>12</v>
      </c>
      <c r="D1853" s="17">
        <v>2</v>
      </c>
      <c r="E1853" s="17">
        <v>2011</v>
      </c>
      <c r="F1853" s="17">
        <v>1</v>
      </c>
      <c r="G1853" s="17">
        <v>0</v>
      </c>
      <c r="H1853" s="17">
        <v>0</v>
      </c>
      <c r="I1853" s="18">
        <v>61397</v>
      </c>
      <c r="J1853" s="2">
        <f t="shared" si="56"/>
        <v>61397</v>
      </c>
      <c r="K1853" s="2" t="str">
        <f t="shared" si="57"/>
        <v>#small</v>
      </c>
      <c r="L1853" s="2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s="1"/>
      <c r="B1854" s="17">
        <v>3</v>
      </c>
      <c r="C1854" s="9" t="s">
        <v>12</v>
      </c>
      <c r="D1854" s="17">
        <v>3</v>
      </c>
      <c r="E1854" s="17">
        <v>2010</v>
      </c>
      <c r="F1854" s="17">
        <v>1</v>
      </c>
      <c r="G1854" s="17">
        <v>0</v>
      </c>
      <c r="H1854" s="17">
        <v>0</v>
      </c>
      <c r="I1854" s="18">
        <v>61594</v>
      </c>
      <c r="J1854" s="2">
        <f t="shared" si="56"/>
        <v>61594</v>
      </c>
      <c r="K1854" s="2" t="str">
        <f t="shared" si="57"/>
        <v>#small</v>
      </c>
      <c r="L1854" s="2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5">
      <c r="A1855" s="1"/>
      <c r="B1855" s="17">
        <v>3</v>
      </c>
      <c r="C1855" s="9" t="s">
        <v>12</v>
      </c>
      <c r="D1855" s="17">
        <v>3</v>
      </c>
      <c r="E1855" s="17">
        <v>2015</v>
      </c>
      <c r="F1855" s="17">
        <v>1</v>
      </c>
      <c r="G1855" s="17">
        <v>0</v>
      </c>
      <c r="H1855" s="17">
        <v>0</v>
      </c>
      <c r="I1855" s="18">
        <v>61784</v>
      </c>
      <c r="J1855" s="2">
        <f t="shared" si="56"/>
        <v>61784</v>
      </c>
      <c r="K1855" s="2" t="str">
        <f t="shared" si="57"/>
        <v>#small</v>
      </c>
      <c r="L1855" s="2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5">
      <c r="A1856" s="1"/>
      <c r="B1856" s="17">
        <v>2</v>
      </c>
      <c r="C1856" s="9" t="s">
        <v>17</v>
      </c>
      <c r="D1856" s="17">
        <v>2</v>
      </c>
      <c r="E1856" s="17">
        <v>2011</v>
      </c>
      <c r="F1856" s="17">
        <v>1</v>
      </c>
      <c r="G1856" s="17">
        <v>0</v>
      </c>
      <c r="H1856" s="17">
        <v>0</v>
      </c>
      <c r="I1856" s="18">
        <v>61955</v>
      </c>
      <c r="J1856" s="2">
        <f t="shared" si="56"/>
        <v>61955</v>
      </c>
      <c r="K1856" s="2" t="str">
        <f t="shared" si="57"/>
        <v>#small</v>
      </c>
      <c r="L1856" s="2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 x14ac:dyDescent="0.25">
      <c r="A1857" s="1"/>
      <c r="B1857" s="17">
        <v>4</v>
      </c>
      <c r="C1857" s="9" t="s">
        <v>12</v>
      </c>
      <c r="D1857" s="17">
        <v>1</v>
      </c>
      <c r="E1857" s="17">
        <v>2012</v>
      </c>
      <c r="F1857" s="17">
        <v>1</v>
      </c>
      <c r="G1857" s="17">
        <v>0</v>
      </c>
      <c r="H1857" s="17">
        <v>0</v>
      </c>
      <c r="I1857" s="18">
        <v>62057</v>
      </c>
      <c r="J1857" s="2">
        <f t="shared" si="56"/>
        <v>62057</v>
      </c>
      <c r="K1857" s="2" t="str">
        <f t="shared" si="57"/>
        <v>#small</v>
      </c>
      <c r="L1857" s="2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5">
      <c r="A1858" s="1"/>
      <c r="B1858" s="17">
        <v>3</v>
      </c>
      <c r="C1858" s="9" t="s">
        <v>12</v>
      </c>
      <c r="D1858" s="17">
        <v>3</v>
      </c>
      <c r="E1858" s="17">
        <v>2010</v>
      </c>
      <c r="F1858" s="17">
        <v>1</v>
      </c>
      <c r="G1858" s="17">
        <v>0</v>
      </c>
      <c r="H1858" s="17">
        <v>0</v>
      </c>
      <c r="I1858" s="18">
        <v>62057</v>
      </c>
      <c r="J1858" s="2">
        <f t="shared" si="56"/>
        <v>62057</v>
      </c>
      <c r="K1858" s="2" t="str">
        <f t="shared" si="57"/>
        <v>#small</v>
      </c>
      <c r="L1858" s="2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5">
      <c r="A1859" s="1"/>
      <c r="B1859" s="17">
        <v>3</v>
      </c>
      <c r="C1859" s="9" t="s">
        <v>12</v>
      </c>
      <c r="D1859" s="17">
        <v>3</v>
      </c>
      <c r="E1859" s="17">
        <v>2010</v>
      </c>
      <c r="F1859" s="17">
        <v>1</v>
      </c>
      <c r="G1859" s="17">
        <v>0</v>
      </c>
      <c r="H1859" s="17">
        <v>0</v>
      </c>
      <c r="I1859" s="18">
        <v>62082</v>
      </c>
      <c r="J1859" s="2">
        <f t="shared" si="56"/>
        <v>62082</v>
      </c>
      <c r="K1859" s="2" t="str">
        <f t="shared" si="57"/>
        <v>#small</v>
      </c>
      <c r="L1859" s="2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 x14ac:dyDescent="0.25">
      <c r="A1860" s="1"/>
      <c r="B1860" s="17">
        <v>2</v>
      </c>
      <c r="C1860" s="9" t="s">
        <v>23</v>
      </c>
      <c r="D1860" s="17">
        <v>1</v>
      </c>
      <c r="E1860" s="17">
        <v>1978</v>
      </c>
      <c r="F1860" s="17">
        <v>2</v>
      </c>
      <c r="G1860" s="17">
        <v>0</v>
      </c>
      <c r="H1860" s="17">
        <v>0</v>
      </c>
      <c r="I1860" s="18">
        <v>62197</v>
      </c>
      <c r="J1860" s="2">
        <f t="shared" si="56"/>
        <v>62197</v>
      </c>
      <c r="K1860" s="2" t="str">
        <f t="shared" si="57"/>
        <v>#small</v>
      </c>
      <c r="L1860" s="2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 x14ac:dyDescent="0.25">
      <c r="A1861" s="1"/>
      <c r="B1861" s="17">
        <v>2</v>
      </c>
      <c r="C1861" s="9" t="s">
        <v>24</v>
      </c>
      <c r="D1861" s="17">
        <v>4</v>
      </c>
      <c r="E1861" s="17">
        <v>2018</v>
      </c>
      <c r="F1861" s="17">
        <v>1</v>
      </c>
      <c r="G1861" s="17">
        <v>0</v>
      </c>
      <c r="H1861" s="17">
        <v>0</v>
      </c>
      <c r="I1861" s="18">
        <v>62279</v>
      </c>
      <c r="J1861" s="2">
        <f t="shared" si="56"/>
        <v>62279</v>
      </c>
      <c r="K1861" s="2" t="str">
        <f t="shared" si="57"/>
        <v>#small</v>
      </c>
      <c r="L1861" s="2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 x14ac:dyDescent="0.25">
      <c r="A1862" s="1"/>
      <c r="B1862" s="17">
        <v>3</v>
      </c>
      <c r="C1862" s="9" t="s">
        <v>19</v>
      </c>
      <c r="D1862" s="17">
        <v>3</v>
      </c>
      <c r="E1862" s="17">
        <v>2012</v>
      </c>
      <c r="F1862" s="17">
        <v>1</v>
      </c>
      <c r="G1862" s="17">
        <v>0</v>
      </c>
      <c r="H1862" s="17">
        <v>0</v>
      </c>
      <c r="I1862" s="18">
        <v>62450</v>
      </c>
      <c r="J1862" s="2">
        <f t="shared" si="56"/>
        <v>62450</v>
      </c>
      <c r="K1862" s="2" t="str">
        <f t="shared" si="57"/>
        <v>#small</v>
      </c>
      <c r="L1862" s="2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 x14ac:dyDescent="0.25">
      <c r="A1863" s="1"/>
      <c r="B1863" s="17">
        <v>3</v>
      </c>
      <c r="C1863" s="9" t="s">
        <v>12</v>
      </c>
      <c r="D1863" s="17">
        <v>3</v>
      </c>
      <c r="E1863" s="17">
        <v>2010</v>
      </c>
      <c r="F1863" s="17">
        <v>1</v>
      </c>
      <c r="G1863" s="17">
        <v>0</v>
      </c>
      <c r="H1863" s="17">
        <v>0</v>
      </c>
      <c r="I1863" s="18">
        <v>62843</v>
      </c>
      <c r="J1863" s="2">
        <f t="shared" si="56"/>
        <v>62843</v>
      </c>
      <c r="K1863" s="2" t="str">
        <f t="shared" si="57"/>
        <v>#small</v>
      </c>
      <c r="L1863" s="2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 x14ac:dyDescent="0.25">
      <c r="A1864" s="1"/>
      <c r="B1864" s="17">
        <v>5</v>
      </c>
      <c r="C1864" s="9" t="s">
        <v>12</v>
      </c>
      <c r="D1864" s="17">
        <v>3</v>
      </c>
      <c r="E1864" s="17">
        <v>2013</v>
      </c>
      <c r="F1864" s="17">
        <v>1</v>
      </c>
      <c r="G1864" s="17">
        <v>0</v>
      </c>
      <c r="H1864" s="17">
        <v>0</v>
      </c>
      <c r="I1864" s="18">
        <v>62976</v>
      </c>
      <c r="J1864" s="2">
        <f t="shared" si="56"/>
        <v>62976</v>
      </c>
      <c r="K1864" s="2" t="str">
        <f t="shared" si="57"/>
        <v>#small</v>
      </c>
      <c r="L1864" s="2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 x14ac:dyDescent="0.25">
      <c r="A1865" s="1"/>
      <c r="B1865" s="17">
        <v>3</v>
      </c>
      <c r="C1865" s="9" t="s">
        <v>12</v>
      </c>
      <c r="D1865" s="17">
        <v>3</v>
      </c>
      <c r="E1865" s="17">
        <v>2010</v>
      </c>
      <c r="F1865" s="17">
        <v>1</v>
      </c>
      <c r="G1865" s="17">
        <v>0</v>
      </c>
      <c r="H1865" s="17">
        <v>0</v>
      </c>
      <c r="I1865" s="18">
        <v>62983</v>
      </c>
      <c r="J1865" s="2">
        <f t="shared" si="56"/>
        <v>62983</v>
      </c>
      <c r="K1865" s="2" t="str">
        <f t="shared" si="57"/>
        <v>#small</v>
      </c>
      <c r="L1865" s="2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5">
      <c r="A1866" s="1"/>
      <c r="B1866" s="17">
        <v>3</v>
      </c>
      <c r="C1866" s="9" t="s">
        <v>19</v>
      </c>
      <c r="D1866" s="17">
        <v>3</v>
      </c>
      <c r="E1866" s="17">
        <v>2012</v>
      </c>
      <c r="F1866" s="17">
        <v>1</v>
      </c>
      <c r="G1866" s="17">
        <v>0</v>
      </c>
      <c r="H1866" s="17">
        <v>0</v>
      </c>
      <c r="I1866" s="18">
        <v>63154</v>
      </c>
      <c r="J1866" s="2">
        <f t="shared" si="56"/>
        <v>63154</v>
      </c>
      <c r="K1866" s="2" t="str">
        <f t="shared" si="57"/>
        <v>#small</v>
      </c>
      <c r="L1866" s="2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 x14ac:dyDescent="0.25">
      <c r="A1867" s="1"/>
      <c r="B1867" s="17">
        <v>3</v>
      </c>
      <c r="C1867" s="9" t="s">
        <v>12</v>
      </c>
      <c r="D1867" s="17">
        <v>2</v>
      </c>
      <c r="E1867" s="17">
        <v>2012</v>
      </c>
      <c r="F1867" s="17">
        <v>1</v>
      </c>
      <c r="G1867" s="17">
        <v>0</v>
      </c>
      <c r="H1867" s="17">
        <v>0</v>
      </c>
      <c r="I1867" s="18">
        <v>63205</v>
      </c>
      <c r="J1867" s="2">
        <f t="shared" si="56"/>
        <v>63205</v>
      </c>
      <c r="K1867" s="2" t="str">
        <f t="shared" si="57"/>
        <v>#small</v>
      </c>
      <c r="L1867" s="2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 x14ac:dyDescent="0.25">
      <c r="A1868" s="1"/>
      <c r="B1868" s="17">
        <v>3</v>
      </c>
      <c r="C1868" s="9" t="s">
        <v>12</v>
      </c>
      <c r="D1868" s="17">
        <v>3</v>
      </c>
      <c r="E1868" s="17">
        <v>2014</v>
      </c>
      <c r="F1868" s="17">
        <v>1</v>
      </c>
      <c r="G1868" s="17">
        <v>0</v>
      </c>
      <c r="H1868" s="17">
        <v>0</v>
      </c>
      <c r="I1868" s="18">
        <v>63414</v>
      </c>
      <c r="J1868" s="2">
        <f t="shared" si="56"/>
        <v>63414</v>
      </c>
      <c r="K1868" s="2" t="str">
        <f t="shared" si="57"/>
        <v>#small</v>
      </c>
      <c r="L1868" s="2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 x14ac:dyDescent="0.25">
      <c r="A1869" s="1"/>
      <c r="B1869" s="17">
        <v>3</v>
      </c>
      <c r="C1869" s="9" t="s">
        <v>12</v>
      </c>
      <c r="D1869" s="17">
        <v>1</v>
      </c>
      <c r="E1869" s="17">
        <v>2015</v>
      </c>
      <c r="F1869" s="17">
        <v>1</v>
      </c>
      <c r="G1869" s="17">
        <v>0</v>
      </c>
      <c r="H1869" s="17">
        <v>0</v>
      </c>
      <c r="I1869" s="18">
        <v>63420</v>
      </c>
      <c r="J1869" s="2">
        <f t="shared" si="56"/>
        <v>63420</v>
      </c>
      <c r="K1869" s="2" t="str">
        <f t="shared" si="57"/>
        <v>#small</v>
      </c>
      <c r="L1869" s="2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 x14ac:dyDescent="0.25">
      <c r="A1870" s="1"/>
      <c r="B1870" s="17">
        <v>2</v>
      </c>
      <c r="C1870" s="9" t="s">
        <v>12</v>
      </c>
      <c r="D1870" s="17">
        <v>2</v>
      </c>
      <c r="E1870" s="17">
        <v>2011</v>
      </c>
      <c r="F1870" s="17">
        <v>1</v>
      </c>
      <c r="G1870" s="17">
        <v>0</v>
      </c>
      <c r="H1870" s="17">
        <v>0</v>
      </c>
      <c r="I1870" s="18">
        <v>63452</v>
      </c>
      <c r="J1870" s="2">
        <f t="shared" si="56"/>
        <v>63452</v>
      </c>
      <c r="K1870" s="2" t="str">
        <f t="shared" si="57"/>
        <v>#small</v>
      </c>
      <c r="L1870" s="2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 x14ac:dyDescent="0.25">
      <c r="A1871" s="1"/>
      <c r="B1871" s="17">
        <v>3</v>
      </c>
      <c r="C1871" s="9" t="s">
        <v>12</v>
      </c>
      <c r="D1871" s="17">
        <v>3</v>
      </c>
      <c r="E1871" s="17">
        <v>2009</v>
      </c>
      <c r="F1871" s="17">
        <v>1</v>
      </c>
      <c r="G1871" s="17">
        <v>0</v>
      </c>
      <c r="H1871" s="17">
        <v>0</v>
      </c>
      <c r="I1871" s="18">
        <v>63566</v>
      </c>
      <c r="J1871" s="2">
        <f t="shared" ref="J1871:J1934" si="58">G1871*$G$12+H1871*$H$12+I1871</f>
        <v>63566</v>
      </c>
      <c r="K1871" s="2" t="str">
        <f t="shared" ref="K1871:K1934" si="59">IF(J1871&lt;=2000000,"#small",IF(J1871&lt;10000000,"#medium","#big"))</f>
        <v>#small</v>
      </c>
      <c r="L1871" s="2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 x14ac:dyDescent="0.25">
      <c r="A1872" s="1"/>
      <c r="B1872" s="17">
        <v>3</v>
      </c>
      <c r="C1872" s="9" t="s">
        <v>27</v>
      </c>
      <c r="D1872" s="17">
        <v>2</v>
      </c>
      <c r="E1872" s="17">
        <v>1971</v>
      </c>
      <c r="F1872" s="17">
        <v>1</v>
      </c>
      <c r="G1872" s="17">
        <v>0</v>
      </c>
      <c r="H1872" s="17">
        <v>0</v>
      </c>
      <c r="I1872" s="18">
        <v>63657</v>
      </c>
      <c r="J1872" s="2">
        <f t="shared" si="58"/>
        <v>63657</v>
      </c>
      <c r="K1872" s="2" t="str">
        <f t="shared" si="59"/>
        <v>#small</v>
      </c>
      <c r="L1872" s="2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 x14ac:dyDescent="0.25">
      <c r="A1873" s="1"/>
      <c r="B1873" s="17">
        <v>3</v>
      </c>
      <c r="C1873" s="9" t="s">
        <v>19</v>
      </c>
      <c r="D1873" s="17">
        <v>3</v>
      </c>
      <c r="E1873" s="17">
        <v>2014</v>
      </c>
      <c r="F1873" s="17">
        <v>1</v>
      </c>
      <c r="G1873" s="17">
        <v>0</v>
      </c>
      <c r="H1873" s="17">
        <v>0</v>
      </c>
      <c r="I1873" s="18">
        <v>63870</v>
      </c>
      <c r="J1873" s="2">
        <f t="shared" si="58"/>
        <v>63870</v>
      </c>
      <c r="K1873" s="2" t="str">
        <f t="shared" si="59"/>
        <v>#small</v>
      </c>
      <c r="L1873" s="2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 x14ac:dyDescent="0.25">
      <c r="A1874" s="1"/>
      <c r="B1874" s="17">
        <v>5</v>
      </c>
      <c r="C1874" s="9" t="s">
        <v>12</v>
      </c>
      <c r="D1874" s="17">
        <v>2</v>
      </c>
      <c r="E1874" s="17">
        <v>2010</v>
      </c>
      <c r="F1874" s="17">
        <v>1</v>
      </c>
      <c r="G1874" s="17">
        <v>0</v>
      </c>
      <c r="H1874" s="17">
        <v>0</v>
      </c>
      <c r="I1874" s="18">
        <v>63946</v>
      </c>
      <c r="J1874" s="2">
        <f t="shared" si="58"/>
        <v>63946</v>
      </c>
      <c r="K1874" s="2" t="str">
        <f t="shared" si="59"/>
        <v>#small</v>
      </c>
      <c r="L1874" s="2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 x14ac:dyDescent="0.25">
      <c r="A1875" s="1"/>
      <c r="B1875" s="17">
        <v>4</v>
      </c>
      <c r="C1875" s="9" t="s">
        <v>12</v>
      </c>
      <c r="D1875" s="17">
        <v>2</v>
      </c>
      <c r="E1875" s="17">
        <v>2012</v>
      </c>
      <c r="F1875" s="17">
        <v>1</v>
      </c>
      <c r="G1875" s="17">
        <v>0</v>
      </c>
      <c r="H1875" s="17">
        <v>0</v>
      </c>
      <c r="I1875" s="18">
        <v>63965</v>
      </c>
      <c r="J1875" s="2">
        <f t="shared" si="58"/>
        <v>63965</v>
      </c>
      <c r="K1875" s="2" t="str">
        <f t="shared" si="59"/>
        <v>#small</v>
      </c>
      <c r="L1875" s="2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 x14ac:dyDescent="0.25">
      <c r="A1876" s="1"/>
      <c r="B1876" s="17">
        <v>6</v>
      </c>
      <c r="C1876" s="9" t="s">
        <v>12</v>
      </c>
      <c r="D1876" s="17">
        <v>3</v>
      </c>
      <c r="E1876" s="17">
        <v>2012</v>
      </c>
      <c r="F1876" s="17">
        <v>1</v>
      </c>
      <c r="G1876" s="17">
        <v>0</v>
      </c>
      <c r="H1876" s="17">
        <v>0</v>
      </c>
      <c r="I1876" s="18">
        <v>64181</v>
      </c>
      <c r="J1876" s="2">
        <f t="shared" si="58"/>
        <v>64181</v>
      </c>
      <c r="K1876" s="2" t="str">
        <f t="shared" si="59"/>
        <v>#small</v>
      </c>
      <c r="L1876" s="2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 x14ac:dyDescent="0.25">
      <c r="A1877" s="1"/>
      <c r="B1877" s="17">
        <v>5</v>
      </c>
      <c r="C1877" s="9" t="s">
        <v>12</v>
      </c>
      <c r="D1877" s="17">
        <v>2</v>
      </c>
      <c r="E1877" s="17">
        <v>2011</v>
      </c>
      <c r="F1877" s="17">
        <v>1</v>
      </c>
      <c r="G1877" s="17">
        <v>0</v>
      </c>
      <c r="H1877" s="17">
        <v>0</v>
      </c>
      <c r="I1877" s="18">
        <v>64435</v>
      </c>
      <c r="J1877" s="2">
        <f t="shared" si="58"/>
        <v>64435</v>
      </c>
      <c r="K1877" s="2" t="str">
        <f t="shared" si="59"/>
        <v>#small</v>
      </c>
      <c r="L1877" s="2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 x14ac:dyDescent="0.25">
      <c r="A1878" s="1"/>
      <c r="B1878" s="17">
        <v>5</v>
      </c>
      <c r="C1878" s="9" t="s">
        <v>12</v>
      </c>
      <c r="D1878" s="17">
        <v>2</v>
      </c>
      <c r="E1878" s="17">
        <v>2011</v>
      </c>
      <c r="F1878" s="17">
        <v>1</v>
      </c>
      <c r="G1878" s="17">
        <v>0</v>
      </c>
      <c r="H1878" s="17">
        <v>0</v>
      </c>
      <c r="I1878" s="18">
        <v>64764</v>
      </c>
      <c r="J1878" s="2">
        <f t="shared" si="58"/>
        <v>64764</v>
      </c>
      <c r="K1878" s="2" t="str">
        <f t="shared" si="59"/>
        <v>#small</v>
      </c>
      <c r="L1878" s="2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 x14ac:dyDescent="0.25">
      <c r="A1879" s="1"/>
      <c r="B1879" s="17">
        <v>5</v>
      </c>
      <c r="C1879" s="9" t="s">
        <v>12</v>
      </c>
      <c r="D1879" s="17">
        <v>2</v>
      </c>
      <c r="E1879" s="17">
        <v>2010</v>
      </c>
      <c r="F1879" s="17">
        <v>1</v>
      </c>
      <c r="G1879" s="17">
        <v>0</v>
      </c>
      <c r="H1879" s="17">
        <v>0</v>
      </c>
      <c r="I1879" s="18">
        <v>65081</v>
      </c>
      <c r="J1879" s="2">
        <f t="shared" si="58"/>
        <v>65081</v>
      </c>
      <c r="K1879" s="2" t="str">
        <f t="shared" si="59"/>
        <v>#small</v>
      </c>
      <c r="L1879" s="2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 x14ac:dyDescent="0.25">
      <c r="A1880" s="1"/>
      <c r="B1880" s="17">
        <v>5</v>
      </c>
      <c r="C1880" s="9" t="s">
        <v>19</v>
      </c>
      <c r="D1880" s="17">
        <v>3</v>
      </c>
      <c r="E1880" s="17">
        <v>2015</v>
      </c>
      <c r="F1880" s="17">
        <v>1</v>
      </c>
      <c r="G1880" s="17">
        <v>0</v>
      </c>
      <c r="H1880" s="17">
        <v>0</v>
      </c>
      <c r="I1880" s="18">
        <v>65189</v>
      </c>
      <c r="J1880" s="2">
        <f t="shared" si="58"/>
        <v>65189</v>
      </c>
      <c r="K1880" s="2" t="str">
        <f t="shared" si="59"/>
        <v>#small</v>
      </c>
      <c r="L1880" s="2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 x14ac:dyDescent="0.25">
      <c r="A1881" s="1"/>
      <c r="B1881" s="17">
        <v>3</v>
      </c>
      <c r="C1881" s="9" t="s">
        <v>12</v>
      </c>
      <c r="D1881" s="17">
        <v>2</v>
      </c>
      <c r="E1881" s="17">
        <v>2010</v>
      </c>
      <c r="F1881" s="17">
        <v>1</v>
      </c>
      <c r="G1881" s="17">
        <v>0</v>
      </c>
      <c r="H1881" s="17">
        <v>0</v>
      </c>
      <c r="I1881" s="18">
        <v>65227</v>
      </c>
      <c r="J1881" s="2">
        <f t="shared" si="58"/>
        <v>65227</v>
      </c>
      <c r="K1881" s="2" t="str">
        <f t="shared" si="59"/>
        <v>#small</v>
      </c>
      <c r="L1881" s="2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 x14ac:dyDescent="0.25">
      <c r="A1882" s="1"/>
      <c r="B1882" s="17">
        <v>2</v>
      </c>
      <c r="C1882" s="9" t="s">
        <v>12</v>
      </c>
      <c r="D1882" s="17">
        <v>1</v>
      </c>
      <c r="E1882" s="17">
        <v>1998</v>
      </c>
      <c r="F1882" s="17">
        <v>1</v>
      </c>
      <c r="G1882" s="17">
        <v>0</v>
      </c>
      <c r="H1882" s="17">
        <v>0</v>
      </c>
      <c r="I1882" s="18">
        <v>65354</v>
      </c>
      <c r="J1882" s="2">
        <f t="shared" si="58"/>
        <v>65354</v>
      </c>
      <c r="K1882" s="2" t="str">
        <f t="shared" si="59"/>
        <v>#small</v>
      </c>
      <c r="L1882" s="2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x14ac:dyDescent="0.25">
      <c r="A1883" s="1"/>
      <c r="B1883" s="17">
        <v>4</v>
      </c>
      <c r="C1883" s="9" t="s">
        <v>12</v>
      </c>
      <c r="D1883" s="17">
        <v>2</v>
      </c>
      <c r="E1883" s="17">
        <v>2011</v>
      </c>
      <c r="F1883" s="17">
        <v>1</v>
      </c>
      <c r="G1883" s="17">
        <v>0</v>
      </c>
      <c r="H1883" s="17">
        <v>0</v>
      </c>
      <c r="I1883" s="18">
        <v>65424</v>
      </c>
      <c r="J1883" s="2">
        <f t="shared" si="58"/>
        <v>65424</v>
      </c>
      <c r="K1883" s="2" t="str">
        <f t="shared" si="59"/>
        <v>#small</v>
      </c>
      <c r="L1883" s="2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 x14ac:dyDescent="0.25">
      <c r="A1884" s="1"/>
      <c r="B1884" s="17">
        <v>5</v>
      </c>
      <c r="C1884" s="9" t="s">
        <v>12</v>
      </c>
      <c r="D1884" s="17">
        <v>2</v>
      </c>
      <c r="E1884" s="17">
        <v>2015</v>
      </c>
      <c r="F1884" s="17">
        <v>1</v>
      </c>
      <c r="G1884" s="17">
        <v>0</v>
      </c>
      <c r="H1884" s="17">
        <v>0</v>
      </c>
      <c r="I1884" s="18">
        <v>65576</v>
      </c>
      <c r="J1884" s="2">
        <f t="shared" si="58"/>
        <v>65576</v>
      </c>
      <c r="K1884" s="2" t="str">
        <f t="shared" si="59"/>
        <v>#small</v>
      </c>
      <c r="L1884" s="2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 x14ac:dyDescent="0.25">
      <c r="A1885" s="1"/>
      <c r="B1885" s="17">
        <v>4</v>
      </c>
      <c r="C1885" s="9" t="s">
        <v>12</v>
      </c>
      <c r="D1885" s="17">
        <v>2</v>
      </c>
      <c r="E1885" s="17">
        <v>2010</v>
      </c>
      <c r="F1885" s="17">
        <v>1</v>
      </c>
      <c r="G1885" s="17">
        <v>0</v>
      </c>
      <c r="H1885" s="17">
        <v>0</v>
      </c>
      <c r="I1885" s="18">
        <v>65601</v>
      </c>
      <c r="J1885" s="2">
        <f t="shared" si="58"/>
        <v>65601</v>
      </c>
      <c r="K1885" s="2" t="str">
        <f t="shared" si="59"/>
        <v>#small</v>
      </c>
      <c r="L1885" s="2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 x14ac:dyDescent="0.25">
      <c r="A1886" s="1"/>
      <c r="B1886" s="17">
        <v>4</v>
      </c>
      <c r="C1886" s="9" t="s">
        <v>12</v>
      </c>
      <c r="D1886" s="17">
        <v>3</v>
      </c>
      <c r="E1886" s="17">
        <v>2009</v>
      </c>
      <c r="F1886" s="17">
        <v>1</v>
      </c>
      <c r="G1886" s="17">
        <v>0</v>
      </c>
      <c r="H1886" s="17">
        <v>0</v>
      </c>
      <c r="I1886" s="18">
        <v>65760</v>
      </c>
      <c r="J1886" s="2">
        <f t="shared" si="58"/>
        <v>65760</v>
      </c>
      <c r="K1886" s="2" t="str">
        <f t="shared" si="59"/>
        <v>#small</v>
      </c>
      <c r="L1886" s="2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 x14ac:dyDescent="0.25">
      <c r="A1887" s="1"/>
      <c r="B1887" s="17">
        <v>6</v>
      </c>
      <c r="C1887" s="9" t="s">
        <v>12</v>
      </c>
      <c r="D1887" s="17">
        <v>2</v>
      </c>
      <c r="E1887" s="17">
        <v>2009</v>
      </c>
      <c r="F1887" s="17">
        <v>1</v>
      </c>
      <c r="G1887" s="17">
        <v>0</v>
      </c>
      <c r="H1887" s="17">
        <v>0</v>
      </c>
      <c r="I1887" s="18">
        <v>65804</v>
      </c>
      <c r="J1887" s="2">
        <f t="shared" si="58"/>
        <v>65804</v>
      </c>
      <c r="K1887" s="2" t="str">
        <f t="shared" si="59"/>
        <v>#small</v>
      </c>
      <c r="L1887" s="2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 x14ac:dyDescent="0.25">
      <c r="A1888" s="1"/>
      <c r="B1888" s="17">
        <v>3</v>
      </c>
      <c r="C1888" s="9" t="s">
        <v>19</v>
      </c>
      <c r="D1888" s="17">
        <v>3</v>
      </c>
      <c r="E1888" s="17">
        <v>2015</v>
      </c>
      <c r="F1888" s="17">
        <v>1</v>
      </c>
      <c r="G1888" s="17">
        <v>0</v>
      </c>
      <c r="H1888" s="17">
        <v>0</v>
      </c>
      <c r="I1888" s="18">
        <v>65811</v>
      </c>
      <c r="J1888" s="2">
        <f t="shared" si="58"/>
        <v>65811</v>
      </c>
      <c r="K1888" s="2" t="str">
        <f t="shared" si="59"/>
        <v>#small</v>
      </c>
      <c r="L1888" s="2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 x14ac:dyDescent="0.25">
      <c r="A1889" s="1"/>
      <c r="B1889" s="17">
        <v>3</v>
      </c>
      <c r="C1889" s="9" t="s">
        <v>12</v>
      </c>
      <c r="D1889" s="17">
        <v>4</v>
      </c>
      <c r="E1889" s="17">
        <v>2011</v>
      </c>
      <c r="F1889" s="17">
        <v>1</v>
      </c>
      <c r="G1889" s="17">
        <v>0</v>
      </c>
      <c r="H1889" s="17">
        <v>0</v>
      </c>
      <c r="I1889" s="18">
        <v>65817</v>
      </c>
      <c r="J1889" s="2">
        <f t="shared" si="58"/>
        <v>65817</v>
      </c>
      <c r="K1889" s="2" t="str">
        <f t="shared" si="59"/>
        <v>#small</v>
      </c>
      <c r="L1889" s="2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 x14ac:dyDescent="0.25">
      <c r="A1890" s="1"/>
      <c r="B1890" s="17">
        <v>6</v>
      </c>
      <c r="C1890" s="9" t="s">
        <v>12</v>
      </c>
      <c r="D1890" s="17">
        <v>2</v>
      </c>
      <c r="E1890" s="17">
        <v>2010</v>
      </c>
      <c r="F1890" s="17">
        <v>1</v>
      </c>
      <c r="G1890" s="17">
        <v>0</v>
      </c>
      <c r="H1890" s="17">
        <v>0</v>
      </c>
      <c r="I1890" s="18">
        <v>66153</v>
      </c>
      <c r="J1890" s="2">
        <f t="shared" si="58"/>
        <v>66153</v>
      </c>
      <c r="K1890" s="2" t="str">
        <f t="shared" si="59"/>
        <v>#small</v>
      </c>
      <c r="L1890" s="2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 x14ac:dyDescent="0.25">
      <c r="A1891" s="1"/>
      <c r="B1891" s="17">
        <v>5</v>
      </c>
      <c r="C1891" s="9" t="s">
        <v>12</v>
      </c>
      <c r="D1891" s="17">
        <v>2</v>
      </c>
      <c r="E1891" s="17">
        <v>2010</v>
      </c>
      <c r="F1891" s="17">
        <v>1</v>
      </c>
      <c r="G1891" s="17">
        <v>0</v>
      </c>
      <c r="H1891" s="17">
        <v>0</v>
      </c>
      <c r="I1891" s="18">
        <v>66438</v>
      </c>
      <c r="J1891" s="2">
        <f t="shared" si="58"/>
        <v>66438</v>
      </c>
      <c r="K1891" s="2" t="str">
        <f t="shared" si="59"/>
        <v>#small</v>
      </c>
      <c r="L1891" s="2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x14ac:dyDescent="0.25">
      <c r="A1892" s="1"/>
      <c r="B1892" s="17">
        <v>4</v>
      </c>
      <c r="C1892" s="9" t="s">
        <v>12</v>
      </c>
      <c r="D1892" s="17">
        <v>3</v>
      </c>
      <c r="E1892" s="17">
        <v>2010</v>
      </c>
      <c r="F1892" s="17">
        <v>1</v>
      </c>
      <c r="G1892" s="17">
        <v>0</v>
      </c>
      <c r="H1892" s="17">
        <v>0</v>
      </c>
      <c r="I1892" s="18">
        <v>66502</v>
      </c>
      <c r="J1892" s="2">
        <f t="shared" si="58"/>
        <v>66502</v>
      </c>
      <c r="K1892" s="2" t="str">
        <f t="shared" si="59"/>
        <v>#small</v>
      </c>
      <c r="L1892" s="2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 x14ac:dyDescent="0.25">
      <c r="A1893" s="1"/>
      <c r="B1893" s="17">
        <v>5</v>
      </c>
      <c r="C1893" s="9" t="s">
        <v>12</v>
      </c>
      <c r="D1893" s="17">
        <v>2</v>
      </c>
      <c r="E1893" s="17">
        <v>2013</v>
      </c>
      <c r="F1893" s="17">
        <v>1</v>
      </c>
      <c r="G1893" s="17">
        <v>0</v>
      </c>
      <c r="H1893" s="17">
        <v>0</v>
      </c>
      <c r="I1893" s="18">
        <v>66603</v>
      </c>
      <c r="J1893" s="2">
        <f t="shared" si="58"/>
        <v>66603</v>
      </c>
      <c r="K1893" s="2" t="str">
        <f t="shared" si="59"/>
        <v>#small</v>
      </c>
      <c r="L1893" s="2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 x14ac:dyDescent="0.25">
      <c r="A1894" s="1"/>
      <c r="B1894" s="17">
        <v>4</v>
      </c>
      <c r="C1894" s="9" t="s">
        <v>12</v>
      </c>
      <c r="D1894" s="17">
        <v>2</v>
      </c>
      <c r="E1894" s="17">
        <v>2011</v>
      </c>
      <c r="F1894" s="17">
        <v>1</v>
      </c>
      <c r="G1894" s="17">
        <v>0</v>
      </c>
      <c r="H1894" s="17">
        <v>0</v>
      </c>
      <c r="I1894" s="18">
        <v>66952</v>
      </c>
      <c r="J1894" s="2">
        <f t="shared" si="58"/>
        <v>66952</v>
      </c>
      <c r="K1894" s="2" t="str">
        <f t="shared" si="59"/>
        <v>#small</v>
      </c>
      <c r="L1894" s="2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 x14ac:dyDescent="0.25">
      <c r="A1895" s="1"/>
      <c r="B1895" s="17">
        <v>5</v>
      </c>
      <c r="C1895" s="9" t="s">
        <v>12</v>
      </c>
      <c r="D1895" s="17">
        <v>3</v>
      </c>
      <c r="E1895" s="17">
        <v>2010</v>
      </c>
      <c r="F1895" s="17">
        <v>1</v>
      </c>
      <c r="G1895" s="17">
        <v>0</v>
      </c>
      <c r="H1895" s="17">
        <v>0</v>
      </c>
      <c r="I1895" s="18">
        <v>67053</v>
      </c>
      <c r="J1895" s="2">
        <f t="shared" si="58"/>
        <v>67053</v>
      </c>
      <c r="K1895" s="2" t="str">
        <f t="shared" si="59"/>
        <v>#small</v>
      </c>
      <c r="L1895" s="2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 x14ac:dyDescent="0.25">
      <c r="A1896" s="1"/>
      <c r="B1896" s="17">
        <v>3</v>
      </c>
      <c r="C1896" s="9" t="s">
        <v>12</v>
      </c>
      <c r="D1896" s="17">
        <v>2</v>
      </c>
      <c r="E1896" s="17">
        <v>2013</v>
      </c>
      <c r="F1896" s="17">
        <v>1</v>
      </c>
      <c r="G1896" s="17">
        <v>0</v>
      </c>
      <c r="H1896" s="17">
        <v>0</v>
      </c>
      <c r="I1896" s="18">
        <v>67085</v>
      </c>
      <c r="J1896" s="2">
        <f t="shared" si="58"/>
        <v>67085</v>
      </c>
      <c r="K1896" s="2" t="str">
        <f t="shared" si="59"/>
        <v>#small</v>
      </c>
      <c r="L1896" s="2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 x14ac:dyDescent="0.25">
      <c r="A1897" s="1"/>
      <c r="B1897" s="17">
        <v>3</v>
      </c>
      <c r="C1897" s="9" t="s">
        <v>12</v>
      </c>
      <c r="D1897" s="17">
        <v>2</v>
      </c>
      <c r="E1897" s="17">
        <v>2014</v>
      </c>
      <c r="F1897" s="17">
        <v>1</v>
      </c>
      <c r="G1897" s="17">
        <v>0</v>
      </c>
      <c r="H1897" s="17">
        <v>0</v>
      </c>
      <c r="I1897" s="18">
        <v>67161</v>
      </c>
      <c r="J1897" s="2">
        <f t="shared" si="58"/>
        <v>67161</v>
      </c>
      <c r="K1897" s="2" t="str">
        <f t="shared" si="59"/>
        <v>#small</v>
      </c>
      <c r="L1897" s="2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 x14ac:dyDescent="0.25">
      <c r="A1898" s="1"/>
      <c r="B1898" s="17">
        <v>5</v>
      </c>
      <c r="C1898" s="9" t="s">
        <v>12</v>
      </c>
      <c r="D1898" s="17">
        <v>3</v>
      </c>
      <c r="E1898" s="17">
        <v>2015</v>
      </c>
      <c r="F1898" s="17">
        <v>1</v>
      </c>
      <c r="G1898" s="17">
        <v>0</v>
      </c>
      <c r="H1898" s="17">
        <v>0</v>
      </c>
      <c r="I1898" s="18">
        <v>67288</v>
      </c>
      <c r="J1898" s="2">
        <f t="shared" si="58"/>
        <v>67288</v>
      </c>
      <c r="K1898" s="2" t="str">
        <f t="shared" si="59"/>
        <v>#small</v>
      </c>
      <c r="L1898" s="2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 x14ac:dyDescent="0.25">
      <c r="A1899" s="1"/>
      <c r="B1899" s="17">
        <v>3</v>
      </c>
      <c r="C1899" s="9" t="s">
        <v>12</v>
      </c>
      <c r="D1899" s="17">
        <v>4</v>
      </c>
      <c r="E1899" s="17">
        <v>2014</v>
      </c>
      <c r="F1899" s="17">
        <v>1</v>
      </c>
      <c r="G1899" s="17">
        <v>0</v>
      </c>
      <c r="H1899" s="17">
        <v>0</v>
      </c>
      <c r="I1899" s="18">
        <v>67326</v>
      </c>
      <c r="J1899" s="2">
        <f t="shared" si="58"/>
        <v>67326</v>
      </c>
      <c r="K1899" s="2" t="str">
        <f t="shared" si="59"/>
        <v>#small</v>
      </c>
      <c r="L1899" s="2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 x14ac:dyDescent="0.25">
      <c r="A1900" s="1"/>
      <c r="B1900" s="17">
        <v>5</v>
      </c>
      <c r="C1900" s="9" t="s">
        <v>12</v>
      </c>
      <c r="D1900" s="17">
        <v>2</v>
      </c>
      <c r="E1900" s="17">
        <v>2012</v>
      </c>
      <c r="F1900" s="17">
        <v>1</v>
      </c>
      <c r="G1900" s="17">
        <v>0</v>
      </c>
      <c r="H1900" s="17">
        <v>0</v>
      </c>
      <c r="I1900" s="18">
        <v>67510</v>
      </c>
      <c r="J1900" s="2">
        <f t="shared" si="58"/>
        <v>67510</v>
      </c>
      <c r="K1900" s="2" t="str">
        <f t="shared" si="59"/>
        <v>#small</v>
      </c>
      <c r="L1900" s="2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 x14ac:dyDescent="0.25">
      <c r="A1901" s="1"/>
      <c r="B1901" s="17">
        <v>5</v>
      </c>
      <c r="C1901" s="9" t="s">
        <v>12</v>
      </c>
      <c r="D1901" s="17">
        <v>1</v>
      </c>
      <c r="E1901" s="17">
        <v>2013</v>
      </c>
      <c r="F1901" s="17">
        <v>1</v>
      </c>
      <c r="G1901" s="17">
        <v>0</v>
      </c>
      <c r="H1901" s="17">
        <v>0</v>
      </c>
      <c r="I1901" s="18">
        <v>67529</v>
      </c>
      <c r="J1901" s="2">
        <f t="shared" si="58"/>
        <v>67529</v>
      </c>
      <c r="K1901" s="2" t="str">
        <f t="shared" si="59"/>
        <v>#small</v>
      </c>
      <c r="L1901" s="2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 x14ac:dyDescent="0.25">
      <c r="A1902" s="1"/>
      <c r="B1902" s="17">
        <v>3</v>
      </c>
      <c r="C1902" s="9" t="s">
        <v>12</v>
      </c>
      <c r="D1902" s="17">
        <v>2</v>
      </c>
      <c r="E1902" s="17">
        <v>2011</v>
      </c>
      <c r="F1902" s="17">
        <v>1</v>
      </c>
      <c r="G1902" s="17">
        <v>0</v>
      </c>
      <c r="H1902" s="17">
        <v>0</v>
      </c>
      <c r="I1902" s="18">
        <v>67649</v>
      </c>
      <c r="J1902" s="2">
        <f t="shared" si="58"/>
        <v>67649</v>
      </c>
      <c r="K1902" s="2" t="str">
        <f t="shared" si="59"/>
        <v>#small</v>
      </c>
      <c r="L1902" s="2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 x14ac:dyDescent="0.25">
      <c r="A1903" s="1"/>
      <c r="B1903" s="17">
        <v>4</v>
      </c>
      <c r="C1903" s="9" t="s">
        <v>12</v>
      </c>
      <c r="D1903" s="17">
        <v>3</v>
      </c>
      <c r="E1903" s="17">
        <v>2012</v>
      </c>
      <c r="F1903" s="17">
        <v>1</v>
      </c>
      <c r="G1903" s="17">
        <v>0</v>
      </c>
      <c r="H1903" s="17">
        <v>0</v>
      </c>
      <c r="I1903" s="18">
        <v>67751</v>
      </c>
      <c r="J1903" s="2">
        <f t="shared" si="58"/>
        <v>67751</v>
      </c>
      <c r="K1903" s="2" t="str">
        <f t="shared" si="59"/>
        <v>#small</v>
      </c>
      <c r="L1903" s="2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5">
      <c r="A1904" s="1"/>
      <c r="B1904" s="17">
        <v>5</v>
      </c>
      <c r="C1904" s="9" t="s">
        <v>12</v>
      </c>
      <c r="D1904" s="17">
        <v>3</v>
      </c>
      <c r="E1904" s="17">
        <v>2009</v>
      </c>
      <c r="F1904" s="17">
        <v>1</v>
      </c>
      <c r="G1904" s="17">
        <v>0</v>
      </c>
      <c r="H1904" s="17">
        <v>0</v>
      </c>
      <c r="I1904" s="18">
        <v>67757</v>
      </c>
      <c r="J1904" s="2">
        <f t="shared" si="58"/>
        <v>67757</v>
      </c>
      <c r="K1904" s="2" t="str">
        <f t="shared" si="59"/>
        <v>#small</v>
      </c>
      <c r="L1904" s="2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 x14ac:dyDescent="0.25">
      <c r="A1905" s="1"/>
      <c r="B1905" s="17">
        <v>3</v>
      </c>
      <c r="C1905" s="9" t="s">
        <v>12</v>
      </c>
      <c r="D1905" s="17">
        <v>2</v>
      </c>
      <c r="E1905" s="17">
        <v>2011</v>
      </c>
      <c r="F1905" s="17">
        <v>1</v>
      </c>
      <c r="G1905" s="17">
        <v>0</v>
      </c>
      <c r="H1905" s="17">
        <v>0</v>
      </c>
      <c r="I1905" s="18">
        <v>67827</v>
      </c>
      <c r="J1905" s="2">
        <f t="shared" si="58"/>
        <v>67827</v>
      </c>
      <c r="K1905" s="2" t="str">
        <f t="shared" si="59"/>
        <v>#small</v>
      </c>
      <c r="L1905" s="2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5">
      <c r="A1906" s="1"/>
      <c r="B1906" s="17">
        <v>6</v>
      </c>
      <c r="C1906" s="9" t="s">
        <v>19</v>
      </c>
      <c r="D1906" s="17">
        <v>2</v>
      </c>
      <c r="E1906" s="17">
        <v>2013</v>
      </c>
      <c r="F1906" s="17">
        <v>1</v>
      </c>
      <c r="G1906" s="17">
        <v>0</v>
      </c>
      <c r="H1906" s="17">
        <v>0</v>
      </c>
      <c r="I1906" s="18">
        <v>67890</v>
      </c>
      <c r="J1906" s="2">
        <f t="shared" si="58"/>
        <v>67890</v>
      </c>
      <c r="K1906" s="2" t="str">
        <f t="shared" si="59"/>
        <v>#small</v>
      </c>
      <c r="L1906" s="2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25">
      <c r="A1907" s="1"/>
      <c r="B1907" s="17">
        <v>4</v>
      </c>
      <c r="C1907" s="9" t="s">
        <v>12</v>
      </c>
      <c r="D1907" s="17">
        <v>3</v>
      </c>
      <c r="E1907" s="17">
        <v>2014</v>
      </c>
      <c r="F1907" s="17">
        <v>1</v>
      </c>
      <c r="G1907" s="17">
        <v>0</v>
      </c>
      <c r="H1907" s="17">
        <v>0</v>
      </c>
      <c r="I1907" s="18">
        <v>67916</v>
      </c>
      <c r="J1907" s="2">
        <f t="shared" si="58"/>
        <v>67916</v>
      </c>
      <c r="K1907" s="2" t="str">
        <f t="shared" si="59"/>
        <v>#small</v>
      </c>
      <c r="L1907" s="2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x14ac:dyDescent="0.25">
      <c r="A1908" s="1"/>
      <c r="B1908" s="17">
        <v>5</v>
      </c>
      <c r="C1908" s="9" t="s">
        <v>12</v>
      </c>
      <c r="D1908" s="17">
        <v>3</v>
      </c>
      <c r="E1908" s="17">
        <v>2009</v>
      </c>
      <c r="F1908" s="17">
        <v>1</v>
      </c>
      <c r="G1908" s="17">
        <v>0</v>
      </c>
      <c r="H1908" s="17">
        <v>0</v>
      </c>
      <c r="I1908" s="18">
        <v>67954</v>
      </c>
      <c r="J1908" s="2">
        <f t="shared" si="58"/>
        <v>67954</v>
      </c>
      <c r="K1908" s="2" t="str">
        <f t="shared" si="59"/>
        <v>#small</v>
      </c>
      <c r="L1908" s="2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x14ac:dyDescent="0.25">
      <c r="A1909" s="1"/>
      <c r="B1909" s="17">
        <v>3</v>
      </c>
      <c r="C1909" s="9" t="s">
        <v>12</v>
      </c>
      <c r="D1909" s="17">
        <v>3</v>
      </c>
      <c r="E1909" s="17">
        <v>2010</v>
      </c>
      <c r="F1909" s="17">
        <v>1</v>
      </c>
      <c r="G1909" s="17">
        <v>0</v>
      </c>
      <c r="H1909" s="17">
        <v>0</v>
      </c>
      <c r="I1909" s="18">
        <v>67973</v>
      </c>
      <c r="J1909" s="2">
        <f t="shared" si="58"/>
        <v>67973</v>
      </c>
      <c r="K1909" s="2" t="str">
        <f t="shared" si="59"/>
        <v>#small</v>
      </c>
      <c r="L1909" s="2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x14ac:dyDescent="0.25">
      <c r="A1910" s="1"/>
      <c r="B1910" s="17">
        <v>3</v>
      </c>
      <c r="C1910" s="9" t="s">
        <v>12</v>
      </c>
      <c r="D1910" s="17">
        <v>2</v>
      </c>
      <c r="E1910" s="17">
        <v>2015</v>
      </c>
      <c r="F1910" s="17">
        <v>1</v>
      </c>
      <c r="G1910" s="17">
        <v>0</v>
      </c>
      <c r="H1910" s="17">
        <v>0</v>
      </c>
      <c r="I1910" s="18">
        <v>68366</v>
      </c>
      <c r="J1910" s="2">
        <f t="shared" si="58"/>
        <v>68366</v>
      </c>
      <c r="K1910" s="2" t="str">
        <f t="shared" si="59"/>
        <v>#small</v>
      </c>
      <c r="L1910" s="2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x14ac:dyDescent="0.25">
      <c r="A1911" s="1"/>
      <c r="B1911" s="17">
        <v>2</v>
      </c>
      <c r="C1911" s="9" t="s">
        <v>19</v>
      </c>
      <c r="D1911" s="17">
        <v>4</v>
      </c>
      <c r="E1911" s="17">
        <v>2015</v>
      </c>
      <c r="F1911" s="17">
        <v>1</v>
      </c>
      <c r="G1911" s="17">
        <v>0</v>
      </c>
      <c r="H1911" s="17">
        <v>0</v>
      </c>
      <c r="I1911" s="18">
        <v>68512</v>
      </c>
      <c r="J1911" s="2">
        <f t="shared" si="58"/>
        <v>68512</v>
      </c>
      <c r="K1911" s="2" t="str">
        <f t="shared" si="59"/>
        <v>#small</v>
      </c>
      <c r="L1911" s="2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x14ac:dyDescent="0.25">
      <c r="A1912" s="1"/>
      <c r="B1912" s="17">
        <v>5</v>
      </c>
      <c r="C1912" s="9" t="s">
        <v>12</v>
      </c>
      <c r="D1912" s="17">
        <v>3</v>
      </c>
      <c r="E1912" s="17">
        <v>2009</v>
      </c>
      <c r="F1912" s="17">
        <v>1</v>
      </c>
      <c r="G1912" s="17">
        <v>0</v>
      </c>
      <c r="H1912" s="17">
        <v>0</v>
      </c>
      <c r="I1912" s="18">
        <v>68626</v>
      </c>
      <c r="J1912" s="2">
        <f t="shared" si="58"/>
        <v>68626</v>
      </c>
      <c r="K1912" s="2" t="str">
        <f t="shared" si="59"/>
        <v>#small</v>
      </c>
      <c r="L1912" s="2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x14ac:dyDescent="0.25">
      <c r="A1913" s="1"/>
      <c r="B1913" s="17">
        <v>3</v>
      </c>
      <c r="C1913" s="9" t="s">
        <v>12</v>
      </c>
      <c r="D1913" s="17">
        <v>3</v>
      </c>
      <c r="E1913" s="17">
        <v>2012</v>
      </c>
      <c r="F1913" s="17">
        <v>1</v>
      </c>
      <c r="G1913" s="17">
        <v>0</v>
      </c>
      <c r="H1913" s="17">
        <v>0</v>
      </c>
      <c r="I1913" s="18">
        <v>68683</v>
      </c>
      <c r="J1913" s="2">
        <f t="shared" si="58"/>
        <v>68683</v>
      </c>
      <c r="K1913" s="2" t="str">
        <f t="shared" si="59"/>
        <v>#small</v>
      </c>
      <c r="L1913" s="2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x14ac:dyDescent="0.25">
      <c r="A1914" s="1"/>
      <c r="B1914" s="17">
        <v>3</v>
      </c>
      <c r="C1914" s="9" t="s">
        <v>12</v>
      </c>
      <c r="D1914" s="17">
        <v>3</v>
      </c>
      <c r="E1914" s="17">
        <v>2012</v>
      </c>
      <c r="F1914" s="17">
        <v>1</v>
      </c>
      <c r="G1914" s="17">
        <v>0</v>
      </c>
      <c r="H1914" s="17">
        <v>0</v>
      </c>
      <c r="I1914" s="18">
        <v>68867</v>
      </c>
      <c r="J1914" s="2">
        <f t="shared" si="58"/>
        <v>68867</v>
      </c>
      <c r="K1914" s="2" t="str">
        <f t="shared" si="59"/>
        <v>#small</v>
      </c>
      <c r="L1914" s="2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5">
      <c r="A1915" s="1"/>
      <c r="B1915" s="17">
        <v>3</v>
      </c>
      <c r="C1915" s="9" t="s">
        <v>12</v>
      </c>
      <c r="D1915" s="17">
        <v>2</v>
      </c>
      <c r="E1915" s="17">
        <v>2012</v>
      </c>
      <c r="F1915" s="17">
        <v>1</v>
      </c>
      <c r="G1915" s="17">
        <v>0</v>
      </c>
      <c r="H1915" s="17">
        <v>0</v>
      </c>
      <c r="I1915" s="18">
        <v>68924</v>
      </c>
      <c r="J1915" s="2">
        <f t="shared" si="58"/>
        <v>68924</v>
      </c>
      <c r="K1915" s="2" t="str">
        <f t="shared" si="59"/>
        <v>#small</v>
      </c>
      <c r="L1915" s="2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x14ac:dyDescent="0.25">
      <c r="A1916" s="1"/>
      <c r="B1916" s="17">
        <v>2</v>
      </c>
      <c r="C1916" s="9" t="s">
        <v>12</v>
      </c>
      <c r="D1916" s="17">
        <v>2</v>
      </c>
      <c r="E1916" s="17">
        <v>2011</v>
      </c>
      <c r="F1916" s="17">
        <v>1</v>
      </c>
      <c r="G1916" s="17">
        <v>0</v>
      </c>
      <c r="H1916" s="17">
        <v>0</v>
      </c>
      <c r="I1916" s="18">
        <v>69038</v>
      </c>
      <c r="J1916" s="2">
        <f t="shared" si="58"/>
        <v>69038</v>
      </c>
      <c r="K1916" s="2" t="str">
        <f t="shared" si="59"/>
        <v>#small</v>
      </c>
      <c r="L1916" s="2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x14ac:dyDescent="0.25">
      <c r="A1917" s="1"/>
      <c r="B1917" s="17">
        <v>3</v>
      </c>
      <c r="C1917" s="9" t="s">
        <v>12</v>
      </c>
      <c r="D1917" s="17">
        <v>1</v>
      </c>
      <c r="E1917" s="17">
        <v>2012</v>
      </c>
      <c r="F1917" s="17">
        <v>1</v>
      </c>
      <c r="G1917" s="17">
        <v>0</v>
      </c>
      <c r="H1917" s="17">
        <v>0</v>
      </c>
      <c r="I1917" s="18">
        <v>69083</v>
      </c>
      <c r="J1917" s="2">
        <f t="shared" si="58"/>
        <v>69083</v>
      </c>
      <c r="K1917" s="2" t="str">
        <f t="shared" si="59"/>
        <v>#small</v>
      </c>
      <c r="L1917" s="2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 x14ac:dyDescent="0.25">
      <c r="A1918" s="1"/>
      <c r="B1918" s="17">
        <v>3</v>
      </c>
      <c r="C1918" s="9" t="s">
        <v>12</v>
      </c>
      <c r="D1918" s="17">
        <v>2</v>
      </c>
      <c r="E1918" s="17">
        <v>2015</v>
      </c>
      <c r="F1918" s="17">
        <v>1</v>
      </c>
      <c r="G1918" s="17">
        <v>0</v>
      </c>
      <c r="H1918" s="17">
        <v>0</v>
      </c>
      <c r="I1918" s="18">
        <v>69247</v>
      </c>
      <c r="J1918" s="2">
        <f t="shared" si="58"/>
        <v>69247</v>
      </c>
      <c r="K1918" s="2" t="str">
        <f t="shared" si="59"/>
        <v>#small</v>
      </c>
      <c r="L1918" s="2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x14ac:dyDescent="0.25">
      <c r="A1919" s="1"/>
      <c r="B1919" s="17">
        <v>3</v>
      </c>
      <c r="C1919" s="9" t="s">
        <v>12</v>
      </c>
      <c r="D1919" s="17">
        <v>2</v>
      </c>
      <c r="E1919" s="17">
        <v>2011</v>
      </c>
      <c r="F1919" s="17">
        <v>1</v>
      </c>
      <c r="G1919" s="17">
        <v>0</v>
      </c>
      <c r="H1919" s="17">
        <v>0</v>
      </c>
      <c r="I1919" s="18">
        <v>69419</v>
      </c>
      <c r="J1919" s="2">
        <f t="shared" si="58"/>
        <v>69419</v>
      </c>
      <c r="K1919" s="2" t="str">
        <f t="shared" si="59"/>
        <v>#small</v>
      </c>
      <c r="L1919" s="2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5">
      <c r="A1920" s="1"/>
      <c r="B1920" s="17">
        <v>3</v>
      </c>
      <c r="C1920" s="9" t="s">
        <v>12</v>
      </c>
      <c r="D1920" s="17">
        <v>2</v>
      </c>
      <c r="E1920" s="17">
        <v>2015</v>
      </c>
      <c r="F1920" s="17">
        <v>1</v>
      </c>
      <c r="G1920" s="17">
        <v>0</v>
      </c>
      <c r="H1920" s="17">
        <v>0</v>
      </c>
      <c r="I1920" s="18">
        <v>69507</v>
      </c>
      <c r="J1920" s="2">
        <f t="shared" si="58"/>
        <v>69507</v>
      </c>
      <c r="K1920" s="2" t="str">
        <f t="shared" si="59"/>
        <v>#small</v>
      </c>
      <c r="L1920" s="2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5">
      <c r="A1921" s="1"/>
      <c r="B1921" s="17">
        <v>3</v>
      </c>
      <c r="C1921" s="9" t="s">
        <v>12</v>
      </c>
      <c r="D1921" s="17">
        <v>2</v>
      </c>
      <c r="E1921" s="17">
        <v>2012</v>
      </c>
      <c r="F1921" s="17">
        <v>1</v>
      </c>
      <c r="G1921" s="17">
        <v>0</v>
      </c>
      <c r="H1921" s="17">
        <v>0</v>
      </c>
      <c r="I1921" s="18">
        <v>69602</v>
      </c>
      <c r="J1921" s="2">
        <f t="shared" si="58"/>
        <v>69602</v>
      </c>
      <c r="K1921" s="2" t="str">
        <f t="shared" si="59"/>
        <v>#small</v>
      </c>
      <c r="L1921" s="2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25">
      <c r="A1922" s="1"/>
      <c r="B1922" s="17">
        <v>5</v>
      </c>
      <c r="C1922" s="9" t="s">
        <v>12</v>
      </c>
      <c r="D1922" s="17">
        <v>3</v>
      </c>
      <c r="E1922" s="17">
        <v>2010</v>
      </c>
      <c r="F1922" s="17">
        <v>1</v>
      </c>
      <c r="G1922" s="17">
        <v>0</v>
      </c>
      <c r="H1922" s="17">
        <v>0</v>
      </c>
      <c r="I1922" s="18">
        <v>69660</v>
      </c>
      <c r="J1922" s="2">
        <f t="shared" si="58"/>
        <v>69660</v>
      </c>
      <c r="K1922" s="2" t="str">
        <f t="shared" si="59"/>
        <v>#small</v>
      </c>
      <c r="L1922" s="2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x14ac:dyDescent="0.25">
      <c r="A1923" s="1"/>
      <c r="B1923" s="17">
        <v>6</v>
      </c>
      <c r="C1923" s="9" t="s">
        <v>66</v>
      </c>
      <c r="D1923" s="17">
        <v>2</v>
      </c>
      <c r="E1923" s="17">
        <v>2013</v>
      </c>
      <c r="F1923" s="17">
        <v>1</v>
      </c>
      <c r="G1923" s="17">
        <v>0</v>
      </c>
      <c r="H1923" s="17">
        <v>0</v>
      </c>
      <c r="I1923" s="18">
        <v>69691</v>
      </c>
      <c r="J1923" s="2">
        <f t="shared" si="58"/>
        <v>69691</v>
      </c>
      <c r="K1923" s="2" t="str">
        <f t="shared" si="59"/>
        <v>#small</v>
      </c>
      <c r="L1923" s="2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 x14ac:dyDescent="0.25">
      <c r="A1924" s="1"/>
      <c r="B1924" s="17">
        <v>3</v>
      </c>
      <c r="C1924" s="9" t="s">
        <v>14</v>
      </c>
      <c r="D1924" s="17">
        <v>2</v>
      </c>
      <c r="E1924" s="17">
        <v>1991</v>
      </c>
      <c r="F1924" s="17">
        <v>1</v>
      </c>
      <c r="G1924" s="17">
        <v>0</v>
      </c>
      <c r="H1924" s="17">
        <v>0</v>
      </c>
      <c r="I1924" s="18">
        <v>70707</v>
      </c>
      <c r="J1924" s="2">
        <f t="shared" si="58"/>
        <v>70707</v>
      </c>
      <c r="K1924" s="2" t="str">
        <f t="shared" si="59"/>
        <v>#small</v>
      </c>
      <c r="L1924" s="2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5">
      <c r="A1925" s="1"/>
      <c r="B1925" s="17">
        <v>3</v>
      </c>
      <c r="C1925" s="9" t="s">
        <v>17</v>
      </c>
      <c r="D1925" s="17">
        <v>2</v>
      </c>
      <c r="E1925" s="17">
        <v>1986</v>
      </c>
      <c r="F1925" s="17">
        <v>1</v>
      </c>
      <c r="G1925" s="17">
        <v>0</v>
      </c>
      <c r="H1925" s="17">
        <v>0</v>
      </c>
      <c r="I1925" s="18">
        <v>71341</v>
      </c>
      <c r="J1925" s="2">
        <f t="shared" si="58"/>
        <v>71341</v>
      </c>
      <c r="K1925" s="2" t="str">
        <f t="shared" si="59"/>
        <v>#small</v>
      </c>
      <c r="L1925" s="2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x14ac:dyDescent="0.25">
      <c r="A1926" s="1"/>
      <c r="B1926" s="17">
        <v>3</v>
      </c>
      <c r="C1926" s="9" t="s">
        <v>19</v>
      </c>
      <c r="D1926" s="17">
        <v>2</v>
      </c>
      <c r="E1926" s="17">
        <v>2020</v>
      </c>
      <c r="F1926" s="17">
        <v>1</v>
      </c>
      <c r="G1926" s="17">
        <v>0</v>
      </c>
      <c r="H1926" s="17">
        <v>0</v>
      </c>
      <c r="I1926" s="18">
        <v>71357</v>
      </c>
      <c r="J1926" s="2">
        <f t="shared" si="58"/>
        <v>71357</v>
      </c>
      <c r="K1926" s="2" t="str">
        <f t="shared" si="59"/>
        <v>#small</v>
      </c>
      <c r="L1926" s="2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x14ac:dyDescent="0.25">
      <c r="A1927" s="1"/>
      <c r="B1927" s="17">
        <v>2</v>
      </c>
      <c r="C1927" s="9" t="s">
        <v>25</v>
      </c>
      <c r="D1927" s="17">
        <v>2</v>
      </c>
      <c r="E1927" s="17">
        <v>1995</v>
      </c>
      <c r="F1927" s="17">
        <v>1</v>
      </c>
      <c r="G1927" s="17">
        <v>0</v>
      </c>
      <c r="H1927" s="17">
        <v>0</v>
      </c>
      <c r="I1927" s="18">
        <v>71381</v>
      </c>
      <c r="J1927" s="2">
        <f t="shared" si="58"/>
        <v>71381</v>
      </c>
      <c r="K1927" s="2" t="str">
        <f t="shared" si="59"/>
        <v>#small</v>
      </c>
      <c r="L1927" s="2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x14ac:dyDescent="0.25">
      <c r="A1928" s="1"/>
      <c r="B1928" s="17">
        <v>2</v>
      </c>
      <c r="C1928" s="9" t="s">
        <v>17</v>
      </c>
      <c r="D1928" s="17">
        <v>2</v>
      </c>
      <c r="E1928" s="17">
        <v>2011</v>
      </c>
      <c r="F1928" s="17">
        <v>1</v>
      </c>
      <c r="G1928" s="17">
        <v>0</v>
      </c>
      <c r="H1928" s="17">
        <v>0</v>
      </c>
      <c r="I1928" s="18">
        <v>71603</v>
      </c>
      <c r="J1928" s="2">
        <f t="shared" si="58"/>
        <v>71603</v>
      </c>
      <c r="K1928" s="2" t="str">
        <f t="shared" si="59"/>
        <v>#small</v>
      </c>
      <c r="L1928" s="2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 x14ac:dyDescent="0.25">
      <c r="A1929" s="1"/>
      <c r="B1929" s="17">
        <v>4</v>
      </c>
      <c r="C1929" s="9" t="s">
        <v>33</v>
      </c>
      <c r="D1929" s="17">
        <v>3</v>
      </c>
      <c r="E1929" s="17">
        <v>1963</v>
      </c>
      <c r="F1929" s="17">
        <v>1</v>
      </c>
      <c r="G1929" s="17">
        <v>0</v>
      </c>
      <c r="H1929" s="17">
        <v>0</v>
      </c>
      <c r="I1929" s="18">
        <v>71682</v>
      </c>
      <c r="J1929" s="2">
        <f t="shared" si="58"/>
        <v>71682</v>
      </c>
      <c r="K1929" s="2" t="str">
        <f t="shared" si="59"/>
        <v>#small</v>
      </c>
      <c r="L1929" s="2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x14ac:dyDescent="0.25">
      <c r="A1930" s="1"/>
      <c r="B1930" s="17">
        <v>5</v>
      </c>
      <c r="C1930" s="9" t="s">
        <v>12</v>
      </c>
      <c r="D1930" s="17">
        <v>2</v>
      </c>
      <c r="E1930" s="17">
        <v>1995</v>
      </c>
      <c r="F1930" s="17">
        <v>1</v>
      </c>
      <c r="G1930" s="17">
        <v>0</v>
      </c>
      <c r="H1930" s="17">
        <v>0</v>
      </c>
      <c r="I1930" s="18">
        <v>71841</v>
      </c>
      <c r="J1930" s="2">
        <f t="shared" si="58"/>
        <v>71841</v>
      </c>
      <c r="K1930" s="2" t="str">
        <f t="shared" si="59"/>
        <v>#small</v>
      </c>
      <c r="L1930" s="2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x14ac:dyDescent="0.25">
      <c r="A1931" s="1"/>
      <c r="B1931" s="17">
        <v>4</v>
      </c>
      <c r="C1931" s="9" t="s">
        <v>23</v>
      </c>
      <c r="D1931" s="17">
        <v>1</v>
      </c>
      <c r="E1931" s="17">
        <v>1960</v>
      </c>
      <c r="F1931" s="17">
        <v>1</v>
      </c>
      <c r="G1931" s="17">
        <v>0</v>
      </c>
      <c r="H1931" s="17">
        <v>0</v>
      </c>
      <c r="I1931" s="18">
        <v>71952</v>
      </c>
      <c r="J1931" s="2">
        <f t="shared" si="58"/>
        <v>71952</v>
      </c>
      <c r="K1931" s="2" t="str">
        <f t="shared" si="59"/>
        <v>#small</v>
      </c>
      <c r="L1931" s="2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x14ac:dyDescent="0.25">
      <c r="A1932" s="1"/>
      <c r="B1932" s="17">
        <v>4</v>
      </c>
      <c r="C1932" s="9" t="s">
        <v>33</v>
      </c>
      <c r="D1932" s="17">
        <v>3</v>
      </c>
      <c r="E1932" s="17">
        <v>1983</v>
      </c>
      <c r="F1932" s="17">
        <v>1</v>
      </c>
      <c r="G1932" s="17">
        <v>0</v>
      </c>
      <c r="H1932" s="17">
        <v>0</v>
      </c>
      <c r="I1932" s="18">
        <v>71968</v>
      </c>
      <c r="J1932" s="2">
        <f t="shared" si="58"/>
        <v>71968</v>
      </c>
      <c r="K1932" s="2" t="str">
        <f t="shared" si="59"/>
        <v>#small</v>
      </c>
      <c r="L1932" s="2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 x14ac:dyDescent="0.25">
      <c r="A1933" s="1"/>
      <c r="B1933" s="17">
        <v>1</v>
      </c>
      <c r="C1933" s="9" t="s">
        <v>23</v>
      </c>
      <c r="D1933" s="17">
        <v>1</v>
      </c>
      <c r="E1933" s="17">
        <v>2015</v>
      </c>
      <c r="F1933" s="17">
        <v>2</v>
      </c>
      <c r="G1933" s="17">
        <v>0</v>
      </c>
      <c r="H1933" s="17">
        <v>0</v>
      </c>
      <c r="I1933" s="18">
        <v>72047</v>
      </c>
      <c r="J1933" s="2">
        <f t="shared" si="58"/>
        <v>72047</v>
      </c>
      <c r="K1933" s="2" t="str">
        <f t="shared" si="59"/>
        <v>#small</v>
      </c>
      <c r="L1933" s="2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 x14ac:dyDescent="0.25">
      <c r="A1934" s="1"/>
      <c r="B1934" s="17">
        <v>2</v>
      </c>
      <c r="C1934" s="9" t="s">
        <v>24</v>
      </c>
      <c r="D1934" s="17">
        <v>4</v>
      </c>
      <c r="E1934" s="17">
        <v>1985</v>
      </c>
      <c r="F1934" s="17">
        <v>1</v>
      </c>
      <c r="G1934" s="17">
        <v>0</v>
      </c>
      <c r="H1934" s="17">
        <v>0</v>
      </c>
      <c r="I1934" s="18">
        <v>72094</v>
      </c>
      <c r="J1934" s="2">
        <f t="shared" si="58"/>
        <v>72094</v>
      </c>
      <c r="K1934" s="2" t="str">
        <f t="shared" si="59"/>
        <v>#small</v>
      </c>
      <c r="L1934" s="2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x14ac:dyDescent="0.25">
      <c r="A1935" s="1"/>
      <c r="B1935" s="17">
        <v>4</v>
      </c>
      <c r="C1935" s="9" t="s">
        <v>12</v>
      </c>
      <c r="D1935" s="17">
        <v>2</v>
      </c>
      <c r="E1935" s="17">
        <v>1989</v>
      </c>
      <c r="F1935" s="17">
        <v>1</v>
      </c>
      <c r="G1935" s="17">
        <v>0</v>
      </c>
      <c r="H1935" s="17">
        <v>0</v>
      </c>
      <c r="I1935" s="18">
        <v>72102</v>
      </c>
      <c r="J1935" s="2">
        <f t="shared" ref="J1935:J1998" si="60">G1935*$G$12+H1935*$H$12+I1935</f>
        <v>72102</v>
      </c>
      <c r="K1935" s="2" t="str">
        <f t="shared" ref="K1935:K1998" si="61">IF(J1935&lt;=2000000,"#small",IF(J1935&lt;10000000,"#medium","#big"))</f>
        <v>#small</v>
      </c>
      <c r="L1935" s="2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 x14ac:dyDescent="0.25">
      <c r="A1936" s="1"/>
      <c r="B1936" s="17">
        <v>1</v>
      </c>
      <c r="C1936" s="9" t="s">
        <v>19</v>
      </c>
      <c r="D1936" s="17">
        <v>3</v>
      </c>
      <c r="E1936" s="17">
        <v>1984</v>
      </c>
      <c r="F1936" s="17">
        <v>2</v>
      </c>
      <c r="G1936" s="17">
        <v>0</v>
      </c>
      <c r="H1936" s="17">
        <v>0</v>
      </c>
      <c r="I1936" s="18">
        <v>72174</v>
      </c>
      <c r="J1936" s="2">
        <f t="shared" si="60"/>
        <v>72174</v>
      </c>
      <c r="K1936" s="2" t="str">
        <f t="shared" si="61"/>
        <v>#small</v>
      </c>
      <c r="L1936" s="2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x14ac:dyDescent="0.25">
      <c r="A1937" s="1"/>
      <c r="B1937" s="17">
        <v>5</v>
      </c>
      <c r="C1937" s="9" t="s">
        <v>33</v>
      </c>
      <c r="D1937" s="17">
        <v>3</v>
      </c>
      <c r="E1937" s="17">
        <v>1963</v>
      </c>
      <c r="F1937" s="17">
        <v>1</v>
      </c>
      <c r="G1937" s="17">
        <v>0</v>
      </c>
      <c r="H1937" s="17">
        <v>0</v>
      </c>
      <c r="I1937" s="18">
        <v>72285</v>
      </c>
      <c r="J1937" s="2">
        <f t="shared" si="60"/>
        <v>72285</v>
      </c>
      <c r="K1937" s="2" t="str">
        <f t="shared" si="61"/>
        <v>#small</v>
      </c>
      <c r="L1937" s="2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 x14ac:dyDescent="0.25">
      <c r="A1938" s="1"/>
      <c r="B1938" s="17">
        <v>5</v>
      </c>
      <c r="C1938" s="9" t="s">
        <v>19</v>
      </c>
      <c r="D1938" s="17">
        <v>3</v>
      </c>
      <c r="E1938" s="17">
        <v>1994</v>
      </c>
      <c r="F1938" s="17">
        <v>1</v>
      </c>
      <c r="G1938" s="17">
        <v>0</v>
      </c>
      <c r="H1938" s="17">
        <v>0</v>
      </c>
      <c r="I1938" s="18">
        <v>72300</v>
      </c>
      <c r="J1938" s="2">
        <f t="shared" si="60"/>
        <v>72300</v>
      </c>
      <c r="K1938" s="2" t="str">
        <f t="shared" si="61"/>
        <v>#small</v>
      </c>
      <c r="L1938" s="2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x14ac:dyDescent="0.25">
      <c r="A1939" s="1"/>
      <c r="B1939" s="17">
        <v>1</v>
      </c>
      <c r="C1939" s="9" t="s">
        <v>17</v>
      </c>
      <c r="D1939" s="17">
        <v>2</v>
      </c>
      <c r="E1939" s="17">
        <v>1987</v>
      </c>
      <c r="F1939" s="17">
        <v>1</v>
      </c>
      <c r="G1939" s="17">
        <v>0</v>
      </c>
      <c r="H1939" s="17">
        <v>0</v>
      </c>
      <c r="I1939" s="18">
        <v>72332</v>
      </c>
      <c r="J1939" s="2">
        <f t="shared" si="60"/>
        <v>72332</v>
      </c>
      <c r="K1939" s="2" t="str">
        <f t="shared" si="61"/>
        <v>#small</v>
      </c>
      <c r="L1939" s="2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 x14ac:dyDescent="0.25">
      <c r="A1940" s="1"/>
      <c r="B1940" s="17">
        <v>2</v>
      </c>
      <c r="C1940" s="9" t="s">
        <v>12</v>
      </c>
      <c r="D1940" s="17">
        <v>1</v>
      </c>
      <c r="E1940" s="17">
        <v>2008</v>
      </c>
      <c r="F1940" s="17">
        <v>1</v>
      </c>
      <c r="G1940" s="17">
        <v>0</v>
      </c>
      <c r="H1940" s="17">
        <v>0</v>
      </c>
      <c r="I1940" s="18">
        <v>72586</v>
      </c>
      <c r="J1940" s="2">
        <f t="shared" si="60"/>
        <v>72586</v>
      </c>
      <c r="K1940" s="2" t="str">
        <f t="shared" si="61"/>
        <v>#small</v>
      </c>
      <c r="L1940" s="2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x14ac:dyDescent="0.25">
      <c r="A1941" s="1"/>
      <c r="B1941" s="17">
        <v>3</v>
      </c>
      <c r="C1941" s="9" t="s">
        <v>14</v>
      </c>
      <c r="D1941" s="17">
        <v>3</v>
      </c>
      <c r="E1941" s="17">
        <v>1985</v>
      </c>
      <c r="F1941" s="17">
        <v>1</v>
      </c>
      <c r="G1941" s="17">
        <v>0</v>
      </c>
      <c r="H1941" s="17">
        <v>0</v>
      </c>
      <c r="I1941" s="18">
        <v>72602</v>
      </c>
      <c r="J1941" s="2">
        <f t="shared" si="60"/>
        <v>72602</v>
      </c>
      <c r="K1941" s="2" t="str">
        <f t="shared" si="61"/>
        <v>#small</v>
      </c>
      <c r="L1941" s="2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 x14ac:dyDescent="0.25">
      <c r="A1942" s="1"/>
      <c r="B1942" s="17">
        <v>1</v>
      </c>
      <c r="C1942" s="9" t="s">
        <v>19</v>
      </c>
      <c r="D1942" s="17">
        <v>3</v>
      </c>
      <c r="E1942" s="17">
        <v>1989</v>
      </c>
      <c r="F1942" s="17">
        <v>1</v>
      </c>
      <c r="G1942" s="17">
        <v>0</v>
      </c>
      <c r="H1942" s="17">
        <v>0</v>
      </c>
      <c r="I1942" s="18">
        <v>72618</v>
      </c>
      <c r="J1942" s="2">
        <f t="shared" si="60"/>
        <v>72618</v>
      </c>
      <c r="K1942" s="2" t="str">
        <f t="shared" si="61"/>
        <v>#small</v>
      </c>
      <c r="L1942" s="2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 x14ac:dyDescent="0.25">
      <c r="A1943" s="1"/>
      <c r="B1943" s="17">
        <v>1</v>
      </c>
      <c r="C1943" s="9" t="s">
        <v>27</v>
      </c>
      <c r="D1943" s="17">
        <v>2</v>
      </c>
      <c r="E1943" s="17">
        <v>1989</v>
      </c>
      <c r="F1943" s="17">
        <v>1</v>
      </c>
      <c r="G1943" s="17">
        <v>0</v>
      </c>
      <c r="H1943" s="17">
        <v>0</v>
      </c>
      <c r="I1943" s="18">
        <v>72649</v>
      </c>
      <c r="J1943" s="2">
        <f t="shared" si="60"/>
        <v>72649</v>
      </c>
      <c r="K1943" s="2" t="str">
        <f t="shared" si="61"/>
        <v>#small</v>
      </c>
      <c r="L1943" s="2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 x14ac:dyDescent="0.25">
      <c r="A1944" s="1"/>
      <c r="B1944" s="17">
        <v>1</v>
      </c>
      <c r="C1944" s="9" t="s">
        <v>23</v>
      </c>
      <c r="D1944" s="17">
        <v>2</v>
      </c>
      <c r="E1944" s="17">
        <v>1985</v>
      </c>
      <c r="F1944" s="17">
        <v>1</v>
      </c>
      <c r="G1944" s="17">
        <v>0</v>
      </c>
      <c r="H1944" s="17">
        <v>0</v>
      </c>
      <c r="I1944" s="18">
        <v>72673</v>
      </c>
      <c r="J1944" s="2">
        <f t="shared" si="60"/>
        <v>72673</v>
      </c>
      <c r="K1944" s="2" t="str">
        <f t="shared" si="61"/>
        <v>#small</v>
      </c>
      <c r="L1944" s="2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x14ac:dyDescent="0.25">
      <c r="A1945" s="1"/>
      <c r="B1945" s="17">
        <v>1</v>
      </c>
      <c r="C1945" s="9" t="s">
        <v>23</v>
      </c>
      <c r="D1945" s="17">
        <v>3</v>
      </c>
      <c r="E1945" s="17">
        <v>1985</v>
      </c>
      <c r="F1945" s="17">
        <v>1</v>
      </c>
      <c r="G1945" s="17">
        <v>0</v>
      </c>
      <c r="H1945" s="17">
        <v>0</v>
      </c>
      <c r="I1945" s="18">
        <v>72839</v>
      </c>
      <c r="J1945" s="2">
        <f t="shared" si="60"/>
        <v>72839</v>
      </c>
      <c r="K1945" s="2" t="str">
        <f t="shared" si="61"/>
        <v>#small</v>
      </c>
      <c r="L1945" s="2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x14ac:dyDescent="0.25">
      <c r="A1946" s="1"/>
      <c r="B1946" s="17">
        <v>1</v>
      </c>
      <c r="C1946" s="9" t="s">
        <v>25</v>
      </c>
      <c r="D1946" s="17">
        <v>2</v>
      </c>
      <c r="E1946" s="17">
        <v>1994</v>
      </c>
      <c r="F1946" s="17">
        <v>1</v>
      </c>
      <c r="G1946" s="17">
        <v>0</v>
      </c>
      <c r="H1946" s="17">
        <v>0</v>
      </c>
      <c r="I1946" s="18">
        <v>72855</v>
      </c>
      <c r="J1946" s="2">
        <f t="shared" si="60"/>
        <v>72855</v>
      </c>
      <c r="K1946" s="2" t="str">
        <f t="shared" si="61"/>
        <v>#small</v>
      </c>
      <c r="L1946" s="2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 x14ac:dyDescent="0.25">
      <c r="A1947" s="1"/>
      <c r="B1947" s="17">
        <v>2</v>
      </c>
      <c r="C1947" s="9" t="s">
        <v>12</v>
      </c>
      <c r="D1947" s="17">
        <v>3</v>
      </c>
      <c r="E1947" s="17">
        <v>2003</v>
      </c>
      <c r="F1947" s="17">
        <v>1</v>
      </c>
      <c r="G1947" s="17">
        <v>0</v>
      </c>
      <c r="H1947" s="17">
        <v>0</v>
      </c>
      <c r="I1947" s="18">
        <v>72958</v>
      </c>
      <c r="J1947" s="2">
        <f t="shared" si="60"/>
        <v>72958</v>
      </c>
      <c r="K1947" s="2" t="str">
        <f t="shared" si="61"/>
        <v>#small</v>
      </c>
      <c r="L1947" s="2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x14ac:dyDescent="0.25">
      <c r="A1948" s="1"/>
      <c r="B1948" s="17">
        <v>1</v>
      </c>
      <c r="C1948" s="9" t="s">
        <v>35</v>
      </c>
      <c r="D1948" s="17">
        <v>2</v>
      </c>
      <c r="E1948" s="17">
        <v>1984</v>
      </c>
      <c r="F1948" s="17">
        <v>1</v>
      </c>
      <c r="G1948" s="17">
        <v>0</v>
      </c>
      <c r="H1948" s="17">
        <v>0</v>
      </c>
      <c r="I1948" s="18">
        <v>73085</v>
      </c>
      <c r="J1948" s="2">
        <f t="shared" si="60"/>
        <v>73085</v>
      </c>
      <c r="K1948" s="2" t="str">
        <f t="shared" si="61"/>
        <v>#small</v>
      </c>
      <c r="L1948" s="2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x14ac:dyDescent="0.25">
      <c r="A1949" s="1"/>
      <c r="B1949" s="17">
        <v>2</v>
      </c>
      <c r="C1949" s="9" t="s">
        <v>12</v>
      </c>
      <c r="D1949" s="17">
        <v>2</v>
      </c>
      <c r="E1949" s="17">
        <v>2016</v>
      </c>
      <c r="F1949" s="17">
        <v>1</v>
      </c>
      <c r="G1949" s="17">
        <v>0</v>
      </c>
      <c r="H1949" s="17">
        <v>0</v>
      </c>
      <c r="I1949" s="18">
        <v>73104</v>
      </c>
      <c r="J1949" s="2">
        <f t="shared" si="60"/>
        <v>73104</v>
      </c>
      <c r="K1949" s="2" t="str">
        <f t="shared" si="61"/>
        <v>#small</v>
      </c>
      <c r="L1949" s="2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x14ac:dyDescent="0.25">
      <c r="A1950" s="1"/>
      <c r="B1950" s="17">
        <v>4</v>
      </c>
      <c r="C1950" s="9" t="s">
        <v>17</v>
      </c>
      <c r="D1950" s="17">
        <v>2</v>
      </c>
      <c r="E1950" s="17">
        <v>1963</v>
      </c>
      <c r="F1950" s="17">
        <v>1</v>
      </c>
      <c r="G1950" s="17">
        <v>0</v>
      </c>
      <c r="H1950" s="17">
        <v>0</v>
      </c>
      <c r="I1950" s="18">
        <v>73133</v>
      </c>
      <c r="J1950" s="2">
        <f t="shared" si="60"/>
        <v>73133</v>
      </c>
      <c r="K1950" s="2" t="str">
        <f t="shared" si="61"/>
        <v>#small</v>
      </c>
      <c r="L1950" s="2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 x14ac:dyDescent="0.25">
      <c r="A1951" s="1"/>
      <c r="B1951" s="17">
        <v>1</v>
      </c>
      <c r="C1951" s="9" t="s">
        <v>25</v>
      </c>
      <c r="D1951" s="17">
        <v>3</v>
      </c>
      <c r="E1951" s="17">
        <v>1992</v>
      </c>
      <c r="F1951" s="17">
        <v>1</v>
      </c>
      <c r="G1951" s="17">
        <v>0</v>
      </c>
      <c r="H1951" s="17">
        <v>0</v>
      </c>
      <c r="I1951" s="18">
        <v>73236</v>
      </c>
      <c r="J1951" s="2">
        <f t="shared" si="60"/>
        <v>73236</v>
      </c>
      <c r="K1951" s="2" t="str">
        <f t="shared" si="61"/>
        <v>#small</v>
      </c>
      <c r="L1951" s="2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x14ac:dyDescent="0.25">
      <c r="A1952" s="1"/>
      <c r="B1952" s="17">
        <v>2</v>
      </c>
      <c r="C1952" s="9" t="s">
        <v>31</v>
      </c>
      <c r="D1952" s="17">
        <v>4</v>
      </c>
      <c r="E1952" s="17">
        <v>1975</v>
      </c>
      <c r="F1952" s="17">
        <v>1</v>
      </c>
      <c r="G1952" s="17">
        <v>0</v>
      </c>
      <c r="H1952" s="17">
        <v>0</v>
      </c>
      <c r="I1952" s="18">
        <v>73323</v>
      </c>
      <c r="J1952" s="2">
        <f t="shared" si="60"/>
        <v>73323</v>
      </c>
      <c r="K1952" s="2" t="str">
        <f t="shared" si="61"/>
        <v>#small</v>
      </c>
      <c r="L1952" s="2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x14ac:dyDescent="0.25">
      <c r="A1953" s="1"/>
      <c r="B1953" s="17">
        <v>1</v>
      </c>
      <c r="C1953" s="9" t="s">
        <v>19</v>
      </c>
      <c r="D1953" s="17">
        <v>3</v>
      </c>
      <c r="E1953" s="17">
        <v>1989</v>
      </c>
      <c r="F1953" s="17">
        <v>1</v>
      </c>
      <c r="G1953" s="17">
        <v>0</v>
      </c>
      <c r="H1953" s="17">
        <v>0</v>
      </c>
      <c r="I1953" s="18">
        <v>73458</v>
      </c>
      <c r="J1953" s="2">
        <f t="shared" si="60"/>
        <v>73458</v>
      </c>
      <c r="K1953" s="2" t="str">
        <f t="shared" si="61"/>
        <v>#small</v>
      </c>
      <c r="L1953" s="2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 x14ac:dyDescent="0.25">
      <c r="A1954" s="1"/>
      <c r="B1954" s="17">
        <v>1</v>
      </c>
      <c r="C1954" s="9" t="s">
        <v>17</v>
      </c>
      <c r="D1954" s="17">
        <v>2</v>
      </c>
      <c r="E1954" s="17">
        <v>1999</v>
      </c>
      <c r="F1954" s="17">
        <v>1</v>
      </c>
      <c r="G1954" s="17">
        <v>0</v>
      </c>
      <c r="H1954" s="17">
        <v>0</v>
      </c>
      <c r="I1954" s="18">
        <v>73537</v>
      </c>
      <c r="J1954" s="2">
        <f t="shared" si="60"/>
        <v>73537</v>
      </c>
      <c r="K1954" s="2" t="str">
        <f t="shared" si="61"/>
        <v>#small</v>
      </c>
      <c r="L1954" s="2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x14ac:dyDescent="0.25">
      <c r="A1955" s="1"/>
      <c r="B1955" s="17">
        <v>6</v>
      </c>
      <c r="C1955" s="9" t="s">
        <v>12</v>
      </c>
      <c r="D1955" s="17">
        <v>3</v>
      </c>
      <c r="E1955" s="17">
        <v>1987</v>
      </c>
      <c r="F1955" s="17">
        <v>1</v>
      </c>
      <c r="G1955" s="17">
        <v>0</v>
      </c>
      <c r="H1955" s="17">
        <v>0</v>
      </c>
      <c r="I1955" s="18">
        <v>73608</v>
      </c>
      <c r="J1955" s="2">
        <f t="shared" si="60"/>
        <v>73608</v>
      </c>
      <c r="K1955" s="2" t="str">
        <f t="shared" si="61"/>
        <v>#small</v>
      </c>
      <c r="L1955" s="2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x14ac:dyDescent="0.25">
      <c r="A1956" s="1"/>
      <c r="B1956" s="17">
        <v>1</v>
      </c>
      <c r="C1956" s="9" t="s">
        <v>17</v>
      </c>
      <c r="D1956" s="17">
        <v>2</v>
      </c>
      <c r="E1956" s="17">
        <v>1987</v>
      </c>
      <c r="F1956" s="17">
        <v>1</v>
      </c>
      <c r="G1956" s="17">
        <v>0</v>
      </c>
      <c r="H1956" s="17">
        <v>0</v>
      </c>
      <c r="I1956" s="18">
        <v>73664</v>
      </c>
      <c r="J1956" s="2">
        <f t="shared" si="60"/>
        <v>73664</v>
      </c>
      <c r="K1956" s="2" t="str">
        <f t="shared" si="61"/>
        <v>#small</v>
      </c>
      <c r="L1956" s="2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x14ac:dyDescent="0.25">
      <c r="A1957" s="1"/>
      <c r="B1957" s="17">
        <v>2</v>
      </c>
      <c r="C1957" s="9" t="s">
        <v>25</v>
      </c>
      <c r="D1957" s="17">
        <v>3</v>
      </c>
      <c r="E1957" s="17">
        <v>1981</v>
      </c>
      <c r="F1957" s="17">
        <v>1</v>
      </c>
      <c r="G1957" s="17">
        <v>0</v>
      </c>
      <c r="H1957" s="17">
        <v>0</v>
      </c>
      <c r="I1957" s="18">
        <v>73680</v>
      </c>
      <c r="J1957" s="2">
        <f t="shared" si="60"/>
        <v>73680</v>
      </c>
      <c r="K1957" s="2" t="str">
        <f t="shared" si="61"/>
        <v>#small</v>
      </c>
      <c r="L1957" s="2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x14ac:dyDescent="0.25">
      <c r="A1958" s="1"/>
      <c r="B1958" s="17">
        <v>5</v>
      </c>
      <c r="C1958" s="9" t="s">
        <v>59</v>
      </c>
      <c r="D1958" s="17">
        <v>2</v>
      </c>
      <c r="E1958" s="17">
        <v>1967</v>
      </c>
      <c r="F1958" s="17">
        <v>1</v>
      </c>
      <c r="G1958" s="17">
        <v>0</v>
      </c>
      <c r="H1958" s="17">
        <v>0</v>
      </c>
      <c r="I1958" s="18">
        <v>73902</v>
      </c>
      <c r="J1958" s="2">
        <f t="shared" si="60"/>
        <v>73902</v>
      </c>
      <c r="K1958" s="2" t="str">
        <f t="shared" si="61"/>
        <v>#small</v>
      </c>
      <c r="L1958" s="2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x14ac:dyDescent="0.25">
      <c r="A1959" s="1"/>
      <c r="B1959" s="17">
        <v>3</v>
      </c>
      <c r="C1959" s="9" t="s">
        <v>19</v>
      </c>
      <c r="D1959" s="17">
        <v>3</v>
      </c>
      <c r="E1959" s="17">
        <v>1986</v>
      </c>
      <c r="F1959" s="17">
        <v>2</v>
      </c>
      <c r="G1959" s="17">
        <v>0</v>
      </c>
      <c r="H1959" s="17">
        <v>0</v>
      </c>
      <c r="I1959" s="18">
        <v>74187</v>
      </c>
      <c r="J1959" s="2">
        <f t="shared" si="60"/>
        <v>74187</v>
      </c>
      <c r="K1959" s="2" t="str">
        <f t="shared" si="61"/>
        <v>#small</v>
      </c>
      <c r="L1959" s="2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 x14ac:dyDescent="0.25">
      <c r="A1960" s="1"/>
      <c r="B1960" s="17">
        <v>3</v>
      </c>
      <c r="C1960" s="9" t="s">
        <v>25</v>
      </c>
      <c r="D1960" s="17">
        <v>3</v>
      </c>
      <c r="E1960" s="17">
        <v>1994</v>
      </c>
      <c r="F1960" s="17">
        <v>1</v>
      </c>
      <c r="G1960" s="17">
        <v>0</v>
      </c>
      <c r="H1960" s="17">
        <v>0</v>
      </c>
      <c r="I1960" s="18">
        <v>74242</v>
      </c>
      <c r="J1960" s="2">
        <f t="shared" si="60"/>
        <v>74242</v>
      </c>
      <c r="K1960" s="2" t="str">
        <f t="shared" si="61"/>
        <v>#small</v>
      </c>
      <c r="L1960" s="2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x14ac:dyDescent="0.25">
      <c r="A1961" s="1"/>
      <c r="B1961" s="17">
        <v>4</v>
      </c>
      <c r="C1961" s="9" t="s">
        <v>33</v>
      </c>
      <c r="D1961" s="17">
        <v>2</v>
      </c>
      <c r="E1961" s="17">
        <v>1978</v>
      </c>
      <c r="F1961" s="17">
        <v>1</v>
      </c>
      <c r="G1961" s="17">
        <v>0</v>
      </c>
      <c r="H1961" s="17">
        <v>0</v>
      </c>
      <c r="I1961" s="18">
        <v>74250</v>
      </c>
      <c r="J1961" s="2">
        <f t="shared" si="60"/>
        <v>74250</v>
      </c>
      <c r="K1961" s="2" t="str">
        <f t="shared" si="61"/>
        <v>#small</v>
      </c>
      <c r="L1961" s="2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 x14ac:dyDescent="0.25">
      <c r="A1962" s="1"/>
      <c r="B1962" s="17">
        <v>3</v>
      </c>
      <c r="C1962" s="9" t="s">
        <v>25</v>
      </c>
      <c r="D1962" s="17">
        <v>3</v>
      </c>
      <c r="E1962" s="17">
        <v>1960</v>
      </c>
      <c r="F1962" s="17">
        <v>1</v>
      </c>
      <c r="G1962" s="17">
        <v>0</v>
      </c>
      <c r="H1962" s="17">
        <v>0</v>
      </c>
      <c r="I1962" s="18">
        <v>74258</v>
      </c>
      <c r="J1962" s="2">
        <f t="shared" si="60"/>
        <v>74258</v>
      </c>
      <c r="K1962" s="2" t="str">
        <f t="shared" si="61"/>
        <v>#small</v>
      </c>
      <c r="L1962" s="2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x14ac:dyDescent="0.25">
      <c r="A1963" s="1"/>
      <c r="B1963" s="17">
        <v>2</v>
      </c>
      <c r="C1963" s="9" t="s">
        <v>19</v>
      </c>
      <c r="D1963" s="17">
        <v>4</v>
      </c>
      <c r="E1963" s="17">
        <v>1985</v>
      </c>
      <c r="F1963" s="17">
        <v>1</v>
      </c>
      <c r="G1963" s="17">
        <v>0</v>
      </c>
      <c r="H1963" s="17">
        <v>0</v>
      </c>
      <c r="I1963" s="18">
        <v>74282</v>
      </c>
      <c r="J1963" s="2">
        <f t="shared" si="60"/>
        <v>74282</v>
      </c>
      <c r="K1963" s="2" t="str">
        <f t="shared" si="61"/>
        <v>#small</v>
      </c>
      <c r="L1963" s="2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x14ac:dyDescent="0.25">
      <c r="A1964" s="1"/>
      <c r="B1964" s="17">
        <v>3</v>
      </c>
      <c r="C1964" s="9" t="s">
        <v>19</v>
      </c>
      <c r="D1964" s="17">
        <v>3</v>
      </c>
      <c r="E1964" s="17">
        <v>2020</v>
      </c>
      <c r="F1964" s="17">
        <v>1</v>
      </c>
      <c r="G1964" s="17">
        <v>0</v>
      </c>
      <c r="H1964" s="17">
        <v>0</v>
      </c>
      <c r="I1964" s="18">
        <v>74377</v>
      </c>
      <c r="J1964" s="2">
        <f t="shared" si="60"/>
        <v>74377</v>
      </c>
      <c r="K1964" s="2" t="str">
        <f t="shared" si="61"/>
        <v>#small</v>
      </c>
      <c r="L1964" s="2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x14ac:dyDescent="0.25">
      <c r="A1965" s="1"/>
      <c r="B1965" s="17">
        <v>2</v>
      </c>
      <c r="C1965" s="9" t="s">
        <v>23</v>
      </c>
      <c r="D1965" s="17">
        <v>1</v>
      </c>
      <c r="E1965" s="17">
        <v>1993</v>
      </c>
      <c r="F1965" s="17">
        <v>1</v>
      </c>
      <c r="G1965" s="17">
        <v>0</v>
      </c>
      <c r="H1965" s="17">
        <v>0</v>
      </c>
      <c r="I1965" s="18">
        <v>74393</v>
      </c>
      <c r="J1965" s="2">
        <f t="shared" si="60"/>
        <v>74393</v>
      </c>
      <c r="K1965" s="2" t="str">
        <f t="shared" si="61"/>
        <v>#small</v>
      </c>
      <c r="L1965" s="2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x14ac:dyDescent="0.25">
      <c r="A1966" s="1"/>
      <c r="B1966" s="17">
        <v>5</v>
      </c>
      <c r="C1966" s="9" t="s">
        <v>12</v>
      </c>
      <c r="D1966" s="17">
        <v>2</v>
      </c>
      <c r="E1966" s="17">
        <v>2009</v>
      </c>
      <c r="F1966" s="17">
        <v>1</v>
      </c>
      <c r="G1966" s="17">
        <v>0</v>
      </c>
      <c r="H1966" s="17">
        <v>0</v>
      </c>
      <c r="I1966" s="18">
        <v>74393</v>
      </c>
      <c r="J1966" s="2">
        <f t="shared" si="60"/>
        <v>74393</v>
      </c>
      <c r="K1966" s="2" t="str">
        <f t="shared" si="61"/>
        <v>#small</v>
      </c>
      <c r="L1966" s="2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x14ac:dyDescent="0.25">
      <c r="A1967" s="1"/>
      <c r="B1967" s="17">
        <v>2</v>
      </c>
      <c r="C1967" s="9" t="s">
        <v>14</v>
      </c>
      <c r="D1967" s="17">
        <v>3</v>
      </c>
      <c r="E1967" s="17">
        <v>1986</v>
      </c>
      <c r="F1967" s="17">
        <v>1</v>
      </c>
      <c r="G1967" s="17">
        <v>0</v>
      </c>
      <c r="H1967" s="17">
        <v>0</v>
      </c>
      <c r="I1967" s="18">
        <v>74425</v>
      </c>
      <c r="J1967" s="2">
        <f t="shared" si="60"/>
        <v>74425</v>
      </c>
      <c r="K1967" s="2" t="str">
        <f t="shared" si="61"/>
        <v>#small</v>
      </c>
      <c r="L1967" s="2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x14ac:dyDescent="0.25">
      <c r="A1968" s="1"/>
      <c r="B1968" s="17">
        <v>2</v>
      </c>
      <c r="C1968" s="9" t="s">
        <v>14</v>
      </c>
      <c r="D1968" s="17">
        <v>2</v>
      </c>
      <c r="E1968" s="17">
        <v>1987</v>
      </c>
      <c r="F1968" s="17">
        <v>1</v>
      </c>
      <c r="G1968" s="17">
        <v>0</v>
      </c>
      <c r="H1968" s="17">
        <v>0</v>
      </c>
      <c r="I1968" s="18">
        <v>74472</v>
      </c>
      <c r="J1968" s="2">
        <f t="shared" si="60"/>
        <v>74472</v>
      </c>
      <c r="K1968" s="2" t="str">
        <f t="shared" si="61"/>
        <v>#small</v>
      </c>
      <c r="L1968" s="2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x14ac:dyDescent="0.25">
      <c r="A1969" s="1"/>
      <c r="B1969" s="17">
        <v>1</v>
      </c>
      <c r="C1969" s="9" t="s">
        <v>14</v>
      </c>
      <c r="D1969" s="17">
        <v>3</v>
      </c>
      <c r="E1969" s="17">
        <v>1964</v>
      </c>
      <c r="F1969" s="17">
        <v>1</v>
      </c>
      <c r="G1969" s="17">
        <v>0</v>
      </c>
      <c r="H1969" s="17">
        <v>0</v>
      </c>
      <c r="I1969" s="18">
        <v>74480</v>
      </c>
      <c r="J1969" s="2">
        <f t="shared" si="60"/>
        <v>74480</v>
      </c>
      <c r="K1969" s="2" t="str">
        <f t="shared" si="61"/>
        <v>#small</v>
      </c>
      <c r="L1969" s="2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x14ac:dyDescent="0.25">
      <c r="A1970" s="1"/>
      <c r="B1970" s="17">
        <v>2</v>
      </c>
      <c r="C1970" s="9" t="s">
        <v>27</v>
      </c>
      <c r="D1970" s="17">
        <v>2</v>
      </c>
      <c r="E1970" s="17">
        <v>1980</v>
      </c>
      <c r="F1970" s="17">
        <v>1</v>
      </c>
      <c r="G1970" s="17">
        <v>0</v>
      </c>
      <c r="H1970" s="17">
        <v>0</v>
      </c>
      <c r="I1970" s="18">
        <v>74559</v>
      </c>
      <c r="J1970" s="2">
        <f t="shared" si="60"/>
        <v>74559</v>
      </c>
      <c r="K1970" s="2" t="str">
        <f t="shared" si="61"/>
        <v>#small</v>
      </c>
      <c r="L1970" s="2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5">
      <c r="A1971" s="1"/>
      <c r="B1971" s="17">
        <v>3</v>
      </c>
      <c r="C1971" s="9" t="s">
        <v>12</v>
      </c>
      <c r="D1971" s="17">
        <v>1</v>
      </c>
      <c r="E1971" s="17">
        <v>1991</v>
      </c>
      <c r="F1971" s="17">
        <v>1</v>
      </c>
      <c r="G1971" s="17">
        <v>0</v>
      </c>
      <c r="H1971" s="17">
        <v>0</v>
      </c>
      <c r="I1971" s="18">
        <v>74575</v>
      </c>
      <c r="J1971" s="2">
        <f t="shared" si="60"/>
        <v>74575</v>
      </c>
      <c r="K1971" s="2" t="str">
        <f t="shared" si="61"/>
        <v>#small</v>
      </c>
      <c r="L1971" s="2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5">
      <c r="A1972" s="1"/>
      <c r="B1972" s="17">
        <v>1</v>
      </c>
      <c r="C1972" s="9" t="s">
        <v>12</v>
      </c>
      <c r="D1972" s="17">
        <v>2</v>
      </c>
      <c r="E1972" s="17">
        <v>1996</v>
      </c>
      <c r="F1972" s="17">
        <v>1</v>
      </c>
      <c r="G1972" s="17">
        <v>0</v>
      </c>
      <c r="H1972" s="17">
        <v>0</v>
      </c>
      <c r="I1972" s="18">
        <v>74623</v>
      </c>
      <c r="J1972" s="2">
        <f t="shared" si="60"/>
        <v>74623</v>
      </c>
      <c r="K1972" s="2" t="str">
        <f t="shared" si="61"/>
        <v>#small</v>
      </c>
      <c r="L1972" s="2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5">
      <c r="A1973" s="1"/>
      <c r="B1973" s="17">
        <v>3</v>
      </c>
      <c r="C1973" s="9" t="s">
        <v>14</v>
      </c>
      <c r="D1973" s="17">
        <v>2</v>
      </c>
      <c r="E1973" s="17">
        <v>1965</v>
      </c>
      <c r="F1973" s="17">
        <v>1</v>
      </c>
      <c r="G1973" s="17">
        <v>0</v>
      </c>
      <c r="H1973" s="17">
        <v>0</v>
      </c>
      <c r="I1973" s="18">
        <v>74623</v>
      </c>
      <c r="J1973" s="2">
        <f t="shared" si="60"/>
        <v>74623</v>
      </c>
      <c r="K1973" s="2" t="str">
        <f t="shared" si="61"/>
        <v>#small</v>
      </c>
      <c r="L1973" s="2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25">
      <c r="A1974" s="1"/>
      <c r="B1974" s="17">
        <v>1</v>
      </c>
      <c r="C1974" s="9" t="s">
        <v>12</v>
      </c>
      <c r="D1974" s="17">
        <v>4</v>
      </c>
      <c r="E1974" s="17">
        <v>1989</v>
      </c>
      <c r="F1974" s="17">
        <v>1</v>
      </c>
      <c r="G1974" s="17">
        <v>0</v>
      </c>
      <c r="H1974" s="17">
        <v>0</v>
      </c>
      <c r="I1974" s="18">
        <v>74631</v>
      </c>
      <c r="J1974" s="2">
        <f t="shared" si="60"/>
        <v>74631</v>
      </c>
      <c r="K1974" s="2" t="str">
        <f t="shared" si="61"/>
        <v>#small</v>
      </c>
      <c r="L1974" s="2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25">
      <c r="A1975" s="1"/>
      <c r="B1975" s="17">
        <v>2</v>
      </c>
      <c r="C1975" s="9" t="s">
        <v>14</v>
      </c>
      <c r="D1975" s="17">
        <v>3</v>
      </c>
      <c r="E1975" s="17">
        <v>1985</v>
      </c>
      <c r="F1975" s="17">
        <v>1</v>
      </c>
      <c r="G1975" s="17">
        <v>0</v>
      </c>
      <c r="H1975" s="17">
        <v>0</v>
      </c>
      <c r="I1975" s="18">
        <v>74639</v>
      </c>
      <c r="J1975" s="2">
        <f t="shared" si="60"/>
        <v>74639</v>
      </c>
      <c r="K1975" s="2" t="str">
        <f t="shared" si="61"/>
        <v>#small</v>
      </c>
      <c r="L1975" s="2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25">
      <c r="A1976" s="1"/>
      <c r="B1976" s="17">
        <v>3</v>
      </c>
      <c r="C1976" s="9" t="s">
        <v>19</v>
      </c>
      <c r="D1976" s="17">
        <v>4</v>
      </c>
      <c r="E1976" s="17">
        <v>2015</v>
      </c>
      <c r="F1976" s="17">
        <v>1</v>
      </c>
      <c r="G1976" s="17">
        <v>0</v>
      </c>
      <c r="H1976" s="17">
        <v>0</v>
      </c>
      <c r="I1976" s="18">
        <v>74662</v>
      </c>
      <c r="J1976" s="2">
        <f t="shared" si="60"/>
        <v>74662</v>
      </c>
      <c r="K1976" s="2" t="str">
        <f t="shared" si="61"/>
        <v>#small</v>
      </c>
      <c r="L1976" s="2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25">
      <c r="A1977" s="1"/>
      <c r="B1977" s="17">
        <v>4</v>
      </c>
      <c r="C1977" s="9" t="s">
        <v>14</v>
      </c>
      <c r="D1977" s="17">
        <v>2</v>
      </c>
      <c r="E1977" s="17">
        <v>1989</v>
      </c>
      <c r="F1977" s="17">
        <v>1</v>
      </c>
      <c r="G1977" s="17">
        <v>0</v>
      </c>
      <c r="H1977" s="17">
        <v>0</v>
      </c>
      <c r="I1977" s="18">
        <v>74773</v>
      </c>
      <c r="J1977" s="2">
        <f t="shared" si="60"/>
        <v>74773</v>
      </c>
      <c r="K1977" s="2" t="str">
        <f t="shared" si="61"/>
        <v>#small</v>
      </c>
      <c r="L1977" s="2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25">
      <c r="A1978" s="1"/>
      <c r="B1978" s="17">
        <v>5</v>
      </c>
      <c r="C1978" s="9" t="s">
        <v>14</v>
      </c>
      <c r="D1978" s="17">
        <v>3</v>
      </c>
      <c r="E1978" s="17">
        <v>1985</v>
      </c>
      <c r="F1978" s="17">
        <v>1</v>
      </c>
      <c r="G1978" s="17">
        <v>0</v>
      </c>
      <c r="H1978" s="17">
        <v>0</v>
      </c>
      <c r="I1978" s="18">
        <v>74773</v>
      </c>
      <c r="J1978" s="2">
        <f t="shared" si="60"/>
        <v>74773</v>
      </c>
      <c r="K1978" s="2" t="str">
        <f t="shared" si="61"/>
        <v>#small</v>
      </c>
      <c r="L1978" s="2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25">
      <c r="A1979" s="1"/>
      <c r="B1979" s="17">
        <v>2</v>
      </c>
      <c r="C1979" s="9" t="s">
        <v>12</v>
      </c>
      <c r="D1979" s="17">
        <v>3</v>
      </c>
      <c r="E1979" s="17">
        <v>1990</v>
      </c>
      <c r="F1979" s="17">
        <v>1</v>
      </c>
      <c r="G1979" s="17">
        <v>0</v>
      </c>
      <c r="H1979" s="17">
        <v>0</v>
      </c>
      <c r="I1979" s="18">
        <v>74773</v>
      </c>
      <c r="J1979" s="2">
        <f t="shared" si="60"/>
        <v>74773</v>
      </c>
      <c r="K1979" s="2" t="str">
        <f t="shared" si="61"/>
        <v>#small</v>
      </c>
      <c r="L1979" s="2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25">
      <c r="A1980" s="1"/>
      <c r="B1980" s="17">
        <v>3</v>
      </c>
      <c r="C1980" s="9" t="s">
        <v>19</v>
      </c>
      <c r="D1980" s="17">
        <v>1</v>
      </c>
      <c r="E1980" s="17">
        <v>2017</v>
      </c>
      <c r="F1980" s="17">
        <v>1</v>
      </c>
      <c r="G1980" s="17">
        <v>0</v>
      </c>
      <c r="H1980" s="17">
        <v>0</v>
      </c>
      <c r="I1980" s="18">
        <v>74829</v>
      </c>
      <c r="J1980" s="2">
        <f t="shared" si="60"/>
        <v>74829</v>
      </c>
      <c r="K1980" s="2" t="str">
        <f t="shared" si="61"/>
        <v>#small</v>
      </c>
      <c r="L1980" s="2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25">
      <c r="A1981" s="1"/>
      <c r="B1981" s="17">
        <v>2</v>
      </c>
      <c r="C1981" s="9" t="s">
        <v>33</v>
      </c>
      <c r="D1981" s="17">
        <v>2</v>
      </c>
      <c r="E1981" s="17">
        <v>1965</v>
      </c>
      <c r="F1981" s="17">
        <v>1</v>
      </c>
      <c r="G1981" s="17">
        <v>0</v>
      </c>
      <c r="H1981" s="17">
        <v>0</v>
      </c>
      <c r="I1981" s="18">
        <v>74932</v>
      </c>
      <c r="J1981" s="2">
        <f t="shared" si="60"/>
        <v>74932</v>
      </c>
      <c r="K1981" s="2" t="str">
        <f t="shared" si="61"/>
        <v>#small</v>
      </c>
      <c r="L1981" s="2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25">
      <c r="A1982" s="1"/>
      <c r="B1982" s="17">
        <v>3</v>
      </c>
      <c r="C1982" s="9" t="s">
        <v>19</v>
      </c>
      <c r="D1982" s="17">
        <v>2</v>
      </c>
      <c r="E1982" s="17">
        <v>2010</v>
      </c>
      <c r="F1982" s="17">
        <v>1</v>
      </c>
      <c r="G1982" s="17">
        <v>0</v>
      </c>
      <c r="H1982" s="17">
        <v>0</v>
      </c>
      <c r="I1982" s="18">
        <v>74972</v>
      </c>
      <c r="J1982" s="2">
        <f t="shared" si="60"/>
        <v>74972</v>
      </c>
      <c r="K1982" s="2" t="str">
        <f t="shared" si="61"/>
        <v>#small</v>
      </c>
      <c r="L1982" s="2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25">
      <c r="A1983" s="1"/>
      <c r="B1983" s="17">
        <v>4</v>
      </c>
      <c r="C1983" s="9" t="s">
        <v>14</v>
      </c>
      <c r="D1983" s="17">
        <v>3</v>
      </c>
      <c r="E1983" s="17">
        <v>1994</v>
      </c>
      <c r="F1983" s="17">
        <v>1</v>
      </c>
      <c r="G1983" s="17">
        <v>0</v>
      </c>
      <c r="H1983" s="17">
        <v>0</v>
      </c>
      <c r="I1983" s="18">
        <v>74987</v>
      </c>
      <c r="J1983" s="2">
        <f t="shared" si="60"/>
        <v>74987</v>
      </c>
      <c r="K1983" s="2" t="str">
        <f t="shared" si="61"/>
        <v>#small</v>
      </c>
      <c r="L1983" s="2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25">
      <c r="A1984" s="1"/>
      <c r="B1984" s="17">
        <v>3</v>
      </c>
      <c r="C1984" s="9" t="s">
        <v>14</v>
      </c>
      <c r="D1984" s="17">
        <v>3</v>
      </c>
      <c r="E1984" s="17">
        <v>1994</v>
      </c>
      <c r="F1984" s="17">
        <v>1</v>
      </c>
      <c r="G1984" s="17">
        <v>0</v>
      </c>
      <c r="H1984" s="17">
        <v>0</v>
      </c>
      <c r="I1984" s="18">
        <v>75035</v>
      </c>
      <c r="J1984" s="2">
        <f t="shared" si="60"/>
        <v>75035</v>
      </c>
      <c r="K1984" s="2" t="str">
        <f t="shared" si="61"/>
        <v>#small</v>
      </c>
      <c r="L1984" s="2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25">
      <c r="A1985" s="1"/>
      <c r="B1985" s="17">
        <v>1</v>
      </c>
      <c r="C1985" s="9" t="s">
        <v>23</v>
      </c>
      <c r="D1985" s="17">
        <v>2</v>
      </c>
      <c r="E1985" s="17">
        <v>2005</v>
      </c>
      <c r="F1985" s="17">
        <v>1</v>
      </c>
      <c r="G1985" s="17">
        <v>0</v>
      </c>
      <c r="H1985" s="17">
        <v>0</v>
      </c>
      <c r="I1985" s="18">
        <v>75201</v>
      </c>
      <c r="J1985" s="2">
        <f t="shared" si="60"/>
        <v>75201</v>
      </c>
      <c r="K1985" s="2" t="str">
        <f t="shared" si="61"/>
        <v>#small</v>
      </c>
      <c r="L1985" s="2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25">
      <c r="A1986" s="1"/>
      <c r="B1986" s="17">
        <v>6</v>
      </c>
      <c r="C1986" s="9" t="s">
        <v>12</v>
      </c>
      <c r="D1986" s="17">
        <v>2</v>
      </c>
      <c r="E1986" s="17">
        <v>2010</v>
      </c>
      <c r="F1986" s="17">
        <v>1</v>
      </c>
      <c r="G1986" s="17">
        <v>0</v>
      </c>
      <c r="H1986" s="17">
        <v>0</v>
      </c>
      <c r="I1986" s="18">
        <v>75257</v>
      </c>
      <c r="J1986" s="2">
        <f t="shared" si="60"/>
        <v>75257</v>
      </c>
      <c r="K1986" s="2" t="str">
        <f t="shared" si="61"/>
        <v>#small</v>
      </c>
      <c r="L1986" s="2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25">
      <c r="A1987" s="1"/>
      <c r="B1987" s="17">
        <v>3</v>
      </c>
      <c r="C1987" s="9" t="s">
        <v>12</v>
      </c>
      <c r="D1987" s="17">
        <v>2</v>
      </c>
      <c r="E1987" s="17">
        <v>2011</v>
      </c>
      <c r="F1987" s="17">
        <v>1</v>
      </c>
      <c r="G1987" s="17">
        <v>0</v>
      </c>
      <c r="H1987" s="17">
        <v>0</v>
      </c>
      <c r="I1987" s="18">
        <v>75384</v>
      </c>
      <c r="J1987" s="2">
        <f t="shared" si="60"/>
        <v>75384</v>
      </c>
      <c r="K1987" s="2" t="str">
        <f t="shared" si="61"/>
        <v>#small</v>
      </c>
      <c r="L1987" s="2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25">
      <c r="A1988" s="1"/>
      <c r="B1988" s="17">
        <v>2</v>
      </c>
      <c r="C1988" s="9" t="s">
        <v>30</v>
      </c>
      <c r="D1988" s="17">
        <v>3</v>
      </c>
      <c r="E1988" s="17">
        <v>1992</v>
      </c>
      <c r="F1988" s="17">
        <v>1</v>
      </c>
      <c r="G1988" s="17">
        <v>0</v>
      </c>
      <c r="H1988" s="17">
        <v>0</v>
      </c>
      <c r="I1988" s="18">
        <v>75415</v>
      </c>
      <c r="J1988" s="2">
        <f t="shared" si="60"/>
        <v>75415</v>
      </c>
      <c r="K1988" s="2" t="str">
        <f t="shared" si="61"/>
        <v>#small</v>
      </c>
      <c r="L1988" s="2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25">
      <c r="A1989" s="1"/>
      <c r="B1989" s="17">
        <v>2</v>
      </c>
      <c r="C1989" s="9" t="s">
        <v>12</v>
      </c>
      <c r="D1989" s="17">
        <v>4</v>
      </c>
      <c r="E1989" s="17">
        <v>1997</v>
      </c>
      <c r="F1989" s="17">
        <v>1</v>
      </c>
      <c r="G1989" s="17">
        <v>0</v>
      </c>
      <c r="H1989" s="17">
        <v>0</v>
      </c>
      <c r="I1989" s="18">
        <v>75582</v>
      </c>
      <c r="J1989" s="2">
        <f t="shared" si="60"/>
        <v>75582</v>
      </c>
      <c r="K1989" s="2" t="str">
        <f t="shared" si="61"/>
        <v>#small</v>
      </c>
      <c r="L1989" s="2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25">
      <c r="A1990" s="1"/>
      <c r="B1990" s="17">
        <v>1</v>
      </c>
      <c r="C1990" s="9" t="s">
        <v>25</v>
      </c>
      <c r="D1990" s="17">
        <v>1</v>
      </c>
      <c r="E1990" s="17">
        <v>1993</v>
      </c>
      <c r="F1990" s="17">
        <v>1</v>
      </c>
      <c r="G1990" s="17">
        <v>0</v>
      </c>
      <c r="H1990" s="17">
        <v>0</v>
      </c>
      <c r="I1990" s="18">
        <v>75582</v>
      </c>
      <c r="J1990" s="2">
        <f t="shared" si="60"/>
        <v>75582</v>
      </c>
      <c r="K1990" s="2" t="str">
        <f t="shared" si="61"/>
        <v>#small</v>
      </c>
      <c r="L1990" s="2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25">
      <c r="A1991" s="1"/>
      <c r="B1991" s="17">
        <v>1</v>
      </c>
      <c r="C1991" s="9" t="s">
        <v>12</v>
      </c>
      <c r="D1991" s="17">
        <v>2</v>
      </c>
      <c r="E1991" s="17">
        <v>1989</v>
      </c>
      <c r="F1991" s="17">
        <v>1</v>
      </c>
      <c r="G1991" s="17">
        <v>0</v>
      </c>
      <c r="H1991" s="17">
        <v>0</v>
      </c>
      <c r="I1991" s="18">
        <v>75606</v>
      </c>
      <c r="J1991" s="2">
        <f t="shared" si="60"/>
        <v>75606</v>
      </c>
      <c r="K1991" s="2" t="str">
        <f t="shared" si="61"/>
        <v>#small</v>
      </c>
      <c r="L1991" s="2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25">
      <c r="A1992" s="1"/>
      <c r="B1992" s="17">
        <v>3</v>
      </c>
      <c r="C1992" s="9" t="s">
        <v>12</v>
      </c>
      <c r="D1992" s="17">
        <v>4</v>
      </c>
      <c r="E1992" s="17">
        <v>2011</v>
      </c>
      <c r="F1992" s="17">
        <v>1</v>
      </c>
      <c r="G1992" s="17">
        <v>0</v>
      </c>
      <c r="H1992" s="17">
        <v>0</v>
      </c>
      <c r="I1992" s="18">
        <v>75653</v>
      </c>
      <c r="J1992" s="2">
        <f t="shared" si="60"/>
        <v>75653</v>
      </c>
      <c r="K1992" s="2" t="str">
        <f t="shared" si="61"/>
        <v>#small</v>
      </c>
      <c r="L1992" s="2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25">
      <c r="A1993" s="1"/>
      <c r="B1993" s="17">
        <v>6</v>
      </c>
      <c r="C1993" s="9" t="s">
        <v>12</v>
      </c>
      <c r="D1993" s="17">
        <v>4</v>
      </c>
      <c r="E1993" s="17">
        <v>2011</v>
      </c>
      <c r="F1993" s="17">
        <v>1</v>
      </c>
      <c r="G1993" s="17">
        <v>0</v>
      </c>
      <c r="H1993" s="17">
        <v>0</v>
      </c>
      <c r="I1993" s="18">
        <v>75669</v>
      </c>
      <c r="J1993" s="2">
        <f t="shared" si="60"/>
        <v>75669</v>
      </c>
      <c r="K1993" s="2" t="str">
        <f t="shared" si="61"/>
        <v>#small</v>
      </c>
      <c r="L1993" s="2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25">
      <c r="A1994" s="1"/>
      <c r="B1994" s="17">
        <v>2</v>
      </c>
      <c r="C1994" s="9" t="s">
        <v>19</v>
      </c>
      <c r="D1994" s="17">
        <v>3</v>
      </c>
      <c r="E1994" s="17">
        <v>1991</v>
      </c>
      <c r="F1994" s="17">
        <v>1</v>
      </c>
      <c r="G1994" s="17">
        <v>0</v>
      </c>
      <c r="H1994" s="17">
        <v>0</v>
      </c>
      <c r="I1994" s="18">
        <v>75725</v>
      </c>
      <c r="J1994" s="2">
        <f t="shared" si="60"/>
        <v>75725</v>
      </c>
      <c r="K1994" s="2" t="str">
        <f t="shared" si="61"/>
        <v>#small</v>
      </c>
      <c r="L1994" s="2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25">
      <c r="A1995" s="1"/>
      <c r="B1995" s="17">
        <v>1</v>
      </c>
      <c r="C1995" s="9" t="s">
        <v>42</v>
      </c>
      <c r="D1995" s="17">
        <v>2</v>
      </c>
      <c r="E1995" s="17">
        <v>1991</v>
      </c>
      <c r="F1995" s="17">
        <v>1</v>
      </c>
      <c r="G1995" s="17">
        <v>0</v>
      </c>
      <c r="H1995" s="17">
        <v>0</v>
      </c>
      <c r="I1995" s="18">
        <v>75732</v>
      </c>
      <c r="J1995" s="2">
        <f t="shared" si="60"/>
        <v>75732</v>
      </c>
      <c r="K1995" s="2" t="str">
        <f t="shared" si="61"/>
        <v>#small</v>
      </c>
      <c r="L1995" s="2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25">
      <c r="A1996" s="1"/>
      <c r="B1996" s="17">
        <v>2</v>
      </c>
      <c r="C1996" s="9" t="s">
        <v>33</v>
      </c>
      <c r="D1996" s="17">
        <v>3</v>
      </c>
      <c r="E1996" s="17">
        <v>1964</v>
      </c>
      <c r="F1996" s="17">
        <v>1</v>
      </c>
      <c r="G1996" s="17">
        <v>0</v>
      </c>
      <c r="H1996" s="17">
        <v>0</v>
      </c>
      <c r="I1996" s="18">
        <v>75772</v>
      </c>
      <c r="J1996" s="2">
        <f t="shared" si="60"/>
        <v>75772</v>
      </c>
      <c r="K1996" s="2" t="str">
        <f t="shared" si="61"/>
        <v>#small</v>
      </c>
      <c r="L1996" s="2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25">
      <c r="A1997" s="1"/>
      <c r="B1997" s="17">
        <v>2</v>
      </c>
      <c r="C1997" s="9" t="s">
        <v>12</v>
      </c>
      <c r="D1997" s="17">
        <v>2</v>
      </c>
      <c r="E1997" s="17">
        <v>1990</v>
      </c>
      <c r="F1997" s="17">
        <v>1</v>
      </c>
      <c r="G1997" s="17">
        <v>0</v>
      </c>
      <c r="H1997" s="17">
        <v>0</v>
      </c>
      <c r="I1997" s="18">
        <v>75812</v>
      </c>
      <c r="J1997" s="2">
        <f t="shared" si="60"/>
        <v>75812</v>
      </c>
      <c r="K1997" s="2" t="str">
        <f t="shared" si="61"/>
        <v>#small</v>
      </c>
      <c r="L1997" s="2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25">
      <c r="A1998" s="1"/>
      <c r="B1998" s="17">
        <v>3</v>
      </c>
      <c r="C1998" s="9" t="s">
        <v>12</v>
      </c>
      <c r="D1998" s="17">
        <v>2</v>
      </c>
      <c r="E1998" s="17">
        <v>2011</v>
      </c>
      <c r="F1998" s="17">
        <v>1</v>
      </c>
      <c r="G1998" s="17">
        <v>0</v>
      </c>
      <c r="H1998" s="17">
        <v>0</v>
      </c>
      <c r="I1998" s="18">
        <v>75835</v>
      </c>
      <c r="J1998" s="2">
        <f t="shared" si="60"/>
        <v>75835</v>
      </c>
      <c r="K1998" s="2" t="str">
        <f t="shared" si="61"/>
        <v>#small</v>
      </c>
      <c r="L1998" s="2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5">
      <c r="A1999" s="1"/>
      <c r="B1999" s="17">
        <v>2</v>
      </c>
      <c r="C1999" s="9" t="s">
        <v>44</v>
      </c>
      <c r="D1999" s="17">
        <v>2</v>
      </c>
      <c r="E1999" s="17">
        <v>1975</v>
      </c>
      <c r="F1999" s="17">
        <v>1</v>
      </c>
      <c r="G1999" s="17">
        <v>0</v>
      </c>
      <c r="H1999" s="17">
        <v>0</v>
      </c>
      <c r="I1999" s="18">
        <v>75875</v>
      </c>
      <c r="J1999" s="2">
        <f t="shared" ref="J1999:J2062" si="62">G1999*$G$12+H1999*$H$12+I1999</f>
        <v>75875</v>
      </c>
      <c r="K1999" s="2" t="str">
        <f t="shared" ref="K1999:K2062" si="63">IF(J1999&lt;=2000000,"#small",IF(J1999&lt;10000000,"#medium","#big"))</f>
        <v>#small</v>
      </c>
      <c r="L1999" s="2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5">
      <c r="A2000" s="1"/>
      <c r="B2000" s="17">
        <v>4</v>
      </c>
      <c r="C2000" s="9" t="s">
        <v>33</v>
      </c>
      <c r="D2000" s="17">
        <v>1</v>
      </c>
      <c r="E2000" s="17">
        <v>1972</v>
      </c>
      <c r="F2000" s="17">
        <v>1</v>
      </c>
      <c r="G2000" s="17">
        <v>0</v>
      </c>
      <c r="H2000" s="17">
        <v>0</v>
      </c>
      <c r="I2000" s="18">
        <v>75891</v>
      </c>
      <c r="J2000" s="2">
        <f t="shared" si="62"/>
        <v>75891</v>
      </c>
      <c r="K2000" s="2" t="str">
        <f t="shared" si="63"/>
        <v>#small</v>
      </c>
      <c r="L2000" s="2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5">
      <c r="A2001" s="1"/>
      <c r="B2001" s="17">
        <v>3</v>
      </c>
      <c r="C2001" s="9" t="s">
        <v>33</v>
      </c>
      <c r="D2001" s="17">
        <v>3</v>
      </c>
      <c r="E2001" s="17">
        <v>1964</v>
      </c>
      <c r="F2001" s="17">
        <v>1</v>
      </c>
      <c r="G2001" s="17">
        <v>0</v>
      </c>
      <c r="H2001" s="17">
        <v>0</v>
      </c>
      <c r="I2001" s="18">
        <v>75970</v>
      </c>
      <c r="J2001" s="2">
        <f t="shared" si="62"/>
        <v>75970</v>
      </c>
      <c r="K2001" s="2" t="str">
        <f t="shared" si="63"/>
        <v>#small</v>
      </c>
      <c r="L2001" s="2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5">
      <c r="A2002" s="1"/>
      <c r="B2002" s="17">
        <v>5</v>
      </c>
      <c r="C2002" s="9" t="s">
        <v>14</v>
      </c>
      <c r="D2002" s="17">
        <v>3</v>
      </c>
      <c r="E2002" s="17">
        <v>1984</v>
      </c>
      <c r="F2002" s="17">
        <v>1</v>
      </c>
      <c r="G2002" s="17">
        <v>0</v>
      </c>
      <c r="H2002" s="17">
        <v>0</v>
      </c>
      <c r="I2002" s="18">
        <v>76026</v>
      </c>
      <c r="J2002" s="2">
        <f t="shared" si="62"/>
        <v>76026</v>
      </c>
      <c r="K2002" s="2" t="str">
        <f t="shared" si="63"/>
        <v>#small</v>
      </c>
      <c r="L2002" s="2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5">
      <c r="A2003" s="1"/>
      <c r="B2003" s="17">
        <v>1</v>
      </c>
      <c r="C2003" s="9" t="s">
        <v>25</v>
      </c>
      <c r="D2003" s="17">
        <v>2</v>
      </c>
      <c r="E2003" s="17">
        <v>1994</v>
      </c>
      <c r="F2003" s="17">
        <v>1</v>
      </c>
      <c r="G2003" s="17">
        <v>0</v>
      </c>
      <c r="H2003" s="17">
        <v>0</v>
      </c>
      <c r="I2003" s="18">
        <v>76097</v>
      </c>
      <c r="J2003" s="2">
        <f t="shared" si="62"/>
        <v>76097</v>
      </c>
      <c r="K2003" s="2" t="str">
        <f t="shared" si="63"/>
        <v>#small</v>
      </c>
      <c r="L2003" s="2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5">
      <c r="A2004" s="1"/>
      <c r="B2004" s="17">
        <v>2</v>
      </c>
      <c r="C2004" s="9" t="s">
        <v>14</v>
      </c>
      <c r="D2004" s="17">
        <v>3</v>
      </c>
      <c r="E2004" s="17">
        <v>2006</v>
      </c>
      <c r="F2004" s="17">
        <v>1</v>
      </c>
      <c r="G2004" s="17">
        <v>0</v>
      </c>
      <c r="H2004" s="17">
        <v>0</v>
      </c>
      <c r="I2004" s="18">
        <v>76113</v>
      </c>
      <c r="J2004" s="2">
        <f t="shared" si="62"/>
        <v>76113</v>
      </c>
      <c r="K2004" s="2" t="str">
        <f t="shared" si="63"/>
        <v>#small</v>
      </c>
      <c r="L2004" s="2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5">
      <c r="A2005" s="1"/>
      <c r="B2005" s="17">
        <v>5</v>
      </c>
      <c r="C2005" s="9" t="s">
        <v>12</v>
      </c>
      <c r="D2005" s="17">
        <v>2</v>
      </c>
      <c r="E2005" s="17">
        <v>2015</v>
      </c>
      <c r="F2005" s="17">
        <v>1</v>
      </c>
      <c r="G2005" s="17">
        <v>0</v>
      </c>
      <c r="H2005" s="17">
        <v>0</v>
      </c>
      <c r="I2005" s="18">
        <v>76137</v>
      </c>
      <c r="J2005" s="2">
        <f t="shared" si="62"/>
        <v>76137</v>
      </c>
      <c r="K2005" s="2" t="str">
        <f t="shared" si="63"/>
        <v>#small</v>
      </c>
      <c r="L2005" s="2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5">
      <c r="A2006" s="1"/>
      <c r="B2006" s="17">
        <v>5</v>
      </c>
      <c r="C2006" s="9" t="s">
        <v>14</v>
      </c>
      <c r="D2006" s="17">
        <v>2</v>
      </c>
      <c r="E2006" s="17">
        <v>1984</v>
      </c>
      <c r="F2006" s="17">
        <v>1</v>
      </c>
      <c r="G2006" s="17">
        <v>0</v>
      </c>
      <c r="H2006" s="17">
        <v>0</v>
      </c>
      <c r="I2006" s="18">
        <v>76168</v>
      </c>
      <c r="J2006" s="2">
        <f t="shared" si="62"/>
        <v>76168</v>
      </c>
      <c r="K2006" s="2" t="str">
        <f t="shared" si="63"/>
        <v>#small</v>
      </c>
      <c r="L2006" s="2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5">
      <c r="A2007" s="1"/>
      <c r="B2007" s="17">
        <v>1</v>
      </c>
      <c r="C2007" s="9" t="s">
        <v>12</v>
      </c>
      <c r="D2007" s="17">
        <v>3</v>
      </c>
      <c r="E2007" s="17">
        <v>1968</v>
      </c>
      <c r="F2007" s="17">
        <v>1</v>
      </c>
      <c r="G2007" s="17">
        <v>0</v>
      </c>
      <c r="H2007" s="17">
        <v>0</v>
      </c>
      <c r="I2007" s="18">
        <v>76192</v>
      </c>
      <c r="J2007" s="2">
        <f t="shared" si="62"/>
        <v>76192</v>
      </c>
      <c r="K2007" s="2" t="str">
        <f t="shared" si="63"/>
        <v>#small</v>
      </c>
      <c r="L2007" s="2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5">
      <c r="A2008" s="1"/>
      <c r="B2008" s="17">
        <v>1</v>
      </c>
      <c r="C2008" s="9" t="s">
        <v>25</v>
      </c>
      <c r="D2008" s="17">
        <v>2</v>
      </c>
      <c r="E2008" s="17">
        <v>1993</v>
      </c>
      <c r="F2008" s="17">
        <v>1</v>
      </c>
      <c r="G2008" s="17">
        <v>0</v>
      </c>
      <c r="H2008" s="17">
        <v>0</v>
      </c>
      <c r="I2008" s="18">
        <v>76359</v>
      </c>
      <c r="J2008" s="2">
        <f t="shared" si="62"/>
        <v>76359</v>
      </c>
      <c r="K2008" s="2" t="str">
        <f t="shared" si="63"/>
        <v>#small</v>
      </c>
      <c r="L2008" s="2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5">
      <c r="A2009" s="1"/>
      <c r="B2009" s="17">
        <v>3</v>
      </c>
      <c r="C2009" s="9" t="s">
        <v>12</v>
      </c>
      <c r="D2009" s="17">
        <v>2</v>
      </c>
      <c r="E2009" s="17">
        <v>2012</v>
      </c>
      <c r="F2009" s="17">
        <v>1</v>
      </c>
      <c r="G2009" s="17">
        <v>0</v>
      </c>
      <c r="H2009" s="17">
        <v>0</v>
      </c>
      <c r="I2009" s="18">
        <v>76525</v>
      </c>
      <c r="J2009" s="2">
        <f t="shared" si="62"/>
        <v>76525</v>
      </c>
      <c r="K2009" s="2" t="str">
        <f t="shared" si="63"/>
        <v>#small</v>
      </c>
      <c r="L2009" s="2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5">
      <c r="A2010" s="1"/>
      <c r="B2010" s="17">
        <v>2</v>
      </c>
      <c r="C2010" s="9" t="s">
        <v>12</v>
      </c>
      <c r="D2010" s="17">
        <v>3</v>
      </c>
      <c r="E2010" s="17">
        <v>1987</v>
      </c>
      <c r="F2010" s="17">
        <v>1</v>
      </c>
      <c r="G2010" s="17">
        <v>0</v>
      </c>
      <c r="H2010" s="17">
        <v>0</v>
      </c>
      <c r="I2010" s="18">
        <v>76533</v>
      </c>
      <c r="J2010" s="2">
        <f t="shared" si="62"/>
        <v>76533</v>
      </c>
      <c r="K2010" s="2" t="str">
        <f t="shared" si="63"/>
        <v>#small</v>
      </c>
      <c r="L2010" s="2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5">
      <c r="A2011" s="1"/>
      <c r="B2011" s="17">
        <v>2</v>
      </c>
      <c r="C2011" s="9" t="s">
        <v>17</v>
      </c>
      <c r="D2011" s="17">
        <v>4</v>
      </c>
      <c r="E2011" s="17">
        <v>2010</v>
      </c>
      <c r="F2011" s="17">
        <v>1</v>
      </c>
      <c r="G2011" s="17">
        <v>0</v>
      </c>
      <c r="H2011" s="17">
        <v>0</v>
      </c>
      <c r="I2011" s="18">
        <v>76652</v>
      </c>
      <c r="J2011" s="2">
        <f t="shared" si="62"/>
        <v>76652</v>
      </c>
      <c r="K2011" s="2" t="str">
        <f t="shared" si="63"/>
        <v>#small</v>
      </c>
      <c r="L2011" s="2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5">
      <c r="A2012" s="1"/>
      <c r="B2012" s="17">
        <v>3</v>
      </c>
      <c r="C2012" s="9" t="s">
        <v>12</v>
      </c>
      <c r="D2012" s="17">
        <v>2</v>
      </c>
      <c r="E2012" s="17">
        <v>1987</v>
      </c>
      <c r="F2012" s="17">
        <v>1</v>
      </c>
      <c r="G2012" s="17">
        <v>0</v>
      </c>
      <c r="H2012" s="17">
        <v>0</v>
      </c>
      <c r="I2012" s="18">
        <v>76699</v>
      </c>
      <c r="J2012" s="2">
        <f t="shared" si="62"/>
        <v>76699</v>
      </c>
      <c r="K2012" s="2" t="str">
        <f t="shared" si="63"/>
        <v>#small</v>
      </c>
      <c r="L2012" s="2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5">
      <c r="A2013" s="1"/>
      <c r="B2013" s="17">
        <v>1</v>
      </c>
      <c r="C2013" s="9" t="s">
        <v>12</v>
      </c>
      <c r="D2013" s="17">
        <v>3</v>
      </c>
      <c r="E2013" s="17">
        <v>2004</v>
      </c>
      <c r="F2013" s="17">
        <v>1</v>
      </c>
      <c r="G2013" s="17">
        <v>0</v>
      </c>
      <c r="H2013" s="17">
        <v>0</v>
      </c>
      <c r="I2013" s="18">
        <v>76715</v>
      </c>
      <c r="J2013" s="2">
        <f t="shared" si="62"/>
        <v>76715</v>
      </c>
      <c r="K2013" s="2" t="str">
        <f t="shared" si="63"/>
        <v>#small</v>
      </c>
      <c r="L2013" s="2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5">
      <c r="A2014" s="1"/>
      <c r="B2014" s="17">
        <v>5</v>
      </c>
      <c r="C2014" s="9" t="s">
        <v>12</v>
      </c>
      <c r="D2014" s="17">
        <v>4</v>
      </c>
      <c r="E2014" s="17">
        <v>2006</v>
      </c>
      <c r="F2014" s="17">
        <v>1</v>
      </c>
      <c r="G2014" s="17">
        <v>0</v>
      </c>
      <c r="H2014" s="17">
        <v>0</v>
      </c>
      <c r="I2014" s="18">
        <v>76882</v>
      </c>
      <c r="J2014" s="2">
        <f t="shared" si="62"/>
        <v>76882</v>
      </c>
      <c r="K2014" s="2" t="str">
        <f t="shared" si="63"/>
        <v>#small</v>
      </c>
      <c r="L2014" s="2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5">
      <c r="A2015" s="1"/>
      <c r="B2015" s="17">
        <v>2</v>
      </c>
      <c r="C2015" s="9" t="s">
        <v>25</v>
      </c>
      <c r="D2015" s="17">
        <v>2</v>
      </c>
      <c r="E2015" s="17">
        <v>1995</v>
      </c>
      <c r="F2015" s="17">
        <v>1</v>
      </c>
      <c r="G2015" s="17">
        <v>0</v>
      </c>
      <c r="H2015" s="17">
        <v>0</v>
      </c>
      <c r="I2015" s="18">
        <v>76890</v>
      </c>
      <c r="J2015" s="2">
        <f t="shared" si="62"/>
        <v>76890</v>
      </c>
      <c r="K2015" s="2" t="str">
        <f t="shared" si="63"/>
        <v>#small</v>
      </c>
      <c r="L2015" s="2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5">
      <c r="A2016" s="1"/>
      <c r="B2016" s="17">
        <v>1</v>
      </c>
      <c r="C2016" s="9" t="s">
        <v>23</v>
      </c>
      <c r="D2016" s="17">
        <v>3</v>
      </c>
      <c r="E2016" s="17">
        <v>2004</v>
      </c>
      <c r="F2016" s="17">
        <v>1</v>
      </c>
      <c r="G2016" s="17">
        <v>0</v>
      </c>
      <c r="H2016" s="17">
        <v>0</v>
      </c>
      <c r="I2016" s="18">
        <v>76921</v>
      </c>
      <c r="J2016" s="2">
        <f t="shared" si="62"/>
        <v>76921</v>
      </c>
      <c r="K2016" s="2" t="str">
        <f t="shared" si="63"/>
        <v>#small</v>
      </c>
      <c r="L2016" s="2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5">
      <c r="A2017" s="1"/>
      <c r="B2017" s="17">
        <v>1</v>
      </c>
      <c r="C2017" s="9" t="s">
        <v>65</v>
      </c>
      <c r="D2017" s="17">
        <v>2</v>
      </c>
      <c r="E2017" s="17">
        <v>1985</v>
      </c>
      <c r="F2017" s="17">
        <v>1</v>
      </c>
      <c r="G2017" s="17">
        <v>0</v>
      </c>
      <c r="H2017" s="17">
        <v>0</v>
      </c>
      <c r="I2017" s="18">
        <v>76977</v>
      </c>
      <c r="J2017" s="2">
        <f t="shared" si="62"/>
        <v>76977</v>
      </c>
      <c r="K2017" s="2" t="str">
        <f t="shared" si="63"/>
        <v>#small</v>
      </c>
      <c r="L2017" s="2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5">
      <c r="A2018" s="1"/>
      <c r="B2018" s="17">
        <v>5</v>
      </c>
      <c r="C2018" s="9" t="s">
        <v>19</v>
      </c>
      <c r="D2018" s="17">
        <v>3</v>
      </c>
      <c r="E2018" s="17">
        <v>2016</v>
      </c>
      <c r="F2018" s="17">
        <v>1</v>
      </c>
      <c r="G2018" s="17">
        <v>0</v>
      </c>
      <c r="H2018" s="17">
        <v>0</v>
      </c>
      <c r="I2018" s="18">
        <v>77040</v>
      </c>
      <c r="J2018" s="2">
        <f t="shared" si="62"/>
        <v>77040</v>
      </c>
      <c r="K2018" s="2" t="str">
        <f t="shared" si="63"/>
        <v>#small</v>
      </c>
      <c r="L2018" s="2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x14ac:dyDescent="0.25">
      <c r="A2019" s="1"/>
      <c r="B2019" s="17">
        <v>4</v>
      </c>
      <c r="C2019" s="9" t="s">
        <v>25</v>
      </c>
      <c r="D2019" s="17">
        <v>2</v>
      </c>
      <c r="E2019" s="17">
        <v>1991</v>
      </c>
      <c r="F2019" s="17">
        <v>1</v>
      </c>
      <c r="G2019" s="17">
        <v>0</v>
      </c>
      <c r="H2019" s="17">
        <v>0</v>
      </c>
      <c r="I2019" s="18">
        <v>77064</v>
      </c>
      <c r="J2019" s="2">
        <f t="shared" si="62"/>
        <v>77064</v>
      </c>
      <c r="K2019" s="2" t="str">
        <f t="shared" si="63"/>
        <v>#small</v>
      </c>
      <c r="L2019" s="2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x14ac:dyDescent="0.25">
      <c r="A2020" s="1"/>
      <c r="B2020" s="17">
        <v>4</v>
      </c>
      <c r="C2020" s="9" t="s">
        <v>12</v>
      </c>
      <c r="D2020" s="17">
        <v>2</v>
      </c>
      <c r="E2020" s="17">
        <v>1978</v>
      </c>
      <c r="F2020" s="17">
        <v>1</v>
      </c>
      <c r="G2020" s="17">
        <v>0</v>
      </c>
      <c r="H2020" s="17">
        <v>0</v>
      </c>
      <c r="I2020" s="18">
        <v>77191</v>
      </c>
      <c r="J2020" s="2">
        <f t="shared" si="62"/>
        <v>77191</v>
      </c>
      <c r="K2020" s="2" t="str">
        <f t="shared" si="63"/>
        <v>#small</v>
      </c>
      <c r="L2020" s="2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x14ac:dyDescent="0.25">
      <c r="A2021" s="1"/>
      <c r="B2021" s="17">
        <v>1</v>
      </c>
      <c r="C2021" s="9" t="s">
        <v>23</v>
      </c>
      <c r="D2021" s="17">
        <v>3</v>
      </c>
      <c r="E2021" s="17">
        <v>2004</v>
      </c>
      <c r="F2021" s="17">
        <v>2</v>
      </c>
      <c r="G2021" s="17">
        <v>0</v>
      </c>
      <c r="H2021" s="17">
        <v>0</v>
      </c>
      <c r="I2021" s="18">
        <v>77262</v>
      </c>
      <c r="J2021" s="2">
        <f t="shared" si="62"/>
        <v>77262</v>
      </c>
      <c r="K2021" s="2" t="str">
        <f t="shared" si="63"/>
        <v>#small</v>
      </c>
      <c r="L2021" s="2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x14ac:dyDescent="0.25">
      <c r="A2022" s="1"/>
      <c r="B2022" s="17">
        <v>3</v>
      </c>
      <c r="C2022" s="9" t="s">
        <v>35</v>
      </c>
      <c r="D2022" s="17">
        <v>1</v>
      </c>
      <c r="E2022" s="17">
        <v>1967</v>
      </c>
      <c r="F2022" s="17">
        <v>1</v>
      </c>
      <c r="G2022" s="17">
        <v>0</v>
      </c>
      <c r="H2022" s="17">
        <v>0</v>
      </c>
      <c r="I2022" s="18">
        <v>77278</v>
      </c>
      <c r="J2022" s="2">
        <f t="shared" si="62"/>
        <v>77278</v>
      </c>
      <c r="K2022" s="2" t="str">
        <f t="shared" si="63"/>
        <v>#small</v>
      </c>
      <c r="L2022" s="2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x14ac:dyDescent="0.25">
      <c r="A2023" s="1"/>
      <c r="B2023" s="17">
        <v>2</v>
      </c>
      <c r="C2023" s="9" t="s">
        <v>23</v>
      </c>
      <c r="D2023" s="17">
        <v>2</v>
      </c>
      <c r="E2023" s="17">
        <v>1989</v>
      </c>
      <c r="F2023" s="17">
        <v>1</v>
      </c>
      <c r="G2023" s="17">
        <v>0</v>
      </c>
      <c r="H2023" s="17">
        <v>0</v>
      </c>
      <c r="I2023" s="18">
        <v>77286</v>
      </c>
      <c r="J2023" s="2">
        <f t="shared" si="62"/>
        <v>77286</v>
      </c>
      <c r="K2023" s="2" t="str">
        <f t="shared" si="63"/>
        <v>#small</v>
      </c>
      <c r="L2023" s="2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x14ac:dyDescent="0.25">
      <c r="A2024" s="1"/>
      <c r="B2024" s="17">
        <v>1</v>
      </c>
      <c r="C2024" s="9" t="s">
        <v>17</v>
      </c>
      <c r="D2024" s="17">
        <v>2</v>
      </c>
      <c r="E2024" s="17">
        <v>1987</v>
      </c>
      <c r="F2024" s="17">
        <v>1</v>
      </c>
      <c r="G2024" s="17">
        <v>0</v>
      </c>
      <c r="H2024" s="17">
        <v>0</v>
      </c>
      <c r="I2024" s="18">
        <v>77341</v>
      </c>
      <c r="J2024" s="2">
        <f t="shared" si="62"/>
        <v>77341</v>
      </c>
      <c r="K2024" s="2" t="str">
        <f t="shared" si="63"/>
        <v>#small</v>
      </c>
      <c r="L2024" s="2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x14ac:dyDescent="0.25">
      <c r="A2025" s="1"/>
      <c r="B2025" s="17">
        <v>3</v>
      </c>
      <c r="C2025" s="9" t="s">
        <v>12</v>
      </c>
      <c r="D2025" s="17">
        <v>3</v>
      </c>
      <c r="E2025" s="17">
        <v>2012</v>
      </c>
      <c r="F2025" s="17">
        <v>1</v>
      </c>
      <c r="G2025" s="17">
        <v>0</v>
      </c>
      <c r="H2025" s="17">
        <v>0</v>
      </c>
      <c r="I2025" s="18">
        <v>77349</v>
      </c>
      <c r="J2025" s="2">
        <f t="shared" si="62"/>
        <v>77349</v>
      </c>
      <c r="K2025" s="2" t="str">
        <f t="shared" si="63"/>
        <v>#small</v>
      </c>
      <c r="L2025" s="2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x14ac:dyDescent="0.25">
      <c r="A2026" s="1"/>
      <c r="B2026" s="17">
        <v>4</v>
      </c>
      <c r="C2026" s="9" t="s">
        <v>12</v>
      </c>
      <c r="D2026" s="17">
        <v>2</v>
      </c>
      <c r="E2026" s="17">
        <v>1988</v>
      </c>
      <c r="F2026" s="17">
        <v>1</v>
      </c>
      <c r="G2026" s="17">
        <v>0</v>
      </c>
      <c r="H2026" s="17">
        <v>0</v>
      </c>
      <c r="I2026" s="18">
        <v>77437</v>
      </c>
      <c r="J2026" s="2">
        <f t="shared" si="62"/>
        <v>77437</v>
      </c>
      <c r="K2026" s="2" t="str">
        <f t="shared" si="63"/>
        <v>#small</v>
      </c>
      <c r="L2026" s="2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x14ac:dyDescent="0.25">
      <c r="A2027" s="1"/>
      <c r="B2027" s="17">
        <v>2</v>
      </c>
      <c r="C2027" s="9" t="s">
        <v>43</v>
      </c>
      <c r="D2027" s="17">
        <v>2</v>
      </c>
      <c r="E2027" s="17">
        <v>1982</v>
      </c>
      <c r="F2027" s="17">
        <v>1</v>
      </c>
      <c r="G2027" s="17">
        <v>0</v>
      </c>
      <c r="H2027" s="17">
        <v>0</v>
      </c>
      <c r="I2027" s="18">
        <v>77460</v>
      </c>
      <c r="J2027" s="2">
        <f t="shared" si="62"/>
        <v>77460</v>
      </c>
      <c r="K2027" s="2" t="str">
        <f t="shared" si="63"/>
        <v>#small</v>
      </c>
      <c r="L2027" s="2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x14ac:dyDescent="0.25">
      <c r="A2028" s="1"/>
      <c r="B2028" s="17">
        <v>1</v>
      </c>
      <c r="C2028" s="9" t="s">
        <v>14</v>
      </c>
      <c r="D2028" s="17">
        <v>2</v>
      </c>
      <c r="E2028" s="17">
        <v>1964</v>
      </c>
      <c r="F2028" s="17">
        <v>1</v>
      </c>
      <c r="G2028" s="17">
        <v>0</v>
      </c>
      <c r="H2028" s="17">
        <v>0</v>
      </c>
      <c r="I2028" s="18">
        <v>77484</v>
      </c>
      <c r="J2028" s="2">
        <f t="shared" si="62"/>
        <v>77484</v>
      </c>
      <c r="K2028" s="2" t="str">
        <f t="shared" si="63"/>
        <v>#small</v>
      </c>
      <c r="L2028" s="2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x14ac:dyDescent="0.25">
      <c r="A2029" s="1"/>
      <c r="B2029" s="17">
        <v>2</v>
      </c>
      <c r="C2029" s="9" t="s">
        <v>23</v>
      </c>
      <c r="D2029" s="17">
        <v>2</v>
      </c>
      <c r="E2029" s="17">
        <v>1980</v>
      </c>
      <c r="F2029" s="17">
        <v>1</v>
      </c>
      <c r="G2029" s="17">
        <v>0</v>
      </c>
      <c r="H2029" s="17">
        <v>0</v>
      </c>
      <c r="I2029" s="18">
        <v>77532</v>
      </c>
      <c r="J2029" s="2">
        <f t="shared" si="62"/>
        <v>77532</v>
      </c>
      <c r="K2029" s="2" t="str">
        <f t="shared" si="63"/>
        <v>#small</v>
      </c>
      <c r="L2029" s="2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x14ac:dyDescent="0.25">
      <c r="A2030" s="1"/>
      <c r="B2030" s="17">
        <v>4</v>
      </c>
      <c r="C2030" s="9" t="s">
        <v>12</v>
      </c>
      <c r="D2030" s="17">
        <v>2</v>
      </c>
      <c r="E2030" s="17">
        <v>2011</v>
      </c>
      <c r="F2030" s="17">
        <v>1</v>
      </c>
      <c r="G2030" s="17">
        <v>0</v>
      </c>
      <c r="H2030" s="17">
        <v>0</v>
      </c>
      <c r="I2030" s="18">
        <v>77579</v>
      </c>
      <c r="J2030" s="2">
        <f t="shared" si="62"/>
        <v>77579</v>
      </c>
      <c r="K2030" s="2" t="str">
        <f t="shared" si="63"/>
        <v>#small</v>
      </c>
      <c r="L2030" s="2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x14ac:dyDescent="0.25">
      <c r="A2031" s="1"/>
      <c r="B2031" s="17">
        <v>2</v>
      </c>
      <c r="C2031" s="9" t="s">
        <v>19</v>
      </c>
      <c r="D2031" s="17">
        <v>3</v>
      </c>
      <c r="E2031" s="17">
        <v>1988</v>
      </c>
      <c r="F2031" s="17">
        <v>1</v>
      </c>
      <c r="G2031" s="17">
        <v>0</v>
      </c>
      <c r="H2031" s="17">
        <v>0</v>
      </c>
      <c r="I2031" s="18">
        <v>77595</v>
      </c>
      <c r="J2031" s="2">
        <f t="shared" si="62"/>
        <v>77595</v>
      </c>
      <c r="K2031" s="2" t="str">
        <f t="shared" si="63"/>
        <v>#small</v>
      </c>
      <c r="L2031" s="2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x14ac:dyDescent="0.25">
      <c r="A2032" s="1"/>
      <c r="B2032" s="17">
        <v>1</v>
      </c>
      <c r="C2032" s="9" t="s">
        <v>12</v>
      </c>
      <c r="D2032" s="17">
        <v>3</v>
      </c>
      <c r="E2032" s="17">
        <v>1983</v>
      </c>
      <c r="F2032" s="17">
        <v>1</v>
      </c>
      <c r="G2032" s="17">
        <v>0</v>
      </c>
      <c r="H2032" s="17">
        <v>0</v>
      </c>
      <c r="I2032" s="18">
        <v>77658</v>
      </c>
      <c r="J2032" s="2">
        <f t="shared" si="62"/>
        <v>77658</v>
      </c>
      <c r="K2032" s="2" t="str">
        <f t="shared" si="63"/>
        <v>#small</v>
      </c>
      <c r="L2032" s="2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x14ac:dyDescent="0.25">
      <c r="A2033" s="1"/>
      <c r="B2033" s="17">
        <v>5</v>
      </c>
      <c r="C2033" s="9" t="s">
        <v>12</v>
      </c>
      <c r="D2033" s="17">
        <v>3</v>
      </c>
      <c r="E2033" s="17">
        <v>2007</v>
      </c>
      <c r="F2033" s="17">
        <v>1</v>
      </c>
      <c r="G2033" s="17">
        <v>0</v>
      </c>
      <c r="H2033" s="17">
        <v>0</v>
      </c>
      <c r="I2033" s="18">
        <v>77738</v>
      </c>
      <c r="J2033" s="2">
        <f t="shared" si="62"/>
        <v>77738</v>
      </c>
      <c r="K2033" s="2" t="str">
        <f t="shared" si="63"/>
        <v>#small</v>
      </c>
      <c r="L2033" s="2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x14ac:dyDescent="0.25">
      <c r="A2034" s="1"/>
      <c r="B2034" s="17">
        <v>2</v>
      </c>
      <c r="C2034" s="9" t="s">
        <v>23</v>
      </c>
      <c r="D2034" s="17">
        <v>1</v>
      </c>
      <c r="E2034" s="17">
        <v>1987</v>
      </c>
      <c r="F2034" s="17">
        <v>1</v>
      </c>
      <c r="G2034" s="17">
        <v>0</v>
      </c>
      <c r="H2034" s="17">
        <v>0</v>
      </c>
      <c r="I2034" s="18">
        <v>77857</v>
      </c>
      <c r="J2034" s="2">
        <f t="shared" si="62"/>
        <v>77857</v>
      </c>
      <c r="K2034" s="2" t="str">
        <f t="shared" si="63"/>
        <v>#small</v>
      </c>
      <c r="L2034" s="2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 x14ac:dyDescent="0.25">
      <c r="A2035" s="1"/>
      <c r="B2035" s="17">
        <v>3</v>
      </c>
      <c r="C2035" s="9" t="s">
        <v>19</v>
      </c>
      <c r="D2035" s="17">
        <v>3</v>
      </c>
      <c r="E2035" s="17">
        <v>2008</v>
      </c>
      <c r="F2035" s="17">
        <v>1</v>
      </c>
      <c r="G2035" s="17">
        <v>0</v>
      </c>
      <c r="H2035" s="17">
        <v>0</v>
      </c>
      <c r="I2035" s="18">
        <v>77857</v>
      </c>
      <c r="J2035" s="2">
        <f t="shared" si="62"/>
        <v>77857</v>
      </c>
      <c r="K2035" s="2" t="str">
        <f t="shared" si="63"/>
        <v>#small</v>
      </c>
      <c r="L2035" s="2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x14ac:dyDescent="0.25">
      <c r="A2036" s="1"/>
      <c r="B2036" s="17">
        <v>2</v>
      </c>
      <c r="C2036" s="9" t="s">
        <v>14</v>
      </c>
      <c r="D2036" s="17">
        <v>3</v>
      </c>
      <c r="E2036" s="17">
        <v>2019</v>
      </c>
      <c r="F2036" s="17">
        <v>1</v>
      </c>
      <c r="G2036" s="17">
        <v>0</v>
      </c>
      <c r="H2036" s="17">
        <v>0</v>
      </c>
      <c r="I2036" s="18">
        <v>77991</v>
      </c>
      <c r="J2036" s="2">
        <f t="shared" si="62"/>
        <v>77991</v>
      </c>
      <c r="K2036" s="2" t="str">
        <f t="shared" si="63"/>
        <v>#small</v>
      </c>
      <c r="L2036" s="2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x14ac:dyDescent="0.25">
      <c r="A2037" s="1"/>
      <c r="B2037" s="17">
        <v>3</v>
      </c>
      <c r="C2037" s="9" t="s">
        <v>17</v>
      </c>
      <c r="D2037" s="17">
        <v>2</v>
      </c>
      <c r="E2037" s="17">
        <v>1984</v>
      </c>
      <c r="F2037" s="17">
        <v>1</v>
      </c>
      <c r="G2037" s="17">
        <v>0</v>
      </c>
      <c r="H2037" s="17">
        <v>0</v>
      </c>
      <c r="I2037" s="18">
        <v>78063</v>
      </c>
      <c r="J2037" s="2">
        <f t="shared" si="62"/>
        <v>78063</v>
      </c>
      <c r="K2037" s="2" t="str">
        <f t="shared" si="63"/>
        <v>#small</v>
      </c>
      <c r="L2037" s="2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x14ac:dyDescent="0.25">
      <c r="A2038" s="1"/>
      <c r="B2038" s="17">
        <v>2</v>
      </c>
      <c r="C2038" s="9" t="s">
        <v>17</v>
      </c>
      <c r="D2038" s="17">
        <v>2</v>
      </c>
      <c r="E2038" s="17">
        <v>1986</v>
      </c>
      <c r="F2038" s="17">
        <v>1</v>
      </c>
      <c r="G2038" s="17">
        <v>0</v>
      </c>
      <c r="H2038" s="17">
        <v>0</v>
      </c>
      <c r="I2038" s="18">
        <v>78134</v>
      </c>
      <c r="J2038" s="2">
        <f t="shared" si="62"/>
        <v>78134</v>
      </c>
      <c r="K2038" s="2" t="str">
        <f t="shared" si="63"/>
        <v>#small</v>
      </c>
      <c r="L2038" s="2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x14ac:dyDescent="0.25">
      <c r="A2039" s="1"/>
      <c r="B2039" s="17">
        <v>2</v>
      </c>
      <c r="C2039" s="9" t="s">
        <v>33</v>
      </c>
      <c r="D2039" s="17">
        <v>4</v>
      </c>
      <c r="E2039" s="17">
        <v>1968</v>
      </c>
      <c r="F2039" s="17">
        <v>1</v>
      </c>
      <c r="G2039" s="17">
        <v>0</v>
      </c>
      <c r="H2039" s="17">
        <v>0</v>
      </c>
      <c r="I2039" s="18">
        <v>78205</v>
      </c>
      <c r="J2039" s="2">
        <f t="shared" si="62"/>
        <v>78205</v>
      </c>
      <c r="K2039" s="2" t="str">
        <f t="shared" si="63"/>
        <v>#small</v>
      </c>
      <c r="L2039" s="2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x14ac:dyDescent="0.25">
      <c r="A2040" s="1"/>
      <c r="B2040" s="17">
        <v>2</v>
      </c>
      <c r="C2040" s="9" t="s">
        <v>30</v>
      </c>
      <c r="D2040" s="17">
        <v>2</v>
      </c>
      <c r="E2040" s="17">
        <v>1977</v>
      </c>
      <c r="F2040" s="17">
        <v>1</v>
      </c>
      <c r="G2040" s="17">
        <v>0</v>
      </c>
      <c r="H2040" s="17">
        <v>0</v>
      </c>
      <c r="I2040" s="18">
        <v>78261</v>
      </c>
      <c r="J2040" s="2">
        <f t="shared" si="62"/>
        <v>78261</v>
      </c>
      <c r="K2040" s="2" t="str">
        <f t="shared" si="63"/>
        <v>#small</v>
      </c>
      <c r="L2040" s="2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x14ac:dyDescent="0.25">
      <c r="A2041" s="1"/>
      <c r="B2041" s="17">
        <v>4</v>
      </c>
      <c r="C2041" s="9" t="s">
        <v>12</v>
      </c>
      <c r="D2041" s="17">
        <v>2</v>
      </c>
      <c r="E2041" s="17">
        <v>2013</v>
      </c>
      <c r="F2041" s="17">
        <v>1</v>
      </c>
      <c r="G2041" s="17">
        <v>0</v>
      </c>
      <c r="H2041" s="17">
        <v>0</v>
      </c>
      <c r="I2041" s="18">
        <v>78316</v>
      </c>
      <c r="J2041" s="2">
        <f t="shared" si="62"/>
        <v>78316</v>
      </c>
      <c r="K2041" s="2" t="str">
        <f t="shared" si="63"/>
        <v>#small</v>
      </c>
      <c r="L2041" s="2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x14ac:dyDescent="0.25">
      <c r="A2042" s="1"/>
      <c r="B2042" s="17">
        <v>4</v>
      </c>
      <c r="C2042" s="9" t="s">
        <v>12</v>
      </c>
      <c r="D2042" s="17">
        <v>2</v>
      </c>
      <c r="E2042" s="17">
        <v>1988</v>
      </c>
      <c r="F2042" s="17">
        <v>1</v>
      </c>
      <c r="G2042" s="17">
        <v>0</v>
      </c>
      <c r="H2042" s="17">
        <v>0</v>
      </c>
      <c r="I2042" s="18">
        <v>78388</v>
      </c>
      <c r="J2042" s="2">
        <f t="shared" si="62"/>
        <v>78388</v>
      </c>
      <c r="K2042" s="2" t="str">
        <f t="shared" si="63"/>
        <v>#small</v>
      </c>
      <c r="L2042" s="2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x14ac:dyDescent="0.25">
      <c r="A2043" s="1"/>
      <c r="B2043" s="17">
        <v>3</v>
      </c>
      <c r="C2043" s="9" t="s">
        <v>12</v>
      </c>
      <c r="D2043" s="17">
        <v>2</v>
      </c>
      <c r="E2043" s="17">
        <v>2012</v>
      </c>
      <c r="F2043" s="17">
        <v>1</v>
      </c>
      <c r="G2043" s="17">
        <v>0</v>
      </c>
      <c r="H2043" s="17">
        <v>0</v>
      </c>
      <c r="I2043" s="18">
        <v>78578</v>
      </c>
      <c r="J2043" s="2">
        <f t="shared" si="62"/>
        <v>78578</v>
      </c>
      <c r="K2043" s="2" t="str">
        <f t="shared" si="63"/>
        <v>#small</v>
      </c>
      <c r="L2043" s="2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x14ac:dyDescent="0.25">
      <c r="A2044" s="1"/>
      <c r="B2044" s="17">
        <v>3</v>
      </c>
      <c r="C2044" s="9" t="s">
        <v>12</v>
      </c>
      <c r="D2044" s="17">
        <v>2</v>
      </c>
      <c r="E2044" s="17">
        <v>1989</v>
      </c>
      <c r="F2044" s="17">
        <v>1</v>
      </c>
      <c r="G2044" s="17">
        <v>0</v>
      </c>
      <c r="H2044" s="17">
        <v>0</v>
      </c>
      <c r="I2044" s="18">
        <v>78752</v>
      </c>
      <c r="J2044" s="2">
        <f t="shared" si="62"/>
        <v>78752</v>
      </c>
      <c r="K2044" s="2" t="str">
        <f t="shared" si="63"/>
        <v>#small</v>
      </c>
      <c r="L2044" s="2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x14ac:dyDescent="0.25">
      <c r="A2045" s="1"/>
      <c r="B2045" s="17">
        <v>2</v>
      </c>
      <c r="C2045" s="9" t="s">
        <v>19</v>
      </c>
      <c r="D2045" s="17">
        <v>1</v>
      </c>
      <c r="E2045" s="17">
        <v>1983</v>
      </c>
      <c r="F2045" s="17">
        <v>14</v>
      </c>
      <c r="G2045" s="17">
        <v>0</v>
      </c>
      <c r="H2045" s="17">
        <v>0</v>
      </c>
      <c r="I2045" s="18">
        <v>78820</v>
      </c>
      <c r="J2045" s="2">
        <f t="shared" si="62"/>
        <v>78820</v>
      </c>
      <c r="K2045" s="2" t="str">
        <f t="shared" si="63"/>
        <v>#small</v>
      </c>
      <c r="L2045" s="2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x14ac:dyDescent="0.25">
      <c r="A2046" s="1"/>
      <c r="B2046" s="17">
        <v>2</v>
      </c>
      <c r="C2046" s="9" t="s">
        <v>25</v>
      </c>
      <c r="D2046" s="17">
        <v>2</v>
      </c>
      <c r="E2046" s="17">
        <v>1994</v>
      </c>
      <c r="F2046" s="17">
        <v>1</v>
      </c>
      <c r="G2046" s="17">
        <v>0</v>
      </c>
      <c r="H2046" s="17">
        <v>0</v>
      </c>
      <c r="I2046" s="18">
        <v>78839</v>
      </c>
      <c r="J2046" s="2">
        <f t="shared" si="62"/>
        <v>78839</v>
      </c>
      <c r="K2046" s="2" t="str">
        <f t="shared" si="63"/>
        <v>#small</v>
      </c>
      <c r="L2046" s="2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x14ac:dyDescent="0.25">
      <c r="A2047" s="1"/>
      <c r="B2047" s="17">
        <v>1</v>
      </c>
      <c r="C2047" s="9" t="s">
        <v>12</v>
      </c>
      <c r="D2047" s="17">
        <v>4</v>
      </c>
      <c r="E2047" s="17">
        <v>2002</v>
      </c>
      <c r="F2047" s="17">
        <v>1</v>
      </c>
      <c r="G2047" s="17">
        <v>0</v>
      </c>
      <c r="H2047" s="17">
        <v>0</v>
      </c>
      <c r="I2047" s="18">
        <v>78879</v>
      </c>
      <c r="J2047" s="2">
        <f t="shared" si="62"/>
        <v>78879</v>
      </c>
      <c r="K2047" s="2" t="str">
        <f t="shared" si="63"/>
        <v>#small</v>
      </c>
      <c r="L2047" s="2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x14ac:dyDescent="0.25">
      <c r="A2048" s="1"/>
      <c r="B2048" s="17">
        <v>4</v>
      </c>
      <c r="C2048" s="9" t="s">
        <v>23</v>
      </c>
      <c r="D2048" s="17">
        <v>1</v>
      </c>
      <c r="E2048" s="17">
        <v>1983</v>
      </c>
      <c r="F2048" s="17">
        <v>1</v>
      </c>
      <c r="G2048" s="17">
        <v>0</v>
      </c>
      <c r="H2048" s="17">
        <v>0</v>
      </c>
      <c r="I2048" s="18">
        <v>78895</v>
      </c>
      <c r="J2048" s="2">
        <f t="shared" si="62"/>
        <v>78895</v>
      </c>
      <c r="K2048" s="2" t="str">
        <f t="shared" si="63"/>
        <v>#small</v>
      </c>
      <c r="L2048" s="2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x14ac:dyDescent="0.25">
      <c r="A2049" s="1"/>
      <c r="B2049" s="17">
        <v>1</v>
      </c>
      <c r="C2049" s="9" t="s">
        <v>12</v>
      </c>
      <c r="D2049" s="17">
        <v>2</v>
      </c>
      <c r="E2049" s="17">
        <v>1999</v>
      </c>
      <c r="F2049" s="17">
        <v>1</v>
      </c>
      <c r="G2049" s="17">
        <v>0</v>
      </c>
      <c r="H2049" s="17">
        <v>0</v>
      </c>
      <c r="I2049" s="18">
        <v>79022</v>
      </c>
      <c r="J2049" s="2">
        <f t="shared" si="62"/>
        <v>79022</v>
      </c>
      <c r="K2049" s="2" t="str">
        <f t="shared" si="63"/>
        <v>#small</v>
      </c>
      <c r="L2049" s="2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x14ac:dyDescent="0.25">
      <c r="A2050" s="1"/>
      <c r="B2050" s="17">
        <v>1</v>
      </c>
      <c r="C2050" s="9" t="s">
        <v>14</v>
      </c>
      <c r="D2050" s="17">
        <v>3</v>
      </c>
      <c r="E2050" s="17">
        <v>2007</v>
      </c>
      <c r="F2050" s="17">
        <v>1</v>
      </c>
      <c r="G2050" s="17">
        <v>0</v>
      </c>
      <c r="H2050" s="17">
        <v>0</v>
      </c>
      <c r="I2050" s="18">
        <v>79077</v>
      </c>
      <c r="J2050" s="2">
        <f t="shared" si="62"/>
        <v>79077</v>
      </c>
      <c r="K2050" s="2" t="str">
        <f t="shared" si="63"/>
        <v>#small</v>
      </c>
      <c r="L2050" s="2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x14ac:dyDescent="0.25">
      <c r="A2051" s="1"/>
      <c r="B2051" s="17">
        <v>1</v>
      </c>
      <c r="C2051" s="9" t="s">
        <v>27</v>
      </c>
      <c r="D2051" s="17">
        <v>3</v>
      </c>
      <c r="E2051" s="17">
        <v>1990</v>
      </c>
      <c r="F2051" s="17">
        <v>1</v>
      </c>
      <c r="G2051" s="17">
        <v>0</v>
      </c>
      <c r="H2051" s="17">
        <v>0</v>
      </c>
      <c r="I2051" s="18">
        <v>79172</v>
      </c>
      <c r="J2051" s="2">
        <f t="shared" si="62"/>
        <v>79172</v>
      </c>
      <c r="K2051" s="2" t="str">
        <f t="shared" si="63"/>
        <v>#small</v>
      </c>
      <c r="L2051" s="2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x14ac:dyDescent="0.25">
      <c r="A2052" s="1"/>
      <c r="B2052" s="17">
        <v>2</v>
      </c>
      <c r="C2052" s="9" t="s">
        <v>23</v>
      </c>
      <c r="D2052" s="17">
        <v>2</v>
      </c>
      <c r="E2052" s="17">
        <v>1975</v>
      </c>
      <c r="F2052" s="17">
        <v>1</v>
      </c>
      <c r="G2052" s="17">
        <v>0</v>
      </c>
      <c r="H2052" s="17">
        <v>0</v>
      </c>
      <c r="I2052" s="18">
        <v>79180</v>
      </c>
      <c r="J2052" s="2">
        <f t="shared" si="62"/>
        <v>79180</v>
      </c>
      <c r="K2052" s="2" t="str">
        <f t="shared" si="63"/>
        <v>#small</v>
      </c>
      <c r="L2052" s="2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x14ac:dyDescent="0.25">
      <c r="A2053" s="1"/>
      <c r="B2053" s="17">
        <v>3</v>
      </c>
      <c r="C2053" s="9" t="s">
        <v>19</v>
      </c>
      <c r="D2053" s="17">
        <v>4</v>
      </c>
      <c r="E2053" s="17">
        <v>2015</v>
      </c>
      <c r="F2053" s="17">
        <v>1</v>
      </c>
      <c r="G2053" s="17">
        <v>0</v>
      </c>
      <c r="H2053" s="17">
        <v>0</v>
      </c>
      <c r="I2053" s="18">
        <v>79228</v>
      </c>
      <c r="J2053" s="2">
        <f t="shared" si="62"/>
        <v>79228</v>
      </c>
      <c r="K2053" s="2" t="str">
        <f t="shared" si="63"/>
        <v>#small</v>
      </c>
      <c r="L2053" s="2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x14ac:dyDescent="0.25">
      <c r="A2054" s="1"/>
      <c r="B2054" s="17">
        <v>3</v>
      </c>
      <c r="C2054" s="9" t="s">
        <v>25</v>
      </c>
      <c r="D2054" s="17">
        <v>2</v>
      </c>
      <c r="E2054" s="17">
        <v>1995</v>
      </c>
      <c r="F2054" s="17">
        <v>1</v>
      </c>
      <c r="G2054" s="17">
        <v>0</v>
      </c>
      <c r="H2054" s="17">
        <v>0</v>
      </c>
      <c r="I2054" s="18">
        <v>79275</v>
      </c>
      <c r="J2054" s="2">
        <f t="shared" si="62"/>
        <v>79275</v>
      </c>
      <c r="K2054" s="2" t="str">
        <f t="shared" si="63"/>
        <v>#small</v>
      </c>
      <c r="L2054" s="2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x14ac:dyDescent="0.25">
      <c r="A2055" s="1"/>
      <c r="B2055" s="17">
        <v>5</v>
      </c>
      <c r="C2055" s="9" t="s">
        <v>12</v>
      </c>
      <c r="D2055" s="17">
        <v>2</v>
      </c>
      <c r="E2055" s="17">
        <v>1989</v>
      </c>
      <c r="F2055" s="17">
        <v>1</v>
      </c>
      <c r="G2055" s="17">
        <v>0</v>
      </c>
      <c r="H2055" s="17">
        <v>0</v>
      </c>
      <c r="I2055" s="18">
        <v>79283</v>
      </c>
      <c r="J2055" s="2">
        <f t="shared" si="62"/>
        <v>79283</v>
      </c>
      <c r="K2055" s="2" t="str">
        <f t="shared" si="63"/>
        <v>#small</v>
      </c>
      <c r="L2055" s="2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x14ac:dyDescent="0.25">
      <c r="A2056" s="1"/>
      <c r="B2056" s="17">
        <v>4</v>
      </c>
      <c r="C2056" s="9" t="s">
        <v>33</v>
      </c>
      <c r="D2056" s="17">
        <v>1</v>
      </c>
      <c r="E2056" s="17">
        <v>1996</v>
      </c>
      <c r="F2056" s="17">
        <v>1</v>
      </c>
      <c r="G2056" s="17">
        <v>0</v>
      </c>
      <c r="H2056" s="17">
        <v>0</v>
      </c>
      <c r="I2056" s="18">
        <v>79299</v>
      </c>
      <c r="J2056" s="2">
        <f t="shared" si="62"/>
        <v>79299</v>
      </c>
      <c r="K2056" s="2" t="str">
        <f t="shared" si="63"/>
        <v>#small</v>
      </c>
      <c r="L2056" s="2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x14ac:dyDescent="0.25">
      <c r="A2057" s="1"/>
      <c r="B2057" s="17">
        <v>4</v>
      </c>
      <c r="C2057" s="9" t="s">
        <v>33</v>
      </c>
      <c r="D2057" s="17">
        <v>1</v>
      </c>
      <c r="E2057" s="17">
        <v>1971</v>
      </c>
      <c r="F2057" s="17">
        <v>1</v>
      </c>
      <c r="G2057" s="17">
        <v>0</v>
      </c>
      <c r="H2057" s="17">
        <v>0</v>
      </c>
      <c r="I2057" s="18">
        <v>79323</v>
      </c>
      <c r="J2057" s="2">
        <f t="shared" si="62"/>
        <v>79323</v>
      </c>
      <c r="K2057" s="2" t="str">
        <f t="shared" si="63"/>
        <v>#small</v>
      </c>
      <c r="L2057" s="2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x14ac:dyDescent="0.25">
      <c r="A2058" s="1"/>
      <c r="B2058" s="17">
        <v>1</v>
      </c>
      <c r="C2058" s="9" t="s">
        <v>42</v>
      </c>
      <c r="D2058" s="17">
        <v>2</v>
      </c>
      <c r="E2058" s="17">
        <v>1991</v>
      </c>
      <c r="F2058" s="17">
        <v>1</v>
      </c>
      <c r="G2058" s="17">
        <v>0</v>
      </c>
      <c r="H2058" s="17">
        <v>0</v>
      </c>
      <c r="I2058" s="18">
        <v>79347</v>
      </c>
      <c r="J2058" s="2">
        <f t="shared" si="62"/>
        <v>79347</v>
      </c>
      <c r="K2058" s="2" t="str">
        <f t="shared" si="63"/>
        <v>#small</v>
      </c>
      <c r="L2058" s="2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x14ac:dyDescent="0.25">
      <c r="A2059" s="1"/>
      <c r="B2059" s="17">
        <v>2</v>
      </c>
      <c r="C2059" s="9" t="s">
        <v>33</v>
      </c>
      <c r="D2059" s="17">
        <v>3</v>
      </c>
      <c r="E2059" s="17">
        <v>1962</v>
      </c>
      <c r="F2059" s="17">
        <v>1</v>
      </c>
      <c r="G2059" s="17">
        <v>0</v>
      </c>
      <c r="H2059" s="17">
        <v>0</v>
      </c>
      <c r="I2059" s="18">
        <v>79537</v>
      </c>
      <c r="J2059" s="2">
        <f t="shared" si="62"/>
        <v>79537</v>
      </c>
      <c r="K2059" s="2" t="str">
        <f t="shared" si="63"/>
        <v>#small</v>
      </c>
      <c r="L2059" s="2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x14ac:dyDescent="0.25">
      <c r="A2060" s="1"/>
      <c r="B2060" s="17">
        <v>5</v>
      </c>
      <c r="C2060" s="9" t="s">
        <v>12</v>
      </c>
      <c r="D2060" s="17">
        <v>1</v>
      </c>
      <c r="E2060" s="17">
        <v>1989</v>
      </c>
      <c r="F2060" s="17">
        <v>1</v>
      </c>
      <c r="G2060" s="17">
        <v>0</v>
      </c>
      <c r="H2060" s="17">
        <v>0</v>
      </c>
      <c r="I2060" s="18">
        <v>79545</v>
      </c>
      <c r="J2060" s="2">
        <f t="shared" si="62"/>
        <v>79545</v>
      </c>
      <c r="K2060" s="2" t="str">
        <f t="shared" si="63"/>
        <v>#small</v>
      </c>
      <c r="L2060" s="2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x14ac:dyDescent="0.25">
      <c r="A2061" s="1"/>
      <c r="B2061" s="17">
        <v>3</v>
      </c>
      <c r="C2061" s="9" t="s">
        <v>12</v>
      </c>
      <c r="D2061" s="17">
        <v>2</v>
      </c>
      <c r="E2061" s="17">
        <v>2008</v>
      </c>
      <c r="F2061" s="17">
        <v>1</v>
      </c>
      <c r="G2061" s="17">
        <v>0</v>
      </c>
      <c r="H2061" s="17">
        <v>0</v>
      </c>
      <c r="I2061" s="18">
        <v>79584</v>
      </c>
      <c r="J2061" s="2">
        <f t="shared" si="62"/>
        <v>79584</v>
      </c>
      <c r="K2061" s="2" t="str">
        <f t="shared" si="63"/>
        <v>#small</v>
      </c>
      <c r="L2061" s="2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x14ac:dyDescent="0.25">
      <c r="A2062" s="1"/>
      <c r="B2062" s="17">
        <v>5</v>
      </c>
      <c r="C2062" s="9" t="s">
        <v>42</v>
      </c>
      <c r="D2062" s="17">
        <v>3</v>
      </c>
      <c r="E2062" s="17">
        <v>1972</v>
      </c>
      <c r="F2062" s="17">
        <v>1</v>
      </c>
      <c r="G2062" s="17">
        <v>0</v>
      </c>
      <c r="H2062" s="17">
        <v>0</v>
      </c>
      <c r="I2062" s="18">
        <v>79608</v>
      </c>
      <c r="J2062" s="2">
        <f t="shared" si="62"/>
        <v>79608</v>
      </c>
      <c r="K2062" s="2" t="str">
        <f t="shared" si="63"/>
        <v>#small</v>
      </c>
      <c r="L2062" s="2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x14ac:dyDescent="0.25">
      <c r="A2063" s="1"/>
      <c r="B2063" s="17">
        <v>3</v>
      </c>
      <c r="C2063" s="9" t="s">
        <v>12</v>
      </c>
      <c r="D2063" s="17">
        <v>3</v>
      </c>
      <c r="E2063" s="17">
        <v>1972</v>
      </c>
      <c r="F2063" s="17">
        <v>1</v>
      </c>
      <c r="G2063" s="17">
        <v>0</v>
      </c>
      <c r="H2063" s="17">
        <v>0</v>
      </c>
      <c r="I2063" s="18">
        <v>79640</v>
      </c>
      <c r="J2063" s="2">
        <f t="shared" ref="J2063:J2126" si="64">G2063*$G$12+H2063*$H$12+I2063</f>
        <v>79640</v>
      </c>
      <c r="K2063" s="2" t="str">
        <f t="shared" ref="K2063:K2126" si="65">IF(J2063&lt;=2000000,"#small",IF(J2063&lt;10000000,"#medium","#big"))</f>
        <v>#small</v>
      </c>
      <c r="L2063" s="2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x14ac:dyDescent="0.25">
      <c r="A2064" s="1"/>
      <c r="B2064" s="17">
        <v>4</v>
      </c>
      <c r="C2064" s="9" t="s">
        <v>33</v>
      </c>
      <c r="D2064" s="17">
        <v>3</v>
      </c>
      <c r="E2064" s="17">
        <v>1980</v>
      </c>
      <c r="F2064" s="17">
        <v>1</v>
      </c>
      <c r="G2064" s="17">
        <v>0</v>
      </c>
      <c r="H2064" s="17">
        <v>0</v>
      </c>
      <c r="I2064" s="18">
        <v>79656</v>
      </c>
      <c r="J2064" s="2">
        <f t="shared" si="64"/>
        <v>79656</v>
      </c>
      <c r="K2064" s="2" t="str">
        <f t="shared" si="65"/>
        <v>#small</v>
      </c>
      <c r="L2064" s="2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x14ac:dyDescent="0.25">
      <c r="A2065" s="1"/>
      <c r="B2065" s="17">
        <v>1</v>
      </c>
      <c r="C2065" s="9" t="s">
        <v>42</v>
      </c>
      <c r="D2065" s="17">
        <v>3</v>
      </c>
      <c r="E2065" s="17">
        <v>1993</v>
      </c>
      <c r="F2065" s="17">
        <v>1</v>
      </c>
      <c r="G2065" s="17">
        <v>0</v>
      </c>
      <c r="H2065" s="17">
        <v>0</v>
      </c>
      <c r="I2065" s="18">
        <v>79862</v>
      </c>
      <c r="J2065" s="2">
        <f t="shared" si="64"/>
        <v>79862</v>
      </c>
      <c r="K2065" s="2" t="str">
        <f t="shared" si="65"/>
        <v>#small</v>
      </c>
      <c r="L2065" s="2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x14ac:dyDescent="0.25">
      <c r="A2066" s="1"/>
      <c r="B2066" s="17">
        <v>3</v>
      </c>
      <c r="C2066" s="9" t="s">
        <v>19</v>
      </c>
      <c r="D2066" s="17">
        <v>3</v>
      </c>
      <c r="E2066" s="17">
        <v>2011</v>
      </c>
      <c r="F2066" s="17">
        <v>1</v>
      </c>
      <c r="G2066" s="17">
        <v>0</v>
      </c>
      <c r="H2066" s="17">
        <v>0</v>
      </c>
      <c r="I2066" s="18">
        <v>79933</v>
      </c>
      <c r="J2066" s="2">
        <f t="shared" si="64"/>
        <v>79933</v>
      </c>
      <c r="K2066" s="2" t="str">
        <f t="shared" si="65"/>
        <v>#small</v>
      </c>
      <c r="L2066" s="2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5">
      <c r="A2067" s="1"/>
      <c r="B2067" s="17">
        <v>1</v>
      </c>
      <c r="C2067" s="9" t="s">
        <v>14</v>
      </c>
      <c r="D2067" s="17">
        <v>3</v>
      </c>
      <c r="E2067" s="17">
        <v>1998</v>
      </c>
      <c r="F2067" s="17">
        <v>1</v>
      </c>
      <c r="G2067" s="17">
        <v>0</v>
      </c>
      <c r="H2067" s="17">
        <v>0</v>
      </c>
      <c r="I2067" s="18">
        <v>79957</v>
      </c>
      <c r="J2067" s="2">
        <f t="shared" si="64"/>
        <v>79957</v>
      </c>
      <c r="K2067" s="2" t="str">
        <f t="shared" si="65"/>
        <v>#small</v>
      </c>
      <c r="L2067" s="2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5">
      <c r="A2068" s="1"/>
      <c r="B2068" s="17">
        <v>1</v>
      </c>
      <c r="C2068" s="9" t="s">
        <v>62</v>
      </c>
      <c r="D2068" s="17">
        <v>2</v>
      </c>
      <c r="E2068" s="17">
        <v>1991</v>
      </c>
      <c r="F2068" s="17">
        <v>1</v>
      </c>
      <c r="G2068" s="17">
        <v>0</v>
      </c>
      <c r="H2068" s="17">
        <v>0</v>
      </c>
      <c r="I2068" s="18">
        <v>79981</v>
      </c>
      <c r="J2068" s="2">
        <f t="shared" si="64"/>
        <v>79981</v>
      </c>
      <c r="K2068" s="2" t="str">
        <f t="shared" si="65"/>
        <v>#small</v>
      </c>
      <c r="L2068" s="2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5">
      <c r="A2069" s="1"/>
      <c r="B2069" s="17">
        <v>1</v>
      </c>
      <c r="C2069" s="9" t="s">
        <v>31</v>
      </c>
      <c r="D2069" s="17">
        <v>2</v>
      </c>
      <c r="E2069" s="17">
        <v>1984</v>
      </c>
      <c r="F2069" s="17">
        <v>1</v>
      </c>
      <c r="G2069" s="17">
        <v>0</v>
      </c>
      <c r="H2069" s="17">
        <v>0</v>
      </c>
      <c r="I2069" s="18">
        <v>79989</v>
      </c>
      <c r="J2069" s="2">
        <f t="shared" si="64"/>
        <v>79989</v>
      </c>
      <c r="K2069" s="2" t="str">
        <f t="shared" si="65"/>
        <v>#small</v>
      </c>
      <c r="L2069" s="2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5">
      <c r="A2070" s="1"/>
      <c r="B2070" s="17">
        <v>1</v>
      </c>
      <c r="C2070" s="9" t="s">
        <v>12</v>
      </c>
      <c r="D2070" s="17">
        <v>2</v>
      </c>
      <c r="E2070" s="17">
        <v>2020</v>
      </c>
      <c r="F2070" s="17">
        <v>1</v>
      </c>
      <c r="G2070" s="17">
        <v>0</v>
      </c>
      <c r="H2070" s="17">
        <v>0</v>
      </c>
      <c r="I2070" s="18">
        <v>80092</v>
      </c>
      <c r="J2070" s="2">
        <f t="shared" si="64"/>
        <v>80092</v>
      </c>
      <c r="K2070" s="2" t="str">
        <f t="shared" si="65"/>
        <v>#small</v>
      </c>
      <c r="L2070" s="2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5">
      <c r="A2071" s="1"/>
      <c r="B2071" s="17">
        <v>5</v>
      </c>
      <c r="C2071" s="9" t="s">
        <v>30</v>
      </c>
      <c r="D2071" s="17">
        <v>3</v>
      </c>
      <c r="E2071" s="17">
        <v>1990</v>
      </c>
      <c r="F2071" s="17">
        <v>1</v>
      </c>
      <c r="G2071" s="17">
        <v>0</v>
      </c>
      <c r="H2071" s="17">
        <v>0</v>
      </c>
      <c r="I2071" s="18">
        <v>80100</v>
      </c>
      <c r="J2071" s="2">
        <f t="shared" si="64"/>
        <v>80100</v>
      </c>
      <c r="K2071" s="2" t="str">
        <f t="shared" si="65"/>
        <v>#small</v>
      </c>
      <c r="L2071" s="2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5">
      <c r="A2072" s="1"/>
      <c r="B2072" s="17">
        <v>5</v>
      </c>
      <c r="C2072" s="9" t="s">
        <v>14</v>
      </c>
      <c r="D2072" s="17">
        <v>3</v>
      </c>
      <c r="E2072" s="17">
        <v>1964</v>
      </c>
      <c r="F2072" s="17">
        <v>1</v>
      </c>
      <c r="G2072" s="17">
        <v>0</v>
      </c>
      <c r="H2072" s="17">
        <v>0</v>
      </c>
      <c r="I2072" s="18">
        <v>80219</v>
      </c>
      <c r="J2072" s="2">
        <f t="shared" si="64"/>
        <v>80219</v>
      </c>
      <c r="K2072" s="2" t="str">
        <f t="shared" si="65"/>
        <v>#small</v>
      </c>
      <c r="L2072" s="2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5">
      <c r="A2073" s="1"/>
      <c r="B2073" s="17">
        <v>4</v>
      </c>
      <c r="C2073" s="9" t="s">
        <v>23</v>
      </c>
      <c r="D2073" s="17">
        <v>2</v>
      </c>
      <c r="E2073" s="17">
        <v>1984</v>
      </c>
      <c r="F2073" s="17">
        <v>1</v>
      </c>
      <c r="G2073" s="17">
        <v>0</v>
      </c>
      <c r="H2073" s="17">
        <v>0</v>
      </c>
      <c r="I2073" s="18">
        <v>80258</v>
      </c>
      <c r="J2073" s="2">
        <f t="shared" si="64"/>
        <v>80258</v>
      </c>
      <c r="K2073" s="2" t="str">
        <f t="shared" si="65"/>
        <v>#small</v>
      </c>
      <c r="L2073" s="2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5">
      <c r="A2074" s="1"/>
      <c r="B2074" s="17">
        <v>5</v>
      </c>
      <c r="C2074" s="9" t="s">
        <v>14</v>
      </c>
      <c r="D2074" s="17">
        <v>3</v>
      </c>
      <c r="E2074" s="17">
        <v>1986</v>
      </c>
      <c r="F2074" s="17">
        <v>1</v>
      </c>
      <c r="G2074" s="17">
        <v>0</v>
      </c>
      <c r="H2074" s="17">
        <v>0</v>
      </c>
      <c r="I2074" s="18">
        <v>80409</v>
      </c>
      <c r="J2074" s="2">
        <f t="shared" si="64"/>
        <v>80409</v>
      </c>
      <c r="K2074" s="2" t="str">
        <f t="shared" si="65"/>
        <v>#small</v>
      </c>
      <c r="L2074" s="2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5">
      <c r="A2075" s="1"/>
      <c r="B2075" s="17">
        <v>3</v>
      </c>
      <c r="C2075" s="9" t="s">
        <v>12</v>
      </c>
      <c r="D2075" s="17">
        <v>2</v>
      </c>
      <c r="E2075" s="17">
        <v>2010</v>
      </c>
      <c r="F2075" s="17">
        <v>1</v>
      </c>
      <c r="G2075" s="17">
        <v>0</v>
      </c>
      <c r="H2075" s="17">
        <v>0</v>
      </c>
      <c r="I2075" s="18">
        <v>80456</v>
      </c>
      <c r="J2075" s="2">
        <f t="shared" si="64"/>
        <v>80456</v>
      </c>
      <c r="K2075" s="2" t="str">
        <f t="shared" si="65"/>
        <v>#small</v>
      </c>
      <c r="L2075" s="2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5">
      <c r="A2076" s="1"/>
      <c r="B2076" s="17">
        <v>3</v>
      </c>
      <c r="C2076" s="9" t="s">
        <v>19</v>
      </c>
      <c r="D2076" s="17">
        <v>4</v>
      </c>
      <c r="E2076" s="17">
        <v>2015</v>
      </c>
      <c r="F2076" s="17">
        <v>1</v>
      </c>
      <c r="G2076" s="17">
        <v>0</v>
      </c>
      <c r="H2076" s="17">
        <v>0</v>
      </c>
      <c r="I2076" s="18">
        <v>80528</v>
      </c>
      <c r="J2076" s="2">
        <f t="shared" si="64"/>
        <v>80528</v>
      </c>
      <c r="K2076" s="2" t="str">
        <f t="shared" si="65"/>
        <v>#small</v>
      </c>
      <c r="L2076" s="2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5">
      <c r="A2077" s="1"/>
      <c r="B2077" s="17">
        <v>3</v>
      </c>
      <c r="C2077" s="9" t="s">
        <v>43</v>
      </c>
      <c r="D2077" s="17">
        <v>3</v>
      </c>
      <c r="E2077" s="17">
        <v>1973</v>
      </c>
      <c r="F2077" s="17">
        <v>1</v>
      </c>
      <c r="G2077" s="17">
        <v>0</v>
      </c>
      <c r="H2077" s="17">
        <v>0</v>
      </c>
      <c r="I2077" s="18">
        <v>80551</v>
      </c>
      <c r="J2077" s="2">
        <f t="shared" si="64"/>
        <v>80551</v>
      </c>
      <c r="K2077" s="2" t="str">
        <f t="shared" si="65"/>
        <v>#small</v>
      </c>
      <c r="L2077" s="2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5">
      <c r="A2078" s="1"/>
      <c r="B2078" s="17">
        <v>3</v>
      </c>
      <c r="C2078" s="9" t="s">
        <v>30</v>
      </c>
      <c r="D2078" s="17">
        <v>3</v>
      </c>
      <c r="E2078" s="17">
        <v>1967</v>
      </c>
      <c r="F2078" s="17">
        <v>1</v>
      </c>
      <c r="G2078" s="17">
        <v>0</v>
      </c>
      <c r="H2078" s="17">
        <v>0</v>
      </c>
      <c r="I2078" s="18">
        <v>80559</v>
      </c>
      <c r="J2078" s="2">
        <f t="shared" si="64"/>
        <v>80559</v>
      </c>
      <c r="K2078" s="2" t="str">
        <f t="shared" si="65"/>
        <v>#small</v>
      </c>
      <c r="L2078" s="2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5">
      <c r="A2079" s="1"/>
      <c r="B2079" s="17">
        <v>4</v>
      </c>
      <c r="C2079" s="9" t="s">
        <v>33</v>
      </c>
      <c r="D2079" s="17">
        <v>2</v>
      </c>
      <c r="E2079" s="17">
        <v>1979</v>
      </c>
      <c r="F2079" s="17">
        <v>1</v>
      </c>
      <c r="G2079" s="17">
        <v>0</v>
      </c>
      <c r="H2079" s="17">
        <v>0</v>
      </c>
      <c r="I2079" s="18">
        <v>80559</v>
      </c>
      <c r="J2079" s="2">
        <f t="shared" si="64"/>
        <v>80559</v>
      </c>
      <c r="K2079" s="2" t="str">
        <f t="shared" si="65"/>
        <v>#small</v>
      </c>
      <c r="L2079" s="2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5">
      <c r="A2080" s="1"/>
      <c r="B2080" s="17">
        <v>2</v>
      </c>
      <c r="C2080" s="9" t="s">
        <v>33</v>
      </c>
      <c r="D2080" s="17">
        <v>3</v>
      </c>
      <c r="E2080" s="17">
        <v>2018</v>
      </c>
      <c r="F2080" s="17">
        <v>1</v>
      </c>
      <c r="G2080" s="17">
        <v>0</v>
      </c>
      <c r="H2080" s="17">
        <v>0</v>
      </c>
      <c r="I2080" s="18">
        <v>80599</v>
      </c>
      <c r="J2080" s="2">
        <f t="shared" si="64"/>
        <v>80599</v>
      </c>
      <c r="K2080" s="2" t="str">
        <f t="shared" si="65"/>
        <v>#small</v>
      </c>
      <c r="L2080" s="2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5">
      <c r="A2081" s="1"/>
      <c r="B2081" s="17">
        <v>3</v>
      </c>
      <c r="C2081" s="9" t="s">
        <v>14</v>
      </c>
      <c r="D2081" s="17">
        <v>2</v>
      </c>
      <c r="E2081" s="17">
        <v>1965</v>
      </c>
      <c r="F2081" s="17">
        <v>1</v>
      </c>
      <c r="G2081" s="17">
        <v>0</v>
      </c>
      <c r="H2081" s="17">
        <v>0</v>
      </c>
      <c r="I2081" s="18">
        <v>80710</v>
      </c>
      <c r="J2081" s="2">
        <f t="shared" si="64"/>
        <v>80710</v>
      </c>
      <c r="K2081" s="2" t="str">
        <f t="shared" si="65"/>
        <v>#small</v>
      </c>
      <c r="L2081" s="2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5">
      <c r="A2082" s="1"/>
      <c r="B2082" s="17">
        <v>6</v>
      </c>
      <c r="C2082" s="9" t="s">
        <v>12</v>
      </c>
      <c r="D2082" s="17">
        <v>2</v>
      </c>
      <c r="E2082" s="17">
        <v>2009</v>
      </c>
      <c r="F2082" s="17">
        <v>1</v>
      </c>
      <c r="G2082" s="17">
        <v>0</v>
      </c>
      <c r="H2082" s="17">
        <v>0</v>
      </c>
      <c r="I2082" s="18">
        <v>80742</v>
      </c>
      <c r="J2082" s="2">
        <f t="shared" si="64"/>
        <v>80742</v>
      </c>
      <c r="K2082" s="2" t="str">
        <f t="shared" si="65"/>
        <v>#small</v>
      </c>
      <c r="L2082" s="2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5">
      <c r="A2083" s="1"/>
      <c r="B2083" s="17">
        <v>1</v>
      </c>
      <c r="C2083" s="9" t="s">
        <v>12</v>
      </c>
      <c r="D2083" s="17">
        <v>3</v>
      </c>
      <c r="E2083" s="17">
        <v>1997</v>
      </c>
      <c r="F2083" s="17">
        <v>1</v>
      </c>
      <c r="G2083" s="17">
        <v>0</v>
      </c>
      <c r="H2083" s="17">
        <v>0</v>
      </c>
      <c r="I2083" s="18">
        <v>80773</v>
      </c>
      <c r="J2083" s="2">
        <f t="shared" si="64"/>
        <v>80773</v>
      </c>
      <c r="K2083" s="2" t="str">
        <f t="shared" si="65"/>
        <v>#small</v>
      </c>
      <c r="L2083" s="2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5">
      <c r="A2084" s="1"/>
      <c r="B2084" s="17">
        <v>1</v>
      </c>
      <c r="C2084" s="9" t="s">
        <v>19</v>
      </c>
      <c r="D2084" s="17">
        <v>2</v>
      </c>
      <c r="E2084" s="17">
        <v>1986</v>
      </c>
      <c r="F2084" s="17">
        <v>2</v>
      </c>
      <c r="G2084" s="17">
        <v>0</v>
      </c>
      <c r="H2084" s="17">
        <v>0</v>
      </c>
      <c r="I2084" s="18">
        <v>80845</v>
      </c>
      <c r="J2084" s="2">
        <f t="shared" si="64"/>
        <v>80845</v>
      </c>
      <c r="K2084" s="2" t="str">
        <f t="shared" si="65"/>
        <v>#small</v>
      </c>
      <c r="L2084" s="2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5">
      <c r="A2085" s="1"/>
      <c r="B2085" s="17">
        <v>1</v>
      </c>
      <c r="C2085" s="9" t="s">
        <v>12</v>
      </c>
      <c r="D2085" s="17">
        <v>2</v>
      </c>
      <c r="E2085" s="17">
        <v>1989</v>
      </c>
      <c r="F2085" s="17">
        <v>1</v>
      </c>
      <c r="G2085" s="17">
        <v>0</v>
      </c>
      <c r="H2085" s="17">
        <v>0</v>
      </c>
      <c r="I2085" s="18">
        <v>80861</v>
      </c>
      <c r="J2085" s="2">
        <f t="shared" si="64"/>
        <v>80861</v>
      </c>
      <c r="K2085" s="2" t="str">
        <f t="shared" si="65"/>
        <v>#small</v>
      </c>
      <c r="L2085" s="2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5">
      <c r="A2086" s="1"/>
      <c r="B2086" s="17">
        <v>2</v>
      </c>
      <c r="C2086" s="9" t="s">
        <v>62</v>
      </c>
      <c r="D2086" s="17">
        <v>3</v>
      </c>
      <c r="E2086" s="17">
        <v>1989</v>
      </c>
      <c r="F2086" s="17">
        <v>1</v>
      </c>
      <c r="G2086" s="17">
        <v>0</v>
      </c>
      <c r="H2086" s="17">
        <v>0</v>
      </c>
      <c r="I2086" s="18">
        <v>80940</v>
      </c>
      <c r="J2086" s="2">
        <f t="shared" si="64"/>
        <v>80940</v>
      </c>
      <c r="K2086" s="2" t="str">
        <f t="shared" si="65"/>
        <v>#small</v>
      </c>
      <c r="L2086" s="2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5">
      <c r="A2087" s="1"/>
      <c r="B2087" s="17">
        <v>2</v>
      </c>
      <c r="C2087" s="9" t="s">
        <v>24</v>
      </c>
      <c r="D2087" s="17">
        <v>2</v>
      </c>
      <c r="E2087" s="17">
        <v>1967</v>
      </c>
      <c r="F2087" s="17">
        <v>1</v>
      </c>
      <c r="G2087" s="17">
        <v>0</v>
      </c>
      <c r="H2087" s="17">
        <v>0</v>
      </c>
      <c r="I2087" s="18">
        <v>81059</v>
      </c>
      <c r="J2087" s="2">
        <f t="shared" si="64"/>
        <v>81059</v>
      </c>
      <c r="K2087" s="2" t="str">
        <f t="shared" si="65"/>
        <v>#small</v>
      </c>
      <c r="L2087" s="2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5">
      <c r="A2088" s="1"/>
      <c r="B2088" s="17">
        <v>1</v>
      </c>
      <c r="C2088" s="9" t="s">
        <v>19</v>
      </c>
      <c r="D2088" s="17">
        <v>3</v>
      </c>
      <c r="E2088" s="17">
        <v>1994</v>
      </c>
      <c r="F2088" s="17">
        <v>1</v>
      </c>
      <c r="G2088" s="17">
        <v>0</v>
      </c>
      <c r="H2088" s="17">
        <v>0</v>
      </c>
      <c r="I2088" s="18">
        <v>81122</v>
      </c>
      <c r="J2088" s="2">
        <f t="shared" si="64"/>
        <v>81122</v>
      </c>
      <c r="K2088" s="2" t="str">
        <f t="shared" si="65"/>
        <v>#small</v>
      </c>
      <c r="L2088" s="2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5">
      <c r="A2089" s="1"/>
      <c r="B2089" s="17">
        <v>4</v>
      </c>
      <c r="C2089" s="9" t="s">
        <v>12</v>
      </c>
      <c r="D2089" s="17">
        <v>2</v>
      </c>
      <c r="E2089" s="17">
        <v>1966</v>
      </c>
      <c r="F2089" s="17">
        <v>1</v>
      </c>
      <c r="G2089" s="17">
        <v>0</v>
      </c>
      <c r="H2089" s="17">
        <v>0</v>
      </c>
      <c r="I2089" s="18">
        <v>81154</v>
      </c>
      <c r="J2089" s="2">
        <f t="shared" si="64"/>
        <v>81154</v>
      </c>
      <c r="K2089" s="2" t="str">
        <f t="shared" si="65"/>
        <v>#small</v>
      </c>
      <c r="L2089" s="2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5">
      <c r="A2090" s="1"/>
      <c r="B2090" s="17">
        <v>3</v>
      </c>
      <c r="C2090" s="9" t="s">
        <v>14</v>
      </c>
      <c r="D2090" s="17">
        <v>2</v>
      </c>
      <c r="E2090" s="17">
        <v>1961</v>
      </c>
      <c r="F2090" s="17">
        <v>1</v>
      </c>
      <c r="G2090" s="17">
        <v>0</v>
      </c>
      <c r="H2090" s="17">
        <v>0</v>
      </c>
      <c r="I2090" s="18">
        <v>81186</v>
      </c>
      <c r="J2090" s="2">
        <f t="shared" si="64"/>
        <v>81186</v>
      </c>
      <c r="K2090" s="2" t="str">
        <f t="shared" si="65"/>
        <v>#small</v>
      </c>
      <c r="L2090" s="2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5">
      <c r="A2091" s="1"/>
      <c r="B2091" s="17">
        <v>2</v>
      </c>
      <c r="C2091" s="9" t="s">
        <v>12</v>
      </c>
      <c r="D2091" s="17">
        <v>2</v>
      </c>
      <c r="E2091" s="17">
        <v>2000</v>
      </c>
      <c r="F2091" s="17">
        <v>1</v>
      </c>
      <c r="G2091" s="17">
        <v>0</v>
      </c>
      <c r="H2091" s="17">
        <v>0</v>
      </c>
      <c r="I2091" s="18">
        <v>81241</v>
      </c>
      <c r="J2091" s="2">
        <f t="shared" si="64"/>
        <v>81241</v>
      </c>
      <c r="K2091" s="2" t="str">
        <f t="shared" si="65"/>
        <v>#small</v>
      </c>
      <c r="L2091" s="2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5">
      <c r="A2092" s="1"/>
      <c r="B2092" s="17">
        <v>1</v>
      </c>
      <c r="C2092" s="9" t="s">
        <v>17</v>
      </c>
      <c r="D2092" s="17">
        <v>2</v>
      </c>
      <c r="E2092" s="17">
        <v>1986</v>
      </c>
      <c r="F2092" s="17">
        <v>1</v>
      </c>
      <c r="G2092" s="17">
        <v>0</v>
      </c>
      <c r="H2092" s="17">
        <v>0</v>
      </c>
      <c r="I2092" s="18">
        <v>81289</v>
      </c>
      <c r="J2092" s="2">
        <f t="shared" si="64"/>
        <v>81289</v>
      </c>
      <c r="K2092" s="2" t="str">
        <f t="shared" si="65"/>
        <v>#small</v>
      </c>
      <c r="L2092" s="2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5">
      <c r="A2093" s="1"/>
      <c r="B2093" s="17">
        <v>6</v>
      </c>
      <c r="C2093" s="9" t="s">
        <v>14</v>
      </c>
      <c r="D2093" s="17">
        <v>3</v>
      </c>
      <c r="E2093" s="17">
        <v>1989</v>
      </c>
      <c r="F2093" s="17">
        <v>1</v>
      </c>
      <c r="G2093" s="17">
        <v>0</v>
      </c>
      <c r="H2093" s="17">
        <v>0</v>
      </c>
      <c r="I2093" s="18">
        <v>81431</v>
      </c>
      <c r="J2093" s="2">
        <f t="shared" si="64"/>
        <v>81431</v>
      </c>
      <c r="K2093" s="2" t="str">
        <f t="shared" si="65"/>
        <v>#small</v>
      </c>
      <c r="L2093" s="2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5">
      <c r="A2094" s="1"/>
      <c r="B2094" s="17">
        <v>2</v>
      </c>
      <c r="C2094" s="9" t="s">
        <v>14</v>
      </c>
      <c r="D2094" s="17">
        <v>3</v>
      </c>
      <c r="E2094" s="17">
        <v>2020</v>
      </c>
      <c r="F2094" s="17">
        <v>1</v>
      </c>
      <c r="G2094" s="17">
        <v>0</v>
      </c>
      <c r="H2094" s="17">
        <v>0</v>
      </c>
      <c r="I2094" s="18">
        <v>81479</v>
      </c>
      <c r="J2094" s="2">
        <f t="shared" si="64"/>
        <v>81479</v>
      </c>
      <c r="K2094" s="2" t="str">
        <f t="shared" si="65"/>
        <v>#small</v>
      </c>
      <c r="L2094" s="2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5">
      <c r="A2095" s="1"/>
      <c r="B2095" s="17">
        <v>2</v>
      </c>
      <c r="C2095" s="9" t="s">
        <v>19</v>
      </c>
      <c r="D2095" s="17">
        <v>4</v>
      </c>
      <c r="E2095" s="17">
        <v>1986</v>
      </c>
      <c r="F2095" s="17">
        <v>1</v>
      </c>
      <c r="G2095" s="17">
        <v>0</v>
      </c>
      <c r="H2095" s="17">
        <v>0</v>
      </c>
      <c r="I2095" s="18">
        <v>81518</v>
      </c>
      <c r="J2095" s="2">
        <f t="shared" si="64"/>
        <v>81518</v>
      </c>
      <c r="K2095" s="2" t="str">
        <f t="shared" si="65"/>
        <v>#small</v>
      </c>
      <c r="L2095" s="2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5">
      <c r="A2096" s="1"/>
      <c r="B2096" s="17">
        <v>5</v>
      </c>
      <c r="C2096" s="9" t="s">
        <v>14</v>
      </c>
      <c r="D2096" s="17">
        <v>3</v>
      </c>
      <c r="E2096" s="17">
        <v>1987</v>
      </c>
      <c r="F2096" s="17">
        <v>1</v>
      </c>
      <c r="G2096" s="17">
        <v>0</v>
      </c>
      <c r="H2096" s="17">
        <v>0</v>
      </c>
      <c r="I2096" s="18">
        <v>81550</v>
      </c>
      <c r="J2096" s="2">
        <f t="shared" si="64"/>
        <v>81550</v>
      </c>
      <c r="K2096" s="2" t="str">
        <f t="shared" si="65"/>
        <v>#small</v>
      </c>
      <c r="L2096" s="2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5">
      <c r="A2097" s="1"/>
      <c r="B2097" s="17">
        <v>2</v>
      </c>
      <c r="C2097" s="9" t="s">
        <v>14</v>
      </c>
      <c r="D2097" s="17">
        <v>2</v>
      </c>
      <c r="E2097" s="17">
        <v>1988</v>
      </c>
      <c r="F2097" s="17">
        <v>1</v>
      </c>
      <c r="G2097" s="17">
        <v>0</v>
      </c>
      <c r="H2097" s="17">
        <v>0</v>
      </c>
      <c r="I2097" s="18">
        <v>81582</v>
      </c>
      <c r="J2097" s="2">
        <f t="shared" si="64"/>
        <v>81582</v>
      </c>
      <c r="K2097" s="2" t="str">
        <f t="shared" si="65"/>
        <v>#small</v>
      </c>
      <c r="L2097" s="2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5">
      <c r="A2098" s="1"/>
      <c r="B2098" s="17">
        <v>3</v>
      </c>
      <c r="C2098" s="9" t="s">
        <v>17</v>
      </c>
      <c r="D2098" s="17">
        <v>1</v>
      </c>
      <c r="E2098" s="17">
        <v>1986</v>
      </c>
      <c r="F2098" s="17">
        <v>1</v>
      </c>
      <c r="G2098" s="17">
        <v>0</v>
      </c>
      <c r="H2098" s="17">
        <v>0</v>
      </c>
      <c r="I2098" s="18">
        <v>81606</v>
      </c>
      <c r="J2098" s="2">
        <f t="shared" si="64"/>
        <v>81606</v>
      </c>
      <c r="K2098" s="2" t="str">
        <f t="shared" si="65"/>
        <v>#small</v>
      </c>
      <c r="L2098" s="2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5">
      <c r="A2099" s="1"/>
      <c r="B2099" s="17">
        <v>6</v>
      </c>
      <c r="C2099" s="9" t="s">
        <v>19</v>
      </c>
      <c r="D2099" s="17">
        <v>3</v>
      </c>
      <c r="E2099" s="17">
        <v>2020</v>
      </c>
      <c r="F2099" s="17">
        <v>1</v>
      </c>
      <c r="G2099" s="17">
        <v>0</v>
      </c>
      <c r="H2099" s="17">
        <v>0</v>
      </c>
      <c r="I2099" s="18">
        <v>81669</v>
      </c>
      <c r="J2099" s="2">
        <f t="shared" si="64"/>
        <v>81669</v>
      </c>
      <c r="K2099" s="2" t="str">
        <f t="shared" si="65"/>
        <v>#small</v>
      </c>
      <c r="L2099" s="2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5">
      <c r="A2100" s="1"/>
      <c r="B2100" s="17">
        <v>3</v>
      </c>
      <c r="C2100" s="9" t="s">
        <v>23</v>
      </c>
      <c r="D2100" s="17">
        <v>2</v>
      </c>
      <c r="E2100" s="17">
        <v>1986</v>
      </c>
      <c r="F2100" s="17">
        <v>1</v>
      </c>
      <c r="G2100" s="17">
        <v>0</v>
      </c>
      <c r="H2100" s="17">
        <v>0</v>
      </c>
      <c r="I2100" s="18">
        <v>81677</v>
      </c>
      <c r="J2100" s="2">
        <f t="shared" si="64"/>
        <v>81677</v>
      </c>
      <c r="K2100" s="2" t="str">
        <f t="shared" si="65"/>
        <v>#small</v>
      </c>
      <c r="L2100" s="2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5">
      <c r="A2101" s="1"/>
      <c r="B2101" s="17">
        <v>5</v>
      </c>
      <c r="C2101" s="9" t="s">
        <v>42</v>
      </c>
      <c r="D2101" s="17">
        <v>3</v>
      </c>
      <c r="E2101" s="17">
        <v>1972</v>
      </c>
      <c r="F2101" s="17">
        <v>1</v>
      </c>
      <c r="G2101" s="17">
        <v>0</v>
      </c>
      <c r="H2101" s="17">
        <v>0</v>
      </c>
      <c r="I2101" s="18">
        <v>81724</v>
      </c>
      <c r="J2101" s="2">
        <f t="shared" si="64"/>
        <v>81724</v>
      </c>
      <c r="K2101" s="2" t="str">
        <f t="shared" si="65"/>
        <v>#small</v>
      </c>
      <c r="L2101" s="2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5">
      <c r="A2102" s="1"/>
      <c r="B2102" s="17">
        <v>4</v>
      </c>
      <c r="C2102" s="9" t="s">
        <v>14</v>
      </c>
      <c r="D2102" s="17">
        <v>3</v>
      </c>
      <c r="E2102" s="17">
        <v>1970</v>
      </c>
      <c r="F2102" s="17">
        <v>1</v>
      </c>
      <c r="G2102" s="17">
        <v>0</v>
      </c>
      <c r="H2102" s="17">
        <v>0</v>
      </c>
      <c r="I2102" s="18">
        <v>81764</v>
      </c>
      <c r="J2102" s="2">
        <f t="shared" si="64"/>
        <v>81764</v>
      </c>
      <c r="K2102" s="2" t="str">
        <f t="shared" si="65"/>
        <v>#small</v>
      </c>
      <c r="L2102" s="2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5">
      <c r="A2103" s="1"/>
      <c r="B2103" s="17">
        <v>3</v>
      </c>
      <c r="C2103" s="9" t="s">
        <v>14</v>
      </c>
      <c r="D2103" s="17">
        <v>1</v>
      </c>
      <c r="E2103" s="17">
        <v>2020</v>
      </c>
      <c r="F2103" s="17">
        <v>1</v>
      </c>
      <c r="G2103" s="17">
        <v>0</v>
      </c>
      <c r="H2103" s="17">
        <v>0</v>
      </c>
      <c r="I2103" s="18">
        <v>81764</v>
      </c>
      <c r="J2103" s="2">
        <f t="shared" si="64"/>
        <v>81764</v>
      </c>
      <c r="K2103" s="2" t="str">
        <f t="shared" si="65"/>
        <v>#small</v>
      </c>
      <c r="L2103" s="2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5">
      <c r="A2104" s="1"/>
      <c r="B2104" s="17">
        <v>2</v>
      </c>
      <c r="C2104" s="9" t="s">
        <v>19</v>
      </c>
      <c r="D2104" s="17">
        <v>4</v>
      </c>
      <c r="E2104" s="17">
        <v>1986</v>
      </c>
      <c r="F2104" s="17">
        <v>1</v>
      </c>
      <c r="G2104" s="17">
        <v>0</v>
      </c>
      <c r="H2104" s="17">
        <v>0</v>
      </c>
      <c r="I2104" s="18">
        <v>81859</v>
      </c>
      <c r="J2104" s="2">
        <f t="shared" si="64"/>
        <v>81859</v>
      </c>
      <c r="K2104" s="2" t="str">
        <f t="shared" si="65"/>
        <v>#small</v>
      </c>
      <c r="L2104" s="2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5">
      <c r="A2105" s="1"/>
      <c r="B2105" s="17">
        <v>2</v>
      </c>
      <c r="C2105" s="9" t="s">
        <v>23</v>
      </c>
      <c r="D2105" s="17">
        <v>1</v>
      </c>
      <c r="E2105" s="17">
        <v>2010</v>
      </c>
      <c r="F2105" s="17">
        <v>1</v>
      </c>
      <c r="G2105" s="17">
        <v>0</v>
      </c>
      <c r="H2105" s="17">
        <v>0</v>
      </c>
      <c r="I2105" s="18">
        <v>81986</v>
      </c>
      <c r="J2105" s="2">
        <f t="shared" si="64"/>
        <v>81986</v>
      </c>
      <c r="K2105" s="2" t="str">
        <f t="shared" si="65"/>
        <v>#small</v>
      </c>
      <c r="L2105" s="2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5">
      <c r="A2106" s="1"/>
      <c r="B2106" s="17">
        <v>4</v>
      </c>
      <c r="C2106" s="9" t="s">
        <v>28</v>
      </c>
      <c r="D2106" s="17">
        <v>3</v>
      </c>
      <c r="E2106" s="17">
        <v>1972</v>
      </c>
      <c r="F2106" s="17">
        <v>1</v>
      </c>
      <c r="G2106" s="17">
        <v>0</v>
      </c>
      <c r="H2106" s="17">
        <v>0</v>
      </c>
      <c r="I2106" s="18">
        <v>82145</v>
      </c>
      <c r="J2106" s="2">
        <f t="shared" si="64"/>
        <v>82145</v>
      </c>
      <c r="K2106" s="2" t="str">
        <f t="shared" si="65"/>
        <v>#small</v>
      </c>
      <c r="L2106" s="2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5">
      <c r="A2107" s="1"/>
      <c r="B2107" s="17">
        <v>4</v>
      </c>
      <c r="C2107" s="9" t="s">
        <v>12</v>
      </c>
      <c r="D2107" s="17">
        <v>2</v>
      </c>
      <c r="E2107" s="17">
        <v>1985</v>
      </c>
      <c r="F2107" s="17">
        <v>1</v>
      </c>
      <c r="G2107" s="17">
        <v>0</v>
      </c>
      <c r="H2107" s="17">
        <v>0</v>
      </c>
      <c r="I2107" s="18">
        <v>82160</v>
      </c>
      <c r="J2107" s="2">
        <f t="shared" si="64"/>
        <v>82160</v>
      </c>
      <c r="K2107" s="2" t="str">
        <f t="shared" si="65"/>
        <v>#small</v>
      </c>
      <c r="L2107" s="2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5">
      <c r="A2108" s="1"/>
      <c r="B2108" s="17">
        <v>3</v>
      </c>
      <c r="C2108" s="9" t="s">
        <v>12</v>
      </c>
      <c r="D2108" s="17">
        <v>2</v>
      </c>
      <c r="E2108" s="17">
        <v>1989</v>
      </c>
      <c r="F2108" s="17">
        <v>1</v>
      </c>
      <c r="G2108" s="17">
        <v>0</v>
      </c>
      <c r="H2108" s="17">
        <v>0</v>
      </c>
      <c r="I2108" s="18">
        <v>82208</v>
      </c>
      <c r="J2108" s="2">
        <f t="shared" si="64"/>
        <v>82208</v>
      </c>
      <c r="K2108" s="2" t="str">
        <f t="shared" si="65"/>
        <v>#small</v>
      </c>
      <c r="L2108" s="2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5">
      <c r="A2109" s="1"/>
      <c r="B2109" s="17">
        <v>1</v>
      </c>
      <c r="C2109" s="9" t="s">
        <v>25</v>
      </c>
      <c r="D2109" s="17">
        <v>2</v>
      </c>
      <c r="E2109" s="17">
        <v>1982</v>
      </c>
      <c r="F2109" s="17">
        <v>1</v>
      </c>
      <c r="G2109" s="17">
        <v>0</v>
      </c>
      <c r="H2109" s="17">
        <v>0</v>
      </c>
      <c r="I2109" s="18">
        <v>82271</v>
      </c>
      <c r="J2109" s="2">
        <f t="shared" si="64"/>
        <v>82271</v>
      </c>
      <c r="K2109" s="2" t="str">
        <f t="shared" si="65"/>
        <v>#small</v>
      </c>
      <c r="L2109" s="2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5">
      <c r="A2110" s="1"/>
      <c r="B2110" s="17">
        <v>1</v>
      </c>
      <c r="C2110" s="9" t="s">
        <v>12</v>
      </c>
      <c r="D2110" s="17">
        <v>2</v>
      </c>
      <c r="E2110" s="17">
        <v>1989</v>
      </c>
      <c r="F2110" s="17">
        <v>1</v>
      </c>
      <c r="G2110" s="17">
        <v>0</v>
      </c>
      <c r="H2110" s="17">
        <v>0</v>
      </c>
      <c r="I2110" s="18">
        <v>82366</v>
      </c>
      <c r="J2110" s="2">
        <f t="shared" si="64"/>
        <v>82366</v>
      </c>
      <c r="K2110" s="2" t="str">
        <f t="shared" si="65"/>
        <v>#small</v>
      </c>
      <c r="L2110" s="2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5">
      <c r="A2111" s="1"/>
      <c r="B2111" s="17">
        <v>3</v>
      </c>
      <c r="C2111" s="9" t="s">
        <v>14</v>
      </c>
      <c r="D2111" s="17">
        <v>2</v>
      </c>
      <c r="E2111" s="17">
        <v>1988</v>
      </c>
      <c r="F2111" s="17">
        <v>1</v>
      </c>
      <c r="G2111" s="17">
        <v>0</v>
      </c>
      <c r="H2111" s="17">
        <v>0</v>
      </c>
      <c r="I2111" s="18">
        <v>82398</v>
      </c>
      <c r="J2111" s="2">
        <f t="shared" si="64"/>
        <v>82398</v>
      </c>
      <c r="K2111" s="2" t="str">
        <f t="shared" si="65"/>
        <v>#small</v>
      </c>
      <c r="L2111" s="2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5">
      <c r="A2112" s="1"/>
      <c r="B2112" s="17">
        <v>4</v>
      </c>
      <c r="C2112" s="9" t="s">
        <v>33</v>
      </c>
      <c r="D2112" s="17">
        <v>3</v>
      </c>
      <c r="E2112" s="17">
        <v>1994</v>
      </c>
      <c r="F2112" s="17">
        <v>1</v>
      </c>
      <c r="G2112" s="17">
        <v>0</v>
      </c>
      <c r="H2112" s="17">
        <v>0</v>
      </c>
      <c r="I2112" s="18">
        <v>82398</v>
      </c>
      <c r="J2112" s="2">
        <f t="shared" si="64"/>
        <v>82398</v>
      </c>
      <c r="K2112" s="2" t="str">
        <f t="shared" si="65"/>
        <v>#small</v>
      </c>
      <c r="L2112" s="2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5">
      <c r="A2113" s="1"/>
      <c r="B2113" s="17">
        <v>1</v>
      </c>
      <c r="C2113" s="9" t="s">
        <v>14</v>
      </c>
      <c r="D2113" s="17">
        <v>3</v>
      </c>
      <c r="E2113" s="17">
        <v>1986</v>
      </c>
      <c r="F2113" s="17">
        <v>1</v>
      </c>
      <c r="G2113" s="17">
        <v>0</v>
      </c>
      <c r="H2113" s="17">
        <v>0</v>
      </c>
      <c r="I2113" s="18">
        <v>82422</v>
      </c>
      <c r="J2113" s="2">
        <f t="shared" si="64"/>
        <v>82422</v>
      </c>
      <c r="K2113" s="2" t="str">
        <f t="shared" si="65"/>
        <v>#small</v>
      </c>
      <c r="L2113" s="2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5">
      <c r="A2114" s="1"/>
      <c r="B2114" s="17">
        <v>3</v>
      </c>
      <c r="C2114" s="9" t="s">
        <v>17</v>
      </c>
      <c r="D2114" s="17">
        <v>3</v>
      </c>
      <c r="E2114" s="17">
        <v>2012</v>
      </c>
      <c r="F2114" s="17">
        <v>1</v>
      </c>
      <c r="G2114" s="17">
        <v>0</v>
      </c>
      <c r="H2114" s="17">
        <v>0</v>
      </c>
      <c r="I2114" s="18">
        <v>82493</v>
      </c>
      <c r="J2114" s="2">
        <f t="shared" si="64"/>
        <v>82493</v>
      </c>
      <c r="K2114" s="2" t="str">
        <f t="shared" si="65"/>
        <v>#small</v>
      </c>
      <c r="L2114" s="2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5">
      <c r="A2115" s="1"/>
      <c r="B2115" s="17">
        <v>2</v>
      </c>
      <c r="C2115" s="9" t="s">
        <v>53</v>
      </c>
      <c r="D2115" s="17">
        <v>2</v>
      </c>
      <c r="E2115" s="17">
        <v>1988</v>
      </c>
      <c r="F2115" s="17">
        <v>1</v>
      </c>
      <c r="G2115" s="17">
        <v>0</v>
      </c>
      <c r="H2115" s="17">
        <v>0</v>
      </c>
      <c r="I2115" s="18">
        <v>82596</v>
      </c>
      <c r="J2115" s="2">
        <f t="shared" si="64"/>
        <v>82596</v>
      </c>
      <c r="K2115" s="2" t="str">
        <f t="shared" si="65"/>
        <v>#small</v>
      </c>
      <c r="L2115" s="2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5">
      <c r="A2116" s="1"/>
      <c r="B2116" s="17">
        <v>2</v>
      </c>
      <c r="C2116" s="9" t="s">
        <v>12</v>
      </c>
      <c r="D2116" s="17">
        <v>2</v>
      </c>
      <c r="E2116" s="17">
        <v>2001</v>
      </c>
      <c r="F2116" s="17">
        <v>1</v>
      </c>
      <c r="G2116" s="17">
        <v>0</v>
      </c>
      <c r="H2116" s="17">
        <v>0</v>
      </c>
      <c r="I2116" s="18">
        <v>82604</v>
      </c>
      <c r="J2116" s="2">
        <f t="shared" si="64"/>
        <v>82604</v>
      </c>
      <c r="K2116" s="2" t="str">
        <f t="shared" si="65"/>
        <v>#small</v>
      </c>
      <c r="L2116" s="2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5">
      <c r="A2117" s="1"/>
      <c r="B2117" s="17">
        <v>4</v>
      </c>
      <c r="C2117" s="9" t="s">
        <v>17</v>
      </c>
      <c r="D2117" s="17">
        <v>2</v>
      </c>
      <c r="E2117" s="17">
        <v>2012</v>
      </c>
      <c r="F2117" s="17">
        <v>1</v>
      </c>
      <c r="G2117" s="17">
        <v>0</v>
      </c>
      <c r="H2117" s="17">
        <v>0</v>
      </c>
      <c r="I2117" s="18">
        <v>82739</v>
      </c>
      <c r="J2117" s="2">
        <f t="shared" si="64"/>
        <v>82739</v>
      </c>
      <c r="K2117" s="2" t="str">
        <f t="shared" si="65"/>
        <v>#small</v>
      </c>
      <c r="L2117" s="2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5">
      <c r="A2118" s="1"/>
      <c r="B2118" s="17">
        <v>3</v>
      </c>
      <c r="C2118" s="9" t="s">
        <v>12</v>
      </c>
      <c r="D2118" s="17">
        <v>2</v>
      </c>
      <c r="E2118" s="17">
        <v>2012</v>
      </c>
      <c r="F2118" s="17">
        <v>1</v>
      </c>
      <c r="G2118" s="17">
        <v>0</v>
      </c>
      <c r="H2118" s="17">
        <v>0</v>
      </c>
      <c r="I2118" s="18">
        <v>82747</v>
      </c>
      <c r="J2118" s="2">
        <f t="shared" si="64"/>
        <v>82747</v>
      </c>
      <c r="K2118" s="2" t="str">
        <f t="shared" si="65"/>
        <v>#small</v>
      </c>
      <c r="L2118" s="2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25">
      <c r="A2119" s="1"/>
      <c r="B2119" s="17">
        <v>5</v>
      </c>
      <c r="C2119" s="9" t="s">
        <v>43</v>
      </c>
      <c r="D2119" s="17">
        <v>3</v>
      </c>
      <c r="E2119" s="17">
        <v>1983</v>
      </c>
      <c r="F2119" s="17">
        <v>1</v>
      </c>
      <c r="G2119" s="17">
        <v>0</v>
      </c>
      <c r="H2119" s="17">
        <v>0</v>
      </c>
      <c r="I2119" s="18">
        <v>82779</v>
      </c>
      <c r="J2119" s="2">
        <f t="shared" si="64"/>
        <v>82779</v>
      </c>
      <c r="K2119" s="2" t="str">
        <f t="shared" si="65"/>
        <v>#small</v>
      </c>
      <c r="L2119" s="2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5">
      <c r="A2120" s="1"/>
      <c r="B2120" s="17">
        <v>2</v>
      </c>
      <c r="C2120" s="9" t="s">
        <v>14</v>
      </c>
      <c r="D2120" s="17">
        <v>3</v>
      </c>
      <c r="E2120" s="17">
        <v>1987</v>
      </c>
      <c r="F2120" s="17">
        <v>1</v>
      </c>
      <c r="G2120" s="17">
        <v>0</v>
      </c>
      <c r="H2120" s="17">
        <v>0</v>
      </c>
      <c r="I2120" s="18">
        <v>82913</v>
      </c>
      <c r="J2120" s="2">
        <f t="shared" si="64"/>
        <v>82913</v>
      </c>
      <c r="K2120" s="2" t="str">
        <f t="shared" si="65"/>
        <v>#small</v>
      </c>
      <c r="L2120" s="2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5">
      <c r="A2121" s="1"/>
      <c r="B2121" s="17">
        <v>3</v>
      </c>
      <c r="C2121" s="9" t="s">
        <v>19</v>
      </c>
      <c r="D2121" s="17">
        <v>4</v>
      </c>
      <c r="E2121" s="17">
        <v>2018</v>
      </c>
      <c r="F2121" s="17">
        <v>2</v>
      </c>
      <c r="G2121" s="17">
        <v>0</v>
      </c>
      <c r="H2121" s="17">
        <v>0</v>
      </c>
      <c r="I2121" s="18">
        <v>83159</v>
      </c>
      <c r="J2121" s="2">
        <f t="shared" si="64"/>
        <v>83159</v>
      </c>
      <c r="K2121" s="2" t="str">
        <f t="shared" si="65"/>
        <v>#small</v>
      </c>
      <c r="L2121" s="2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5">
      <c r="A2122" s="1"/>
      <c r="B2122" s="17">
        <v>4</v>
      </c>
      <c r="C2122" s="9" t="s">
        <v>17</v>
      </c>
      <c r="D2122" s="17">
        <v>2</v>
      </c>
      <c r="E2122" s="17">
        <v>1995</v>
      </c>
      <c r="F2122" s="17">
        <v>1</v>
      </c>
      <c r="G2122" s="17">
        <v>0</v>
      </c>
      <c r="H2122" s="17">
        <v>0</v>
      </c>
      <c r="I2122" s="18">
        <v>83191</v>
      </c>
      <c r="J2122" s="2">
        <f t="shared" si="64"/>
        <v>83191</v>
      </c>
      <c r="K2122" s="2" t="str">
        <f t="shared" si="65"/>
        <v>#small</v>
      </c>
      <c r="L2122" s="2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5">
      <c r="A2123" s="1"/>
      <c r="B2123" s="17">
        <v>1</v>
      </c>
      <c r="C2123" s="9" t="s">
        <v>12</v>
      </c>
      <c r="D2123" s="17">
        <v>2</v>
      </c>
      <c r="E2123" s="17">
        <v>1987</v>
      </c>
      <c r="F2123" s="17">
        <v>1</v>
      </c>
      <c r="G2123" s="17">
        <v>0</v>
      </c>
      <c r="H2123" s="17">
        <v>0</v>
      </c>
      <c r="I2123" s="18">
        <v>83207</v>
      </c>
      <c r="J2123" s="2">
        <f t="shared" si="64"/>
        <v>83207</v>
      </c>
      <c r="K2123" s="2" t="str">
        <f t="shared" si="65"/>
        <v>#small</v>
      </c>
      <c r="L2123" s="2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5">
      <c r="A2124" s="1"/>
      <c r="B2124" s="17">
        <v>1</v>
      </c>
      <c r="C2124" s="9" t="s">
        <v>12</v>
      </c>
      <c r="D2124" s="17">
        <v>2</v>
      </c>
      <c r="E2124" s="17">
        <v>2018</v>
      </c>
      <c r="F2124" s="17">
        <v>1</v>
      </c>
      <c r="G2124" s="17">
        <v>0</v>
      </c>
      <c r="H2124" s="17">
        <v>0</v>
      </c>
      <c r="I2124" s="18">
        <v>83421</v>
      </c>
      <c r="J2124" s="2">
        <f t="shared" si="64"/>
        <v>83421</v>
      </c>
      <c r="K2124" s="2" t="str">
        <f t="shared" si="65"/>
        <v>#small</v>
      </c>
      <c r="L2124" s="2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5">
      <c r="A2125" s="1"/>
      <c r="B2125" s="17">
        <v>1</v>
      </c>
      <c r="C2125" s="9" t="s">
        <v>33</v>
      </c>
      <c r="D2125" s="17">
        <v>2</v>
      </c>
      <c r="E2125" s="17">
        <v>1964</v>
      </c>
      <c r="F2125" s="17">
        <v>1</v>
      </c>
      <c r="G2125" s="17">
        <v>0</v>
      </c>
      <c r="H2125" s="17">
        <v>0</v>
      </c>
      <c r="I2125" s="18">
        <v>83444</v>
      </c>
      <c r="J2125" s="2">
        <f t="shared" si="64"/>
        <v>83444</v>
      </c>
      <c r="K2125" s="2" t="str">
        <f t="shared" si="65"/>
        <v>#small</v>
      </c>
      <c r="L2125" s="2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5">
      <c r="A2126" s="1"/>
      <c r="B2126" s="17">
        <v>5</v>
      </c>
      <c r="C2126" s="9" t="s">
        <v>17</v>
      </c>
      <c r="D2126" s="17">
        <v>3</v>
      </c>
      <c r="E2126" s="17">
        <v>2012</v>
      </c>
      <c r="F2126" s="17">
        <v>1</v>
      </c>
      <c r="G2126" s="17">
        <v>0</v>
      </c>
      <c r="H2126" s="17">
        <v>0</v>
      </c>
      <c r="I2126" s="18">
        <v>83460</v>
      </c>
      <c r="J2126" s="2">
        <f t="shared" si="64"/>
        <v>83460</v>
      </c>
      <c r="K2126" s="2" t="str">
        <f t="shared" si="65"/>
        <v>#small</v>
      </c>
      <c r="L2126" s="2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5">
      <c r="A2127" s="1"/>
      <c r="B2127" s="17">
        <v>1</v>
      </c>
      <c r="C2127" s="9" t="s">
        <v>33</v>
      </c>
      <c r="D2127" s="17">
        <v>3</v>
      </c>
      <c r="E2127" s="17">
        <v>1967</v>
      </c>
      <c r="F2127" s="17">
        <v>1</v>
      </c>
      <c r="G2127" s="17">
        <v>0</v>
      </c>
      <c r="H2127" s="17">
        <v>0</v>
      </c>
      <c r="I2127" s="18">
        <v>83555</v>
      </c>
      <c r="J2127" s="2">
        <f t="shared" ref="J2127:J2190" si="66">G2127*$G$12+H2127*$H$12+I2127</f>
        <v>83555</v>
      </c>
      <c r="K2127" s="2" t="str">
        <f t="shared" ref="K2127:K2190" si="67">IF(J2127&lt;=2000000,"#small",IF(J2127&lt;10000000,"#medium","#big"))</f>
        <v>#small</v>
      </c>
      <c r="L2127" s="2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5">
      <c r="A2128" s="1"/>
      <c r="B2128" s="17">
        <v>3</v>
      </c>
      <c r="C2128" s="9" t="s">
        <v>23</v>
      </c>
      <c r="D2128" s="17">
        <v>2</v>
      </c>
      <c r="E2128" s="17">
        <v>1984</v>
      </c>
      <c r="F2128" s="17">
        <v>1</v>
      </c>
      <c r="G2128" s="17">
        <v>0</v>
      </c>
      <c r="H2128" s="17">
        <v>0</v>
      </c>
      <c r="I2128" s="18">
        <v>83563</v>
      </c>
      <c r="J2128" s="2">
        <f t="shared" si="66"/>
        <v>83563</v>
      </c>
      <c r="K2128" s="2" t="str">
        <f t="shared" si="67"/>
        <v>#small</v>
      </c>
      <c r="L2128" s="2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5">
      <c r="A2129" s="1"/>
      <c r="B2129" s="17">
        <v>5</v>
      </c>
      <c r="C2129" s="9" t="s">
        <v>14</v>
      </c>
      <c r="D2129" s="17">
        <v>3</v>
      </c>
      <c r="E2129" s="17">
        <v>1980</v>
      </c>
      <c r="F2129" s="17">
        <v>1</v>
      </c>
      <c r="G2129" s="17">
        <v>0</v>
      </c>
      <c r="H2129" s="17">
        <v>0</v>
      </c>
      <c r="I2129" s="18">
        <v>83674</v>
      </c>
      <c r="J2129" s="2">
        <f t="shared" si="66"/>
        <v>83674</v>
      </c>
      <c r="K2129" s="2" t="str">
        <f t="shared" si="67"/>
        <v>#small</v>
      </c>
      <c r="L2129" s="2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5">
      <c r="A2130" s="1"/>
      <c r="B2130" s="17">
        <v>2</v>
      </c>
      <c r="C2130" s="9" t="s">
        <v>12</v>
      </c>
      <c r="D2130" s="17">
        <v>2</v>
      </c>
      <c r="E2130" s="17">
        <v>2019</v>
      </c>
      <c r="F2130" s="17">
        <v>1</v>
      </c>
      <c r="G2130" s="17">
        <v>0</v>
      </c>
      <c r="H2130" s="17">
        <v>0</v>
      </c>
      <c r="I2130" s="18">
        <v>83690</v>
      </c>
      <c r="J2130" s="2">
        <f t="shared" si="66"/>
        <v>83690</v>
      </c>
      <c r="K2130" s="2" t="str">
        <f t="shared" si="67"/>
        <v>#small</v>
      </c>
      <c r="L2130" s="2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x14ac:dyDescent="0.25">
      <c r="A2131" s="1"/>
      <c r="B2131" s="17">
        <v>1</v>
      </c>
      <c r="C2131" s="9" t="s">
        <v>31</v>
      </c>
      <c r="D2131" s="17">
        <v>3</v>
      </c>
      <c r="E2131" s="17">
        <v>1984</v>
      </c>
      <c r="F2131" s="17">
        <v>1</v>
      </c>
      <c r="G2131" s="17">
        <v>0</v>
      </c>
      <c r="H2131" s="17">
        <v>0</v>
      </c>
      <c r="I2131" s="18">
        <v>83722</v>
      </c>
      <c r="J2131" s="2">
        <f t="shared" si="66"/>
        <v>83722</v>
      </c>
      <c r="K2131" s="2" t="str">
        <f t="shared" si="67"/>
        <v>#small</v>
      </c>
      <c r="L2131" s="2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x14ac:dyDescent="0.25">
      <c r="A2132" s="1"/>
      <c r="B2132" s="17">
        <v>1</v>
      </c>
      <c r="C2132" s="9" t="s">
        <v>12</v>
      </c>
      <c r="D2132" s="17">
        <v>1</v>
      </c>
      <c r="E2132" s="17">
        <v>1994</v>
      </c>
      <c r="F2132" s="17">
        <v>1</v>
      </c>
      <c r="G2132" s="17">
        <v>0</v>
      </c>
      <c r="H2132" s="17">
        <v>0</v>
      </c>
      <c r="I2132" s="18">
        <v>83722</v>
      </c>
      <c r="J2132" s="2">
        <f t="shared" si="66"/>
        <v>83722</v>
      </c>
      <c r="K2132" s="2" t="str">
        <f t="shared" si="67"/>
        <v>#small</v>
      </c>
      <c r="L2132" s="2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x14ac:dyDescent="0.25">
      <c r="A2133" s="1"/>
      <c r="B2133" s="17">
        <v>1</v>
      </c>
      <c r="C2133" s="9" t="s">
        <v>12</v>
      </c>
      <c r="D2133" s="17">
        <v>2</v>
      </c>
      <c r="E2133" s="17">
        <v>1989</v>
      </c>
      <c r="F2133" s="17">
        <v>1</v>
      </c>
      <c r="G2133" s="17">
        <v>0</v>
      </c>
      <c r="H2133" s="17">
        <v>0</v>
      </c>
      <c r="I2133" s="18">
        <v>83769</v>
      </c>
      <c r="J2133" s="2">
        <f t="shared" si="66"/>
        <v>83769</v>
      </c>
      <c r="K2133" s="2" t="str">
        <f t="shared" si="67"/>
        <v>#small</v>
      </c>
      <c r="L2133" s="2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x14ac:dyDescent="0.25">
      <c r="A2134" s="1"/>
      <c r="B2134" s="17">
        <v>2</v>
      </c>
      <c r="C2134" s="9" t="s">
        <v>25</v>
      </c>
      <c r="D2134" s="17">
        <v>1</v>
      </c>
      <c r="E2134" s="17">
        <v>1995</v>
      </c>
      <c r="F2134" s="17">
        <v>1</v>
      </c>
      <c r="G2134" s="17">
        <v>0</v>
      </c>
      <c r="H2134" s="17">
        <v>0</v>
      </c>
      <c r="I2134" s="18">
        <v>83785</v>
      </c>
      <c r="J2134" s="2">
        <f t="shared" si="66"/>
        <v>83785</v>
      </c>
      <c r="K2134" s="2" t="str">
        <f t="shared" si="67"/>
        <v>#small</v>
      </c>
      <c r="L2134" s="2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x14ac:dyDescent="0.25">
      <c r="A2135" s="1"/>
      <c r="B2135" s="17">
        <v>4</v>
      </c>
      <c r="C2135" s="9" t="s">
        <v>25</v>
      </c>
      <c r="D2135" s="17">
        <v>3</v>
      </c>
      <c r="E2135" s="17">
        <v>1994</v>
      </c>
      <c r="F2135" s="17">
        <v>1</v>
      </c>
      <c r="G2135" s="17">
        <v>0</v>
      </c>
      <c r="H2135" s="17">
        <v>0</v>
      </c>
      <c r="I2135" s="18">
        <v>83809</v>
      </c>
      <c r="J2135" s="2">
        <f t="shared" si="66"/>
        <v>83809</v>
      </c>
      <c r="K2135" s="2" t="str">
        <f t="shared" si="67"/>
        <v>#small</v>
      </c>
      <c r="L2135" s="2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x14ac:dyDescent="0.25">
      <c r="A2136" s="1"/>
      <c r="B2136" s="17">
        <v>1</v>
      </c>
      <c r="C2136" s="9" t="s">
        <v>33</v>
      </c>
      <c r="D2136" s="17">
        <v>2</v>
      </c>
      <c r="E2136" s="17">
        <v>2013</v>
      </c>
      <c r="F2136" s="17">
        <v>1</v>
      </c>
      <c r="G2136" s="17">
        <v>0</v>
      </c>
      <c r="H2136" s="17">
        <v>0</v>
      </c>
      <c r="I2136" s="18">
        <v>83817</v>
      </c>
      <c r="J2136" s="2">
        <f t="shared" si="66"/>
        <v>83817</v>
      </c>
      <c r="K2136" s="2" t="str">
        <f t="shared" si="67"/>
        <v>#small</v>
      </c>
      <c r="L2136" s="2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x14ac:dyDescent="0.25">
      <c r="A2137" s="1"/>
      <c r="B2137" s="17">
        <v>1</v>
      </c>
      <c r="C2137" s="9" t="s">
        <v>14</v>
      </c>
      <c r="D2137" s="17">
        <v>3</v>
      </c>
      <c r="E2137" s="17">
        <v>1965</v>
      </c>
      <c r="F2137" s="17">
        <v>1</v>
      </c>
      <c r="G2137" s="17">
        <v>0</v>
      </c>
      <c r="H2137" s="17">
        <v>0</v>
      </c>
      <c r="I2137" s="18">
        <v>83833</v>
      </c>
      <c r="J2137" s="2">
        <f t="shared" si="66"/>
        <v>83833</v>
      </c>
      <c r="K2137" s="2" t="str">
        <f t="shared" si="67"/>
        <v>#small</v>
      </c>
      <c r="L2137" s="2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x14ac:dyDescent="0.25">
      <c r="A2138" s="1"/>
      <c r="B2138" s="17">
        <v>1</v>
      </c>
      <c r="C2138" s="9" t="s">
        <v>17</v>
      </c>
      <c r="D2138" s="17">
        <v>2</v>
      </c>
      <c r="E2138" s="17">
        <v>1986</v>
      </c>
      <c r="F2138" s="17">
        <v>1</v>
      </c>
      <c r="G2138" s="17">
        <v>0</v>
      </c>
      <c r="H2138" s="17">
        <v>0</v>
      </c>
      <c r="I2138" s="18">
        <v>83960</v>
      </c>
      <c r="J2138" s="2">
        <f t="shared" si="66"/>
        <v>83960</v>
      </c>
      <c r="K2138" s="2" t="str">
        <f t="shared" si="67"/>
        <v>#small</v>
      </c>
      <c r="L2138" s="2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x14ac:dyDescent="0.25">
      <c r="A2139" s="1"/>
      <c r="B2139" s="17">
        <v>2</v>
      </c>
      <c r="C2139" s="9" t="s">
        <v>14</v>
      </c>
      <c r="D2139" s="17">
        <v>2</v>
      </c>
      <c r="E2139" s="17">
        <v>1988</v>
      </c>
      <c r="F2139" s="17">
        <v>1</v>
      </c>
      <c r="G2139" s="17">
        <v>0</v>
      </c>
      <c r="H2139" s="17">
        <v>0</v>
      </c>
      <c r="I2139" s="18">
        <v>83960</v>
      </c>
      <c r="J2139" s="2">
        <f t="shared" si="66"/>
        <v>83960</v>
      </c>
      <c r="K2139" s="2" t="str">
        <f t="shared" si="67"/>
        <v>#small</v>
      </c>
      <c r="L2139" s="2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x14ac:dyDescent="0.25">
      <c r="A2140" s="1"/>
      <c r="B2140" s="17">
        <v>4</v>
      </c>
      <c r="C2140" s="9" t="s">
        <v>23</v>
      </c>
      <c r="D2140" s="17">
        <v>2</v>
      </c>
      <c r="E2140" s="17">
        <v>1986</v>
      </c>
      <c r="F2140" s="17">
        <v>1</v>
      </c>
      <c r="G2140" s="17">
        <v>0</v>
      </c>
      <c r="H2140" s="17">
        <v>0</v>
      </c>
      <c r="I2140" s="18">
        <v>84023</v>
      </c>
      <c r="J2140" s="2">
        <f t="shared" si="66"/>
        <v>84023</v>
      </c>
      <c r="K2140" s="2" t="str">
        <f t="shared" si="67"/>
        <v>#small</v>
      </c>
      <c r="L2140" s="2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 x14ac:dyDescent="0.25">
      <c r="A2141" s="1"/>
      <c r="B2141" s="17">
        <v>6</v>
      </c>
      <c r="C2141" s="9" t="s">
        <v>33</v>
      </c>
      <c r="D2141" s="17">
        <v>2</v>
      </c>
      <c r="E2141" s="17">
        <v>2015</v>
      </c>
      <c r="F2141" s="17">
        <v>1</v>
      </c>
      <c r="G2141" s="17">
        <v>0</v>
      </c>
      <c r="H2141" s="17">
        <v>0</v>
      </c>
      <c r="I2141" s="18">
        <v>84094</v>
      </c>
      <c r="J2141" s="2">
        <f t="shared" si="66"/>
        <v>84094</v>
      </c>
      <c r="K2141" s="2" t="str">
        <f t="shared" si="67"/>
        <v>#small</v>
      </c>
      <c r="L2141" s="2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 x14ac:dyDescent="0.25">
      <c r="A2142" s="1"/>
      <c r="B2142" s="17">
        <v>2</v>
      </c>
      <c r="C2142" s="9" t="s">
        <v>19</v>
      </c>
      <c r="D2142" s="17">
        <v>1</v>
      </c>
      <c r="E2142" s="17">
        <v>1973</v>
      </c>
      <c r="F2142" s="17">
        <v>17</v>
      </c>
      <c r="G2142" s="17">
        <v>0</v>
      </c>
      <c r="H2142" s="17">
        <v>0</v>
      </c>
      <c r="I2142" s="18">
        <v>84134</v>
      </c>
      <c r="J2142" s="2">
        <f t="shared" si="66"/>
        <v>84134</v>
      </c>
      <c r="K2142" s="2" t="str">
        <f t="shared" si="67"/>
        <v>#small</v>
      </c>
      <c r="L2142" s="2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x14ac:dyDescent="0.25">
      <c r="A2143" s="1"/>
      <c r="B2143" s="17">
        <v>1</v>
      </c>
      <c r="C2143" s="9" t="s">
        <v>12</v>
      </c>
      <c r="D2143" s="17">
        <v>3</v>
      </c>
      <c r="E2143" s="17">
        <v>1970</v>
      </c>
      <c r="F2143" s="17">
        <v>1</v>
      </c>
      <c r="G2143" s="17">
        <v>0</v>
      </c>
      <c r="H2143" s="17">
        <v>0</v>
      </c>
      <c r="I2143" s="18">
        <v>84150</v>
      </c>
      <c r="J2143" s="2">
        <f t="shared" si="66"/>
        <v>84150</v>
      </c>
      <c r="K2143" s="2" t="str">
        <f t="shared" si="67"/>
        <v>#small</v>
      </c>
      <c r="L2143" s="2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x14ac:dyDescent="0.25">
      <c r="A2144" s="1"/>
      <c r="B2144" s="17">
        <v>2</v>
      </c>
      <c r="C2144" s="9" t="s">
        <v>23</v>
      </c>
      <c r="D2144" s="17">
        <v>2</v>
      </c>
      <c r="E2144" s="17">
        <v>1989</v>
      </c>
      <c r="F2144" s="17">
        <v>1</v>
      </c>
      <c r="G2144" s="17">
        <v>0</v>
      </c>
      <c r="H2144" s="17">
        <v>0</v>
      </c>
      <c r="I2144" s="18">
        <v>84213</v>
      </c>
      <c r="J2144" s="2">
        <f t="shared" si="66"/>
        <v>84213</v>
      </c>
      <c r="K2144" s="2" t="str">
        <f t="shared" si="67"/>
        <v>#small</v>
      </c>
      <c r="L2144" s="2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x14ac:dyDescent="0.25">
      <c r="A2145" s="1"/>
      <c r="B2145" s="17">
        <v>3</v>
      </c>
      <c r="C2145" s="9" t="s">
        <v>12</v>
      </c>
      <c r="D2145" s="17">
        <v>2</v>
      </c>
      <c r="E2145" s="17">
        <v>2010</v>
      </c>
      <c r="F2145" s="17">
        <v>1</v>
      </c>
      <c r="G2145" s="17">
        <v>0</v>
      </c>
      <c r="H2145" s="17">
        <v>0</v>
      </c>
      <c r="I2145" s="18">
        <v>84261</v>
      </c>
      <c r="J2145" s="2">
        <f t="shared" si="66"/>
        <v>84261</v>
      </c>
      <c r="K2145" s="2" t="str">
        <f t="shared" si="67"/>
        <v>#small</v>
      </c>
      <c r="L2145" s="2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x14ac:dyDescent="0.25">
      <c r="A2146" s="1"/>
      <c r="B2146" s="17">
        <v>1</v>
      </c>
      <c r="C2146" s="9" t="s">
        <v>25</v>
      </c>
      <c r="D2146" s="17">
        <v>3</v>
      </c>
      <c r="E2146" s="17">
        <v>1992</v>
      </c>
      <c r="F2146" s="17">
        <v>1</v>
      </c>
      <c r="G2146" s="17">
        <v>0</v>
      </c>
      <c r="H2146" s="17">
        <v>0</v>
      </c>
      <c r="I2146" s="18">
        <v>84277</v>
      </c>
      <c r="J2146" s="2">
        <f t="shared" si="66"/>
        <v>84277</v>
      </c>
      <c r="K2146" s="2" t="str">
        <f t="shared" si="67"/>
        <v>#small</v>
      </c>
      <c r="L2146" s="2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x14ac:dyDescent="0.25">
      <c r="A2147" s="1"/>
      <c r="B2147" s="17">
        <v>2</v>
      </c>
      <c r="C2147" s="9" t="s">
        <v>19</v>
      </c>
      <c r="D2147" s="17">
        <v>2</v>
      </c>
      <c r="E2147" s="17">
        <v>1987</v>
      </c>
      <c r="F2147" s="17">
        <v>1</v>
      </c>
      <c r="G2147" s="17">
        <v>0</v>
      </c>
      <c r="H2147" s="17">
        <v>0</v>
      </c>
      <c r="I2147" s="18">
        <v>84308</v>
      </c>
      <c r="J2147" s="2">
        <f t="shared" si="66"/>
        <v>84308</v>
      </c>
      <c r="K2147" s="2" t="str">
        <f t="shared" si="67"/>
        <v>#small</v>
      </c>
      <c r="L2147" s="2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x14ac:dyDescent="0.25">
      <c r="A2148" s="1"/>
      <c r="B2148" s="17">
        <v>4</v>
      </c>
      <c r="C2148" s="9" t="s">
        <v>12</v>
      </c>
      <c r="D2148" s="17">
        <v>2</v>
      </c>
      <c r="E2148" s="17">
        <v>1989</v>
      </c>
      <c r="F2148" s="17">
        <v>1</v>
      </c>
      <c r="G2148" s="17">
        <v>0</v>
      </c>
      <c r="H2148" s="17">
        <v>0</v>
      </c>
      <c r="I2148" s="18">
        <v>84483</v>
      </c>
      <c r="J2148" s="2">
        <f t="shared" si="66"/>
        <v>84483</v>
      </c>
      <c r="K2148" s="2" t="str">
        <f t="shared" si="67"/>
        <v>#small</v>
      </c>
      <c r="L2148" s="2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x14ac:dyDescent="0.25">
      <c r="A2149" s="1"/>
      <c r="B2149" s="17">
        <v>4</v>
      </c>
      <c r="C2149" s="9" t="s">
        <v>33</v>
      </c>
      <c r="D2149" s="17">
        <v>3</v>
      </c>
      <c r="E2149" s="17">
        <v>1981</v>
      </c>
      <c r="F2149" s="17">
        <v>1</v>
      </c>
      <c r="G2149" s="17">
        <v>0</v>
      </c>
      <c r="H2149" s="17">
        <v>0</v>
      </c>
      <c r="I2149" s="18">
        <v>84530</v>
      </c>
      <c r="J2149" s="2">
        <f t="shared" si="66"/>
        <v>84530</v>
      </c>
      <c r="K2149" s="2" t="str">
        <f t="shared" si="67"/>
        <v>#small</v>
      </c>
      <c r="L2149" s="2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x14ac:dyDescent="0.25">
      <c r="A2150" s="1"/>
      <c r="B2150" s="17">
        <v>2</v>
      </c>
      <c r="C2150" s="9" t="s">
        <v>25</v>
      </c>
      <c r="D2150" s="17">
        <v>2</v>
      </c>
      <c r="E2150" s="17">
        <v>1977</v>
      </c>
      <c r="F2150" s="17">
        <v>1</v>
      </c>
      <c r="G2150" s="17">
        <v>0</v>
      </c>
      <c r="H2150" s="17">
        <v>0</v>
      </c>
      <c r="I2150" s="18">
        <v>84610</v>
      </c>
      <c r="J2150" s="2">
        <f t="shared" si="66"/>
        <v>84610</v>
      </c>
      <c r="K2150" s="2" t="str">
        <f t="shared" si="67"/>
        <v>#small</v>
      </c>
      <c r="L2150" s="2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x14ac:dyDescent="0.25">
      <c r="A2151" s="1"/>
      <c r="B2151" s="17">
        <v>3</v>
      </c>
      <c r="C2151" s="9" t="s">
        <v>17</v>
      </c>
      <c r="D2151" s="17">
        <v>2</v>
      </c>
      <c r="E2151" s="17">
        <v>1986</v>
      </c>
      <c r="F2151" s="17">
        <v>1</v>
      </c>
      <c r="G2151" s="17">
        <v>0</v>
      </c>
      <c r="H2151" s="17">
        <v>0</v>
      </c>
      <c r="I2151" s="18">
        <v>84839</v>
      </c>
      <c r="J2151" s="2">
        <f t="shared" si="66"/>
        <v>84839</v>
      </c>
      <c r="K2151" s="2" t="str">
        <f t="shared" si="67"/>
        <v>#small</v>
      </c>
      <c r="L2151" s="2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x14ac:dyDescent="0.25">
      <c r="A2152" s="1"/>
      <c r="B2152" s="17">
        <v>2</v>
      </c>
      <c r="C2152" s="9" t="s">
        <v>25</v>
      </c>
      <c r="D2152" s="17">
        <v>2</v>
      </c>
      <c r="E2152" s="17">
        <v>1995</v>
      </c>
      <c r="F2152" s="17">
        <v>1</v>
      </c>
      <c r="G2152" s="17">
        <v>0</v>
      </c>
      <c r="H2152" s="17">
        <v>0</v>
      </c>
      <c r="I2152" s="18">
        <v>84903</v>
      </c>
      <c r="J2152" s="2">
        <f t="shared" si="66"/>
        <v>84903</v>
      </c>
      <c r="K2152" s="2" t="str">
        <f t="shared" si="67"/>
        <v>#small</v>
      </c>
      <c r="L2152" s="2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x14ac:dyDescent="0.25">
      <c r="A2153" s="1"/>
      <c r="B2153" s="17">
        <v>2</v>
      </c>
      <c r="C2153" s="9" t="s">
        <v>17</v>
      </c>
      <c r="D2153" s="17">
        <v>2</v>
      </c>
      <c r="E2153" s="17">
        <v>1976</v>
      </c>
      <c r="F2153" s="17">
        <v>1</v>
      </c>
      <c r="G2153" s="17">
        <v>0</v>
      </c>
      <c r="H2153" s="17">
        <v>0</v>
      </c>
      <c r="I2153" s="18">
        <v>84958</v>
      </c>
      <c r="J2153" s="2">
        <f t="shared" si="66"/>
        <v>84958</v>
      </c>
      <c r="K2153" s="2" t="str">
        <f t="shared" si="67"/>
        <v>#small</v>
      </c>
      <c r="L2153" s="2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x14ac:dyDescent="0.25">
      <c r="A2154" s="1"/>
      <c r="B2154" s="17">
        <v>1</v>
      </c>
      <c r="C2154" s="9" t="s">
        <v>24</v>
      </c>
      <c r="D2154" s="17">
        <v>3</v>
      </c>
      <c r="E2154" s="17">
        <v>1989</v>
      </c>
      <c r="F2154" s="17">
        <v>1</v>
      </c>
      <c r="G2154" s="17">
        <v>0</v>
      </c>
      <c r="H2154" s="17">
        <v>0</v>
      </c>
      <c r="I2154" s="18">
        <v>84966</v>
      </c>
      <c r="J2154" s="2">
        <f t="shared" si="66"/>
        <v>84966</v>
      </c>
      <c r="K2154" s="2" t="str">
        <f t="shared" si="67"/>
        <v>#small</v>
      </c>
      <c r="L2154" s="2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x14ac:dyDescent="0.25">
      <c r="A2155" s="1"/>
      <c r="B2155" s="17">
        <v>2</v>
      </c>
      <c r="C2155" s="9" t="s">
        <v>19</v>
      </c>
      <c r="D2155" s="17">
        <v>1</v>
      </c>
      <c r="E2155" s="17">
        <v>1993</v>
      </c>
      <c r="F2155" s="17">
        <v>2</v>
      </c>
      <c r="G2155" s="17">
        <v>0</v>
      </c>
      <c r="H2155" s="17">
        <v>0</v>
      </c>
      <c r="I2155" s="18">
        <v>84998</v>
      </c>
      <c r="J2155" s="2">
        <f t="shared" si="66"/>
        <v>84998</v>
      </c>
      <c r="K2155" s="2" t="str">
        <f t="shared" si="67"/>
        <v>#small</v>
      </c>
      <c r="L2155" s="2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x14ac:dyDescent="0.25">
      <c r="A2156" s="1"/>
      <c r="B2156" s="17">
        <v>4</v>
      </c>
      <c r="C2156" s="9" t="s">
        <v>14</v>
      </c>
      <c r="D2156" s="17">
        <v>3</v>
      </c>
      <c r="E2156" s="17">
        <v>1982</v>
      </c>
      <c r="F2156" s="17">
        <v>1</v>
      </c>
      <c r="G2156" s="17">
        <v>0</v>
      </c>
      <c r="H2156" s="17">
        <v>0</v>
      </c>
      <c r="I2156" s="18">
        <v>85093</v>
      </c>
      <c r="J2156" s="2">
        <f t="shared" si="66"/>
        <v>85093</v>
      </c>
      <c r="K2156" s="2" t="str">
        <f t="shared" si="67"/>
        <v>#small</v>
      </c>
      <c r="L2156" s="2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x14ac:dyDescent="0.25">
      <c r="A2157" s="1"/>
      <c r="B2157" s="17">
        <v>3</v>
      </c>
      <c r="C2157" s="9" t="s">
        <v>14</v>
      </c>
      <c r="D2157" s="17">
        <v>2</v>
      </c>
      <c r="E2157" s="17">
        <v>1988</v>
      </c>
      <c r="F2157" s="17">
        <v>1</v>
      </c>
      <c r="G2157" s="17">
        <v>0</v>
      </c>
      <c r="H2157" s="17">
        <v>0</v>
      </c>
      <c r="I2157" s="18">
        <v>85101</v>
      </c>
      <c r="J2157" s="2">
        <f t="shared" si="66"/>
        <v>85101</v>
      </c>
      <c r="K2157" s="2" t="str">
        <f t="shared" si="67"/>
        <v>#small</v>
      </c>
      <c r="L2157" s="2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x14ac:dyDescent="0.25">
      <c r="A2158" s="1"/>
      <c r="B2158" s="17">
        <v>4</v>
      </c>
      <c r="C2158" s="9" t="s">
        <v>12</v>
      </c>
      <c r="D2158" s="17">
        <v>2</v>
      </c>
      <c r="E2158" s="17">
        <v>1995</v>
      </c>
      <c r="F2158" s="17">
        <v>1</v>
      </c>
      <c r="G2158" s="17">
        <v>0</v>
      </c>
      <c r="H2158" s="17">
        <v>0</v>
      </c>
      <c r="I2158" s="18">
        <v>85141</v>
      </c>
      <c r="J2158" s="2">
        <f t="shared" si="66"/>
        <v>85141</v>
      </c>
      <c r="K2158" s="2" t="str">
        <f t="shared" si="67"/>
        <v>#small</v>
      </c>
      <c r="L2158" s="2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x14ac:dyDescent="0.25">
      <c r="A2159" s="1"/>
      <c r="B2159" s="17">
        <v>2</v>
      </c>
      <c r="C2159" s="9" t="s">
        <v>14</v>
      </c>
      <c r="D2159" s="17">
        <v>2</v>
      </c>
      <c r="E2159" s="17">
        <v>1987</v>
      </c>
      <c r="F2159" s="17">
        <v>1</v>
      </c>
      <c r="G2159" s="17">
        <v>0</v>
      </c>
      <c r="H2159" s="17">
        <v>0</v>
      </c>
      <c r="I2159" s="18">
        <v>85172</v>
      </c>
      <c r="J2159" s="2">
        <f t="shared" si="66"/>
        <v>85172</v>
      </c>
      <c r="K2159" s="2" t="str">
        <f t="shared" si="67"/>
        <v>#small</v>
      </c>
      <c r="L2159" s="2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x14ac:dyDescent="0.25">
      <c r="A2160" s="1"/>
      <c r="B2160" s="17">
        <v>1</v>
      </c>
      <c r="C2160" s="9" t="s">
        <v>23</v>
      </c>
      <c r="D2160" s="17">
        <v>3</v>
      </c>
      <c r="E2160" s="17">
        <v>2004</v>
      </c>
      <c r="F2160" s="17">
        <v>2</v>
      </c>
      <c r="G2160" s="17">
        <v>0</v>
      </c>
      <c r="H2160" s="17">
        <v>0</v>
      </c>
      <c r="I2160" s="18">
        <v>85172</v>
      </c>
      <c r="J2160" s="2">
        <f t="shared" si="66"/>
        <v>85172</v>
      </c>
      <c r="K2160" s="2" t="str">
        <f t="shared" si="67"/>
        <v>#small</v>
      </c>
      <c r="L2160" s="2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x14ac:dyDescent="0.25">
      <c r="A2161" s="1"/>
      <c r="B2161" s="17">
        <v>6</v>
      </c>
      <c r="C2161" s="9" t="s">
        <v>19</v>
      </c>
      <c r="D2161" s="17">
        <v>3</v>
      </c>
      <c r="E2161" s="17">
        <v>2020</v>
      </c>
      <c r="F2161" s="17">
        <v>1</v>
      </c>
      <c r="G2161" s="17">
        <v>0</v>
      </c>
      <c r="H2161" s="17">
        <v>0</v>
      </c>
      <c r="I2161" s="18">
        <v>85252</v>
      </c>
      <c r="J2161" s="2">
        <f t="shared" si="66"/>
        <v>85252</v>
      </c>
      <c r="K2161" s="2" t="str">
        <f t="shared" si="67"/>
        <v>#small</v>
      </c>
      <c r="L2161" s="2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x14ac:dyDescent="0.25">
      <c r="A2162" s="1"/>
      <c r="B2162" s="17">
        <v>4</v>
      </c>
      <c r="C2162" s="9" t="s">
        <v>12</v>
      </c>
      <c r="D2162" s="17">
        <v>3</v>
      </c>
      <c r="E2162" s="17">
        <v>1987</v>
      </c>
      <c r="F2162" s="17">
        <v>1</v>
      </c>
      <c r="G2162" s="17">
        <v>0</v>
      </c>
      <c r="H2162" s="17">
        <v>0</v>
      </c>
      <c r="I2162" s="18">
        <v>85275</v>
      </c>
      <c r="J2162" s="2">
        <f t="shared" si="66"/>
        <v>85275</v>
      </c>
      <c r="K2162" s="2" t="str">
        <f t="shared" si="67"/>
        <v>#small</v>
      </c>
      <c r="L2162" s="2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x14ac:dyDescent="0.25">
      <c r="A2163" s="1"/>
      <c r="B2163" s="17">
        <v>4</v>
      </c>
      <c r="C2163" s="9" t="s">
        <v>12</v>
      </c>
      <c r="D2163" s="17">
        <v>2</v>
      </c>
      <c r="E2163" s="17">
        <v>2010</v>
      </c>
      <c r="F2163" s="17">
        <v>1</v>
      </c>
      <c r="G2163" s="17">
        <v>0</v>
      </c>
      <c r="H2163" s="17">
        <v>0</v>
      </c>
      <c r="I2163" s="18">
        <v>85315</v>
      </c>
      <c r="J2163" s="2">
        <f t="shared" si="66"/>
        <v>85315</v>
      </c>
      <c r="K2163" s="2" t="str">
        <f t="shared" si="67"/>
        <v>#small</v>
      </c>
      <c r="L2163" s="2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x14ac:dyDescent="0.25">
      <c r="A2164" s="1"/>
      <c r="B2164" s="17">
        <v>1</v>
      </c>
      <c r="C2164" s="9" t="s">
        <v>12</v>
      </c>
      <c r="D2164" s="17">
        <v>1</v>
      </c>
      <c r="E2164" s="17">
        <v>1990</v>
      </c>
      <c r="F2164" s="17">
        <v>1</v>
      </c>
      <c r="G2164" s="17">
        <v>0</v>
      </c>
      <c r="H2164" s="17">
        <v>0</v>
      </c>
      <c r="I2164" s="18">
        <v>85386</v>
      </c>
      <c r="J2164" s="2">
        <f t="shared" si="66"/>
        <v>85386</v>
      </c>
      <c r="K2164" s="2" t="str">
        <f t="shared" si="67"/>
        <v>#small</v>
      </c>
      <c r="L2164" s="2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x14ac:dyDescent="0.25">
      <c r="A2165" s="1"/>
      <c r="B2165" s="17">
        <v>1</v>
      </c>
      <c r="C2165" s="9" t="s">
        <v>27</v>
      </c>
      <c r="D2165" s="17">
        <v>3</v>
      </c>
      <c r="E2165" s="17">
        <v>1994</v>
      </c>
      <c r="F2165" s="17">
        <v>1</v>
      </c>
      <c r="G2165" s="17">
        <v>0</v>
      </c>
      <c r="H2165" s="17">
        <v>0</v>
      </c>
      <c r="I2165" s="18">
        <v>85458</v>
      </c>
      <c r="J2165" s="2">
        <f t="shared" si="66"/>
        <v>85458</v>
      </c>
      <c r="K2165" s="2" t="str">
        <f t="shared" si="67"/>
        <v>#small</v>
      </c>
      <c r="L2165" s="2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x14ac:dyDescent="0.25">
      <c r="A2166" s="1"/>
      <c r="B2166" s="17">
        <v>2</v>
      </c>
      <c r="C2166" s="9" t="s">
        <v>27</v>
      </c>
      <c r="D2166" s="17">
        <v>3</v>
      </c>
      <c r="E2166" s="17">
        <v>1972</v>
      </c>
      <c r="F2166" s="17">
        <v>1</v>
      </c>
      <c r="G2166" s="17">
        <v>0</v>
      </c>
      <c r="H2166" s="17">
        <v>0</v>
      </c>
      <c r="I2166" s="18">
        <v>85577</v>
      </c>
      <c r="J2166" s="2">
        <f t="shared" si="66"/>
        <v>85577</v>
      </c>
      <c r="K2166" s="2" t="str">
        <f t="shared" si="67"/>
        <v>#small</v>
      </c>
      <c r="L2166" s="2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x14ac:dyDescent="0.25">
      <c r="A2167" s="1"/>
      <c r="B2167" s="17">
        <v>4</v>
      </c>
      <c r="C2167" s="9" t="s">
        <v>12</v>
      </c>
      <c r="D2167" s="17">
        <v>4</v>
      </c>
      <c r="E2167" s="17">
        <v>2011</v>
      </c>
      <c r="F2167" s="17">
        <v>1</v>
      </c>
      <c r="G2167" s="17">
        <v>0</v>
      </c>
      <c r="H2167" s="17">
        <v>0</v>
      </c>
      <c r="I2167" s="18">
        <v>85600</v>
      </c>
      <c r="J2167" s="2">
        <f t="shared" si="66"/>
        <v>85600</v>
      </c>
      <c r="K2167" s="2" t="str">
        <f t="shared" si="67"/>
        <v>#small</v>
      </c>
      <c r="L2167" s="2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x14ac:dyDescent="0.25">
      <c r="A2168" s="1"/>
      <c r="B2168" s="17">
        <v>2</v>
      </c>
      <c r="C2168" s="9" t="s">
        <v>12</v>
      </c>
      <c r="D2168" s="17">
        <v>2</v>
      </c>
      <c r="E2168" s="17">
        <v>2020</v>
      </c>
      <c r="F2168" s="17">
        <v>1</v>
      </c>
      <c r="G2168" s="17">
        <v>0</v>
      </c>
      <c r="H2168" s="17">
        <v>0</v>
      </c>
      <c r="I2168" s="18">
        <v>85640</v>
      </c>
      <c r="J2168" s="2">
        <f t="shared" si="66"/>
        <v>85640</v>
      </c>
      <c r="K2168" s="2" t="str">
        <f t="shared" si="67"/>
        <v>#small</v>
      </c>
      <c r="L2168" s="2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x14ac:dyDescent="0.25">
      <c r="A2169" s="1"/>
      <c r="B2169" s="17">
        <v>2</v>
      </c>
      <c r="C2169" s="9" t="s">
        <v>12</v>
      </c>
      <c r="D2169" s="17">
        <v>3</v>
      </c>
      <c r="E2169" s="17">
        <v>1987</v>
      </c>
      <c r="F2169" s="17">
        <v>1</v>
      </c>
      <c r="G2169" s="17">
        <v>0</v>
      </c>
      <c r="H2169" s="17">
        <v>0</v>
      </c>
      <c r="I2169" s="18">
        <v>85680</v>
      </c>
      <c r="J2169" s="2">
        <f t="shared" si="66"/>
        <v>85680</v>
      </c>
      <c r="K2169" s="2" t="str">
        <f t="shared" si="67"/>
        <v>#small</v>
      </c>
      <c r="L2169" s="2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 x14ac:dyDescent="0.25">
      <c r="A2170" s="1"/>
      <c r="B2170" s="17">
        <v>1</v>
      </c>
      <c r="C2170" s="9" t="s">
        <v>12</v>
      </c>
      <c r="D2170" s="17">
        <v>1</v>
      </c>
      <c r="E2170" s="17">
        <v>1995</v>
      </c>
      <c r="F2170" s="17">
        <v>1</v>
      </c>
      <c r="G2170" s="17">
        <v>0</v>
      </c>
      <c r="H2170" s="17">
        <v>0</v>
      </c>
      <c r="I2170" s="18">
        <v>85703</v>
      </c>
      <c r="J2170" s="2">
        <f t="shared" si="66"/>
        <v>85703</v>
      </c>
      <c r="K2170" s="2" t="str">
        <f t="shared" si="67"/>
        <v>#small</v>
      </c>
      <c r="L2170" s="2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x14ac:dyDescent="0.25">
      <c r="A2171" s="1"/>
      <c r="B2171" s="17">
        <v>1</v>
      </c>
      <c r="C2171" s="9" t="s">
        <v>12</v>
      </c>
      <c r="D2171" s="17">
        <v>2</v>
      </c>
      <c r="E2171" s="17">
        <v>2018</v>
      </c>
      <c r="F2171" s="17">
        <v>1</v>
      </c>
      <c r="G2171" s="17">
        <v>0</v>
      </c>
      <c r="H2171" s="17">
        <v>0</v>
      </c>
      <c r="I2171" s="18">
        <v>85719</v>
      </c>
      <c r="J2171" s="2">
        <f t="shared" si="66"/>
        <v>85719</v>
      </c>
      <c r="K2171" s="2" t="str">
        <f t="shared" si="67"/>
        <v>#small</v>
      </c>
      <c r="L2171" s="2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x14ac:dyDescent="0.25">
      <c r="A2172" s="1"/>
      <c r="B2172" s="17">
        <v>3</v>
      </c>
      <c r="C2172" s="9" t="s">
        <v>12</v>
      </c>
      <c r="D2172" s="17">
        <v>3</v>
      </c>
      <c r="E2172" s="17">
        <v>2010</v>
      </c>
      <c r="F2172" s="17">
        <v>1</v>
      </c>
      <c r="G2172" s="17">
        <v>0</v>
      </c>
      <c r="H2172" s="17">
        <v>0</v>
      </c>
      <c r="I2172" s="18">
        <v>85829</v>
      </c>
      <c r="J2172" s="2">
        <f t="shared" si="66"/>
        <v>85829</v>
      </c>
      <c r="K2172" s="2" t="str">
        <f t="shared" si="67"/>
        <v>#small</v>
      </c>
      <c r="L2172" s="2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x14ac:dyDescent="0.25">
      <c r="A2173" s="1"/>
      <c r="B2173" s="17">
        <v>3</v>
      </c>
      <c r="C2173" s="9" t="s">
        <v>25</v>
      </c>
      <c r="D2173" s="17">
        <v>2</v>
      </c>
      <c r="E2173" s="17">
        <v>1978</v>
      </c>
      <c r="F2173" s="17">
        <v>1</v>
      </c>
      <c r="G2173" s="17">
        <v>0</v>
      </c>
      <c r="H2173" s="17">
        <v>0</v>
      </c>
      <c r="I2173" s="18">
        <v>85886</v>
      </c>
      <c r="J2173" s="2">
        <f t="shared" si="66"/>
        <v>85886</v>
      </c>
      <c r="K2173" s="2" t="str">
        <f t="shared" si="67"/>
        <v>#small</v>
      </c>
      <c r="L2173" s="2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x14ac:dyDescent="0.25">
      <c r="A2174" s="1"/>
      <c r="B2174" s="17">
        <v>3</v>
      </c>
      <c r="C2174" s="9" t="s">
        <v>19</v>
      </c>
      <c r="D2174" s="17">
        <v>1</v>
      </c>
      <c r="E2174" s="17">
        <v>1996</v>
      </c>
      <c r="F2174" s="17">
        <v>1</v>
      </c>
      <c r="G2174" s="17">
        <v>0</v>
      </c>
      <c r="H2174" s="17">
        <v>0</v>
      </c>
      <c r="I2174" s="18">
        <v>85949</v>
      </c>
      <c r="J2174" s="2">
        <f t="shared" si="66"/>
        <v>85949</v>
      </c>
      <c r="K2174" s="2" t="str">
        <f t="shared" si="67"/>
        <v>#small</v>
      </c>
      <c r="L2174" s="2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x14ac:dyDescent="0.25">
      <c r="A2175" s="1"/>
      <c r="B2175" s="17">
        <v>2</v>
      </c>
      <c r="C2175" s="9" t="s">
        <v>33</v>
      </c>
      <c r="D2175" s="17">
        <v>2</v>
      </c>
      <c r="E2175" s="17">
        <v>1965</v>
      </c>
      <c r="F2175" s="17">
        <v>1</v>
      </c>
      <c r="G2175" s="17">
        <v>0</v>
      </c>
      <c r="H2175" s="17">
        <v>0</v>
      </c>
      <c r="I2175" s="18">
        <v>85957</v>
      </c>
      <c r="J2175" s="2">
        <f t="shared" si="66"/>
        <v>85957</v>
      </c>
      <c r="K2175" s="2" t="str">
        <f t="shared" si="67"/>
        <v>#small</v>
      </c>
      <c r="L2175" s="2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x14ac:dyDescent="0.25">
      <c r="A2176" s="1"/>
      <c r="B2176" s="17">
        <v>1</v>
      </c>
      <c r="C2176" s="9" t="s">
        <v>53</v>
      </c>
      <c r="D2176" s="17">
        <v>2</v>
      </c>
      <c r="E2176" s="17">
        <v>1965</v>
      </c>
      <c r="F2176" s="17">
        <v>1</v>
      </c>
      <c r="G2176" s="17">
        <v>0</v>
      </c>
      <c r="H2176" s="17">
        <v>0</v>
      </c>
      <c r="I2176" s="18">
        <v>86068</v>
      </c>
      <c r="J2176" s="2">
        <f t="shared" si="66"/>
        <v>86068</v>
      </c>
      <c r="K2176" s="2" t="str">
        <f t="shared" si="67"/>
        <v>#small</v>
      </c>
      <c r="L2176" s="2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x14ac:dyDescent="0.25">
      <c r="A2177" s="1"/>
      <c r="B2177" s="17">
        <v>3</v>
      </c>
      <c r="C2177" s="9" t="s">
        <v>12</v>
      </c>
      <c r="D2177" s="17">
        <v>1</v>
      </c>
      <c r="E2177" s="17">
        <v>1997</v>
      </c>
      <c r="F2177" s="17">
        <v>1</v>
      </c>
      <c r="G2177" s="17">
        <v>0</v>
      </c>
      <c r="H2177" s="17">
        <v>0</v>
      </c>
      <c r="I2177" s="18">
        <v>86147</v>
      </c>
      <c r="J2177" s="2">
        <f t="shared" si="66"/>
        <v>86147</v>
      </c>
      <c r="K2177" s="2" t="str">
        <f t="shared" si="67"/>
        <v>#small</v>
      </c>
      <c r="L2177" s="2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x14ac:dyDescent="0.25">
      <c r="A2178" s="1"/>
      <c r="B2178" s="17">
        <v>1</v>
      </c>
      <c r="C2178" s="9" t="s">
        <v>19</v>
      </c>
      <c r="D2178" s="17">
        <v>2</v>
      </c>
      <c r="E2178" s="17">
        <v>1991</v>
      </c>
      <c r="F2178" s="17">
        <v>1</v>
      </c>
      <c r="G2178" s="17">
        <v>0</v>
      </c>
      <c r="H2178" s="17">
        <v>0</v>
      </c>
      <c r="I2178" s="18">
        <v>86147</v>
      </c>
      <c r="J2178" s="2">
        <f t="shared" si="66"/>
        <v>86147</v>
      </c>
      <c r="K2178" s="2" t="str">
        <f t="shared" si="67"/>
        <v>#small</v>
      </c>
      <c r="L2178" s="2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x14ac:dyDescent="0.25">
      <c r="A2179" s="1"/>
      <c r="B2179" s="17">
        <v>5</v>
      </c>
      <c r="C2179" s="9" t="s">
        <v>12</v>
      </c>
      <c r="D2179" s="17">
        <v>2</v>
      </c>
      <c r="E2179" s="17">
        <v>2009</v>
      </c>
      <c r="F2179" s="17">
        <v>1</v>
      </c>
      <c r="G2179" s="17">
        <v>0</v>
      </c>
      <c r="H2179" s="17">
        <v>0</v>
      </c>
      <c r="I2179" s="18">
        <v>86295</v>
      </c>
      <c r="J2179" s="2">
        <f t="shared" si="66"/>
        <v>86295</v>
      </c>
      <c r="K2179" s="2" t="str">
        <f t="shared" si="67"/>
        <v>#small</v>
      </c>
      <c r="L2179" s="2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x14ac:dyDescent="0.25">
      <c r="A2180" s="1"/>
      <c r="B2180" s="17">
        <v>1</v>
      </c>
      <c r="C2180" s="9" t="s">
        <v>33</v>
      </c>
      <c r="D2180" s="17">
        <v>2</v>
      </c>
      <c r="E2180" s="17">
        <v>1967</v>
      </c>
      <c r="F2180" s="17">
        <v>1</v>
      </c>
      <c r="G2180" s="17">
        <v>0</v>
      </c>
      <c r="H2180" s="17">
        <v>0</v>
      </c>
      <c r="I2180" s="18">
        <v>86314</v>
      </c>
      <c r="J2180" s="2">
        <f t="shared" si="66"/>
        <v>86314</v>
      </c>
      <c r="K2180" s="2" t="str">
        <f t="shared" si="67"/>
        <v>#small</v>
      </c>
      <c r="L2180" s="2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x14ac:dyDescent="0.25">
      <c r="A2181" s="1"/>
      <c r="B2181" s="17">
        <v>2</v>
      </c>
      <c r="C2181" s="9" t="s">
        <v>12</v>
      </c>
      <c r="D2181" s="17">
        <v>3</v>
      </c>
      <c r="E2181" s="17">
        <v>2007</v>
      </c>
      <c r="F2181" s="17">
        <v>1</v>
      </c>
      <c r="G2181" s="17">
        <v>0</v>
      </c>
      <c r="H2181" s="17">
        <v>0</v>
      </c>
      <c r="I2181" s="18">
        <v>86353</v>
      </c>
      <c r="J2181" s="2">
        <f t="shared" si="66"/>
        <v>86353</v>
      </c>
      <c r="K2181" s="2" t="str">
        <f t="shared" si="67"/>
        <v>#small</v>
      </c>
      <c r="L2181" s="2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x14ac:dyDescent="0.25">
      <c r="A2182" s="1"/>
      <c r="B2182" s="17">
        <v>1</v>
      </c>
      <c r="C2182" s="9" t="s">
        <v>12</v>
      </c>
      <c r="D2182" s="17">
        <v>3</v>
      </c>
      <c r="E2182" s="17">
        <v>1976</v>
      </c>
      <c r="F2182" s="17">
        <v>1</v>
      </c>
      <c r="G2182" s="17">
        <v>0</v>
      </c>
      <c r="H2182" s="17">
        <v>0</v>
      </c>
      <c r="I2182" s="18">
        <v>86377</v>
      </c>
      <c r="J2182" s="2">
        <f t="shared" si="66"/>
        <v>86377</v>
      </c>
      <c r="K2182" s="2" t="str">
        <f t="shared" si="67"/>
        <v>#small</v>
      </c>
      <c r="L2182" s="2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x14ac:dyDescent="0.25">
      <c r="A2183" s="1"/>
      <c r="B2183" s="17">
        <v>1</v>
      </c>
      <c r="C2183" s="9" t="s">
        <v>19</v>
      </c>
      <c r="D2183" s="17">
        <v>3</v>
      </c>
      <c r="E2183" s="17">
        <v>2014</v>
      </c>
      <c r="F2183" s="17">
        <v>1</v>
      </c>
      <c r="G2183" s="17">
        <v>0</v>
      </c>
      <c r="H2183" s="17">
        <v>0</v>
      </c>
      <c r="I2183" s="18">
        <v>86393</v>
      </c>
      <c r="J2183" s="2">
        <f t="shared" si="66"/>
        <v>86393</v>
      </c>
      <c r="K2183" s="2" t="str">
        <f t="shared" si="67"/>
        <v>#small</v>
      </c>
      <c r="L2183" s="2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x14ac:dyDescent="0.25">
      <c r="A2184" s="1"/>
      <c r="B2184" s="17">
        <v>3</v>
      </c>
      <c r="C2184" s="9" t="s">
        <v>33</v>
      </c>
      <c r="D2184" s="17">
        <v>2</v>
      </c>
      <c r="E2184" s="17">
        <v>1977</v>
      </c>
      <c r="F2184" s="17">
        <v>1</v>
      </c>
      <c r="G2184" s="17">
        <v>0</v>
      </c>
      <c r="H2184" s="17">
        <v>0</v>
      </c>
      <c r="I2184" s="18">
        <v>86409</v>
      </c>
      <c r="J2184" s="2">
        <f t="shared" si="66"/>
        <v>86409</v>
      </c>
      <c r="K2184" s="2" t="str">
        <f t="shared" si="67"/>
        <v>#small</v>
      </c>
      <c r="L2184" s="2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x14ac:dyDescent="0.25">
      <c r="A2185" s="1"/>
      <c r="B2185" s="17">
        <v>4</v>
      </c>
      <c r="C2185" s="9" t="s">
        <v>33</v>
      </c>
      <c r="D2185" s="17">
        <v>1</v>
      </c>
      <c r="E2185" s="17">
        <v>1976</v>
      </c>
      <c r="F2185" s="17">
        <v>1</v>
      </c>
      <c r="G2185" s="17">
        <v>0</v>
      </c>
      <c r="H2185" s="17">
        <v>0</v>
      </c>
      <c r="I2185" s="18">
        <v>86425</v>
      </c>
      <c r="J2185" s="2">
        <f t="shared" si="66"/>
        <v>86425</v>
      </c>
      <c r="K2185" s="2" t="str">
        <f t="shared" si="67"/>
        <v>#small</v>
      </c>
      <c r="L2185" s="2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 x14ac:dyDescent="0.25">
      <c r="A2186" s="1"/>
      <c r="B2186" s="17">
        <v>2</v>
      </c>
      <c r="C2186" s="9" t="s">
        <v>12</v>
      </c>
      <c r="D2186" s="17">
        <v>2</v>
      </c>
      <c r="E2186" s="17">
        <v>1989</v>
      </c>
      <c r="F2186" s="17">
        <v>1</v>
      </c>
      <c r="G2186" s="17">
        <v>0</v>
      </c>
      <c r="H2186" s="17">
        <v>0</v>
      </c>
      <c r="I2186" s="18">
        <v>86456</v>
      </c>
      <c r="J2186" s="2">
        <f t="shared" si="66"/>
        <v>86456</v>
      </c>
      <c r="K2186" s="2" t="str">
        <f t="shared" si="67"/>
        <v>#small</v>
      </c>
      <c r="L2186" s="2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x14ac:dyDescent="0.25">
      <c r="A2187" s="1"/>
      <c r="B2187" s="17">
        <v>3</v>
      </c>
      <c r="C2187" s="9" t="s">
        <v>12</v>
      </c>
      <c r="D2187" s="17">
        <v>2</v>
      </c>
      <c r="E2187" s="17">
        <v>2011</v>
      </c>
      <c r="F2187" s="17">
        <v>1</v>
      </c>
      <c r="G2187" s="17">
        <v>0</v>
      </c>
      <c r="H2187" s="17">
        <v>0</v>
      </c>
      <c r="I2187" s="18">
        <v>86542</v>
      </c>
      <c r="J2187" s="2">
        <f t="shared" si="66"/>
        <v>86542</v>
      </c>
      <c r="K2187" s="2" t="str">
        <f t="shared" si="67"/>
        <v>#small</v>
      </c>
      <c r="L2187" s="2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x14ac:dyDescent="0.25">
      <c r="A2188" s="1"/>
      <c r="B2188" s="17">
        <v>4</v>
      </c>
      <c r="C2188" s="9" t="s">
        <v>12</v>
      </c>
      <c r="D2188" s="17">
        <v>2</v>
      </c>
      <c r="E2188" s="17">
        <v>2006</v>
      </c>
      <c r="F2188" s="17">
        <v>1</v>
      </c>
      <c r="G2188" s="17">
        <v>0</v>
      </c>
      <c r="H2188" s="17">
        <v>0</v>
      </c>
      <c r="I2188" s="18">
        <v>86559</v>
      </c>
      <c r="J2188" s="2">
        <f t="shared" si="66"/>
        <v>86559</v>
      </c>
      <c r="K2188" s="2" t="str">
        <f t="shared" si="67"/>
        <v>#small</v>
      </c>
      <c r="L2188" s="2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x14ac:dyDescent="0.25">
      <c r="A2189" s="1"/>
      <c r="B2189" s="17">
        <v>1</v>
      </c>
      <c r="C2189" s="9" t="s">
        <v>27</v>
      </c>
      <c r="D2189" s="17">
        <v>3</v>
      </c>
      <c r="E2189" s="17">
        <v>1994</v>
      </c>
      <c r="F2189" s="17">
        <v>1</v>
      </c>
      <c r="G2189" s="17">
        <v>0</v>
      </c>
      <c r="H2189" s="17">
        <v>0</v>
      </c>
      <c r="I2189" s="18">
        <v>86607</v>
      </c>
      <c r="J2189" s="2">
        <f t="shared" si="66"/>
        <v>86607</v>
      </c>
      <c r="K2189" s="2" t="str">
        <f t="shared" si="67"/>
        <v>#small</v>
      </c>
      <c r="L2189" s="2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x14ac:dyDescent="0.25">
      <c r="A2190" s="1"/>
      <c r="B2190" s="17">
        <v>5</v>
      </c>
      <c r="C2190" s="9" t="s">
        <v>12</v>
      </c>
      <c r="D2190" s="17">
        <v>2</v>
      </c>
      <c r="E2190" s="17">
        <v>2015</v>
      </c>
      <c r="F2190" s="17">
        <v>1</v>
      </c>
      <c r="G2190" s="17">
        <v>0</v>
      </c>
      <c r="H2190" s="17">
        <v>0</v>
      </c>
      <c r="I2190" s="18">
        <v>86694</v>
      </c>
      <c r="J2190" s="2">
        <f t="shared" si="66"/>
        <v>86694</v>
      </c>
      <c r="K2190" s="2" t="str">
        <f t="shared" si="67"/>
        <v>#small</v>
      </c>
      <c r="L2190" s="2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x14ac:dyDescent="0.25">
      <c r="A2191" s="1"/>
      <c r="B2191" s="17">
        <v>2</v>
      </c>
      <c r="C2191" s="9" t="s">
        <v>52</v>
      </c>
      <c r="D2191" s="17">
        <v>1</v>
      </c>
      <c r="E2191" s="17">
        <v>1989</v>
      </c>
      <c r="F2191" s="17">
        <v>1</v>
      </c>
      <c r="G2191" s="17">
        <v>0</v>
      </c>
      <c r="H2191" s="17">
        <v>0</v>
      </c>
      <c r="I2191" s="18">
        <v>86813</v>
      </c>
      <c r="J2191" s="2">
        <f t="shared" ref="J2191:J2254" si="68">G2191*$G$12+H2191*$H$12+I2191</f>
        <v>86813</v>
      </c>
      <c r="K2191" s="2" t="str">
        <f t="shared" ref="K2191:K2254" si="69">IF(J2191&lt;=2000000,"#small",IF(J2191&lt;10000000,"#medium","#big"))</f>
        <v>#small</v>
      </c>
      <c r="L2191" s="2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x14ac:dyDescent="0.25">
      <c r="A2192" s="1"/>
      <c r="B2192" s="17">
        <v>4</v>
      </c>
      <c r="C2192" s="9" t="s">
        <v>33</v>
      </c>
      <c r="D2192" s="17">
        <v>1</v>
      </c>
      <c r="E2192" s="17">
        <v>2006</v>
      </c>
      <c r="F2192" s="17">
        <v>1</v>
      </c>
      <c r="G2192" s="17">
        <v>0</v>
      </c>
      <c r="H2192" s="17">
        <v>0</v>
      </c>
      <c r="I2192" s="18">
        <v>86821</v>
      </c>
      <c r="J2192" s="2">
        <f t="shared" si="68"/>
        <v>86821</v>
      </c>
      <c r="K2192" s="2" t="str">
        <f t="shared" si="69"/>
        <v>#small</v>
      </c>
      <c r="L2192" s="2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x14ac:dyDescent="0.25">
      <c r="A2193" s="1"/>
      <c r="B2193" s="17">
        <v>5</v>
      </c>
      <c r="C2193" s="9" t="s">
        <v>32</v>
      </c>
      <c r="D2193" s="17">
        <v>1</v>
      </c>
      <c r="E2193" s="17">
        <v>1995</v>
      </c>
      <c r="F2193" s="17">
        <v>1</v>
      </c>
      <c r="G2193" s="17">
        <v>0</v>
      </c>
      <c r="H2193" s="17">
        <v>0</v>
      </c>
      <c r="I2193" s="18">
        <v>86924</v>
      </c>
      <c r="J2193" s="2">
        <f t="shared" si="68"/>
        <v>86924</v>
      </c>
      <c r="K2193" s="2" t="str">
        <f t="shared" si="69"/>
        <v>#small</v>
      </c>
      <c r="L2193" s="2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x14ac:dyDescent="0.25">
      <c r="A2194" s="1"/>
      <c r="B2194" s="17">
        <v>4</v>
      </c>
      <c r="C2194" s="9" t="s">
        <v>12</v>
      </c>
      <c r="D2194" s="17">
        <v>2</v>
      </c>
      <c r="E2194" s="17">
        <v>2011</v>
      </c>
      <c r="F2194" s="17">
        <v>1</v>
      </c>
      <c r="G2194" s="17">
        <v>0</v>
      </c>
      <c r="H2194" s="17">
        <v>0</v>
      </c>
      <c r="I2194" s="18">
        <v>86987</v>
      </c>
      <c r="J2194" s="2">
        <f t="shared" si="68"/>
        <v>86987</v>
      </c>
      <c r="K2194" s="2" t="str">
        <f t="shared" si="69"/>
        <v>#small</v>
      </c>
      <c r="L2194" s="2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x14ac:dyDescent="0.25">
      <c r="A2195" s="1"/>
      <c r="B2195" s="17">
        <v>1</v>
      </c>
      <c r="C2195" s="9" t="s">
        <v>12</v>
      </c>
      <c r="D2195" s="17">
        <v>2</v>
      </c>
      <c r="E2195" s="17">
        <v>2005</v>
      </c>
      <c r="F2195" s="17">
        <v>1</v>
      </c>
      <c r="G2195" s="17">
        <v>0</v>
      </c>
      <c r="H2195" s="17">
        <v>0</v>
      </c>
      <c r="I2195" s="18">
        <v>87051</v>
      </c>
      <c r="J2195" s="2">
        <f t="shared" si="68"/>
        <v>87051</v>
      </c>
      <c r="K2195" s="2" t="str">
        <f t="shared" si="69"/>
        <v>#small</v>
      </c>
      <c r="L2195" s="2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x14ac:dyDescent="0.25">
      <c r="A2196" s="1"/>
      <c r="B2196" s="17">
        <v>2</v>
      </c>
      <c r="C2196" s="9" t="s">
        <v>12</v>
      </c>
      <c r="D2196" s="17">
        <v>4</v>
      </c>
      <c r="E2196" s="17">
        <v>2020</v>
      </c>
      <c r="F2196" s="17">
        <v>1</v>
      </c>
      <c r="G2196" s="17">
        <v>0</v>
      </c>
      <c r="H2196" s="17">
        <v>0</v>
      </c>
      <c r="I2196" s="18">
        <v>87059</v>
      </c>
      <c r="J2196" s="2">
        <f t="shared" si="68"/>
        <v>87059</v>
      </c>
      <c r="K2196" s="2" t="str">
        <f t="shared" si="69"/>
        <v>#small</v>
      </c>
      <c r="L2196" s="2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x14ac:dyDescent="0.25">
      <c r="A2197" s="1"/>
      <c r="B2197" s="17">
        <v>2</v>
      </c>
      <c r="C2197" s="9" t="s">
        <v>10</v>
      </c>
      <c r="D2197" s="17">
        <v>1</v>
      </c>
      <c r="E2197" s="17">
        <v>1988</v>
      </c>
      <c r="F2197" s="17">
        <v>1</v>
      </c>
      <c r="G2197" s="17">
        <v>0</v>
      </c>
      <c r="H2197" s="17">
        <v>0</v>
      </c>
      <c r="I2197" s="18">
        <v>87098</v>
      </c>
      <c r="J2197" s="2">
        <f t="shared" si="68"/>
        <v>87098</v>
      </c>
      <c r="K2197" s="2" t="str">
        <f t="shared" si="69"/>
        <v>#small</v>
      </c>
      <c r="L2197" s="2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x14ac:dyDescent="0.25">
      <c r="A2198" s="1"/>
      <c r="B2198" s="17">
        <v>2</v>
      </c>
      <c r="C2198" s="9" t="s">
        <v>33</v>
      </c>
      <c r="D2198" s="17">
        <v>1</v>
      </c>
      <c r="E2198" s="17">
        <v>2008</v>
      </c>
      <c r="F2198" s="17">
        <v>1</v>
      </c>
      <c r="G2198" s="17">
        <v>0</v>
      </c>
      <c r="H2198" s="17">
        <v>0</v>
      </c>
      <c r="I2198" s="18">
        <v>87146</v>
      </c>
      <c r="J2198" s="2">
        <f t="shared" si="68"/>
        <v>87146</v>
      </c>
      <c r="K2198" s="2" t="str">
        <f t="shared" si="69"/>
        <v>#small</v>
      </c>
      <c r="L2198" s="2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x14ac:dyDescent="0.25">
      <c r="A2199" s="1"/>
      <c r="B2199" s="17">
        <v>2</v>
      </c>
      <c r="C2199" s="9" t="s">
        <v>33</v>
      </c>
      <c r="D2199" s="17">
        <v>2</v>
      </c>
      <c r="E2199" s="17">
        <v>1974</v>
      </c>
      <c r="F2199" s="17">
        <v>1</v>
      </c>
      <c r="G2199" s="17">
        <v>0</v>
      </c>
      <c r="H2199" s="17">
        <v>0</v>
      </c>
      <c r="I2199" s="18">
        <v>87154</v>
      </c>
      <c r="J2199" s="2">
        <f t="shared" si="68"/>
        <v>87154</v>
      </c>
      <c r="K2199" s="2" t="str">
        <f t="shared" si="69"/>
        <v>#small</v>
      </c>
      <c r="L2199" s="2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x14ac:dyDescent="0.25">
      <c r="A2200" s="1"/>
      <c r="B2200" s="17">
        <v>3</v>
      </c>
      <c r="C2200" s="9" t="s">
        <v>23</v>
      </c>
      <c r="D2200" s="17">
        <v>3</v>
      </c>
      <c r="E2200" s="17">
        <v>1986</v>
      </c>
      <c r="F2200" s="17">
        <v>1</v>
      </c>
      <c r="G2200" s="17">
        <v>0</v>
      </c>
      <c r="H2200" s="17">
        <v>0</v>
      </c>
      <c r="I2200" s="18">
        <v>87170</v>
      </c>
      <c r="J2200" s="2">
        <f t="shared" si="68"/>
        <v>87170</v>
      </c>
      <c r="K2200" s="2" t="str">
        <f t="shared" si="69"/>
        <v>#small</v>
      </c>
      <c r="L2200" s="2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x14ac:dyDescent="0.25">
      <c r="A2201" s="1"/>
      <c r="B2201" s="17">
        <v>5</v>
      </c>
      <c r="C2201" s="9" t="s">
        <v>14</v>
      </c>
      <c r="D2201" s="17">
        <v>3</v>
      </c>
      <c r="E2201" s="17">
        <v>1985</v>
      </c>
      <c r="F2201" s="17">
        <v>1</v>
      </c>
      <c r="G2201" s="17">
        <v>0</v>
      </c>
      <c r="H2201" s="17">
        <v>0</v>
      </c>
      <c r="I2201" s="18">
        <v>87178</v>
      </c>
      <c r="J2201" s="2">
        <f t="shared" si="68"/>
        <v>87178</v>
      </c>
      <c r="K2201" s="2" t="str">
        <f t="shared" si="69"/>
        <v>#small</v>
      </c>
      <c r="L2201" s="2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x14ac:dyDescent="0.25">
      <c r="A2202" s="1"/>
      <c r="B2202" s="17">
        <v>2</v>
      </c>
      <c r="C2202" s="9" t="s">
        <v>12</v>
      </c>
      <c r="D2202" s="17">
        <v>2</v>
      </c>
      <c r="E2202" s="17">
        <v>2011</v>
      </c>
      <c r="F2202" s="17">
        <v>1</v>
      </c>
      <c r="G2202" s="17">
        <v>0</v>
      </c>
      <c r="H2202" s="17">
        <v>0</v>
      </c>
      <c r="I2202" s="18">
        <v>87655</v>
      </c>
      <c r="J2202" s="2">
        <f t="shared" si="68"/>
        <v>87655</v>
      </c>
      <c r="K2202" s="2" t="str">
        <f t="shared" si="69"/>
        <v>#small</v>
      </c>
      <c r="L2202" s="2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x14ac:dyDescent="0.25">
      <c r="A2203" s="1"/>
      <c r="B2203" s="17">
        <v>2</v>
      </c>
      <c r="C2203" s="9" t="s">
        <v>12</v>
      </c>
      <c r="D2203" s="17">
        <v>3</v>
      </c>
      <c r="E2203" s="17">
        <v>2010</v>
      </c>
      <c r="F2203" s="17">
        <v>1</v>
      </c>
      <c r="G2203" s="17">
        <v>0</v>
      </c>
      <c r="H2203" s="17">
        <v>0</v>
      </c>
      <c r="I2203" s="18">
        <v>89262</v>
      </c>
      <c r="J2203" s="2">
        <f t="shared" si="68"/>
        <v>89262</v>
      </c>
      <c r="K2203" s="2" t="str">
        <f t="shared" si="69"/>
        <v>#small</v>
      </c>
      <c r="L2203" s="2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x14ac:dyDescent="0.25">
      <c r="A2204" s="1"/>
      <c r="B2204" s="17">
        <v>6</v>
      </c>
      <c r="C2204" s="9" t="s">
        <v>12</v>
      </c>
      <c r="D2204" s="17">
        <v>2</v>
      </c>
      <c r="E2204" s="17">
        <v>2014</v>
      </c>
      <c r="F2204" s="17">
        <v>1</v>
      </c>
      <c r="G2204" s="17">
        <v>0</v>
      </c>
      <c r="H2204" s="17">
        <v>0</v>
      </c>
      <c r="I2204" s="18">
        <v>89918</v>
      </c>
      <c r="J2204" s="2">
        <f t="shared" si="68"/>
        <v>89918</v>
      </c>
      <c r="K2204" s="2" t="str">
        <f t="shared" si="69"/>
        <v>#small</v>
      </c>
      <c r="L2204" s="2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x14ac:dyDescent="0.25">
      <c r="A2205" s="1"/>
      <c r="B2205" s="17">
        <v>3</v>
      </c>
      <c r="C2205" s="9" t="s">
        <v>12</v>
      </c>
      <c r="D2205" s="17">
        <v>3</v>
      </c>
      <c r="E2205" s="17">
        <v>2010</v>
      </c>
      <c r="F2205" s="17">
        <v>1</v>
      </c>
      <c r="G2205" s="17">
        <v>0</v>
      </c>
      <c r="H2205" s="17">
        <v>0</v>
      </c>
      <c r="I2205" s="18">
        <v>90394</v>
      </c>
      <c r="J2205" s="2">
        <f t="shared" si="68"/>
        <v>90394</v>
      </c>
      <c r="K2205" s="2" t="str">
        <f t="shared" si="69"/>
        <v>#small</v>
      </c>
      <c r="L2205" s="2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x14ac:dyDescent="0.25">
      <c r="A2206" s="1"/>
      <c r="B2206" s="17">
        <v>3</v>
      </c>
      <c r="C2206" s="9" t="s">
        <v>12</v>
      </c>
      <c r="D2206" s="17">
        <v>3</v>
      </c>
      <c r="E2206" s="17">
        <v>2011</v>
      </c>
      <c r="F2206" s="17">
        <v>1</v>
      </c>
      <c r="G2206" s="17">
        <v>0</v>
      </c>
      <c r="H2206" s="17">
        <v>0</v>
      </c>
      <c r="I2206" s="18">
        <v>90470</v>
      </c>
      <c r="J2206" s="2">
        <f t="shared" si="68"/>
        <v>90470</v>
      </c>
      <c r="K2206" s="2" t="str">
        <f t="shared" si="69"/>
        <v>#small</v>
      </c>
      <c r="L2206" s="2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x14ac:dyDescent="0.25">
      <c r="A2207" s="1"/>
      <c r="B2207" s="17">
        <v>1</v>
      </c>
      <c r="C2207" s="9" t="s">
        <v>31</v>
      </c>
      <c r="D2207" s="17">
        <v>3</v>
      </c>
      <c r="E2207" s="17">
        <v>1985</v>
      </c>
      <c r="F2207" s="17">
        <v>3</v>
      </c>
      <c r="G2207" s="17">
        <v>0</v>
      </c>
      <c r="H2207" s="17">
        <v>0</v>
      </c>
      <c r="I2207" s="18">
        <v>90472</v>
      </c>
      <c r="J2207" s="2">
        <f t="shared" si="68"/>
        <v>90472</v>
      </c>
      <c r="K2207" s="2" t="str">
        <f t="shared" si="69"/>
        <v>#small</v>
      </c>
      <c r="L2207" s="2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x14ac:dyDescent="0.25">
      <c r="A2208" s="1"/>
      <c r="B2208" s="17">
        <v>3</v>
      </c>
      <c r="C2208" s="9" t="s">
        <v>12</v>
      </c>
      <c r="D2208" s="17">
        <v>3</v>
      </c>
      <c r="E2208" s="17">
        <v>2011</v>
      </c>
      <c r="F2208" s="17">
        <v>1</v>
      </c>
      <c r="G2208" s="17">
        <v>0</v>
      </c>
      <c r="H2208" s="17">
        <v>0</v>
      </c>
      <c r="I2208" s="18">
        <v>90860</v>
      </c>
      <c r="J2208" s="2">
        <f t="shared" si="68"/>
        <v>90860</v>
      </c>
      <c r="K2208" s="2" t="str">
        <f t="shared" si="69"/>
        <v>#small</v>
      </c>
      <c r="L2208" s="2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x14ac:dyDescent="0.25">
      <c r="A2209" s="1"/>
      <c r="B2209" s="17">
        <v>4</v>
      </c>
      <c r="C2209" s="9" t="s">
        <v>12</v>
      </c>
      <c r="D2209" s="17">
        <v>1</v>
      </c>
      <c r="E2209" s="17">
        <v>2009</v>
      </c>
      <c r="F2209" s="17">
        <v>1</v>
      </c>
      <c r="G2209" s="17">
        <v>0</v>
      </c>
      <c r="H2209" s="17">
        <v>0</v>
      </c>
      <c r="I2209" s="18">
        <v>91402</v>
      </c>
      <c r="J2209" s="2">
        <f t="shared" si="68"/>
        <v>91402</v>
      </c>
      <c r="K2209" s="2" t="str">
        <f t="shared" si="69"/>
        <v>#small</v>
      </c>
      <c r="L2209" s="2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x14ac:dyDescent="0.25">
      <c r="A2210" s="1"/>
      <c r="B2210" s="17">
        <v>3</v>
      </c>
      <c r="C2210" s="9" t="s">
        <v>12</v>
      </c>
      <c r="D2210" s="17">
        <v>2</v>
      </c>
      <c r="E2210" s="17">
        <v>2014</v>
      </c>
      <c r="F2210" s="17">
        <v>1</v>
      </c>
      <c r="G2210" s="17">
        <v>0</v>
      </c>
      <c r="H2210" s="17">
        <v>0</v>
      </c>
      <c r="I2210" s="18">
        <v>91431</v>
      </c>
      <c r="J2210" s="2">
        <f t="shared" si="68"/>
        <v>91431</v>
      </c>
      <c r="K2210" s="2" t="str">
        <f t="shared" si="69"/>
        <v>#small</v>
      </c>
      <c r="L2210" s="2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x14ac:dyDescent="0.25">
      <c r="A2211" s="1"/>
      <c r="B2211" s="17">
        <v>4</v>
      </c>
      <c r="C2211" s="9" t="s">
        <v>33</v>
      </c>
      <c r="D2211" s="17">
        <v>3</v>
      </c>
      <c r="E2211" s="17">
        <v>2014</v>
      </c>
      <c r="F2211" s="17">
        <v>1</v>
      </c>
      <c r="G2211" s="17">
        <v>0</v>
      </c>
      <c r="H2211" s="17">
        <v>0</v>
      </c>
      <c r="I2211" s="18">
        <v>91564</v>
      </c>
      <c r="J2211" s="2">
        <f t="shared" si="68"/>
        <v>91564</v>
      </c>
      <c r="K2211" s="2" t="str">
        <f t="shared" si="69"/>
        <v>#small</v>
      </c>
      <c r="L2211" s="2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x14ac:dyDescent="0.25">
      <c r="A2212" s="1"/>
      <c r="B2212" s="17">
        <v>5</v>
      </c>
      <c r="C2212" s="9" t="s">
        <v>12</v>
      </c>
      <c r="D2212" s="17">
        <v>2</v>
      </c>
      <c r="E2212" s="17">
        <v>2012</v>
      </c>
      <c r="F2212" s="17">
        <v>1</v>
      </c>
      <c r="G2212" s="17">
        <v>0</v>
      </c>
      <c r="H2212" s="17">
        <v>0</v>
      </c>
      <c r="I2212" s="18">
        <v>91897</v>
      </c>
      <c r="J2212" s="2">
        <f t="shared" si="68"/>
        <v>91897</v>
      </c>
      <c r="K2212" s="2" t="str">
        <f t="shared" si="69"/>
        <v>#small</v>
      </c>
      <c r="L2212" s="2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x14ac:dyDescent="0.25">
      <c r="A2213" s="1"/>
      <c r="B2213" s="17">
        <v>6</v>
      </c>
      <c r="C2213" s="9" t="s">
        <v>12</v>
      </c>
      <c r="D2213" s="17">
        <v>2</v>
      </c>
      <c r="E2213" s="17">
        <v>2015</v>
      </c>
      <c r="F2213" s="17">
        <v>1</v>
      </c>
      <c r="G2213" s="17">
        <v>0</v>
      </c>
      <c r="H2213" s="17">
        <v>0</v>
      </c>
      <c r="I2213" s="18">
        <v>92182</v>
      </c>
      <c r="J2213" s="2">
        <f t="shared" si="68"/>
        <v>92182</v>
      </c>
      <c r="K2213" s="2" t="str">
        <f t="shared" si="69"/>
        <v>#small</v>
      </c>
      <c r="L2213" s="2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x14ac:dyDescent="0.25">
      <c r="A2214" s="1"/>
      <c r="B2214" s="17">
        <v>3</v>
      </c>
      <c r="C2214" s="9" t="s">
        <v>12</v>
      </c>
      <c r="D2214" s="17">
        <v>3</v>
      </c>
      <c r="E2214" s="17">
        <v>2009</v>
      </c>
      <c r="F2214" s="17">
        <v>1</v>
      </c>
      <c r="G2214" s="17">
        <v>0</v>
      </c>
      <c r="H2214" s="17">
        <v>0</v>
      </c>
      <c r="I2214" s="18">
        <v>93257</v>
      </c>
      <c r="J2214" s="2">
        <f t="shared" si="68"/>
        <v>93257</v>
      </c>
      <c r="K2214" s="2" t="str">
        <f t="shared" si="69"/>
        <v>#small</v>
      </c>
      <c r="L2214" s="2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x14ac:dyDescent="0.25">
      <c r="A2215" s="1"/>
      <c r="B2215" s="17">
        <v>2</v>
      </c>
      <c r="C2215" s="9" t="s">
        <v>12</v>
      </c>
      <c r="D2215" s="17">
        <v>3</v>
      </c>
      <c r="E2215" s="17">
        <v>2011</v>
      </c>
      <c r="F2215" s="17">
        <v>1</v>
      </c>
      <c r="G2215" s="17">
        <v>0</v>
      </c>
      <c r="H2215" s="17">
        <v>0</v>
      </c>
      <c r="I2215" s="18">
        <v>93476</v>
      </c>
      <c r="J2215" s="2">
        <f t="shared" si="68"/>
        <v>93476</v>
      </c>
      <c r="K2215" s="2" t="str">
        <f t="shared" si="69"/>
        <v>#small</v>
      </c>
      <c r="L2215" s="2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x14ac:dyDescent="0.25">
      <c r="A2216" s="1"/>
      <c r="B2216" s="17">
        <v>3</v>
      </c>
      <c r="C2216" s="9" t="s">
        <v>12</v>
      </c>
      <c r="D2216" s="17">
        <v>3</v>
      </c>
      <c r="E2216" s="17">
        <v>2012</v>
      </c>
      <c r="F2216" s="17">
        <v>1</v>
      </c>
      <c r="G2216" s="17">
        <v>0</v>
      </c>
      <c r="H2216" s="17">
        <v>0</v>
      </c>
      <c r="I2216" s="18">
        <v>93704</v>
      </c>
      <c r="J2216" s="2">
        <f t="shared" si="68"/>
        <v>93704</v>
      </c>
      <c r="K2216" s="2" t="str">
        <f t="shared" si="69"/>
        <v>#small</v>
      </c>
      <c r="L2216" s="2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x14ac:dyDescent="0.25">
      <c r="A2217" s="1"/>
      <c r="B2217" s="17">
        <v>5</v>
      </c>
      <c r="C2217" s="9" t="s">
        <v>12</v>
      </c>
      <c r="D2217" s="17">
        <v>2</v>
      </c>
      <c r="E2217" s="17">
        <v>2013</v>
      </c>
      <c r="F2217" s="17">
        <v>1</v>
      </c>
      <c r="G2217" s="17">
        <v>0</v>
      </c>
      <c r="H2217" s="17">
        <v>0</v>
      </c>
      <c r="I2217" s="18">
        <v>93723</v>
      </c>
      <c r="J2217" s="2">
        <f t="shared" si="68"/>
        <v>93723</v>
      </c>
      <c r="K2217" s="2" t="str">
        <f t="shared" si="69"/>
        <v>#small</v>
      </c>
      <c r="L2217" s="2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x14ac:dyDescent="0.25">
      <c r="A2218" s="1"/>
      <c r="B2218" s="17">
        <v>3</v>
      </c>
      <c r="C2218" s="9" t="s">
        <v>12</v>
      </c>
      <c r="D2218" s="17">
        <v>3</v>
      </c>
      <c r="E2218" s="17">
        <v>2004</v>
      </c>
      <c r="F2218" s="17">
        <v>1</v>
      </c>
      <c r="G2218" s="17">
        <v>0</v>
      </c>
      <c r="H2218" s="17">
        <v>0</v>
      </c>
      <c r="I2218" s="18">
        <v>94046</v>
      </c>
      <c r="J2218" s="2">
        <f t="shared" si="68"/>
        <v>94046</v>
      </c>
      <c r="K2218" s="2" t="str">
        <f t="shared" si="69"/>
        <v>#small</v>
      </c>
      <c r="L2218" s="2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x14ac:dyDescent="0.25">
      <c r="A2219" s="1"/>
      <c r="B2219" s="17">
        <v>3</v>
      </c>
      <c r="C2219" s="9" t="s">
        <v>12</v>
      </c>
      <c r="D2219" s="17">
        <v>2</v>
      </c>
      <c r="E2219" s="17">
        <v>2011</v>
      </c>
      <c r="F2219" s="17">
        <v>1</v>
      </c>
      <c r="G2219" s="17">
        <v>0</v>
      </c>
      <c r="H2219" s="17">
        <v>0</v>
      </c>
      <c r="I2219" s="18">
        <v>94208</v>
      </c>
      <c r="J2219" s="2">
        <f t="shared" si="68"/>
        <v>94208</v>
      </c>
      <c r="K2219" s="2" t="str">
        <f t="shared" si="69"/>
        <v>#small</v>
      </c>
      <c r="L2219" s="2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x14ac:dyDescent="0.25">
      <c r="A2220" s="1"/>
      <c r="B2220" s="17">
        <v>6</v>
      </c>
      <c r="C2220" s="9" t="s">
        <v>12</v>
      </c>
      <c r="D2220" s="17">
        <v>4</v>
      </c>
      <c r="E2220" s="17">
        <v>2011</v>
      </c>
      <c r="F2220" s="17">
        <v>1</v>
      </c>
      <c r="G2220" s="17">
        <v>0</v>
      </c>
      <c r="H2220" s="17">
        <v>0</v>
      </c>
      <c r="I2220" s="18">
        <v>95948</v>
      </c>
      <c r="J2220" s="2">
        <f t="shared" si="68"/>
        <v>95948</v>
      </c>
      <c r="K2220" s="2" t="str">
        <f t="shared" si="69"/>
        <v>#small</v>
      </c>
      <c r="L2220" s="2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x14ac:dyDescent="0.25">
      <c r="A2221" s="1"/>
      <c r="B2221" s="17">
        <v>3</v>
      </c>
      <c r="C2221" s="9" t="s">
        <v>12</v>
      </c>
      <c r="D2221" s="17">
        <v>2</v>
      </c>
      <c r="E2221" s="17">
        <v>2011</v>
      </c>
      <c r="F2221" s="17">
        <v>1</v>
      </c>
      <c r="G2221" s="17">
        <v>0</v>
      </c>
      <c r="H2221" s="17">
        <v>0</v>
      </c>
      <c r="I2221" s="18">
        <v>96205</v>
      </c>
      <c r="J2221" s="2">
        <f t="shared" si="68"/>
        <v>96205</v>
      </c>
      <c r="K2221" s="2" t="str">
        <f t="shared" si="69"/>
        <v>#small</v>
      </c>
      <c r="L2221" s="2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x14ac:dyDescent="0.25">
      <c r="A2222" s="1"/>
      <c r="B2222" s="17">
        <v>2</v>
      </c>
      <c r="C2222" s="9" t="s">
        <v>12</v>
      </c>
      <c r="D2222" s="17">
        <v>3</v>
      </c>
      <c r="E2222" s="17">
        <v>2014</v>
      </c>
      <c r="F2222" s="17">
        <v>1</v>
      </c>
      <c r="G2222" s="17">
        <v>0</v>
      </c>
      <c r="H2222" s="17">
        <v>0</v>
      </c>
      <c r="I2222" s="18">
        <v>96243</v>
      </c>
      <c r="J2222" s="2">
        <f t="shared" si="68"/>
        <v>96243</v>
      </c>
      <c r="K2222" s="2" t="str">
        <f t="shared" si="69"/>
        <v>#small</v>
      </c>
      <c r="L2222" s="2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x14ac:dyDescent="0.25">
      <c r="A2223" s="1"/>
      <c r="B2223" s="17">
        <v>3</v>
      </c>
      <c r="C2223" s="9" t="s">
        <v>12</v>
      </c>
      <c r="D2223" s="17">
        <v>3</v>
      </c>
      <c r="E2223" s="17">
        <v>2009</v>
      </c>
      <c r="F2223" s="17">
        <v>1</v>
      </c>
      <c r="G2223" s="17">
        <v>0</v>
      </c>
      <c r="H2223" s="17">
        <v>0</v>
      </c>
      <c r="I2223" s="18">
        <v>96890</v>
      </c>
      <c r="J2223" s="2">
        <f t="shared" si="68"/>
        <v>96890</v>
      </c>
      <c r="K2223" s="2" t="str">
        <f t="shared" si="69"/>
        <v>#small</v>
      </c>
      <c r="L2223" s="2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x14ac:dyDescent="0.25">
      <c r="A2224" s="1"/>
      <c r="B2224" s="17">
        <v>4</v>
      </c>
      <c r="C2224" s="9" t="s">
        <v>12</v>
      </c>
      <c r="D2224" s="17">
        <v>3</v>
      </c>
      <c r="E2224" s="17">
        <v>2002</v>
      </c>
      <c r="F2224" s="17">
        <v>1</v>
      </c>
      <c r="G2224" s="17">
        <v>0</v>
      </c>
      <c r="H2224" s="17">
        <v>0</v>
      </c>
      <c r="I2224" s="18">
        <v>97489</v>
      </c>
      <c r="J2224" s="2">
        <f t="shared" si="68"/>
        <v>97489</v>
      </c>
      <c r="K2224" s="2" t="str">
        <f t="shared" si="69"/>
        <v>#small</v>
      </c>
      <c r="L2224" s="2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x14ac:dyDescent="0.25">
      <c r="A2225" s="1"/>
      <c r="B2225" s="17">
        <v>4</v>
      </c>
      <c r="C2225" s="9" t="s">
        <v>12</v>
      </c>
      <c r="D2225" s="17">
        <v>2</v>
      </c>
      <c r="E2225" s="17">
        <v>2010</v>
      </c>
      <c r="F2225" s="17">
        <v>1</v>
      </c>
      <c r="G2225" s="17">
        <v>0</v>
      </c>
      <c r="H2225" s="17">
        <v>0</v>
      </c>
      <c r="I2225" s="18">
        <v>97813</v>
      </c>
      <c r="J2225" s="2">
        <f t="shared" si="68"/>
        <v>97813</v>
      </c>
      <c r="K2225" s="2" t="str">
        <f t="shared" si="69"/>
        <v>#small</v>
      </c>
      <c r="L2225" s="2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x14ac:dyDescent="0.25">
      <c r="A2226" s="1"/>
      <c r="B2226" s="17">
        <v>1</v>
      </c>
      <c r="C2226" s="9" t="s">
        <v>10</v>
      </c>
      <c r="D2226" s="17">
        <v>4</v>
      </c>
      <c r="E2226" s="17">
        <v>1992</v>
      </c>
      <c r="F2226" s="17">
        <v>1</v>
      </c>
      <c r="G2226" s="17">
        <v>0</v>
      </c>
      <c r="H2226" s="17">
        <v>0</v>
      </c>
      <c r="I2226" s="18">
        <v>98566</v>
      </c>
      <c r="J2226" s="2">
        <f t="shared" si="68"/>
        <v>98566</v>
      </c>
      <c r="K2226" s="2" t="str">
        <f t="shared" si="69"/>
        <v>#small</v>
      </c>
      <c r="L2226" s="2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x14ac:dyDescent="0.25">
      <c r="A2227" s="1"/>
      <c r="B2227" s="17">
        <v>5</v>
      </c>
      <c r="C2227" s="9" t="s">
        <v>66</v>
      </c>
      <c r="D2227" s="17">
        <v>2</v>
      </c>
      <c r="E2227" s="17">
        <v>2013</v>
      </c>
      <c r="F2227" s="17">
        <v>1</v>
      </c>
      <c r="G2227" s="17">
        <v>0</v>
      </c>
      <c r="H2227" s="17">
        <v>0</v>
      </c>
      <c r="I2227" s="18">
        <v>98906</v>
      </c>
      <c r="J2227" s="2">
        <f t="shared" si="68"/>
        <v>98906</v>
      </c>
      <c r="K2227" s="2" t="str">
        <f t="shared" si="69"/>
        <v>#small</v>
      </c>
      <c r="L2227" s="2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x14ac:dyDescent="0.25">
      <c r="A2228" s="1"/>
      <c r="B2228" s="17">
        <v>3</v>
      </c>
      <c r="C2228" s="9" t="s">
        <v>12</v>
      </c>
      <c r="D2228" s="17">
        <v>2</v>
      </c>
      <c r="E2228" s="17">
        <v>2015</v>
      </c>
      <c r="F2228" s="17">
        <v>1</v>
      </c>
      <c r="G2228" s="17">
        <v>0</v>
      </c>
      <c r="H2228" s="17">
        <v>0</v>
      </c>
      <c r="I2228" s="18">
        <v>98945</v>
      </c>
      <c r="J2228" s="2">
        <f t="shared" si="68"/>
        <v>98945</v>
      </c>
      <c r="K2228" s="2" t="str">
        <f t="shared" si="69"/>
        <v>#small</v>
      </c>
      <c r="L2228" s="2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x14ac:dyDescent="0.25">
      <c r="A2229" s="1"/>
      <c r="B2229" s="17">
        <v>3</v>
      </c>
      <c r="C2229" s="9" t="s">
        <v>12</v>
      </c>
      <c r="D2229" s="17">
        <v>3</v>
      </c>
      <c r="E2229" s="17">
        <v>2015</v>
      </c>
      <c r="F2229" s="17">
        <v>1</v>
      </c>
      <c r="G2229" s="17">
        <v>0</v>
      </c>
      <c r="H2229" s="17">
        <v>0</v>
      </c>
      <c r="I2229" s="18">
        <v>99563</v>
      </c>
      <c r="J2229" s="2">
        <f t="shared" si="68"/>
        <v>99563</v>
      </c>
      <c r="K2229" s="2" t="str">
        <f t="shared" si="69"/>
        <v>#small</v>
      </c>
      <c r="L2229" s="2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x14ac:dyDescent="0.25">
      <c r="A2230" s="1"/>
      <c r="B2230" s="17">
        <v>3</v>
      </c>
      <c r="C2230" s="9" t="s">
        <v>12</v>
      </c>
      <c r="D2230" s="17">
        <v>2</v>
      </c>
      <c r="E2230" s="17">
        <v>2011</v>
      </c>
      <c r="F2230" s="17">
        <v>1</v>
      </c>
      <c r="G2230" s="17">
        <v>0</v>
      </c>
      <c r="H2230" s="17">
        <v>0</v>
      </c>
      <c r="I2230" s="18">
        <v>99962</v>
      </c>
      <c r="J2230" s="2">
        <f t="shared" si="68"/>
        <v>99962</v>
      </c>
      <c r="K2230" s="2" t="str">
        <f t="shared" si="69"/>
        <v>#small</v>
      </c>
      <c r="L2230" s="2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x14ac:dyDescent="0.25">
      <c r="A2231" s="1"/>
      <c r="B2231" s="17">
        <v>5</v>
      </c>
      <c r="C2231" s="9" t="s">
        <v>12</v>
      </c>
      <c r="D2231" s="17">
        <v>2</v>
      </c>
      <c r="E2231" s="17">
        <v>2015</v>
      </c>
      <c r="F2231" s="17">
        <v>1</v>
      </c>
      <c r="G2231" s="17">
        <v>0</v>
      </c>
      <c r="H2231" s="17">
        <v>0</v>
      </c>
      <c r="I2231" s="18">
        <v>100305</v>
      </c>
      <c r="J2231" s="2">
        <f t="shared" si="68"/>
        <v>100305</v>
      </c>
      <c r="K2231" s="2" t="str">
        <f t="shared" si="69"/>
        <v>#small</v>
      </c>
      <c r="L2231" s="2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x14ac:dyDescent="0.25">
      <c r="A2232" s="1"/>
      <c r="B2232" s="17">
        <v>4</v>
      </c>
      <c r="C2232" s="9" t="s">
        <v>12</v>
      </c>
      <c r="D2232" s="17">
        <v>3</v>
      </c>
      <c r="E2232" s="17">
        <v>2010</v>
      </c>
      <c r="F2232" s="17">
        <v>1</v>
      </c>
      <c r="G2232" s="17">
        <v>0</v>
      </c>
      <c r="H2232" s="17">
        <v>0</v>
      </c>
      <c r="I2232" s="18">
        <v>100599</v>
      </c>
      <c r="J2232" s="2">
        <f t="shared" si="68"/>
        <v>100599</v>
      </c>
      <c r="K2232" s="2" t="str">
        <f t="shared" si="69"/>
        <v>#small</v>
      </c>
      <c r="L2232" s="2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x14ac:dyDescent="0.25">
      <c r="A2233" s="1"/>
      <c r="B2233" s="17">
        <v>2</v>
      </c>
      <c r="C2233" s="9" t="s">
        <v>12</v>
      </c>
      <c r="D2233" s="17">
        <v>3</v>
      </c>
      <c r="E2233" s="17">
        <v>2015</v>
      </c>
      <c r="F2233" s="17">
        <v>1</v>
      </c>
      <c r="G2233" s="17">
        <v>0</v>
      </c>
      <c r="H2233" s="17">
        <v>0</v>
      </c>
      <c r="I2233" s="18">
        <v>100999</v>
      </c>
      <c r="J2233" s="2">
        <f t="shared" si="68"/>
        <v>100999</v>
      </c>
      <c r="K2233" s="2" t="str">
        <f t="shared" si="69"/>
        <v>#small</v>
      </c>
      <c r="L2233" s="2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x14ac:dyDescent="0.25">
      <c r="A2234" s="1"/>
      <c r="B2234" s="17">
        <v>5</v>
      </c>
      <c r="C2234" s="9" t="s">
        <v>12</v>
      </c>
      <c r="D2234" s="17">
        <v>2</v>
      </c>
      <c r="E2234" s="17">
        <v>2014</v>
      </c>
      <c r="F2234" s="17">
        <v>1</v>
      </c>
      <c r="G2234" s="17">
        <v>0</v>
      </c>
      <c r="H2234" s="17">
        <v>0</v>
      </c>
      <c r="I2234" s="18">
        <v>101370</v>
      </c>
      <c r="J2234" s="2">
        <f t="shared" si="68"/>
        <v>101370</v>
      </c>
      <c r="K2234" s="2" t="str">
        <f t="shared" si="69"/>
        <v>#small</v>
      </c>
      <c r="L2234" s="2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x14ac:dyDescent="0.25">
      <c r="A2235" s="1"/>
      <c r="B2235" s="17">
        <v>3</v>
      </c>
      <c r="C2235" s="9" t="s">
        <v>12</v>
      </c>
      <c r="D2235" s="17">
        <v>3</v>
      </c>
      <c r="E2235" s="17">
        <v>2009</v>
      </c>
      <c r="F2235" s="17">
        <v>1</v>
      </c>
      <c r="G2235" s="17">
        <v>0</v>
      </c>
      <c r="H2235" s="17">
        <v>0</v>
      </c>
      <c r="I2235" s="18">
        <v>101532</v>
      </c>
      <c r="J2235" s="2">
        <f t="shared" si="68"/>
        <v>101532</v>
      </c>
      <c r="K2235" s="2" t="str">
        <f t="shared" si="69"/>
        <v>#small</v>
      </c>
      <c r="L2235" s="2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x14ac:dyDescent="0.25">
      <c r="A2236" s="1"/>
      <c r="B2236" s="17">
        <v>5</v>
      </c>
      <c r="C2236" s="9" t="s">
        <v>12</v>
      </c>
      <c r="D2236" s="17">
        <v>3</v>
      </c>
      <c r="E2236" s="17">
        <v>2010</v>
      </c>
      <c r="F2236" s="17">
        <v>1</v>
      </c>
      <c r="G2236" s="17">
        <v>0</v>
      </c>
      <c r="H2236" s="17">
        <v>0</v>
      </c>
      <c r="I2236" s="18">
        <v>101836</v>
      </c>
      <c r="J2236" s="2">
        <f t="shared" si="68"/>
        <v>101836</v>
      </c>
      <c r="K2236" s="2" t="str">
        <f t="shared" si="69"/>
        <v>#small</v>
      </c>
      <c r="L2236" s="2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x14ac:dyDescent="0.25">
      <c r="A2237" s="1"/>
      <c r="B2237" s="17">
        <v>4</v>
      </c>
      <c r="C2237" s="9" t="s">
        <v>33</v>
      </c>
      <c r="D2237" s="17">
        <v>3</v>
      </c>
      <c r="E2237" s="17">
        <v>2010</v>
      </c>
      <c r="F2237" s="17">
        <v>1</v>
      </c>
      <c r="G2237" s="17">
        <v>0</v>
      </c>
      <c r="H2237" s="17">
        <v>0</v>
      </c>
      <c r="I2237" s="18">
        <v>101941</v>
      </c>
      <c r="J2237" s="2">
        <f t="shared" si="68"/>
        <v>101941</v>
      </c>
      <c r="K2237" s="2" t="str">
        <f t="shared" si="69"/>
        <v>#small</v>
      </c>
      <c r="L2237" s="2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x14ac:dyDescent="0.25">
      <c r="A2238" s="1"/>
      <c r="B2238" s="17">
        <v>2</v>
      </c>
      <c r="C2238" s="9" t="s">
        <v>66</v>
      </c>
      <c r="D2238" s="17">
        <v>4</v>
      </c>
      <c r="E2238" s="17">
        <v>2013</v>
      </c>
      <c r="F2238" s="17">
        <v>1</v>
      </c>
      <c r="G2238" s="17">
        <v>0</v>
      </c>
      <c r="H2238" s="17">
        <v>0</v>
      </c>
      <c r="I2238" s="18">
        <v>102797</v>
      </c>
      <c r="J2238" s="2">
        <f t="shared" si="68"/>
        <v>102797</v>
      </c>
      <c r="K2238" s="2" t="str">
        <f t="shared" si="69"/>
        <v>#small</v>
      </c>
      <c r="L2238" s="2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x14ac:dyDescent="0.25">
      <c r="A2239" s="1"/>
      <c r="B2239" s="17">
        <v>5</v>
      </c>
      <c r="C2239" s="9" t="s">
        <v>12</v>
      </c>
      <c r="D2239" s="17">
        <v>3</v>
      </c>
      <c r="E2239" s="17">
        <v>2010</v>
      </c>
      <c r="F2239" s="17">
        <v>1</v>
      </c>
      <c r="G2239" s="17">
        <v>0</v>
      </c>
      <c r="H2239" s="17">
        <v>0</v>
      </c>
      <c r="I2239" s="18">
        <v>103348</v>
      </c>
      <c r="J2239" s="2">
        <f t="shared" si="68"/>
        <v>103348</v>
      </c>
      <c r="K2239" s="2" t="str">
        <f t="shared" si="69"/>
        <v>#small</v>
      </c>
      <c r="L2239" s="2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x14ac:dyDescent="0.25">
      <c r="A2240" s="1"/>
      <c r="B2240" s="17">
        <v>1</v>
      </c>
      <c r="C2240" s="9" t="s">
        <v>10</v>
      </c>
      <c r="D2240" s="17">
        <v>1</v>
      </c>
      <c r="E2240" s="17">
        <v>1987</v>
      </c>
      <c r="F2240" s="17">
        <v>1</v>
      </c>
      <c r="G2240" s="17">
        <v>0</v>
      </c>
      <c r="H2240" s="17">
        <v>0</v>
      </c>
      <c r="I2240" s="18">
        <v>103652</v>
      </c>
      <c r="J2240" s="2">
        <f t="shared" si="68"/>
        <v>103652</v>
      </c>
      <c r="K2240" s="2" t="str">
        <f t="shared" si="69"/>
        <v>#small</v>
      </c>
      <c r="L2240" s="2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x14ac:dyDescent="0.25">
      <c r="A2241" s="1"/>
      <c r="B2241" s="17">
        <v>1</v>
      </c>
      <c r="C2241" s="9" t="s">
        <v>10</v>
      </c>
      <c r="D2241" s="17">
        <v>1</v>
      </c>
      <c r="E2241" s="17">
        <v>1996</v>
      </c>
      <c r="F2241" s="17">
        <v>1</v>
      </c>
      <c r="G2241" s="17">
        <v>0</v>
      </c>
      <c r="H2241" s="17">
        <v>0</v>
      </c>
      <c r="I2241" s="18">
        <v>106675</v>
      </c>
      <c r="J2241" s="2">
        <f t="shared" si="68"/>
        <v>106675</v>
      </c>
      <c r="K2241" s="2" t="str">
        <f t="shared" si="69"/>
        <v>#small</v>
      </c>
      <c r="L2241" s="2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x14ac:dyDescent="0.25">
      <c r="A2242" s="1"/>
      <c r="B2242" s="17">
        <v>2</v>
      </c>
      <c r="C2242" s="9" t="s">
        <v>12</v>
      </c>
      <c r="D2242" s="17">
        <v>2</v>
      </c>
      <c r="E2242" s="17">
        <v>2015</v>
      </c>
      <c r="F2242" s="17">
        <v>1</v>
      </c>
      <c r="G2242" s="17">
        <v>0</v>
      </c>
      <c r="H2242" s="17">
        <v>0</v>
      </c>
      <c r="I2242" s="18">
        <v>108023</v>
      </c>
      <c r="J2242" s="2">
        <f t="shared" si="68"/>
        <v>108023</v>
      </c>
      <c r="K2242" s="2" t="str">
        <f t="shared" si="69"/>
        <v>#small</v>
      </c>
      <c r="L2242" s="2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x14ac:dyDescent="0.25">
      <c r="A2243" s="1"/>
      <c r="B2243" s="17">
        <v>2</v>
      </c>
      <c r="C2243" s="9" t="s">
        <v>47</v>
      </c>
      <c r="D2243" s="17">
        <v>4</v>
      </c>
      <c r="E2243" s="17">
        <v>1981</v>
      </c>
      <c r="F2243" s="17">
        <v>4</v>
      </c>
      <c r="G2243" s="17">
        <v>0</v>
      </c>
      <c r="H2243" s="17">
        <v>0</v>
      </c>
      <c r="I2243" s="18">
        <v>113525</v>
      </c>
      <c r="J2243" s="2">
        <f t="shared" si="68"/>
        <v>113525</v>
      </c>
      <c r="K2243" s="2" t="str">
        <f t="shared" si="69"/>
        <v>#small</v>
      </c>
      <c r="L2243" s="2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x14ac:dyDescent="0.25">
      <c r="A2244" s="1"/>
      <c r="B2244" s="17">
        <v>3</v>
      </c>
      <c r="C2244" s="9" t="s">
        <v>12</v>
      </c>
      <c r="D2244" s="17">
        <v>1</v>
      </c>
      <c r="E2244" s="17">
        <v>2013</v>
      </c>
      <c r="F2244" s="17">
        <v>1</v>
      </c>
      <c r="G2244" s="17">
        <v>0</v>
      </c>
      <c r="H2244" s="17">
        <v>0</v>
      </c>
      <c r="I2244" s="18">
        <v>114628</v>
      </c>
      <c r="J2244" s="2">
        <f t="shared" si="68"/>
        <v>114628</v>
      </c>
      <c r="K2244" s="2" t="str">
        <f t="shared" si="69"/>
        <v>#small</v>
      </c>
      <c r="L2244" s="2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x14ac:dyDescent="0.25">
      <c r="A2245" s="1"/>
      <c r="B2245" s="17">
        <v>4</v>
      </c>
      <c r="C2245" s="9" t="s">
        <v>12</v>
      </c>
      <c r="D2245" s="17">
        <v>2</v>
      </c>
      <c r="E2245" s="17">
        <v>2013</v>
      </c>
      <c r="F2245" s="17">
        <v>1</v>
      </c>
      <c r="G2245" s="17">
        <v>0</v>
      </c>
      <c r="H2245" s="17">
        <v>0</v>
      </c>
      <c r="I2245" s="18">
        <v>115034</v>
      </c>
      <c r="J2245" s="2">
        <f t="shared" si="68"/>
        <v>115034</v>
      </c>
      <c r="K2245" s="2" t="str">
        <f t="shared" si="69"/>
        <v>#small</v>
      </c>
      <c r="L2245" s="2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x14ac:dyDescent="0.25">
      <c r="A2246" s="1"/>
      <c r="B2246" s="17">
        <v>4</v>
      </c>
      <c r="C2246" s="9" t="s">
        <v>12</v>
      </c>
      <c r="D2246" s="17">
        <v>3</v>
      </c>
      <c r="E2246" s="17">
        <v>2010</v>
      </c>
      <c r="F2246" s="17">
        <v>1</v>
      </c>
      <c r="G2246" s="17">
        <v>0</v>
      </c>
      <c r="H2246" s="17">
        <v>0</v>
      </c>
      <c r="I2246" s="18">
        <v>115225</v>
      </c>
      <c r="J2246" s="2">
        <f t="shared" si="68"/>
        <v>115225</v>
      </c>
      <c r="K2246" s="2" t="str">
        <f t="shared" si="69"/>
        <v>#small</v>
      </c>
      <c r="L2246" s="2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x14ac:dyDescent="0.25">
      <c r="A2247" s="1"/>
      <c r="B2247" s="17">
        <v>6</v>
      </c>
      <c r="C2247" s="9" t="s">
        <v>12</v>
      </c>
      <c r="D2247" s="17">
        <v>1</v>
      </c>
      <c r="E2247" s="17">
        <v>2013</v>
      </c>
      <c r="F2247" s="17">
        <v>1</v>
      </c>
      <c r="G2247" s="17">
        <v>0</v>
      </c>
      <c r="H2247" s="17">
        <v>0</v>
      </c>
      <c r="I2247" s="18">
        <v>116036</v>
      </c>
      <c r="J2247" s="2">
        <f t="shared" si="68"/>
        <v>116036</v>
      </c>
      <c r="K2247" s="2" t="str">
        <f t="shared" si="69"/>
        <v>#small</v>
      </c>
      <c r="L2247" s="2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x14ac:dyDescent="0.25">
      <c r="A2248" s="1"/>
      <c r="B2248" s="17">
        <v>3</v>
      </c>
      <c r="C2248" s="9" t="s">
        <v>12</v>
      </c>
      <c r="D2248" s="17">
        <v>2</v>
      </c>
      <c r="E2248" s="17">
        <v>2011</v>
      </c>
      <c r="F2248" s="17">
        <v>1</v>
      </c>
      <c r="G2248" s="17">
        <v>0</v>
      </c>
      <c r="H2248" s="17">
        <v>0</v>
      </c>
      <c r="I2248" s="18">
        <v>116505</v>
      </c>
      <c r="J2248" s="2">
        <f t="shared" si="68"/>
        <v>116505</v>
      </c>
      <c r="K2248" s="2" t="str">
        <f t="shared" si="69"/>
        <v>#small</v>
      </c>
      <c r="L2248" s="2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x14ac:dyDescent="0.25">
      <c r="A2249" s="1"/>
      <c r="B2249" s="17">
        <v>4</v>
      </c>
      <c r="C2249" s="9" t="s">
        <v>17</v>
      </c>
      <c r="D2249" s="17">
        <v>2</v>
      </c>
      <c r="E2249" s="17">
        <v>2013</v>
      </c>
      <c r="F2249" s="17">
        <v>1</v>
      </c>
      <c r="G2249" s="17">
        <v>0</v>
      </c>
      <c r="H2249" s="17">
        <v>0</v>
      </c>
      <c r="I2249" s="18">
        <v>117710</v>
      </c>
      <c r="J2249" s="2">
        <f t="shared" si="68"/>
        <v>117710</v>
      </c>
      <c r="K2249" s="2" t="str">
        <f t="shared" si="69"/>
        <v>#small</v>
      </c>
      <c r="L2249" s="2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x14ac:dyDescent="0.25">
      <c r="A2250" s="1"/>
      <c r="B2250" s="17">
        <v>3</v>
      </c>
      <c r="C2250" s="9" t="s">
        <v>12</v>
      </c>
      <c r="D2250" s="17">
        <v>2</v>
      </c>
      <c r="E2250" s="17">
        <v>2014</v>
      </c>
      <c r="F2250" s="17">
        <v>1</v>
      </c>
      <c r="G2250" s="17">
        <v>0</v>
      </c>
      <c r="H2250" s="17">
        <v>0</v>
      </c>
      <c r="I2250" s="18">
        <v>117877</v>
      </c>
      <c r="J2250" s="2">
        <f t="shared" si="68"/>
        <v>117877</v>
      </c>
      <c r="K2250" s="2" t="str">
        <f t="shared" si="69"/>
        <v>#small</v>
      </c>
      <c r="L2250" s="2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x14ac:dyDescent="0.25">
      <c r="A2251" s="1"/>
      <c r="B2251" s="17">
        <v>4</v>
      </c>
      <c r="C2251" s="9" t="s">
        <v>12</v>
      </c>
      <c r="D2251" s="17">
        <v>2</v>
      </c>
      <c r="E2251" s="17">
        <v>2009</v>
      </c>
      <c r="F2251" s="17">
        <v>1</v>
      </c>
      <c r="G2251" s="17">
        <v>0</v>
      </c>
      <c r="H2251" s="17">
        <v>0</v>
      </c>
      <c r="I2251" s="18">
        <v>118103</v>
      </c>
      <c r="J2251" s="2">
        <f t="shared" si="68"/>
        <v>118103</v>
      </c>
      <c r="K2251" s="2" t="str">
        <f t="shared" si="69"/>
        <v>#small</v>
      </c>
      <c r="L2251" s="2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x14ac:dyDescent="0.25">
      <c r="A2252" s="1"/>
      <c r="B2252" s="17">
        <v>3</v>
      </c>
      <c r="C2252" s="9" t="s">
        <v>12</v>
      </c>
      <c r="D2252" s="17">
        <v>2</v>
      </c>
      <c r="E2252" s="17">
        <v>2012</v>
      </c>
      <c r="F2252" s="17">
        <v>1</v>
      </c>
      <c r="G2252" s="17">
        <v>0</v>
      </c>
      <c r="H2252" s="17">
        <v>0</v>
      </c>
      <c r="I2252" s="18">
        <v>119029</v>
      </c>
      <c r="J2252" s="2">
        <f t="shared" si="68"/>
        <v>119029</v>
      </c>
      <c r="K2252" s="2" t="str">
        <f t="shared" si="69"/>
        <v>#small</v>
      </c>
      <c r="L2252" s="2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x14ac:dyDescent="0.25">
      <c r="A2253" s="1"/>
      <c r="B2253" s="17">
        <v>3</v>
      </c>
      <c r="C2253" s="9" t="s">
        <v>12</v>
      </c>
      <c r="D2253" s="17">
        <v>2</v>
      </c>
      <c r="E2253" s="17">
        <v>2010</v>
      </c>
      <c r="F2253" s="17">
        <v>1</v>
      </c>
      <c r="G2253" s="17">
        <v>0</v>
      </c>
      <c r="H2253" s="17">
        <v>0</v>
      </c>
      <c r="I2253" s="18">
        <v>119346</v>
      </c>
      <c r="J2253" s="2">
        <f t="shared" si="68"/>
        <v>119346</v>
      </c>
      <c r="K2253" s="2" t="str">
        <f t="shared" si="69"/>
        <v>#small</v>
      </c>
      <c r="L2253" s="2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x14ac:dyDescent="0.25">
      <c r="A2254" s="1"/>
      <c r="B2254" s="17">
        <v>2</v>
      </c>
      <c r="C2254" s="9" t="s">
        <v>19</v>
      </c>
      <c r="D2254" s="17">
        <v>2</v>
      </c>
      <c r="E2254" s="17">
        <v>1979</v>
      </c>
      <c r="F2254" s="17">
        <v>3</v>
      </c>
      <c r="G2254" s="17">
        <v>0</v>
      </c>
      <c r="H2254" s="17">
        <v>0</v>
      </c>
      <c r="I2254" s="18">
        <v>119899</v>
      </c>
      <c r="J2254" s="2">
        <f t="shared" si="68"/>
        <v>119899</v>
      </c>
      <c r="K2254" s="2" t="str">
        <f t="shared" si="69"/>
        <v>#small</v>
      </c>
      <c r="L2254" s="2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x14ac:dyDescent="0.25">
      <c r="A2255" s="1"/>
      <c r="B2255" s="17">
        <v>1</v>
      </c>
      <c r="C2255" s="9" t="s">
        <v>10</v>
      </c>
      <c r="D2255" s="17">
        <v>4</v>
      </c>
      <c r="E2255" s="17">
        <v>1981</v>
      </c>
      <c r="F2255" s="17">
        <v>1</v>
      </c>
      <c r="G2255" s="17">
        <v>0</v>
      </c>
      <c r="H2255" s="17">
        <v>0</v>
      </c>
      <c r="I2255" s="18">
        <v>119996</v>
      </c>
      <c r="J2255" s="2">
        <f t="shared" ref="J2255:J2318" si="70">G2255*$G$12+H2255*$H$12+I2255</f>
        <v>119996</v>
      </c>
      <c r="K2255" s="2" t="str">
        <f t="shared" ref="K2255:K2318" si="71">IF(J2255&lt;=2000000,"#small",IF(J2255&lt;10000000,"#medium","#big"))</f>
        <v>#small</v>
      </c>
      <c r="L2255" s="2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x14ac:dyDescent="0.25">
      <c r="A2256" s="1"/>
      <c r="B2256" s="17">
        <v>6</v>
      </c>
      <c r="C2256" s="9" t="s">
        <v>12</v>
      </c>
      <c r="D2256" s="17">
        <v>1</v>
      </c>
      <c r="E2256" s="17">
        <v>2011</v>
      </c>
      <c r="F2256" s="17">
        <v>1</v>
      </c>
      <c r="G2256" s="17">
        <v>0</v>
      </c>
      <c r="H2256" s="17">
        <v>0</v>
      </c>
      <c r="I2256" s="18">
        <v>120449</v>
      </c>
      <c r="J2256" s="2">
        <f t="shared" si="70"/>
        <v>120449</v>
      </c>
      <c r="K2256" s="2" t="str">
        <f t="shared" si="71"/>
        <v>#small</v>
      </c>
      <c r="L2256" s="2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x14ac:dyDescent="0.25">
      <c r="A2257" s="1"/>
      <c r="B2257" s="17">
        <v>3</v>
      </c>
      <c r="C2257" s="9" t="s">
        <v>12</v>
      </c>
      <c r="D2257" s="17">
        <v>3</v>
      </c>
      <c r="E2257" s="17">
        <v>2013</v>
      </c>
      <c r="F2257" s="17">
        <v>1</v>
      </c>
      <c r="G2257" s="17">
        <v>0</v>
      </c>
      <c r="H2257" s="17">
        <v>0</v>
      </c>
      <c r="I2257" s="18">
        <v>121210</v>
      </c>
      <c r="J2257" s="2">
        <f t="shared" si="70"/>
        <v>121210</v>
      </c>
      <c r="K2257" s="2" t="str">
        <f t="shared" si="71"/>
        <v>#small</v>
      </c>
      <c r="L2257" s="2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x14ac:dyDescent="0.25">
      <c r="A2258" s="1"/>
      <c r="B2258" s="17">
        <v>5</v>
      </c>
      <c r="C2258" s="9" t="s">
        <v>12</v>
      </c>
      <c r="D2258" s="17">
        <v>1</v>
      </c>
      <c r="E2258" s="17">
        <v>2013</v>
      </c>
      <c r="F2258" s="17">
        <v>1</v>
      </c>
      <c r="G2258" s="17">
        <v>0</v>
      </c>
      <c r="H2258" s="17">
        <v>0</v>
      </c>
      <c r="I2258" s="18">
        <v>121806</v>
      </c>
      <c r="J2258" s="2">
        <f t="shared" si="70"/>
        <v>121806</v>
      </c>
      <c r="K2258" s="2" t="str">
        <f t="shared" si="71"/>
        <v>#small</v>
      </c>
      <c r="L2258" s="2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x14ac:dyDescent="0.25">
      <c r="A2259" s="1"/>
      <c r="B2259" s="17">
        <v>1</v>
      </c>
      <c r="C2259" s="9" t="s">
        <v>19</v>
      </c>
      <c r="D2259" s="17">
        <v>3</v>
      </c>
      <c r="E2259" s="17">
        <v>2004</v>
      </c>
      <c r="F2259" s="17">
        <v>1</v>
      </c>
      <c r="G2259" s="17">
        <v>0</v>
      </c>
      <c r="H2259" s="17">
        <v>0</v>
      </c>
      <c r="I2259" s="18">
        <v>121857</v>
      </c>
      <c r="J2259" s="2">
        <f t="shared" si="70"/>
        <v>121857</v>
      </c>
      <c r="K2259" s="2" t="str">
        <f t="shared" si="71"/>
        <v>#small</v>
      </c>
      <c r="L2259" s="2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x14ac:dyDescent="0.25">
      <c r="A2260" s="1"/>
      <c r="B2260" s="17">
        <v>4</v>
      </c>
      <c r="C2260" s="9" t="s">
        <v>12</v>
      </c>
      <c r="D2260" s="17">
        <v>3</v>
      </c>
      <c r="E2260" s="17">
        <v>2015</v>
      </c>
      <c r="F2260" s="17">
        <v>1</v>
      </c>
      <c r="G2260" s="17">
        <v>0</v>
      </c>
      <c r="H2260" s="17">
        <v>0</v>
      </c>
      <c r="I2260" s="18">
        <v>121971</v>
      </c>
      <c r="J2260" s="2">
        <f t="shared" si="70"/>
        <v>121971</v>
      </c>
      <c r="K2260" s="2" t="str">
        <f t="shared" si="71"/>
        <v>#small</v>
      </c>
      <c r="L2260" s="2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x14ac:dyDescent="0.25">
      <c r="A2261" s="1"/>
      <c r="B2261" s="17">
        <v>3</v>
      </c>
      <c r="C2261" s="9" t="s">
        <v>12</v>
      </c>
      <c r="D2261" s="17">
        <v>3</v>
      </c>
      <c r="E2261" s="17">
        <v>2015</v>
      </c>
      <c r="F2261" s="17">
        <v>1</v>
      </c>
      <c r="G2261" s="17">
        <v>0</v>
      </c>
      <c r="H2261" s="17">
        <v>0</v>
      </c>
      <c r="I2261" s="18">
        <v>122352</v>
      </c>
      <c r="J2261" s="2">
        <f t="shared" si="70"/>
        <v>122352</v>
      </c>
      <c r="K2261" s="2" t="str">
        <f t="shared" si="71"/>
        <v>#small</v>
      </c>
      <c r="L2261" s="2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x14ac:dyDescent="0.25">
      <c r="A2262" s="1"/>
      <c r="B2262" s="17">
        <v>4</v>
      </c>
      <c r="C2262" s="9" t="s">
        <v>12</v>
      </c>
      <c r="D2262" s="17">
        <v>1</v>
      </c>
      <c r="E2262" s="17">
        <v>2012</v>
      </c>
      <c r="F2262" s="17">
        <v>1</v>
      </c>
      <c r="G2262" s="17">
        <v>0</v>
      </c>
      <c r="H2262" s="17">
        <v>0</v>
      </c>
      <c r="I2262" s="18">
        <v>122821</v>
      </c>
      <c r="J2262" s="2">
        <f t="shared" si="70"/>
        <v>122821</v>
      </c>
      <c r="K2262" s="2" t="str">
        <f t="shared" si="71"/>
        <v>#small</v>
      </c>
      <c r="L2262" s="2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x14ac:dyDescent="0.25">
      <c r="A2263" s="1"/>
      <c r="B2263" s="17">
        <v>1</v>
      </c>
      <c r="C2263" s="9" t="s">
        <v>10</v>
      </c>
      <c r="D2263" s="17">
        <v>1</v>
      </c>
      <c r="E2263" s="17">
        <v>1996</v>
      </c>
      <c r="F2263" s="17">
        <v>1</v>
      </c>
      <c r="G2263" s="17">
        <v>0</v>
      </c>
      <c r="H2263" s="17">
        <v>0</v>
      </c>
      <c r="I2263" s="18">
        <v>122945</v>
      </c>
      <c r="J2263" s="2">
        <f t="shared" si="70"/>
        <v>122945</v>
      </c>
      <c r="K2263" s="2" t="str">
        <f t="shared" si="71"/>
        <v>#small</v>
      </c>
      <c r="L2263" s="2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x14ac:dyDescent="0.25">
      <c r="A2264" s="1"/>
      <c r="B2264" s="17">
        <v>3</v>
      </c>
      <c r="C2264" s="9" t="s">
        <v>12</v>
      </c>
      <c r="D2264" s="17">
        <v>2</v>
      </c>
      <c r="E2264" s="17">
        <v>2011</v>
      </c>
      <c r="F2264" s="17">
        <v>1</v>
      </c>
      <c r="G2264" s="17">
        <v>0</v>
      </c>
      <c r="H2264" s="17">
        <v>0</v>
      </c>
      <c r="I2264" s="18">
        <v>123138</v>
      </c>
      <c r="J2264" s="2">
        <f t="shared" si="70"/>
        <v>123138</v>
      </c>
      <c r="K2264" s="2" t="str">
        <f t="shared" si="71"/>
        <v>#small</v>
      </c>
      <c r="L2264" s="2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x14ac:dyDescent="0.25">
      <c r="A2265" s="1"/>
      <c r="B2265" s="17">
        <v>3</v>
      </c>
      <c r="C2265" s="9" t="s">
        <v>12</v>
      </c>
      <c r="D2265" s="17">
        <v>3</v>
      </c>
      <c r="E2265" s="17">
        <v>2010</v>
      </c>
      <c r="F2265" s="17">
        <v>1</v>
      </c>
      <c r="G2265" s="17">
        <v>0</v>
      </c>
      <c r="H2265" s="17">
        <v>0</v>
      </c>
      <c r="I2265" s="18">
        <v>123417</v>
      </c>
      <c r="J2265" s="2">
        <f t="shared" si="70"/>
        <v>123417</v>
      </c>
      <c r="K2265" s="2" t="str">
        <f t="shared" si="71"/>
        <v>#small</v>
      </c>
      <c r="L2265" s="2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x14ac:dyDescent="0.25">
      <c r="A2266" s="1"/>
      <c r="B2266" s="17">
        <v>5</v>
      </c>
      <c r="C2266" s="9" t="s">
        <v>12</v>
      </c>
      <c r="D2266" s="17">
        <v>3</v>
      </c>
      <c r="E2266" s="17">
        <v>2010</v>
      </c>
      <c r="F2266" s="17">
        <v>1</v>
      </c>
      <c r="G2266" s="17">
        <v>0</v>
      </c>
      <c r="H2266" s="17">
        <v>0</v>
      </c>
      <c r="I2266" s="18">
        <v>124064</v>
      </c>
      <c r="J2266" s="2">
        <f t="shared" si="70"/>
        <v>124064</v>
      </c>
      <c r="K2266" s="2" t="str">
        <f t="shared" si="71"/>
        <v>#small</v>
      </c>
      <c r="L2266" s="2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x14ac:dyDescent="0.25">
      <c r="A2267" s="1"/>
      <c r="B2267" s="17">
        <v>3</v>
      </c>
      <c r="C2267" s="9" t="s">
        <v>19</v>
      </c>
      <c r="D2267" s="17">
        <v>4</v>
      </c>
      <c r="E2267" s="17">
        <v>2009</v>
      </c>
      <c r="F2267" s="17">
        <v>1</v>
      </c>
      <c r="G2267" s="17">
        <v>0</v>
      </c>
      <c r="H2267" s="17">
        <v>0</v>
      </c>
      <c r="I2267" s="18">
        <v>124330</v>
      </c>
      <c r="J2267" s="2">
        <f t="shared" si="70"/>
        <v>124330</v>
      </c>
      <c r="K2267" s="2" t="str">
        <f t="shared" si="71"/>
        <v>#small</v>
      </c>
      <c r="L2267" s="2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x14ac:dyDescent="0.25">
      <c r="A2268" s="1"/>
      <c r="B2268" s="17">
        <v>2</v>
      </c>
      <c r="C2268" s="9" t="s">
        <v>36</v>
      </c>
      <c r="D2268" s="17">
        <v>4</v>
      </c>
      <c r="E2268" s="17">
        <v>1962</v>
      </c>
      <c r="F2268" s="17">
        <v>8</v>
      </c>
      <c r="G2268" s="17">
        <v>0</v>
      </c>
      <c r="H2268" s="17">
        <v>0</v>
      </c>
      <c r="I2268" s="18">
        <v>124338</v>
      </c>
      <c r="J2268" s="2">
        <f t="shared" si="70"/>
        <v>124338</v>
      </c>
      <c r="K2268" s="2" t="str">
        <f t="shared" si="71"/>
        <v>#small</v>
      </c>
      <c r="L2268" s="2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x14ac:dyDescent="0.25">
      <c r="A2269" s="1"/>
      <c r="B2269" s="17">
        <v>2</v>
      </c>
      <c r="C2269" s="9" t="s">
        <v>19</v>
      </c>
      <c r="D2269" s="17">
        <v>4</v>
      </c>
      <c r="E2269" s="17">
        <v>2015</v>
      </c>
      <c r="F2269" s="17">
        <v>2</v>
      </c>
      <c r="G2269" s="17">
        <v>0</v>
      </c>
      <c r="H2269" s="17">
        <v>0</v>
      </c>
      <c r="I2269" s="18">
        <v>126587</v>
      </c>
      <c r="J2269" s="2">
        <f t="shared" si="70"/>
        <v>126587</v>
      </c>
      <c r="K2269" s="2" t="str">
        <f t="shared" si="71"/>
        <v>#small</v>
      </c>
      <c r="L2269" s="2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x14ac:dyDescent="0.25">
      <c r="A2270" s="1"/>
      <c r="B2270" s="17">
        <v>5</v>
      </c>
      <c r="C2270" s="9" t="s">
        <v>12</v>
      </c>
      <c r="D2270" s="17">
        <v>3</v>
      </c>
      <c r="E2270" s="17">
        <v>2010</v>
      </c>
      <c r="F2270" s="17">
        <v>1</v>
      </c>
      <c r="G2270" s="17">
        <v>0</v>
      </c>
      <c r="H2270" s="17">
        <v>0</v>
      </c>
      <c r="I2270" s="18">
        <v>127627</v>
      </c>
      <c r="J2270" s="2">
        <f t="shared" si="70"/>
        <v>127627</v>
      </c>
      <c r="K2270" s="2" t="str">
        <f t="shared" si="71"/>
        <v>#small</v>
      </c>
      <c r="L2270" s="2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x14ac:dyDescent="0.25">
      <c r="A2271" s="1"/>
      <c r="B2271" s="17">
        <v>6</v>
      </c>
      <c r="C2271" s="9" t="s">
        <v>12</v>
      </c>
      <c r="D2271" s="17">
        <v>3</v>
      </c>
      <c r="E2271" s="17">
        <v>2012</v>
      </c>
      <c r="F2271" s="17">
        <v>1</v>
      </c>
      <c r="G2271" s="17">
        <v>0</v>
      </c>
      <c r="H2271" s="17">
        <v>0</v>
      </c>
      <c r="I2271" s="18">
        <v>127640</v>
      </c>
      <c r="J2271" s="2">
        <f t="shared" si="70"/>
        <v>127640</v>
      </c>
      <c r="K2271" s="2" t="str">
        <f t="shared" si="71"/>
        <v>#small</v>
      </c>
      <c r="L2271" s="2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x14ac:dyDescent="0.25">
      <c r="A2272" s="1"/>
      <c r="B2272" s="17">
        <v>1</v>
      </c>
      <c r="C2272" s="9" t="s">
        <v>10</v>
      </c>
      <c r="D2272" s="17">
        <v>1</v>
      </c>
      <c r="E2272" s="17">
        <v>1983</v>
      </c>
      <c r="F2272" s="17">
        <v>2</v>
      </c>
      <c r="G2272" s="17">
        <v>0</v>
      </c>
      <c r="H2272" s="17">
        <v>0</v>
      </c>
      <c r="I2272" s="18">
        <v>127776</v>
      </c>
      <c r="J2272" s="2">
        <f t="shared" si="70"/>
        <v>127776</v>
      </c>
      <c r="K2272" s="2" t="str">
        <f t="shared" si="71"/>
        <v>#small</v>
      </c>
      <c r="L2272" s="2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x14ac:dyDescent="0.25">
      <c r="A2273" s="1"/>
      <c r="B2273" s="17">
        <v>5</v>
      </c>
      <c r="C2273" s="9" t="s">
        <v>12</v>
      </c>
      <c r="D2273" s="17">
        <v>2</v>
      </c>
      <c r="E2273" s="17">
        <v>2014</v>
      </c>
      <c r="F2273" s="17">
        <v>1</v>
      </c>
      <c r="G2273" s="17">
        <v>0</v>
      </c>
      <c r="H2273" s="17">
        <v>0</v>
      </c>
      <c r="I2273" s="18">
        <v>127957</v>
      </c>
      <c r="J2273" s="2">
        <f t="shared" si="70"/>
        <v>127957</v>
      </c>
      <c r="K2273" s="2" t="str">
        <f t="shared" si="71"/>
        <v>#small</v>
      </c>
      <c r="L2273" s="2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x14ac:dyDescent="0.25">
      <c r="A2274" s="1"/>
      <c r="B2274" s="17">
        <v>3</v>
      </c>
      <c r="C2274" s="9" t="s">
        <v>12</v>
      </c>
      <c r="D2274" s="17">
        <v>1</v>
      </c>
      <c r="E2274" s="17">
        <v>2013</v>
      </c>
      <c r="F2274" s="17">
        <v>1</v>
      </c>
      <c r="G2274" s="17">
        <v>0</v>
      </c>
      <c r="H2274" s="17">
        <v>0</v>
      </c>
      <c r="I2274" s="18">
        <v>128984</v>
      </c>
      <c r="J2274" s="2">
        <f t="shared" si="70"/>
        <v>128984</v>
      </c>
      <c r="K2274" s="2" t="str">
        <f t="shared" si="71"/>
        <v>#small</v>
      </c>
      <c r="L2274" s="2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 x14ac:dyDescent="0.25">
      <c r="A2275" s="1"/>
      <c r="B2275" s="17">
        <v>5</v>
      </c>
      <c r="C2275" s="9" t="s">
        <v>12</v>
      </c>
      <c r="D2275" s="17">
        <v>2</v>
      </c>
      <c r="E2275" s="17">
        <v>2010</v>
      </c>
      <c r="F2275" s="17">
        <v>1</v>
      </c>
      <c r="G2275" s="17">
        <v>0</v>
      </c>
      <c r="H2275" s="17">
        <v>0</v>
      </c>
      <c r="I2275" s="18">
        <v>129326</v>
      </c>
      <c r="J2275" s="2">
        <f t="shared" si="70"/>
        <v>129326</v>
      </c>
      <c r="K2275" s="2" t="str">
        <f t="shared" si="71"/>
        <v>#small</v>
      </c>
      <c r="L2275" s="2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x14ac:dyDescent="0.25">
      <c r="A2276" s="1"/>
      <c r="B2276" s="17">
        <v>1</v>
      </c>
      <c r="C2276" s="9" t="s">
        <v>10</v>
      </c>
      <c r="D2276" s="17">
        <v>1</v>
      </c>
      <c r="E2276" s="17">
        <v>1980</v>
      </c>
      <c r="F2276" s="17">
        <v>1</v>
      </c>
      <c r="G2276" s="17">
        <v>0</v>
      </c>
      <c r="H2276" s="17">
        <v>0</v>
      </c>
      <c r="I2276" s="18">
        <v>129427</v>
      </c>
      <c r="J2276" s="2">
        <f t="shared" si="70"/>
        <v>129427</v>
      </c>
      <c r="K2276" s="2" t="str">
        <f t="shared" si="71"/>
        <v>#small</v>
      </c>
      <c r="L2276" s="2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x14ac:dyDescent="0.25">
      <c r="A2277" s="1"/>
      <c r="B2277" s="17">
        <v>4</v>
      </c>
      <c r="C2277" s="9" t="s">
        <v>12</v>
      </c>
      <c r="D2277" s="17">
        <v>2</v>
      </c>
      <c r="E2277" s="17">
        <v>2011</v>
      </c>
      <c r="F2277" s="17">
        <v>1</v>
      </c>
      <c r="G2277" s="17">
        <v>0</v>
      </c>
      <c r="H2277" s="17">
        <v>0</v>
      </c>
      <c r="I2277" s="18">
        <v>129859</v>
      </c>
      <c r="J2277" s="2">
        <f t="shared" si="70"/>
        <v>129859</v>
      </c>
      <c r="K2277" s="2" t="str">
        <f t="shared" si="71"/>
        <v>#small</v>
      </c>
      <c r="L2277" s="2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x14ac:dyDescent="0.25">
      <c r="A2278" s="1"/>
      <c r="B2278" s="17">
        <v>4</v>
      </c>
      <c r="C2278" s="9" t="s">
        <v>19</v>
      </c>
      <c r="D2278" s="17">
        <v>2</v>
      </c>
      <c r="E2278" s="17">
        <v>2009</v>
      </c>
      <c r="F2278" s="17">
        <v>1</v>
      </c>
      <c r="G2278" s="17">
        <v>0</v>
      </c>
      <c r="H2278" s="17">
        <v>0</v>
      </c>
      <c r="I2278" s="18">
        <v>130278</v>
      </c>
      <c r="J2278" s="2">
        <f t="shared" si="70"/>
        <v>130278</v>
      </c>
      <c r="K2278" s="2" t="str">
        <f t="shared" si="71"/>
        <v>#small</v>
      </c>
      <c r="L2278" s="2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x14ac:dyDescent="0.25">
      <c r="A2279" s="1"/>
      <c r="B2279" s="17">
        <v>1</v>
      </c>
      <c r="C2279" s="9" t="s">
        <v>25</v>
      </c>
      <c r="D2279" s="17">
        <v>1</v>
      </c>
      <c r="E2279" s="17">
        <v>1963</v>
      </c>
      <c r="F2279" s="17">
        <v>2</v>
      </c>
      <c r="G2279" s="17">
        <v>0</v>
      </c>
      <c r="H2279" s="17">
        <v>0</v>
      </c>
      <c r="I2279" s="18">
        <v>130656</v>
      </c>
      <c r="J2279" s="2">
        <f t="shared" si="70"/>
        <v>130656</v>
      </c>
      <c r="K2279" s="2" t="str">
        <f t="shared" si="71"/>
        <v>#small</v>
      </c>
      <c r="L2279" s="2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x14ac:dyDescent="0.25">
      <c r="A2280" s="1"/>
      <c r="B2280" s="17">
        <v>3</v>
      </c>
      <c r="C2280" s="9" t="s">
        <v>12</v>
      </c>
      <c r="D2280" s="17">
        <v>2</v>
      </c>
      <c r="E2280" s="17">
        <v>2010</v>
      </c>
      <c r="F2280" s="17">
        <v>1</v>
      </c>
      <c r="G2280" s="17">
        <v>0</v>
      </c>
      <c r="H2280" s="17">
        <v>0</v>
      </c>
      <c r="I2280" s="18">
        <v>130924</v>
      </c>
      <c r="J2280" s="2">
        <f t="shared" si="70"/>
        <v>130924</v>
      </c>
      <c r="K2280" s="2" t="str">
        <f t="shared" si="71"/>
        <v>#small</v>
      </c>
      <c r="L2280" s="2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x14ac:dyDescent="0.25">
      <c r="A2281" s="1"/>
      <c r="B2281" s="17">
        <v>6</v>
      </c>
      <c r="C2281" s="9" t="s">
        <v>12</v>
      </c>
      <c r="D2281" s="17">
        <v>3</v>
      </c>
      <c r="E2281" s="17">
        <v>2012</v>
      </c>
      <c r="F2281" s="17">
        <v>1</v>
      </c>
      <c r="G2281" s="17">
        <v>0</v>
      </c>
      <c r="H2281" s="17">
        <v>0</v>
      </c>
      <c r="I2281" s="18">
        <v>133029</v>
      </c>
      <c r="J2281" s="2">
        <f t="shared" si="70"/>
        <v>133029</v>
      </c>
      <c r="K2281" s="2" t="str">
        <f t="shared" si="71"/>
        <v>#small</v>
      </c>
      <c r="L2281" s="2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x14ac:dyDescent="0.25">
      <c r="A2282" s="1"/>
      <c r="B2282" s="17">
        <v>4</v>
      </c>
      <c r="C2282" s="9" t="s">
        <v>12</v>
      </c>
      <c r="D2282" s="17">
        <v>3</v>
      </c>
      <c r="E2282" s="17">
        <v>2011</v>
      </c>
      <c r="F2282" s="17">
        <v>1</v>
      </c>
      <c r="G2282" s="17">
        <v>0</v>
      </c>
      <c r="H2282" s="17">
        <v>0</v>
      </c>
      <c r="I2282" s="18">
        <v>134615</v>
      </c>
      <c r="J2282" s="2">
        <f t="shared" si="70"/>
        <v>134615</v>
      </c>
      <c r="K2282" s="2" t="str">
        <f t="shared" si="71"/>
        <v>#small</v>
      </c>
      <c r="L2282" s="2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x14ac:dyDescent="0.25">
      <c r="A2283" s="1"/>
      <c r="B2283" s="17">
        <v>4</v>
      </c>
      <c r="C2283" s="9" t="s">
        <v>12</v>
      </c>
      <c r="D2283" s="17">
        <v>2</v>
      </c>
      <c r="E2283" s="17">
        <v>2011</v>
      </c>
      <c r="F2283" s="17">
        <v>1</v>
      </c>
      <c r="G2283" s="17">
        <v>0</v>
      </c>
      <c r="H2283" s="17">
        <v>0</v>
      </c>
      <c r="I2283" s="18">
        <v>136809</v>
      </c>
      <c r="J2283" s="2">
        <f t="shared" si="70"/>
        <v>136809</v>
      </c>
      <c r="K2283" s="2" t="str">
        <f t="shared" si="71"/>
        <v>#small</v>
      </c>
      <c r="L2283" s="2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x14ac:dyDescent="0.25">
      <c r="A2284" s="1"/>
      <c r="B2284" s="17">
        <v>4</v>
      </c>
      <c r="C2284" s="9" t="s">
        <v>12</v>
      </c>
      <c r="D2284" s="17">
        <v>1</v>
      </c>
      <c r="E2284" s="17">
        <v>2014</v>
      </c>
      <c r="F2284" s="17">
        <v>1</v>
      </c>
      <c r="G2284" s="17">
        <v>0</v>
      </c>
      <c r="H2284" s="17">
        <v>0</v>
      </c>
      <c r="I2284" s="18">
        <v>138102</v>
      </c>
      <c r="J2284" s="2">
        <f t="shared" si="70"/>
        <v>138102</v>
      </c>
      <c r="K2284" s="2" t="str">
        <f t="shared" si="71"/>
        <v>#small</v>
      </c>
      <c r="L2284" s="2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x14ac:dyDescent="0.25">
      <c r="A2285" s="1"/>
      <c r="B2285" s="17">
        <v>4</v>
      </c>
      <c r="C2285" s="9" t="s">
        <v>19</v>
      </c>
      <c r="D2285" s="17">
        <v>3</v>
      </c>
      <c r="E2285" s="17">
        <v>2013</v>
      </c>
      <c r="F2285" s="17">
        <v>1</v>
      </c>
      <c r="G2285" s="17">
        <v>0</v>
      </c>
      <c r="H2285" s="17">
        <v>0</v>
      </c>
      <c r="I2285" s="18">
        <v>138812</v>
      </c>
      <c r="J2285" s="2">
        <f t="shared" si="70"/>
        <v>138812</v>
      </c>
      <c r="K2285" s="2" t="str">
        <f t="shared" si="71"/>
        <v>#small</v>
      </c>
      <c r="L2285" s="2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 x14ac:dyDescent="0.25">
      <c r="A2286" s="1"/>
      <c r="B2286" s="17">
        <v>1</v>
      </c>
      <c r="C2286" s="9" t="s">
        <v>35</v>
      </c>
      <c r="D2286" s="17">
        <v>2</v>
      </c>
      <c r="E2286" s="17">
        <v>1985</v>
      </c>
      <c r="F2286" s="17">
        <v>1</v>
      </c>
      <c r="G2286" s="17">
        <v>0</v>
      </c>
      <c r="H2286" s="17">
        <v>0</v>
      </c>
      <c r="I2286" s="18">
        <v>140285</v>
      </c>
      <c r="J2286" s="2">
        <f t="shared" si="70"/>
        <v>140285</v>
      </c>
      <c r="K2286" s="2" t="str">
        <f t="shared" si="71"/>
        <v>#small</v>
      </c>
      <c r="L2286" s="2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x14ac:dyDescent="0.25">
      <c r="A2287" s="1"/>
      <c r="B2287" s="17">
        <v>2</v>
      </c>
      <c r="C2287" s="9" t="s">
        <v>45</v>
      </c>
      <c r="D2287" s="17">
        <v>4</v>
      </c>
      <c r="E2287" s="17">
        <v>1984</v>
      </c>
      <c r="F2287" s="17">
        <v>13</v>
      </c>
      <c r="G2287" s="17">
        <v>0</v>
      </c>
      <c r="H2287" s="17">
        <v>0</v>
      </c>
      <c r="I2287" s="18">
        <v>140986</v>
      </c>
      <c r="J2287" s="2">
        <f t="shared" si="70"/>
        <v>140986</v>
      </c>
      <c r="K2287" s="2" t="str">
        <f t="shared" si="71"/>
        <v>#small</v>
      </c>
      <c r="L2287" s="2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x14ac:dyDescent="0.25">
      <c r="A2288" s="1"/>
      <c r="B2288" s="17">
        <v>1</v>
      </c>
      <c r="C2288" s="9" t="s">
        <v>23</v>
      </c>
      <c r="D2288" s="17">
        <v>1</v>
      </c>
      <c r="E2288" s="17">
        <v>1995</v>
      </c>
      <c r="F2288" s="17">
        <v>1</v>
      </c>
      <c r="G2288" s="17">
        <v>0</v>
      </c>
      <c r="H2288" s="17">
        <v>0</v>
      </c>
      <c r="I2288" s="18">
        <v>142668</v>
      </c>
      <c r="J2288" s="2">
        <f t="shared" si="70"/>
        <v>142668</v>
      </c>
      <c r="K2288" s="2" t="str">
        <f t="shared" si="71"/>
        <v>#small</v>
      </c>
      <c r="L2288" s="2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5">
      <c r="A2289" s="1"/>
      <c r="B2289" s="17">
        <v>1</v>
      </c>
      <c r="C2289" s="9" t="s">
        <v>12</v>
      </c>
      <c r="D2289" s="17">
        <v>3</v>
      </c>
      <c r="E2289" s="17">
        <v>2017</v>
      </c>
      <c r="F2289" s="17">
        <v>1</v>
      </c>
      <c r="G2289" s="17">
        <v>0</v>
      </c>
      <c r="H2289" s="17">
        <v>0</v>
      </c>
      <c r="I2289" s="18">
        <v>144094</v>
      </c>
      <c r="J2289" s="2">
        <f t="shared" si="70"/>
        <v>144094</v>
      </c>
      <c r="K2289" s="2" t="str">
        <f t="shared" si="71"/>
        <v>#small</v>
      </c>
      <c r="L2289" s="2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5">
      <c r="A2290" s="1"/>
      <c r="B2290" s="17">
        <v>2</v>
      </c>
      <c r="C2290" s="9" t="s">
        <v>19</v>
      </c>
      <c r="D2290" s="17">
        <v>4</v>
      </c>
      <c r="E2290" s="17">
        <v>2015</v>
      </c>
      <c r="F2290" s="17">
        <v>1</v>
      </c>
      <c r="G2290" s="17">
        <v>0</v>
      </c>
      <c r="H2290" s="17">
        <v>0</v>
      </c>
      <c r="I2290" s="18">
        <v>144110</v>
      </c>
      <c r="J2290" s="2">
        <f t="shared" si="70"/>
        <v>144110</v>
      </c>
      <c r="K2290" s="2" t="str">
        <f t="shared" si="71"/>
        <v>#small</v>
      </c>
      <c r="L2290" s="2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x14ac:dyDescent="0.25">
      <c r="A2291" s="1"/>
      <c r="B2291" s="17">
        <v>6</v>
      </c>
      <c r="C2291" s="9" t="s">
        <v>12</v>
      </c>
      <c r="D2291" s="17">
        <v>1</v>
      </c>
      <c r="E2291" s="17">
        <v>1989</v>
      </c>
      <c r="F2291" s="17">
        <v>1</v>
      </c>
      <c r="G2291" s="17">
        <v>0</v>
      </c>
      <c r="H2291" s="17">
        <v>0</v>
      </c>
      <c r="I2291" s="18">
        <v>144237</v>
      </c>
      <c r="J2291" s="2">
        <f t="shared" si="70"/>
        <v>144237</v>
      </c>
      <c r="K2291" s="2" t="str">
        <f t="shared" si="71"/>
        <v>#small</v>
      </c>
      <c r="L2291" s="2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x14ac:dyDescent="0.25">
      <c r="A2292" s="1"/>
      <c r="B2292" s="17">
        <v>2</v>
      </c>
      <c r="C2292" s="9" t="s">
        <v>17</v>
      </c>
      <c r="D2292" s="17">
        <v>2</v>
      </c>
      <c r="E2292" s="17">
        <v>2011</v>
      </c>
      <c r="F2292" s="17">
        <v>1</v>
      </c>
      <c r="G2292" s="17">
        <v>0</v>
      </c>
      <c r="H2292" s="17">
        <v>0</v>
      </c>
      <c r="I2292" s="18">
        <v>144253</v>
      </c>
      <c r="J2292" s="2">
        <f t="shared" si="70"/>
        <v>144253</v>
      </c>
      <c r="K2292" s="2" t="str">
        <f t="shared" si="71"/>
        <v>#small</v>
      </c>
      <c r="L2292" s="2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x14ac:dyDescent="0.25">
      <c r="A2293" s="1"/>
      <c r="B2293" s="17">
        <v>2</v>
      </c>
      <c r="C2293" s="9" t="s">
        <v>14</v>
      </c>
      <c r="D2293" s="17">
        <v>3</v>
      </c>
      <c r="E2293" s="17">
        <v>1990</v>
      </c>
      <c r="F2293" s="17">
        <v>1</v>
      </c>
      <c r="G2293" s="17">
        <v>0</v>
      </c>
      <c r="H2293" s="17">
        <v>0</v>
      </c>
      <c r="I2293" s="18">
        <v>144300</v>
      </c>
      <c r="J2293" s="2">
        <f t="shared" si="70"/>
        <v>144300</v>
      </c>
      <c r="K2293" s="2" t="str">
        <f t="shared" si="71"/>
        <v>#small</v>
      </c>
      <c r="L2293" s="2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x14ac:dyDescent="0.25">
      <c r="A2294" s="1"/>
      <c r="B2294" s="17">
        <v>1</v>
      </c>
      <c r="C2294" s="9" t="s">
        <v>12</v>
      </c>
      <c r="D2294" s="17">
        <v>2</v>
      </c>
      <c r="E2294" s="17">
        <v>2017</v>
      </c>
      <c r="F2294" s="17">
        <v>1</v>
      </c>
      <c r="G2294" s="17">
        <v>0</v>
      </c>
      <c r="H2294" s="17">
        <v>0</v>
      </c>
      <c r="I2294" s="18">
        <v>144903</v>
      </c>
      <c r="J2294" s="2">
        <f t="shared" si="70"/>
        <v>144903</v>
      </c>
      <c r="K2294" s="2" t="str">
        <f t="shared" si="71"/>
        <v>#small</v>
      </c>
      <c r="L2294" s="2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x14ac:dyDescent="0.25">
      <c r="A2295" s="1"/>
      <c r="B2295" s="17">
        <v>3</v>
      </c>
      <c r="C2295" s="9" t="s">
        <v>27</v>
      </c>
      <c r="D2295" s="17">
        <v>3</v>
      </c>
      <c r="E2295" s="17">
        <v>1974</v>
      </c>
      <c r="F2295" s="17">
        <v>1</v>
      </c>
      <c r="G2295" s="17">
        <v>0</v>
      </c>
      <c r="H2295" s="17">
        <v>0</v>
      </c>
      <c r="I2295" s="18">
        <v>145346</v>
      </c>
      <c r="J2295" s="2">
        <f t="shared" si="70"/>
        <v>145346</v>
      </c>
      <c r="K2295" s="2" t="str">
        <f t="shared" si="71"/>
        <v>#small</v>
      </c>
      <c r="L2295" s="2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x14ac:dyDescent="0.25">
      <c r="A2296" s="1"/>
      <c r="B2296" s="17">
        <v>2</v>
      </c>
      <c r="C2296" s="9" t="s">
        <v>12</v>
      </c>
      <c r="D2296" s="17">
        <v>3</v>
      </c>
      <c r="E2296" s="17">
        <v>1998</v>
      </c>
      <c r="F2296" s="17">
        <v>1</v>
      </c>
      <c r="G2296" s="17">
        <v>0</v>
      </c>
      <c r="H2296" s="17">
        <v>0</v>
      </c>
      <c r="I2296" s="18">
        <v>145553</v>
      </c>
      <c r="J2296" s="2">
        <f t="shared" si="70"/>
        <v>145553</v>
      </c>
      <c r="K2296" s="2" t="str">
        <f t="shared" si="71"/>
        <v>#small</v>
      </c>
      <c r="L2296" s="2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x14ac:dyDescent="0.25">
      <c r="A2297" s="1"/>
      <c r="B2297" s="17">
        <v>3</v>
      </c>
      <c r="C2297" s="9" t="s">
        <v>19</v>
      </c>
      <c r="D2297" s="17">
        <v>2</v>
      </c>
      <c r="E2297" s="17">
        <v>2012</v>
      </c>
      <c r="F2297" s="17">
        <v>1</v>
      </c>
      <c r="G2297" s="17">
        <v>0</v>
      </c>
      <c r="H2297" s="17">
        <v>0</v>
      </c>
      <c r="I2297" s="18">
        <v>145664</v>
      </c>
      <c r="J2297" s="2">
        <f t="shared" si="70"/>
        <v>145664</v>
      </c>
      <c r="K2297" s="2" t="str">
        <f t="shared" si="71"/>
        <v>#small</v>
      </c>
      <c r="L2297" s="2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x14ac:dyDescent="0.25">
      <c r="A2298" s="1"/>
      <c r="B2298" s="17">
        <v>2</v>
      </c>
      <c r="C2298" s="9" t="s">
        <v>12</v>
      </c>
      <c r="D2298" s="17">
        <v>3</v>
      </c>
      <c r="E2298" s="17">
        <v>1998</v>
      </c>
      <c r="F2298" s="17">
        <v>1</v>
      </c>
      <c r="G2298" s="17">
        <v>0</v>
      </c>
      <c r="H2298" s="17">
        <v>0</v>
      </c>
      <c r="I2298" s="18">
        <v>146202</v>
      </c>
      <c r="J2298" s="2">
        <f t="shared" si="70"/>
        <v>146202</v>
      </c>
      <c r="K2298" s="2" t="str">
        <f t="shared" si="71"/>
        <v>#small</v>
      </c>
      <c r="L2298" s="2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x14ac:dyDescent="0.25">
      <c r="A2299" s="1"/>
      <c r="B2299" s="17">
        <v>1</v>
      </c>
      <c r="C2299" s="9" t="s">
        <v>23</v>
      </c>
      <c r="D2299" s="17">
        <v>1</v>
      </c>
      <c r="E2299" s="17">
        <v>2004</v>
      </c>
      <c r="F2299" s="17">
        <v>1</v>
      </c>
      <c r="G2299" s="17">
        <v>0</v>
      </c>
      <c r="H2299" s="17">
        <v>0</v>
      </c>
      <c r="I2299" s="18">
        <v>147233</v>
      </c>
      <c r="J2299" s="2">
        <f t="shared" si="70"/>
        <v>147233</v>
      </c>
      <c r="K2299" s="2" t="str">
        <f t="shared" si="71"/>
        <v>#small</v>
      </c>
      <c r="L2299" s="2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x14ac:dyDescent="0.25">
      <c r="A2300" s="1"/>
      <c r="B2300" s="17">
        <v>6</v>
      </c>
      <c r="C2300" s="9" t="s">
        <v>12</v>
      </c>
      <c r="D2300" s="17">
        <v>3</v>
      </c>
      <c r="E2300" s="17">
        <v>2010</v>
      </c>
      <c r="F2300" s="17">
        <v>1</v>
      </c>
      <c r="G2300" s="17">
        <v>0</v>
      </c>
      <c r="H2300" s="17">
        <v>0</v>
      </c>
      <c r="I2300" s="18">
        <v>147296</v>
      </c>
      <c r="J2300" s="2">
        <f t="shared" si="70"/>
        <v>147296</v>
      </c>
      <c r="K2300" s="2" t="str">
        <f t="shared" si="71"/>
        <v>#small</v>
      </c>
      <c r="L2300" s="2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x14ac:dyDescent="0.25">
      <c r="A2301" s="1"/>
      <c r="B2301" s="17">
        <v>1</v>
      </c>
      <c r="C2301" s="9" t="s">
        <v>19</v>
      </c>
      <c r="D2301" s="17">
        <v>3</v>
      </c>
      <c r="E2301" s="17">
        <v>2014</v>
      </c>
      <c r="F2301" s="17">
        <v>1</v>
      </c>
      <c r="G2301" s="17">
        <v>0</v>
      </c>
      <c r="H2301" s="17">
        <v>0</v>
      </c>
      <c r="I2301" s="18">
        <v>147391</v>
      </c>
      <c r="J2301" s="2">
        <f t="shared" si="70"/>
        <v>147391</v>
      </c>
      <c r="K2301" s="2" t="str">
        <f t="shared" si="71"/>
        <v>#small</v>
      </c>
      <c r="L2301" s="2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x14ac:dyDescent="0.25">
      <c r="A2302" s="1"/>
      <c r="B2302" s="17">
        <v>2</v>
      </c>
      <c r="C2302" s="9" t="s">
        <v>12</v>
      </c>
      <c r="D2302" s="17">
        <v>3</v>
      </c>
      <c r="E2302" s="17">
        <v>2003</v>
      </c>
      <c r="F2302" s="17">
        <v>1</v>
      </c>
      <c r="G2302" s="17">
        <v>0</v>
      </c>
      <c r="H2302" s="17">
        <v>0</v>
      </c>
      <c r="I2302" s="18">
        <v>147534</v>
      </c>
      <c r="J2302" s="2">
        <f t="shared" si="70"/>
        <v>147534</v>
      </c>
      <c r="K2302" s="2" t="str">
        <f t="shared" si="71"/>
        <v>#small</v>
      </c>
      <c r="L2302" s="2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x14ac:dyDescent="0.25">
      <c r="A2303" s="1"/>
      <c r="B2303" s="17">
        <v>2</v>
      </c>
      <c r="C2303" s="9" t="s">
        <v>12</v>
      </c>
      <c r="D2303" s="17">
        <v>1</v>
      </c>
      <c r="E2303" s="17">
        <v>2020</v>
      </c>
      <c r="F2303" s="17">
        <v>1</v>
      </c>
      <c r="G2303" s="17">
        <v>0</v>
      </c>
      <c r="H2303" s="17">
        <v>0</v>
      </c>
      <c r="I2303" s="18">
        <v>147788</v>
      </c>
      <c r="J2303" s="2">
        <f t="shared" si="70"/>
        <v>147788</v>
      </c>
      <c r="K2303" s="2" t="str">
        <f t="shared" si="71"/>
        <v>#small</v>
      </c>
      <c r="L2303" s="2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x14ac:dyDescent="0.25">
      <c r="A2304" s="1"/>
      <c r="B2304" s="17">
        <v>3</v>
      </c>
      <c r="C2304" s="9" t="s">
        <v>17</v>
      </c>
      <c r="D2304" s="17">
        <v>2</v>
      </c>
      <c r="E2304" s="17">
        <v>1995</v>
      </c>
      <c r="F2304" s="17">
        <v>1</v>
      </c>
      <c r="G2304" s="17">
        <v>0</v>
      </c>
      <c r="H2304" s="17">
        <v>0</v>
      </c>
      <c r="I2304" s="18">
        <v>147804</v>
      </c>
      <c r="J2304" s="2">
        <f t="shared" si="70"/>
        <v>147804</v>
      </c>
      <c r="K2304" s="2" t="str">
        <f t="shared" si="71"/>
        <v>#small</v>
      </c>
      <c r="L2304" s="2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x14ac:dyDescent="0.25">
      <c r="A2305" s="1"/>
      <c r="B2305" s="17">
        <v>5</v>
      </c>
      <c r="C2305" s="9" t="s">
        <v>17</v>
      </c>
      <c r="D2305" s="17">
        <v>2</v>
      </c>
      <c r="E2305" s="17">
        <v>2011</v>
      </c>
      <c r="F2305" s="17">
        <v>1</v>
      </c>
      <c r="G2305" s="17">
        <v>0</v>
      </c>
      <c r="H2305" s="17">
        <v>0</v>
      </c>
      <c r="I2305" s="18">
        <v>148041</v>
      </c>
      <c r="J2305" s="2">
        <f t="shared" si="70"/>
        <v>148041</v>
      </c>
      <c r="K2305" s="2" t="str">
        <f t="shared" si="71"/>
        <v>#small</v>
      </c>
      <c r="L2305" s="2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x14ac:dyDescent="0.25">
      <c r="A2306" s="1"/>
      <c r="B2306" s="17">
        <v>2</v>
      </c>
      <c r="C2306" s="9" t="s">
        <v>19</v>
      </c>
      <c r="D2306" s="17">
        <v>4</v>
      </c>
      <c r="E2306" s="17">
        <v>2015</v>
      </c>
      <c r="F2306" s="17">
        <v>1</v>
      </c>
      <c r="G2306" s="17">
        <v>0</v>
      </c>
      <c r="H2306" s="17">
        <v>0</v>
      </c>
      <c r="I2306" s="18">
        <v>148041</v>
      </c>
      <c r="J2306" s="2">
        <f t="shared" si="70"/>
        <v>148041</v>
      </c>
      <c r="K2306" s="2" t="str">
        <f t="shared" si="71"/>
        <v>#small</v>
      </c>
      <c r="L2306" s="2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x14ac:dyDescent="0.25">
      <c r="A2307" s="1"/>
      <c r="B2307" s="17">
        <v>3</v>
      </c>
      <c r="C2307" s="9" t="s">
        <v>12</v>
      </c>
      <c r="D2307" s="17">
        <v>2</v>
      </c>
      <c r="E2307" s="17">
        <v>2011</v>
      </c>
      <c r="F2307" s="17">
        <v>1</v>
      </c>
      <c r="G2307" s="17">
        <v>0</v>
      </c>
      <c r="H2307" s="17">
        <v>0</v>
      </c>
      <c r="I2307" s="18">
        <v>148057</v>
      </c>
      <c r="J2307" s="2">
        <f t="shared" si="70"/>
        <v>148057</v>
      </c>
      <c r="K2307" s="2" t="str">
        <f t="shared" si="71"/>
        <v>#small</v>
      </c>
      <c r="L2307" s="2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x14ac:dyDescent="0.25">
      <c r="A2308" s="1"/>
      <c r="B2308" s="17">
        <v>2</v>
      </c>
      <c r="C2308" s="9" t="s">
        <v>12</v>
      </c>
      <c r="D2308" s="17">
        <v>2</v>
      </c>
      <c r="E2308" s="17">
        <v>2007</v>
      </c>
      <c r="F2308" s="17">
        <v>1</v>
      </c>
      <c r="G2308" s="17">
        <v>0</v>
      </c>
      <c r="H2308" s="17">
        <v>0</v>
      </c>
      <c r="I2308" s="18">
        <v>148057</v>
      </c>
      <c r="J2308" s="2">
        <f t="shared" si="70"/>
        <v>148057</v>
      </c>
      <c r="K2308" s="2" t="str">
        <f t="shared" si="71"/>
        <v>#small</v>
      </c>
      <c r="L2308" s="2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x14ac:dyDescent="0.25">
      <c r="A2309" s="1"/>
      <c r="B2309" s="17">
        <v>1</v>
      </c>
      <c r="C2309" s="9" t="s">
        <v>12</v>
      </c>
      <c r="D2309" s="17">
        <v>3</v>
      </c>
      <c r="E2309" s="17">
        <v>2008</v>
      </c>
      <c r="F2309" s="17">
        <v>1</v>
      </c>
      <c r="G2309" s="17">
        <v>0</v>
      </c>
      <c r="H2309" s="17">
        <v>0</v>
      </c>
      <c r="I2309" s="18">
        <v>148089</v>
      </c>
      <c r="J2309" s="2">
        <f t="shared" si="70"/>
        <v>148089</v>
      </c>
      <c r="K2309" s="2" t="str">
        <f t="shared" si="71"/>
        <v>#small</v>
      </c>
      <c r="L2309" s="2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x14ac:dyDescent="0.25">
      <c r="A2310" s="1"/>
      <c r="B2310" s="17">
        <v>4</v>
      </c>
      <c r="C2310" s="9" t="s">
        <v>12</v>
      </c>
      <c r="D2310" s="17">
        <v>1</v>
      </c>
      <c r="E2310" s="17">
        <v>1989</v>
      </c>
      <c r="F2310" s="17">
        <v>1</v>
      </c>
      <c r="G2310" s="17">
        <v>0</v>
      </c>
      <c r="H2310" s="17">
        <v>0</v>
      </c>
      <c r="I2310" s="18">
        <v>148136</v>
      </c>
      <c r="J2310" s="2">
        <f t="shared" si="70"/>
        <v>148136</v>
      </c>
      <c r="K2310" s="2" t="str">
        <f t="shared" si="71"/>
        <v>#small</v>
      </c>
      <c r="L2310" s="2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x14ac:dyDescent="0.25">
      <c r="A2311" s="1"/>
      <c r="B2311" s="17">
        <v>2</v>
      </c>
      <c r="C2311" s="9" t="s">
        <v>14</v>
      </c>
      <c r="D2311" s="17">
        <v>2</v>
      </c>
      <c r="E2311" s="17">
        <v>2018</v>
      </c>
      <c r="F2311" s="17">
        <v>1</v>
      </c>
      <c r="G2311" s="17">
        <v>0</v>
      </c>
      <c r="H2311" s="17">
        <v>0</v>
      </c>
      <c r="I2311" s="18">
        <v>148232</v>
      </c>
      <c r="J2311" s="2">
        <f t="shared" si="70"/>
        <v>148232</v>
      </c>
      <c r="K2311" s="2" t="str">
        <f t="shared" si="71"/>
        <v>#small</v>
      </c>
      <c r="L2311" s="2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x14ac:dyDescent="0.25">
      <c r="A2312" s="1"/>
      <c r="B2312" s="17">
        <v>2</v>
      </c>
      <c r="C2312" s="9" t="s">
        <v>27</v>
      </c>
      <c r="D2312" s="17">
        <v>3</v>
      </c>
      <c r="E2312" s="17">
        <v>1974</v>
      </c>
      <c r="F2312" s="17">
        <v>1</v>
      </c>
      <c r="G2312" s="17">
        <v>0</v>
      </c>
      <c r="H2312" s="17">
        <v>0</v>
      </c>
      <c r="I2312" s="18">
        <v>148644</v>
      </c>
      <c r="J2312" s="2">
        <f t="shared" si="70"/>
        <v>148644</v>
      </c>
      <c r="K2312" s="2" t="str">
        <f t="shared" si="71"/>
        <v>#small</v>
      </c>
      <c r="L2312" s="2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x14ac:dyDescent="0.25">
      <c r="A2313" s="1"/>
      <c r="B2313" s="17">
        <v>3</v>
      </c>
      <c r="C2313" s="9" t="s">
        <v>12</v>
      </c>
      <c r="D2313" s="17">
        <v>1</v>
      </c>
      <c r="E2313" s="17">
        <v>2013</v>
      </c>
      <c r="F2313" s="17">
        <v>1</v>
      </c>
      <c r="G2313" s="17">
        <v>0</v>
      </c>
      <c r="H2313" s="17">
        <v>0</v>
      </c>
      <c r="I2313" s="18">
        <v>148739</v>
      </c>
      <c r="J2313" s="2">
        <f t="shared" si="70"/>
        <v>148739</v>
      </c>
      <c r="K2313" s="2" t="str">
        <f t="shared" si="71"/>
        <v>#small</v>
      </c>
      <c r="L2313" s="2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x14ac:dyDescent="0.25">
      <c r="A2314" s="1"/>
      <c r="B2314" s="17">
        <v>5</v>
      </c>
      <c r="C2314" s="9" t="s">
        <v>25</v>
      </c>
      <c r="D2314" s="17">
        <v>2</v>
      </c>
      <c r="E2314" s="17">
        <v>1995</v>
      </c>
      <c r="F2314" s="17">
        <v>1</v>
      </c>
      <c r="G2314" s="17">
        <v>0</v>
      </c>
      <c r="H2314" s="17">
        <v>0</v>
      </c>
      <c r="I2314" s="18">
        <v>149024</v>
      </c>
      <c r="J2314" s="2">
        <f t="shared" si="70"/>
        <v>149024</v>
      </c>
      <c r="K2314" s="2" t="str">
        <f t="shared" si="71"/>
        <v>#small</v>
      </c>
      <c r="L2314" s="2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x14ac:dyDescent="0.25">
      <c r="A2315" s="1"/>
      <c r="B2315" s="17">
        <v>6</v>
      </c>
      <c r="C2315" s="9" t="s">
        <v>12</v>
      </c>
      <c r="D2315" s="17">
        <v>1</v>
      </c>
      <c r="E2315" s="17">
        <v>2013</v>
      </c>
      <c r="F2315" s="17">
        <v>1</v>
      </c>
      <c r="G2315" s="17">
        <v>0</v>
      </c>
      <c r="H2315" s="17">
        <v>0</v>
      </c>
      <c r="I2315" s="18">
        <v>149056</v>
      </c>
      <c r="J2315" s="2">
        <f t="shared" si="70"/>
        <v>149056</v>
      </c>
      <c r="K2315" s="2" t="str">
        <f t="shared" si="71"/>
        <v>#small</v>
      </c>
      <c r="L2315" s="2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x14ac:dyDescent="0.25">
      <c r="A2316" s="1"/>
      <c r="B2316" s="17">
        <v>3</v>
      </c>
      <c r="C2316" s="9" t="s">
        <v>12</v>
      </c>
      <c r="D2316" s="17">
        <v>2</v>
      </c>
      <c r="E2316" s="17">
        <v>1995</v>
      </c>
      <c r="F2316" s="17">
        <v>1</v>
      </c>
      <c r="G2316" s="17">
        <v>0</v>
      </c>
      <c r="H2316" s="17">
        <v>0</v>
      </c>
      <c r="I2316" s="18">
        <v>149405</v>
      </c>
      <c r="J2316" s="2">
        <f t="shared" si="70"/>
        <v>149405</v>
      </c>
      <c r="K2316" s="2" t="str">
        <f t="shared" si="71"/>
        <v>#small</v>
      </c>
      <c r="L2316" s="2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x14ac:dyDescent="0.25">
      <c r="A2317" s="1"/>
      <c r="B2317" s="17">
        <v>3</v>
      </c>
      <c r="C2317" s="9" t="s">
        <v>19</v>
      </c>
      <c r="D2317" s="17">
        <v>2</v>
      </c>
      <c r="E2317" s="17">
        <v>2012</v>
      </c>
      <c r="F2317" s="17">
        <v>1</v>
      </c>
      <c r="G2317" s="17">
        <v>0</v>
      </c>
      <c r="H2317" s="17">
        <v>0</v>
      </c>
      <c r="I2317" s="18">
        <v>150498</v>
      </c>
      <c r="J2317" s="2">
        <f t="shared" si="70"/>
        <v>150498</v>
      </c>
      <c r="K2317" s="2" t="str">
        <f t="shared" si="71"/>
        <v>#small</v>
      </c>
      <c r="L2317" s="2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x14ac:dyDescent="0.25">
      <c r="A2318" s="1"/>
      <c r="B2318" s="17">
        <v>3</v>
      </c>
      <c r="C2318" s="9" t="s">
        <v>12</v>
      </c>
      <c r="D2318" s="17">
        <v>1</v>
      </c>
      <c r="E2318" s="17">
        <v>2013</v>
      </c>
      <c r="F2318" s="17">
        <v>1</v>
      </c>
      <c r="G2318" s="17">
        <v>0</v>
      </c>
      <c r="H2318" s="17">
        <v>0</v>
      </c>
      <c r="I2318" s="18">
        <v>150514</v>
      </c>
      <c r="J2318" s="2">
        <f t="shared" si="70"/>
        <v>150514</v>
      </c>
      <c r="K2318" s="2" t="str">
        <f t="shared" si="71"/>
        <v>#small</v>
      </c>
      <c r="L2318" s="2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x14ac:dyDescent="0.25">
      <c r="A2319" s="1"/>
      <c r="B2319" s="17">
        <v>3</v>
      </c>
      <c r="C2319" s="9" t="s">
        <v>33</v>
      </c>
      <c r="D2319" s="17">
        <v>1</v>
      </c>
      <c r="E2319" s="17">
        <v>2008</v>
      </c>
      <c r="F2319" s="17">
        <v>1</v>
      </c>
      <c r="G2319" s="17">
        <v>0</v>
      </c>
      <c r="H2319" s="17">
        <v>0</v>
      </c>
      <c r="I2319" s="18">
        <v>150942</v>
      </c>
      <c r="J2319" s="2">
        <f t="shared" ref="J2319:J2382" si="72">G2319*$G$12+H2319*$H$12+I2319</f>
        <v>150942</v>
      </c>
      <c r="K2319" s="2" t="str">
        <f t="shared" ref="K2319:K2382" si="73">IF(J2319&lt;=2000000,"#small",IF(J2319&lt;10000000,"#medium","#big"))</f>
        <v>#small</v>
      </c>
      <c r="L2319" s="2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x14ac:dyDescent="0.25">
      <c r="A2320" s="1"/>
      <c r="B2320" s="17">
        <v>1</v>
      </c>
      <c r="C2320" s="9" t="s">
        <v>12</v>
      </c>
      <c r="D2320" s="17">
        <v>3</v>
      </c>
      <c r="E2320" s="17">
        <v>2002</v>
      </c>
      <c r="F2320" s="17">
        <v>1</v>
      </c>
      <c r="G2320" s="17">
        <v>0</v>
      </c>
      <c r="H2320" s="17">
        <v>0</v>
      </c>
      <c r="I2320" s="18">
        <v>151307</v>
      </c>
      <c r="J2320" s="2">
        <f t="shared" si="72"/>
        <v>151307</v>
      </c>
      <c r="K2320" s="2" t="str">
        <f t="shared" si="73"/>
        <v>#small</v>
      </c>
      <c r="L2320" s="2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x14ac:dyDescent="0.25">
      <c r="A2321" s="1"/>
      <c r="B2321" s="17">
        <v>2</v>
      </c>
      <c r="C2321" s="9" t="s">
        <v>12</v>
      </c>
      <c r="D2321" s="17">
        <v>2</v>
      </c>
      <c r="E2321" s="17">
        <v>2011</v>
      </c>
      <c r="F2321" s="17">
        <v>1</v>
      </c>
      <c r="G2321" s="17">
        <v>0</v>
      </c>
      <c r="H2321" s="17">
        <v>0</v>
      </c>
      <c r="I2321" s="18">
        <v>151354</v>
      </c>
      <c r="J2321" s="2">
        <f t="shared" si="72"/>
        <v>151354</v>
      </c>
      <c r="K2321" s="2" t="str">
        <f t="shared" si="73"/>
        <v>#small</v>
      </c>
      <c r="L2321" s="2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x14ac:dyDescent="0.25">
      <c r="A2322" s="1"/>
      <c r="B2322" s="17">
        <v>2</v>
      </c>
      <c r="C2322" s="9" t="s">
        <v>12</v>
      </c>
      <c r="D2322" s="17">
        <v>3</v>
      </c>
      <c r="E2322" s="17">
        <v>2006</v>
      </c>
      <c r="F2322" s="17">
        <v>1</v>
      </c>
      <c r="G2322" s="17">
        <v>0</v>
      </c>
      <c r="H2322" s="17">
        <v>0</v>
      </c>
      <c r="I2322" s="18">
        <v>151957</v>
      </c>
      <c r="J2322" s="2">
        <f t="shared" si="72"/>
        <v>151957</v>
      </c>
      <c r="K2322" s="2" t="str">
        <f t="shared" si="73"/>
        <v>#small</v>
      </c>
      <c r="L2322" s="2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x14ac:dyDescent="0.25">
      <c r="A2323" s="1"/>
      <c r="B2323" s="17">
        <v>3</v>
      </c>
      <c r="C2323" s="9" t="s">
        <v>19</v>
      </c>
      <c r="D2323" s="17">
        <v>3</v>
      </c>
      <c r="E2323" s="17">
        <v>2016</v>
      </c>
      <c r="F2323" s="17">
        <v>1</v>
      </c>
      <c r="G2323" s="17">
        <v>0</v>
      </c>
      <c r="H2323" s="17">
        <v>0</v>
      </c>
      <c r="I2323" s="18">
        <v>152337</v>
      </c>
      <c r="J2323" s="2">
        <f t="shared" si="72"/>
        <v>152337</v>
      </c>
      <c r="K2323" s="2" t="str">
        <f t="shared" si="73"/>
        <v>#small</v>
      </c>
      <c r="L2323" s="2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x14ac:dyDescent="0.25">
      <c r="A2324" s="1"/>
      <c r="B2324" s="17">
        <v>3</v>
      </c>
      <c r="C2324" s="9" t="s">
        <v>19</v>
      </c>
      <c r="D2324" s="17">
        <v>3</v>
      </c>
      <c r="E2324" s="17">
        <v>2016</v>
      </c>
      <c r="F2324" s="17">
        <v>1</v>
      </c>
      <c r="G2324" s="17">
        <v>0</v>
      </c>
      <c r="H2324" s="17">
        <v>0</v>
      </c>
      <c r="I2324" s="18">
        <v>152353</v>
      </c>
      <c r="J2324" s="2">
        <f t="shared" si="72"/>
        <v>152353</v>
      </c>
      <c r="K2324" s="2" t="str">
        <f t="shared" si="73"/>
        <v>#small</v>
      </c>
      <c r="L2324" s="2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x14ac:dyDescent="0.25">
      <c r="A2325" s="1"/>
      <c r="B2325" s="17">
        <v>5</v>
      </c>
      <c r="C2325" s="9" t="s">
        <v>33</v>
      </c>
      <c r="D2325" s="17">
        <v>1</v>
      </c>
      <c r="E2325" s="17">
        <v>2012</v>
      </c>
      <c r="F2325" s="17">
        <v>1</v>
      </c>
      <c r="G2325" s="17">
        <v>0</v>
      </c>
      <c r="H2325" s="17">
        <v>0</v>
      </c>
      <c r="I2325" s="18">
        <v>152559</v>
      </c>
      <c r="J2325" s="2">
        <f t="shared" si="72"/>
        <v>152559</v>
      </c>
      <c r="K2325" s="2" t="str">
        <f t="shared" si="73"/>
        <v>#small</v>
      </c>
      <c r="L2325" s="2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x14ac:dyDescent="0.25">
      <c r="A2326" s="1"/>
      <c r="B2326" s="17">
        <v>2</v>
      </c>
      <c r="C2326" s="9" t="s">
        <v>19</v>
      </c>
      <c r="D2326" s="17">
        <v>3</v>
      </c>
      <c r="E2326" s="17">
        <v>2000</v>
      </c>
      <c r="F2326" s="17">
        <v>1</v>
      </c>
      <c r="G2326" s="17">
        <v>0</v>
      </c>
      <c r="H2326" s="17">
        <v>0</v>
      </c>
      <c r="I2326" s="18">
        <v>152892</v>
      </c>
      <c r="J2326" s="2">
        <f t="shared" si="72"/>
        <v>152892</v>
      </c>
      <c r="K2326" s="2" t="str">
        <f t="shared" si="73"/>
        <v>#small</v>
      </c>
      <c r="L2326" s="2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x14ac:dyDescent="0.25">
      <c r="A2327" s="1"/>
      <c r="B2327" s="17">
        <v>1</v>
      </c>
      <c r="C2327" s="9" t="s">
        <v>12</v>
      </c>
      <c r="D2327" s="17">
        <v>2</v>
      </c>
      <c r="E2327" s="17">
        <v>2015</v>
      </c>
      <c r="F2327" s="17">
        <v>1</v>
      </c>
      <c r="G2327" s="17">
        <v>0</v>
      </c>
      <c r="H2327" s="17">
        <v>0</v>
      </c>
      <c r="I2327" s="18">
        <v>153146</v>
      </c>
      <c r="J2327" s="2">
        <f t="shared" si="72"/>
        <v>153146</v>
      </c>
      <c r="K2327" s="2" t="str">
        <f t="shared" si="73"/>
        <v>#small</v>
      </c>
      <c r="L2327" s="2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 x14ac:dyDescent="0.25">
      <c r="A2328" s="1"/>
      <c r="B2328" s="17">
        <v>1</v>
      </c>
      <c r="C2328" s="9" t="s">
        <v>14</v>
      </c>
      <c r="D2328" s="17">
        <v>2</v>
      </c>
      <c r="E2328" s="17">
        <v>2004</v>
      </c>
      <c r="F2328" s="17">
        <v>1</v>
      </c>
      <c r="G2328" s="17">
        <v>0</v>
      </c>
      <c r="H2328" s="17">
        <v>0</v>
      </c>
      <c r="I2328" s="18">
        <v>153685</v>
      </c>
      <c r="J2328" s="2">
        <f t="shared" si="72"/>
        <v>153685</v>
      </c>
      <c r="K2328" s="2" t="str">
        <f t="shared" si="73"/>
        <v>#small</v>
      </c>
      <c r="L2328" s="2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x14ac:dyDescent="0.25">
      <c r="A2329" s="1"/>
      <c r="B2329" s="17">
        <v>4</v>
      </c>
      <c r="C2329" s="9" t="s">
        <v>19</v>
      </c>
      <c r="D2329" s="17">
        <v>3</v>
      </c>
      <c r="E2329" s="17">
        <v>2016</v>
      </c>
      <c r="F2329" s="17">
        <v>1</v>
      </c>
      <c r="G2329" s="17">
        <v>0</v>
      </c>
      <c r="H2329" s="17">
        <v>0</v>
      </c>
      <c r="I2329" s="18">
        <v>153922</v>
      </c>
      <c r="J2329" s="2">
        <f t="shared" si="72"/>
        <v>153922</v>
      </c>
      <c r="K2329" s="2" t="str">
        <f t="shared" si="73"/>
        <v>#small</v>
      </c>
      <c r="L2329" s="2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x14ac:dyDescent="0.25">
      <c r="A2330" s="1"/>
      <c r="B2330" s="17">
        <v>1</v>
      </c>
      <c r="C2330" s="9" t="s">
        <v>10</v>
      </c>
      <c r="D2330" s="17">
        <v>1</v>
      </c>
      <c r="E2330" s="17">
        <v>1969</v>
      </c>
      <c r="F2330" s="17">
        <v>3</v>
      </c>
      <c r="G2330" s="17">
        <v>0</v>
      </c>
      <c r="H2330" s="17">
        <v>0</v>
      </c>
      <c r="I2330" s="18">
        <v>154200</v>
      </c>
      <c r="J2330" s="2">
        <f t="shared" si="72"/>
        <v>154200</v>
      </c>
      <c r="K2330" s="2" t="str">
        <f t="shared" si="73"/>
        <v>#small</v>
      </c>
      <c r="L2330" s="2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x14ac:dyDescent="0.25">
      <c r="A2331" s="1"/>
      <c r="B2331" s="17">
        <v>1</v>
      </c>
      <c r="C2331" s="9" t="s">
        <v>12</v>
      </c>
      <c r="D2331" s="17">
        <v>3</v>
      </c>
      <c r="E2331" s="17">
        <v>1999</v>
      </c>
      <c r="F2331" s="17">
        <v>1</v>
      </c>
      <c r="G2331" s="17">
        <v>0</v>
      </c>
      <c r="H2331" s="17">
        <v>0</v>
      </c>
      <c r="I2331" s="18">
        <v>154572</v>
      </c>
      <c r="J2331" s="2">
        <f t="shared" si="72"/>
        <v>154572</v>
      </c>
      <c r="K2331" s="2" t="str">
        <f t="shared" si="73"/>
        <v>#small</v>
      </c>
      <c r="L2331" s="2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x14ac:dyDescent="0.25">
      <c r="A2332" s="1"/>
      <c r="B2332" s="17">
        <v>4</v>
      </c>
      <c r="C2332" s="9" t="s">
        <v>10</v>
      </c>
      <c r="D2332" s="17">
        <v>1</v>
      </c>
      <c r="E2332" s="17">
        <v>1988</v>
      </c>
      <c r="F2332" s="17">
        <v>5</v>
      </c>
      <c r="G2332" s="17">
        <v>0</v>
      </c>
      <c r="H2332" s="17">
        <v>0</v>
      </c>
      <c r="I2332" s="18">
        <v>155118</v>
      </c>
      <c r="J2332" s="2">
        <f t="shared" si="72"/>
        <v>155118</v>
      </c>
      <c r="K2332" s="2" t="str">
        <f t="shared" si="73"/>
        <v>#small</v>
      </c>
      <c r="L2332" s="2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x14ac:dyDescent="0.25">
      <c r="A2333" s="1"/>
      <c r="B2333" s="17">
        <v>6</v>
      </c>
      <c r="C2333" s="9" t="s">
        <v>12</v>
      </c>
      <c r="D2333" s="17">
        <v>2</v>
      </c>
      <c r="E2333" s="17">
        <v>1995</v>
      </c>
      <c r="F2333" s="17">
        <v>1</v>
      </c>
      <c r="G2333" s="17">
        <v>0</v>
      </c>
      <c r="H2333" s="17">
        <v>0</v>
      </c>
      <c r="I2333" s="18">
        <v>155333</v>
      </c>
      <c r="J2333" s="2">
        <f t="shared" si="72"/>
        <v>155333</v>
      </c>
      <c r="K2333" s="2" t="str">
        <f t="shared" si="73"/>
        <v>#small</v>
      </c>
      <c r="L2333" s="2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x14ac:dyDescent="0.25">
      <c r="A2334" s="1"/>
      <c r="B2334" s="17">
        <v>1</v>
      </c>
      <c r="C2334" s="9" t="s">
        <v>10</v>
      </c>
      <c r="D2334" s="17">
        <v>1</v>
      </c>
      <c r="E2334" s="17">
        <v>1995</v>
      </c>
      <c r="F2334" s="17">
        <v>1</v>
      </c>
      <c r="G2334" s="17">
        <v>0</v>
      </c>
      <c r="H2334" s="17">
        <v>0</v>
      </c>
      <c r="I2334" s="18">
        <v>155349</v>
      </c>
      <c r="J2334" s="2">
        <f t="shared" si="72"/>
        <v>155349</v>
      </c>
      <c r="K2334" s="2" t="str">
        <f t="shared" si="73"/>
        <v>#small</v>
      </c>
      <c r="L2334" s="2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x14ac:dyDescent="0.25">
      <c r="A2335" s="1"/>
      <c r="B2335" s="17">
        <v>1</v>
      </c>
      <c r="C2335" s="9" t="s">
        <v>12</v>
      </c>
      <c r="D2335" s="17">
        <v>2</v>
      </c>
      <c r="E2335" s="17">
        <v>2007</v>
      </c>
      <c r="F2335" s="17">
        <v>1</v>
      </c>
      <c r="G2335" s="17">
        <v>0</v>
      </c>
      <c r="H2335" s="17">
        <v>0</v>
      </c>
      <c r="I2335" s="18">
        <v>155428</v>
      </c>
      <c r="J2335" s="2">
        <f t="shared" si="72"/>
        <v>155428</v>
      </c>
      <c r="K2335" s="2" t="str">
        <f t="shared" si="73"/>
        <v>#small</v>
      </c>
      <c r="L2335" s="2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x14ac:dyDescent="0.25">
      <c r="A2336" s="1"/>
      <c r="B2336" s="17">
        <v>4</v>
      </c>
      <c r="C2336" s="9" t="s">
        <v>19</v>
      </c>
      <c r="D2336" s="17">
        <v>1</v>
      </c>
      <c r="E2336" s="17">
        <v>1995</v>
      </c>
      <c r="F2336" s="17">
        <v>1</v>
      </c>
      <c r="G2336" s="17">
        <v>0</v>
      </c>
      <c r="H2336" s="17">
        <v>0</v>
      </c>
      <c r="I2336" s="18">
        <v>155714</v>
      </c>
      <c r="J2336" s="2">
        <f t="shared" si="72"/>
        <v>155714</v>
      </c>
      <c r="K2336" s="2" t="str">
        <f t="shared" si="73"/>
        <v>#small</v>
      </c>
      <c r="L2336" s="2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x14ac:dyDescent="0.25">
      <c r="A2337" s="1"/>
      <c r="B2337" s="17">
        <v>2</v>
      </c>
      <c r="C2337" s="9" t="s">
        <v>12</v>
      </c>
      <c r="D2337" s="17">
        <v>2</v>
      </c>
      <c r="E2337" s="17">
        <v>2011</v>
      </c>
      <c r="F2337" s="17">
        <v>1</v>
      </c>
      <c r="G2337" s="17">
        <v>0</v>
      </c>
      <c r="H2337" s="17">
        <v>0</v>
      </c>
      <c r="I2337" s="18">
        <v>155730</v>
      </c>
      <c r="J2337" s="2">
        <f t="shared" si="72"/>
        <v>155730</v>
      </c>
      <c r="K2337" s="2" t="str">
        <f t="shared" si="73"/>
        <v>#small</v>
      </c>
      <c r="L2337" s="2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x14ac:dyDescent="0.25">
      <c r="A2338" s="1"/>
      <c r="B2338" s="17">
        <v>5</v>
      </c>
      <c r="C2338" s="9" t="s">
        <v>12</v>
      </c>
      <c r="D2338" s="17">
        <v>1</v>
      </c>
      <c r="E2338" s="17">
        <v>1989</v>
      </c>
      <c r="F2338" s="17">
        <v>1</v>
      </c>
      <c r="G2338" s="17">
        <v>0</v>
      </c>
      <c r="H2338" s="17">
        <v>0</v>
      </c>
      <c r="I2338" s="18">
        <v>155888</v>
      </c>
      <c r="J2338" s="2">
        <f t="shared" si="72"/>
        <v>155888</v>
      </c>
      <c r="K2338" s="2" t="str">
        <f t="shared" si="73"/>
        <v>#small</v>
      </c>
      <c r="L2338" s="2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x14ac:dyDescent="0.25">
      <c r="A2339" s="1"/>
      <c r="B2339" s="17">
        <v>5</v>
      </c>
      <c r="C2339" s="9" t="s">
        <v>23</v>
      </c>
      <c r="D2339" s="17">
        <v>4</v>
      </c>
      <c r="E2339" s="17">
        <v>2008</v>
      </c>
      <c r="F2339" s="17">
        <v>1</v>
      </c>
      <c r="G2339" s="17">
        <v>0</v>
      </c>
      <c r="H2339" s="17">
        <v>0</v>
      </c>
      <c r="I2339" s="18">
        <v>156506</v>
      </c>
      <c r="J2339" s="2">
        <f t="shared" si="72"/>
        <v>156506</v>
      </c>
      <c r="K2339" s="2" t="str">
        <f t="shared" si="73"/>
        <v>#small</v>
      </c>
      <c r="L2339" s="2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x14ac:dyDescent="0.25">
      <c r="A2340" s="1"/>
      <c r="B2340" s="17">
        <v>4</v>
      </c>
      <c r="C2340" s="9" t="s">
        <v>33</v>
      </c>
      <c r="D2340" s="17">
        <v>2</v>
      </c>
      <c r="E2340" s="17">
        <v>2012</v>
      </c>
      <c r="F2340" s="17">
        <v>1</v>
      </c>
      <c r="G2340" s="17">
        <v>0</v>
      </c>
      <c r="H2340" s="17">
        <v>0</v>
      </c>
      <c r="I2340" s="18">
        <v>156522</v>
      </c>
      <c r="J2340" s="2">
        <f t="shared" si="72"/>
        <v>156522</v>
      </c>
      <c r="K2340" s="2" t="str">
        <f t="shared" si="73"/>
        <v>#small</v>
      </c>
      <c r="L2340" s="2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x14ac:dyDescent="0.25">
      <c r="A2341" s="1"/>
      <c r="B2341" s="17">
        <v>2</v>
      </c>
      <c r="C2341" s="9" t="s">
        <v>12</v>
      </c>
      <c r="D2341" s="17">
        <v>3</v>
      </c>
      <c r="E2341" s="17">
        <v>2004</v>
      </c>
      <c r="F2341" s="17">
        <v>1</v>
      </c>
      <c r="G2341" s="17">
        <v>0</v>
      </c>
      <c r="H2341" s="17">
        <v>0</v>
      </c>
      <c r="I2341" s="18">
        <v>156617</v>
      </c>
      <c r="J2341" s="2">
        <f t="shared" si="72"/>
        <v>156617</v>
      </c>
      <c r="K2341" s="2" t="str">
        <f t="shared" si="73"/>
        <v>#small</v>
      </c>
      <c r="L2341" s="2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x14ac:dyDescent="0.25">
      <c r="A2342" s="1"/>
      <c r="B2342" s="17">
        <v>3</v>
      </c>
      <c r="C2342" s="9" t="s">
        <v>12</v>
      </c>
      <c r="D2342" s="17">
        <v>3</v>
      </c>
      <c r="E2342" s="17">
        <v>2012</v>
      </c>
      <c r="F2342" s="17">
        <v>1</v>
      </c>
      <c r="G2342" s="17">
        <v>0</v>
      </c>
      <c r="H2342" s="17">
        <v>0</v>
      </c>
      <c r="I2342" s="18">
        <v>156792</v>
      </c>
      <c r="J2342" s="2">
        <f t="shared" si="72"/>
        <v>156792</v>
      </c>
      <c r="K2342" s="2" t="str">
        <f t="shared" si="73"/>
        <v>#small</v>
      </c>
      <c r="L2342" s="2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x14ac:dyDescent="0.25">
      <c r="A2343" s="1"/>
      <c r="B2343" s="17">
        <v>1</v>
      </c>
      <c r="C2343" s="9" t="s">
        <v>12</v>
      </c>
      <c r="D2343" s="17">
        <v>3</v>
      </c>
      <c r="E2343" s="17">
        <v>2002</v>
      </c>
      <c r="F2343" s="17">
        <v>1</v>
      </c>
      <c r="G2343" s="17">
        <v>0</v>
      </c>
      <c r="H2343" s="17">
        <v>0</v>
      </c>
      <c r="I2343" s="18">
        <v>157362</v>
      </c>
      <c r="J2343" s="2">
        <f t="shared" si="72"/>
        <v>157362</v>
      </c>
      <c r="K2343" s="2" t="str">
        <f t="shared" si="73"/>
        <v>#small</v>
      </c>
      <c r="L2343" s="2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x14ac:dyDescent="0.25">
      <c r="A2344" s="1"/>
      <c r="B2344" s="17">
        <v>6</v>
      </c>
      <c r="C2344" s="9" t="s">
        <v>41</v>
      </c>
      <c r="D2344" s="17">
        <v>4</v>
      </c>
      <c r="E2344" s="17">
        <v>1971</v>
      </c>
      <c r="F2344" s="17">
        <v>1</v>
      </c>
      <c r="G2344" s="17">
        <v>0</v>
      </c>
      <c r="H2344" s="17">
        <v>0</v>
      </c>
      <c r="I2344" s="18">
        <v>157375</v>
      </c>
      <c r="J2344" s="2">
        <f t="shared" si="72"/>
        <v>157375</v>
      </c>
      <c r="K2344" s="2" t="str">
        <f t="shared" si="73"/>
        <v>#small</v>
      </c>
      <c r="L2344" s="2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x14ac:dyDescent="0.25">
      <c r="A2345" s="1"/>
      <c r="B2345" s="17">
        <v>5</v>
      </c>
      <c r="C2345" s="9" t="s">
        <v>56</v>
      </c>
      <c r="D2345" s="17">
        <v>1</v>
      </c>
      <c r="E2345" s="17">
        <v>1983</v>
      </c>
      <c r="F2345" s="17">
        <v>1</v>
      </c>
      <c r="G2345" s="17">
        <v>0</v>
      </c>
      <c r="H2345" s="17">
        <v>0</v>
      </c>
      <c r="I2345" s="18">
        <v>157926</v>
      </c>
      <c r="J2345" s="2">
        <f t="shared" si="72"/>
        <v>157926</v>
      </c>
      <c r="K2345" s="2" t="str">
        <f t="shared" si="73"/>
        <v>#small</v>
      </c>
      <c r="L2345" s="2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x14ac:dyDescent="0.25">
      <c r="A2346" s="1"/>
      <c r="B2346" s="17">
        <v>2</v>
      </c>
      <c r="C2346" s="9" t="s">
        <v>19</v>
      </c>
      <c r="D2346" s="17">
        <v>3</v>
      </c>
      <c r="E2346" s="17">
        <v>2018</v>
      </c>
      <c r="F2346" s="17">
        <v>2</v>
      </c>
      <c r="G2346" s="17">
        <v>0</v>
      </c>
      <c r="H2346" s="17">
        <v>0</v>
      </c>
      <c r="I2346" s="18">
        <v>158472</v>
      </c>
      <c r="J2346" s="2">
        <f t="shared" si="72"/>
        <v>158472</v>
      </c>
      <c r="K2346" s="2" t="str">
        <f t="shared" si="73"/>
        <v>#small</v>
      </c>
      <c r="L2346" s="2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x14ac:dyDescent="0.25">
      <c r="A2347" s="1"/>
      <c r="B2347" s="17">
        <v>3</v>
      </c>
      <c r="C2347" s="9" t="s">
        <v>17</v>
      </c>
      <c r="D2347" s="17">
        <v>3</v>
      </c>
      <c r="E2347" s="17">
        <v>1995</v>
      </c>
      <c r="F2347" s="17">
        <v>1</v>
      </c>
      <c r="G2347" s="17">
        <v>0</v>
      </c>
      <c r="H2347" s="17">
        <v>0</v>
      </c>
      <c r="I2347" s="18">
        <v>158615</v>
      </c>
      <c r="J2347" s="2">
        <f t="shared" si="72"/>
        <v>158615</v>
      </c>
      <c r="K2347" s="2" t="str">
        <f t="shared" si="73"/>
        <v>#small</v>
      </c>
      <c r="L2347" s="2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x14ac:dyDescent="0.25">
      <c r="A2348" s="1"/>
      <c r="B2348" s="17">
        <v>2</v>
      </c>
      <c r="C2348" s="9" t="s">
        <v>12</v>
      </c>
      <c r="D2348" s="17">
        <v>2</v>
      </c>
      <c r="E2348" s="17">
        <v>2019</v>
      </c>
      <c r="F2348" s="17">
        <v>1</v>
      </c>
      <c r="G2348" s="17">
        <v>0</v>
      </c>
      <c r="H2348" s="17">
        <v>0</v>
      </c>
      <c r="I2348" s="18">
        <v>158837</v>
      </c>
      <c r="J2348" s="2">
        <f t="shared" si="72"/>
        <v>158837</v>
      </c>
      <c r="K2348" s="2" t="str">
        <f t="shared" si="73"/>
        <v>#small</v>
      </c>
      <c r="L2348" s="2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x14ac:dyDescent="0.25">
      <c r="A2349" s="1"/>
      <c r="B2349" s="17">
        <v>5</v>
      </c>
      <c r="C2349" s="9" t="s">
        <v>10</v>
      </c>
      <c r="D2349" s="17">
        <v>1</v>
      </c>
      <c r="E2349" s="17">
        <v>1969</v>
      </c>
      <c r="F2349" s="17">
        <v>3</v>
      </c>
      <c r="G2349" s="17">
        <v>0</v>
      </c>
      <c r="H2349" s="17">
        <v>0</v>
      </c>
      <c r="I2349" s="18">
        <v>158871</v>
      </c>
      <c r="J2349" s="2">
        <f t="shared" si="72"/>
        <v>158871</v>
      </c>
      <c r="K2349" s="2" t="str">
        <f t="shared" si="73"/>
        <v>#small</v>
      </c>
      <c r="L2349" s="2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x14ac:dyDescent="0.25">
      <c r="A2350" s="1"/>
      <c r="B2350" s="17">
        <v>6</v>
      </c>
      <c r="C2350" s="9" t="s">
        <v>10</v>
      </c>
      <c r="D2350" s="17">
        <v>1</v>
      </c>
      <c r="E2350" s="17">
        <v>1980</v>
      </c>
      <c r="F2350" s="17">
        <v>2</v>
      </c>
      <c r="G2350" s="17">
        <v>0</v>
      </c>
      <c r="H2350" s="17">
        <v>0</v>
      </c>
      <c r="I2350" s="18">
        <v>159546</v>
      </c>
      <c r="J2350" s="2">
        <f t="shared" si="72"/>
        <v>159546</v>
      </c>
      <c r="K2350" s="2" t="str">
        <f t="shared" si="73"/>
        <v>#small</v>
      </c>
      <c r="L2350" s="2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x14ac:dyDescent="0.25">
      <c r="A2351" s="1"/>
      <c r="B2351" s="17">
        <v>5</v>
      </c>
      <c r="C2351" s="9" t="s">
        <v>33</v>
      </c>
      <c r="D2351" s="17">
        <v>4</v>
      </c>
      <c r="E2351" s="17">
        <v>2008</v>
      </c>
      <c r="F2351" s="17">
        <v>1</v>
      </c>
      <c r="G2351" s="17">
        <v>0</v>
      </c>
      <c r="H2351" s="17">
        <v>0</v>
      </c>
      <c r="I2351" s="18">
        <v>159661</v>
      </c>
      <c r="J2351" s="2">
        <f t="shared" si="72"/>
        <v>159661</v>
      </c>
      <c r="K2351" s="2" t="str">
        <f t="shared" si="73"/>
        <v>#small</v>
      </c>
      <c r="L2351" s="2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x14ac:dyDescent="0.25">
      <c r="A2352" s="1"/>
      <c r="B2352" s="17">
        <v>5</v>
      </c>
      <c r="C2352" s="9" t="s">
        <v>10</v>
      </c>
      <c r="D2352" s="17">
        <v>1</v>
      </c>
      <c r="E2352" s="17">
        <v>1979</v>
      </c>
      <c r="F2352" s="17">
        <v>2</v>
      </c>
      <c r="G2352" s="17">
        <v>0</v>
      </c>
      <c r="H2352" s="17">
        <v>0</v>
      </c>
      <c r="I2352" s="18">
        <v>159907</v>
      </c>
      <c r="J2352" s="2">
        <f t="shared" si="72"/>
        <v>159907</v>
      </c>
      <c r="K2352" s="2" t="str">
        <f t="shared" si="73"/>
        <v>#small</v>
      </c>
      <c r="L2352" s="2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x14ac:dyDescent="0.25">
      <c r="A2353" s="1"/>
      <c r="B2353" s="17">
        <v>3</v>
      </c>
      <c r="C2353" s="9" t="s">
        <v>19</v>
      </c>
      <c r="D2353" s="17">
        <v>4</v>
      </c>
      <c r="E2353" s="17">
        <v>1976</v>
      </c>
      <c r="F2353" s="17">
        <v>11</v>
      </c>
      <c r="G2353" s="17">
        <v>0</v>
      </c>
      <c r="H2353" s="17">
        <v>0</v>
      </c>
      <c r="I2353" s="18">
        <v>159925</v>
      </c>
      <c r="J2353" s="2">
        <f t="shared" si="72"/>
        <v>159925</v>
      </c>
      <c r="K2353" s="2" t="str">
        <f t="shared" si="73"/>
        <v>#small</v>
      </c>
      <c r="L2353" s="2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x14ac:dyDescent="0.25">
      <c r="A2354" s="1"/>
      <c r="B2354" s="17">
        <v>6</v>
      </c>
      <c r="C2354" s="9" t="s">
        <v>10</v>
      </c>
      <c r="D2354" s="17">
        <v>1</v>
      </c>
      <c r="E2354" s="17">
        <v>1973</v>
      </c>
      <c r="F2354" s="17">
        <v>2</v>
      </c>
      <c r="G2354" s="17">
        <v>0</v>
      </c>
      <c r="H2354" s="17">
        <v>0</v>
      </c>
      <c r="I2354" s="18">
        <v>160114</v>
      </c>
      <c r="J2354" s="2">
        <f t="shared" si="72"/>
        <v>160114</v>
      </c>
      <c r="K2354" s="2" t="str">
        <f t="shared" si="73"/>
        <v>#small</v>
      </c>
      <c r="L2354" s="2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x14ac:dyDescent="0.25">
      <c r="A2355" s="1"/>
      <c r="B2355" s="17">
        <v>2</v>
      </c>
      <c r="C2355" s="9" t="s">
        <v>25</v>
      </c>
      <c r="D2355" s="17">
        <v>3</v>
      </c>
      <c r="E2355" s="17">
        <v>1967</v>
      </c>
      <c r="F2355" s="17">
        <v>6</v>
      </c>
      <c r="G2355" s="17">
        <v>0</v>
      </c>
      <c r="H2355" s="17">
        <v>0</v>
      </c>
      <c r="I2355" s="18">
        <v>160269</v>
      </c>
      <c r="J2355" s="2">
        <f t="shared" si="72"/>
        <v>160269</v>
      </c>
      <c r="K2355" s="2" t="str">
        <f t="shared" si="73"/>
        <v>#small</v>
      </c>
      <c r="L2355" s="2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x14ac:dyDescent="0.25">
      <c r="A2356" s="1"/>
      <c r="B2356" s="17">
        <v>3</v>
      </c>
      <c r="C2356" s="9" t="s">
        <v>10</v>
      </c>
      <c r="D2356" s="17">
        <v>1</v>
      </c>
      <c r="E2356" s="17">
        <v>1969</v>
      </c>
      <c r="F2356" s="17">
        <v>3</v>
      </c>
      <c r="G2356" s="17">
        <v>0</v>
      </c>
      <c r="H2356" s="17">
        <v>0</v>
      </c>
      <c r="I2356" s="18">
        <v>160474</v>
      </c>
      <c r="J2356" s="2">
        <f t="shared" si="72"/>
        <v>160474</v>
      </c>
      <c r="K2356" s="2" t="str">
        <f t="shared" si="73"/>
        <v>#small</v>
      </c>
      <c r="L2356" s="2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x14ac:dyDescent="0.25">
      <c r="A2357" s="1"/>
      <c r="B2357" s="17">
        <v>2</v>
      </c>
      <c r="C2357" s="9" t="s">
        <v>33</v>
      </c>
      <c r="D2357" s="17">
        <v>3</v>
      </c>
      <c r="E2357" s="17">
        <v>2019</v>
      </c>
      <c r="F2357" s="17">
        <v>1</v>
      </c>
      <c r="G2357" s="17">
        <v>0</v>
      </c>
      <c r="H2357" s="17">
        <v>0</v>
      </c>
      <c r="I2357" s="18">
        <v>160549</v>
      </c>
      <c r="J2357" s="2">
        <f t="shared" si="72"/>
        <v>160549</v>
      </c>
      <c r="K2357" s="2" t="str">
        <f t="shared" si="73"/>
        <v>#small</v>
      </c>
      <c r="L2357" s="2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x14ac:dyDescent="0.25">
      <c r="A2358" s="1"/>
      <c r="B2358" s="17">
        <v>6</v>
      </c>
      <c r="C2358" s="9" t="s">
        <v>10</v>
      </c>
      <c r="D2358" s="17">
        <v>1</v>
      </c>
      <c r="E2358" s="17">
        <v>1969</v>
      </c>
      <c r="F2358" s="17">
        <v>3</v>
      </c>
      <c r="G2358" s="17">
        <v>0</v>
      </c>
      <c r="H2358" s="17">
        <v>0</v>
      </c>
      <c r="I2358" s="18">
        <v>160592</v>
      </c>
      <c r="J2358" s="2">
        <f t="shared" si="72"/>
        <v>160592</v>
      </c>
      <c r="K2358" s="2" t="str">
        <f t="shared" si="73"/>
        <v>#small</v>
      </c>
      <c r="L2358" s="2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x14ac:dyDescent="0.25">
      <c r="A2359" s="1"/>
      <c r="B2359" s="17">
        <v>2</v>
      </c>
      <c r="C2359" s="9" t="s">
        <v>12</v>
      </c>
      <c r="D2359" s="17">
        <v>1</v>
      </c>
      <c r="E2359" s="17">
        <v>1995</v>
      </c>
      <c r="F2359" s="17">
        <v>1</v>
      </c>
      <c r="G2359" s="17">
        <v>0</v>
      </c>
      <c r="H2359" s="17">
        <v>0</v>
      </c>
      <c r="I2359" s="18">
        <v>161135</v>
      </c>
      <c r="J2359" s="2">
        <f t="shared" si="72"/>
        <v>161135</v>
      </c>
      <c r="K2359" s="2" t="str">
        <f t="shared" si="73"/>
        <v>#small</v>
      </c>
      <c r="L2359" s="2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x14ac:dyDescent="0.25">
      <c r="A2360" s="1"/>
      <c r="B2360" s="17">
        <v>3</v>
      </c>
      <c r="C2360" s="9" t="s">
        <v>12</v>
      </c>
      <c r="D2360" s="17">
        <v>1</v>
      </c>
      <c r="E2360" s="17">
        <v>1989</v>
      </c>
      <c r="F2360" s="17">
        <v>1</v>
      </c>
      <c r="G2360" s="17">
        <v>0</v>
      </c>
      <c r="H2360" s="17">
        <v>0</v>
      </c>
      <c r="I2360" s="18">
        <v>161214</v>
      </c>
      <c r="J2360" s="2">
        <f t="shared" si="72"/>
        <v>161214</v>
      </c>
      <c r="K2360" s="2" t="str">
        <f t="shared" si="73"/>
        <v>#small</v>
      </c>
      <c r="L2360" s="2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x14ac:dyDescent="0.25">
      <c r="A2361" s="1"/>
      <c r="B2361" s="17">
        <v>2</v>
      </c>
      <c r="C2361" s="9" t="s">
        <v>12</v>
      </c>
      <c r="D2361" s="17">
        <v>2</v>
      </c>
      <c r="E2361" s="17">
        <v>2012</v>
      </c>
      <c r="F2361" s="17">
        <v>1</v>
      </c>
      <c r="G2361" s="17">
        <v>0</v>
      </c>
      <c r="H2361" s="17">
        <v>0</v>
      </c>
      <c r="I2361" s="18">
        <v>161230</v>
      </c>
      <c r="J2361" s="2">
        <f t="shared" si="72"/>
        <v>161230</v>
      </c>
      <c r="K2361" s="2" t="str">
        <f t="shared" si="73"/>
        <v>#small</v>
      </c>
      <c r="L2361" s="2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x14ac:dyDescent="0.25">
      <c r="A2362" s="1"/>
      <c r="B2362" s="17">
        <v>2</v>
      </c>
      <c r="C2362" s="9" t="s">
        <v>19</v>
      </c>
      <c r="D2362" s="17">
        <v>4</v>
      </c>
      <c r="E2362" s="17">
        <v>1976</v>
      </c>
      <c r="F2362" s="17">
        <v>11</v>
      </c>
      <c r="G2362" s="17">
        <v>0</v>
      </c>
      <c r="H2362" s="17">
        <v>0</v>
      </c>
      <c r="I2362" s="18">
        <v>161269</v>
      </c>
      <c r="J2362" s="2">
        <f t="shared" si="72"/>
        <v>161269</v>
      </c>
      <c r="K2362" s="2" t="str">
        <f t="shared" si="73"/>
        <v>#small</v>
      </c>
      <c r="L2362" s="2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x14ac:dyDescent="0.25">
      <c r="A2363" s="1"/>
      <c r="B2363" s="17">
        <v>5</v>
      </c>
      <c r="C2363" s="9" t="s">
        <v>45</v>
      </c>
      <c r="D2363" s="17">
        <v>1</v>
      </c>
      <c r="E2363" s="17">
        <v>1978</v>
      </c>
      <c r="F2363" s="17">
        <v>2</v>
      </c>
      <c r="G2363" s="17">
        <v>0</v>
      </c>
      <c r="H2363" s="17">
        <v>0</v>
      </c>
      <c r="I2363" s="18">
        <v>161337</v>
      </c>
      <c r="J2363" s="2">
        <f t="shared" si="72"/>
        <v>161337</v>
      </c>
      <c r="K2363" s="2" t="str">
        <f t="shared" si="73"/>
        <v>#small</v>
      </c>
      <c r="L2363" s="2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x14ac:dyDescent="0.25">
      <c r="A2364" s="1"/>
      <c r="B2364" s="17">
        <v>6</v>
      </c>
      <c r="C2364" s="9" t="s">
        <v>19</v>
      </c>
      <c r="D2364" s="17">
        <v>3</v>
      </c>
      <c r="E2364" s="17">
        <v>2020</v>
      </c>
      <c r="F2364" s="17">
        <v>1</v>
      </c>
      <c r="G2364" s="17">
        <v>0</v>
      </c>
      <c r="H2364" s="17">
        <v>0</v>
      </c>
      <c r="I2364" s="18">
        <v>161706</v>
      </c>
      <c r="J2364" s="2">
        <f t="shared" si="72"/>
        <v>161706</v>
      </c>
      <c r="K2364" s="2" t="str">
        <f t="shared" si="73"/>
        <v>#small</v>
      </c>
      <c r="L2364" s="2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x14ac:dyDescent="0.25">
      <c r="A2365" s="1"/>
      <c r="B2365" s="17">
        <v>1</v>
      </c>
      <c r="C2365" s="9" t="s">
        <v>12</v>
      </c>
      <c r="D2365" s="17">
        <v>2</v>
      </c>
      <c r="E2365" s="17">
        <v>1996</v>
      </c>
      <c r="F2365" s="17">
        <v>1</v>
      </c>
      <c r="G2365" s="17">
        <v>0</v>
      </c>
      <c r="H2365" s="17">
        <v>0</v>
      </c>
      <c r="I2365" s="18">
        <v>162165</v>
      </c>
      <c r="J2365" s="2">
        <f t="shared" si="72"/>
        <v>162165</v>
      </c>
      <c r="K2365" s="2" t="str">
        <f t="shared" si="73"/>
        <v>#small</v>
      </c>
      <c r="L2365" s="2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x14ac:dyDescent="0.25">
      <c r="A2366" s="1"/>
      <c r="B2366" s="17">
        <v>1</v>
      </c>
      <c r="C2366" s="9" t="s">
        <v>19</v>
      </c>
      <c r="D2366" s="17">
        <v>2</v>
      </c>
      <c r="E2366" s="17">
        <v>2020</v>
      </c>
      <c r="F2366" s="17">
        <v>2</v>
      </c>
      <c r="G2366" s="17">
        <v>0</v>
      </c>
      <c r="H2366" s="17">
        <v>0</v>
      </c>
      <c r="I2366" s="18">
        <v>162213</v>
      </c>
      <c r="J2366" s="2">
        <f t="shared" si="72"/>
        <v>162213</v>
      </c>
      <c r="K2366" s="2" t="str">
        <f t="shared" si="73"/>
        <v>#small</v>
      </c>
      <c r="L2366" s="2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x14ac:dyDescent="0.25">
      <c r="A2367" s="1"/>
      <c r="B2367" s="17">
        <v>1</v>
      </c>
      <c r="C2367" s="9" t="s">
        <v>23</v>
      </c>
      <c r="D2367" s="17">
        <v>1</v>
      </c>
      <c r="E2367" s="17">
        <v>1998</v>
      </c>
      <c r="F2367" s="17">
        <v>1</v>
      </c>
      <c r="G2367" s="17">
        <v>0</v>
      </c>
      <c r="H2367" s="17">
        <v>0</v>
      </c>
      <c r="I2367" s="18">
        <v>162736</v>
      </c>
      <c r="J2367" s="2">
        <f t="shared" si="72"/>
        <v>162736</v>
      </c>
      <c r="K2367" s="2" t="str">
        <f t="shared" si="73"/>
        <v>#small</v>
      </c>
      <c r="L2367" s="2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x14ac:dyDescent="0.25">
      <c r="A2368" s="1"/>
      <c r="B2368" s="17">
        <v>2</v>
      </c>
      <c r="C2368" s="9" t="s">
        <v>37</v>
      </c>
      <c r="D2368" s="17">
        <v>1</v>
      </c>
      <c r="E2368" s="17">
        <v>1985</v>
      </c>
      <c r="F2368" s="17">
        <v>21</v>
      </c>
      <c r="G2368" s="17">
        <v>0</v>
      </c>
      <c r="H2368" s="17">
        <v>0</v>
      </c>
      <c r="I2368" s="18">
        <v>162802</v>
      </c>
      <c r="J2368" s="2">
        <f t="shared" si="72"/>
        <v>162802</v>
      </c>
      <c r="K2368" s="2" t="str">
        <f t="shared" si="73"/>
        <v>#small</v>
      </c>
      <c r="L2368" s="2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x14ac:dyDescent="0.25">
      <c r="A2369" s="1"/>
      <c r="B2369" s="17">
        <v>2</v>
      </c>
      <c r="C2369" s="9" t="s">
        <v>19</v>
      </c>
      <c r="D2369" s="17">
        <v>3</v>
      </c>
      <c r="E2369" s="17">
        <v>2018</v>
      </c>
      <c r="F2369" s="17">
        <v>1</v>
      </c>
      <c r="G2369" s="17">
        <v>0</v>
      </c>
      <c r="H2369" s="17">
        <v>0</v>
      </c>
      <c r="I2369" s="18">
        <v>163006</v>
      </c>
      <c r="J2369" s="2">
        <f t="shared" si="72"/>
        <v>163006</v>
      </c>
      <c r="K2369" s="2" t="str">
        <f t="shared" si="73"/>
        <v>#small</v>
      </c>
      <c r="L2369" s="2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x14ac:dyDescent="0.25">
      <c r="A2370" s="1"/>
      <c r="B2370" s="17">
        <v>5</v>
      </c>
      <c r="C2370" s="9" t="s">
        <v>10</v>
      </c>
      <c r="D2370" s="17">
        <v>1</v>
      </c>
      <c r="E2370" s="17">
        <v>1988</v>
      </c>
      <c r="F2370" s="17">
        <v>5</v>
      </c>
      <c r="G2370" s="17">
        <v>0</v>
      </c>
      <c r="H2370" s="17">
        <v>0</v>
      </c>
      <c r="I2370" s="18">
        <v>163095</v>
      </c>
      <c r="J2370" s="2">
        <f t="shared" si="72"/>
        <v>163095</v>
      </c>
      <c r="K2370" s="2" t="str">
        <f t="shared" si="73"/>
        <v>#small</v>
      </c>
      <c r="L2370" s="2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x14ac:dyDescent="0.25">
      <c r="A2371" s="1"/>
      <c r="B2371" s="17">
        <v>1</v>
      </c>
      <c r="C2371" s="9" t="s">
        <v>12</v>
      </c>
      <c r="D2371" s="17">
        <v>2</v>
      </c>
      <c r="E2371" s="17">
        <v>2020</v>
      </c>
      <c r="F2371" s="17">
        <v>1</v>
      </c>
      <c r="G2371" s="17">
        <v>0</v>
      </c>
      <c r="H2371" s="17">
        <v>0</v>
      </c>
      <c r="I2371" s="18">
        <v>163101</v>
      </c>
      <c r="J2371" s="2">
        <f t="shared" si="72"/>
        <v>163101</v>
      </c>
      <c r="K2371" s="2" t="str">
        <f t="shared" si="73"/>
        <v>#small</v>
      </c>
      <c r="L2371" s="2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x14ac:dyDescent="0.25">
      <c r="A2372" s="1"/>
      <c r="B2372" s="17">
        <v>2</v>
      </c>
      <c r="C2372" s="9" t="s">
        <v>12</v>
      </c>
      <c r="D2372" s="17">
        <v>2</v>
      </c>
      <c r="E2372" s="17">
        <v>2019</v>
      </c>
      <c r="F2372" s="17">
        <v>1</v>
      </c>
      <c r="G2372" s="17">
        <v>0</v>
      </c>
      <c r="H2372" s="17">
        <v>0</v>
      </c>
      <c r="I2372" s="18">
        <v>163148</v>
      </c>
      <c r="J2372" s="2">
        <f t="shared" si="72"/>
        <v>163148</v>
      </c>
      <c r="K2372" s="2" t="str">
        <f t="shared" si="73"/>
        <v>#small</v>
      </c>
      <c r="L2372" s="2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x14ac:dyDescent="0.25">
      <c r="A2373" s="1"/>
      <c r="B2373" s="17">
        <v>1</v>
      </c>
      <c r="C2373" s="9" t="s">
        <v>10</v>
      </c>
      <c r="D2373" s="17">
        <v>1</v>
      </c>
      <c r="E2373" s="17">
        <v>1979</v>
      </c>
      <c r="F2373" s="17">
        <v>2</v>
      </c>
      <c r="G2373" s="17">
        <v>0</v>
      </c>
      <c r="H2373" s="17">
        <v>0</v>
      </c>
      <c r="I2373" s="18">
        <v>163663</v>
      </c>
      <c r="J2373" s="2">
        <f t="shared" si="72"/>
        <v>163663</v>
      </c>
      <c r="K2373" s="2" t="str">
        <f t="shared" si="73"/>
        <v>#small</v>
      </c>
      <c r="L2373" s="2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x14ac:dyDescent="0.25">
      <c r="A2374" s="1"/>
      <c r="B2374" s="17">
        <v>3</v>
      </c>
      <c r="C2374" s="9" t="s">
        <v>10</v>
      </c>
      <c r="D2374" s="17">
        <v>1</v>
      </c>
      <c r="E2374" s="17">
        <v>1988</v>
      </c>
      <c r="F2374" s="17">
        <v>5</v>
      </c>
      <c r="G2374" s="17">
        <v>0</v>
      </c>
      <c r="H2374" s="17">
        <v>0</v>
      </c>
      <c r="I2374" s="18">
        <v>163698</v>
      </c>
      <c r="J2374" s="2">
        <f t="shared" si="72"/>
        <v>163698</v>
      </c>
      <c r="K2374" s="2" t="str">
        <f t="shared" si="73"/>
        <v>#small</v>
      </c>
      <c r="L2374" s="2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x14ac:dyDescent="0.25">
      <c r="A2375" s="1"/>
      <c r="B2375" s="17">
        <v>6</v>
      </c>
      <c r="C2375" s="9" t="s">
        <v>19</v>
      </c>
      <c r="D2375" s="17">
        <v>3</v>
      </c>
      <c r="E2375" s="17">
        <v>2020</v>
      </c>
      <c r="F2375" s="17">
        <v>1</v>
      </c>
      <c r="G2375" s="17">
        <v>0</v>
      </c>
      <c r="H2375" s="17">
        <v>0</v>
      </c>
      <c r="I2375" s="18">
        <v>163735</v>
      </c>
      <c r="J2375" s="2">
        <f t="shared" si="72"/>
        <v>163735</v>
      </c>
      <c r="K2375" s="2" t="str">
        <f t="shared" si="73"/>
        <v>#small</v>
      </c>
      <c r="L2375" s="2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x14ac:dyDescent="0.25">
      <c r="A2376" s="1"/>
      <c r="B2376" s="17">
        <v>1</v>
      </c>
      <c r="C2376" s="9" t="s">
        <v>10</v>
      </c>
      <c r="D2376" s="17">
        <v>1</v>
      </c>
      <c r="E2376" s="17">
        <v>1988</v>
      </c>
      <c r="F2376" s="17">
        <v>5</v>
      </c>
      <c r="G2376" s="17">
        <v>0</v>
      </c>
      <c r="H2376" s="17">
        <v>0</v>
      </c>
      <c r="I2376" s="18">
        <v>163870</v>
      </c>
      <c r="J2376" s="2">
        <f t="shared" si="72"/>
        <v>163870</v>
      </c>
      <c r="K2376" s="2" t="str">
        <f t="shared" si="73"/>
        <v>#small</v>
      </c>
      <c r="L2376" s="2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x14ac:dyDescent="0.25">
      <c r="A2377" s="1"/>
      <c r="B2377" s="17">
        <v>5</v>
      </c>
      <c r="C2377" s="9" t="s">
        <v>12</v>
      </c>
      <c r="D2377" s="17">
        <v>1</v>
      </c>
      <c r="E2377" s="17">
        <v>2013</v>
      </c>
      <c r="F2377" s="17">
        <v>1</v>
      </c>
      <c r="G2377" s="17">
        <v>0</v>
      </c>
      <c r="H2377" s="17">
        <v>0</v>
      </c>
      <c r="I2377" s="18">
        <v>164131</v>
      </c>
      <c r="J2377" s="2">
        <f t="shared" si="72"/>
        <v>164131</v>
      </c>
      <c r="K2377" s="2" t="str">
        <f t="shared" si="73"/>
        <v>#small</v>
      </c>
      <c r="L2377" s="2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x14ac:dyDescent="0.25">
      <c r="A2378" s="1"/>
      <c r="B2378" s="17">
        <v>1</v>
      </c>
      <c r="C2378" s="9" t="s">
        <v>12</v>
      </c>
      <c r="D2378" s="17">
        <v>2</v>
      </c>
      <c r="E2378" s="17">
        <v>2017</v>
      </c>
      <c r="F2378" s="17">
        <v>1</v>
      </c>
      <c r="G2378" s="17">
        <v>0</v>
      </c>
      <c r="H2378" s="17">
        <v>0</v>
      </c>
      <c r="I2378" s="18">
        <v>164385</v>
      </c>
      <c r="J2378" s="2">
        <f t="shared" si="72"/>
        <v>164385</v>
      </c>
      <c r="K2378" s="2" t="str">
        <f t="shared" si="73"/>
        <v>#small</v>
      </c>
      <c r="L2378" s="2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x14ac:dyDescent="0.25">
      <c r="A2379" s="1"/>
      <c r="B2379" s="17">
        <v>6</v>
      </c>
      <c r="C2379" s="9" t="s">
        <v>17</v>
      </c>
      <c r="D2379" s="17">
        <v>2</v>
      </c>
      <c r="E2379" s="17">
        <v>1995</v>
      </c>
      <c r="F2379" s="17">
        <v>1</v>
      </c>
      <c r="G2379" s="17">
        <v>0</v>
      </c>
      <c r="H2379" s="17">
        <v>0</v>
      </c>
      <c r="I2379" s="18">
        <v>164971</v>
      </c>
      <c r="J2379" s="2">
        <f t="shared" si="72"/>
        <v>164971</v>
      </c>
      <c r="K2379" s="2" t="str">
        <f t="shared" si="73"/>
        <v>#small</v>
      </c>
      <c r="L2379" s="2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x14ac:dyDescent="0.25">
      <c r="A2380" s="1"/>
      <c r="B2380" s="17">
        <v>5</v>
      </c>
      <c r="C2380" s="9" t="s">
        <v>12</v>
      </c>
      <c r="D2380" s="17">
        <v>2</v>
      </c>
      <c r="E2380" s="17">
        <v>2011</v>
      </c>
      <c r="F2380" s="17">
        <v>1</v>
      </c>
      <c r="G2380" s="17">
        <v>0</v>
      </c>
      <c r="H2380" s="17">
        <v>0</v>
      </c>
      <c r="I2380" s="18">
        <v>165019</v>
      </c>
      <c r="J2380" s="2">
        <f t="shared" si="72"/>
        <v>165019</v>
      </c>
      <c r="K2380" s="2" t="str">
        <f t="shared" si="73"/>
        <v>#small</v>
      </c>
      <c r="L2380" s="2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x14ac:dyDescent="0.25">
      <c r="A2381" s="1"/>
      <c r="B2381" s="17">
        <v>2</v>
      </c>
      <c r="C2381" s="9" t="s">
        <v>12</v>
      </c>
      <c r="D2381" s="17">
        <v>1</v>
      </c>
      <c r="E2381" s="17">
        <v>1989</v>
      </c>
      <c r="F2381" s="17">
        <v>1</v>
      </c>
      <c r="G2381" s="17">
        <v>0</v>
      </c>
      <c r="H2381" s="17">
        <v>0</v>
      </c>
      <c r="I2381" s="18">
        <v>165177</v>
      </c>
      <c r="J2381" s="2">
        <f t="shared" si="72"/>
        <v>165177</v>
      </c>
      <c r="K2381" s="2" t="str">
        <f t="shared" si="73"/>
        <v>#small</v>
      </c>
      <c r="L2381" s="2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x14ac:dyDescent="0.25">
      <c r="A2382" s="1"/>
      <c r="B2382" s="17">
        <v>5</v>
      </c>
      <c r="C2382" s="9" t="s">
        <v>19</v>
      </c>
      <c r="D2382" s="17">
        <v>4</v>
      </c>
      <c r="E2382" s="17">
        <v>2016</v>
      </c>
      <c r="F2382" s="17">
        <v>1</v>
      </c>
      <c r="G2382" s="17">
        <v>0</v>
      </c>
      <c r="H2382" s="17">
        <v>0</v>
      </c>
      <c r="I2382" s="18">
        <v>165304</v>
      </c>
      <c r="J2382" s="2">
        <f t="shared" si="72"/>
        <v>165304</v>
      </c>
      <c r="K2382" s="2" t="str">
        <f t="shared" si="73"/>
        <v>#small</v>
      </c>
      <c r="L2382" s="2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x14ac:dyDescent="0.25">
      <c r="A2383" s="1"/>
      <c r="B2383" s="17">
        <v>2</v>
      </c>
      <c r="C2383" s="9" t="s">
        <v>10</v>
      </c>
      <c r="D2383" s="17">
        <v>1</v>
      </c>
      <c r="E2383" s="17">
        <v>1973</v>
      </c>
      <c r="F2383" s="17">
        <v>2</v>
      </c>
      <c r="G2383" s="17">
        <v>0</v>
      </c>
      <c r="H2383" s="17">
        <v>0</v>
      </c>
      <c r="I2383" s="18">
        <v>165335</v>
      </c>
      <c r="J2383" s="2">
        <f t="shared" ref="J2383:J2446" si="74">G2383*$G$12+H2383*$H$12+I2383</f>
        <v>165335</v>
      </c>
      <c r="K2383" s="2" t="str">
        <f t="shared" ref="K2383:K2446" si="75">IF(J2383&lt;=2000000,"#small",IF(J2383&lt;10000000,"#medium","#big"))</f>
        <v>#small</v>
      </c>
      <c r="L2383" s="2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x14ac:dyDescent="0.25">
      <c r="A2384" s="1"/>
      <c r="B2384" s="17">
        <v>2</v>
      </c>
      <c r="C2384" s="9" t="s">
        <v>37</v>
      </c>
      <c r="D2384" s="17">
        <v>1</v>
      </c>
      <c r="E2384" s="17">
        <v>1966</v>
      </c>
      <c r="F2384" s="17">
        <v>17</v>
      </c>
      <c r="G2384" s="17">
        <v>0</v>
      </c>
      <c r="H2384" s="17">
        <v>0</v>
      </c>
      <c r="I2384" s="18">
        <v>166248</v>
      </c>
      <c r="J2384" s="2">
        <f t="shared" si="74"/>
        <v>166248</v>
      </c>
      <c r="K2384" s="2" t="str">
        <f t="shared" si="75"/>
        <v>#small</v>
      </c>
      <c r="L2384" s="2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x14ac:dyDescent="0.25">
      <c r="A2385" s="1"/>
      <c r="B2385" s="17">
        <v>1</v>
      </c>
      <c r="C2385" s="9" t="s">
        <v>10</v>
      </c>
      <c r="D2385" s="17">
        <v>1</v>
      </c>
      <c r="E2385" s="17">
        <v>1973</v>
      </c>
      <c r="F2385" s="17">
        <v>2</v>
      </c>
      <c r="G2385" s="17">
        <v>0</v>
      </c>
      <c r="H2385" s="17">
        <v>0</v>
      </c>
      <c r="I2385" s="18">
        <v>166558</v>
      </c>
      <c r="J2385" s="2">
        <f t="shared" si="74"/>
        <v>166558</v>
      </c>
      <c r="K2385" s="2" t="str">
        <f t="shared" si="75"/>
        <v>#small</v>
      </c>
      <c r="L2385" s="2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x14ac:dyDescent="0.25">
      <c r="A2386" s="1"/>
      <c r="B2386" s="17">
        <v>5</v>
      </c>
      <c r="C2386" s="9" t="s">
        <v>10</v>
      </c>
      <c r="D2386" s="17">
        <v>1</v>
      </c>
      <c r="E2386" s="17">
        <v>1973</v>
      </c>
      <c r="F2386" s="17">
        <v>2</v>
      </c>
      <c r="G2386" s="17">
        <v>0</v>
      </c>
      <c r="H2386" s="17">
        <v>0</v>
      </c>
      <c r="I2386" s="18">
        <v>166696</v>
      </c>
      <c r="J2386" s="2">
        <f t="shared" si="74"/>
        <v>166696</v>
      </c>
      <c r="K2386" s="2" t="str">
        <f t="shared" si="75"/>
        <v>#small</v>
      </c>
      <c r="L2386" s="2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x14ac:dyDescent="0.25">
      <c r="A2387" s="1"/>
      <c r="B2387" s="17">
        <v>1</v>
      </c>
      <c r="C2387" s="9" t="s">
        <v>45</v>
      </c>
      <c r="D2387" s="17">
        <v>1</v>
      </c>
      <c r="E2387" s="17">
        <v>1978</v>
      </c>
      <c r="F2387" s="17">
        <v>2</v>
      </c>
      <c r="G2387" s="17">
        <v>0</v>
      </c>
      <c r="H2387" s="17">
        <v>0</v>
      </c>
      <c r="I2387" s="18">
        <v>167420</v>
      </c>
      <c r="J2387" s="2">
        <f t="shared" si="74"/>
        <v>167420</v>
      </c>
      <c r="K2387" s="2" t="str">
        <f t="shared" si="75"/>
        <v>#small</v>
      </c>
      <c r="L2387" s="2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x14ac:dyDescent="0.25">
      <c r="A2388" s="1"/>
      <c r="B2388" s="17">
        <v>6</v>
      </c>
      <c r="C2388" s="9" t="s">
        <v>19</v>
      </c>
      <c r="D2388" s="17">
        <v>3</v>
      </c>
      <c r="E2388" s="17">
        <v>2020</v>
      </c>
      <c r="F2388" s="17">
        <v>1</v>
      </c>
      <c r="G2388" s="17">
        <v>0</v>
      </c>
      <c r="H2388" s="17">
        <v>0</v>
      </c>
      <c r="I2388" s="18">
        <v>167508</v>
      </c>
      <c r="J2388" s="2">
        <f t="shared" si="74"/>
        <v>167508</v>
      </c>
      <c r="K2388" s="2" t="str">
        <f t="shared" si="75"/>
        <v>#small</v>
      </c>
      <c r="L2388" s="2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x14ac:dyDescent="0.25">
      <c r="A2389" s="1"/>
      <c r="B2389" s="17">
        <v>5</v>
      </c>
      <c r="C2389" s="9" t="s">
        <v>19</v>
      </c>
      <c r="D2389" s="17">
        <v>4</v>
      </c>
      <c r="E2389" s="17">
        <v>2016</v>
      </c>
      <c r="F2389" s="17">
        <v>1</v>
      </c>
      <c r="G2389" s="17">
        <v>0</v>
      </c>
      <c r="H2389" s="17">
        <v>0</v>
      </c>
      <c r="I2389" s="18">
        <v>167539</v>
      </c>
      <c r="J2389" s="2">
        <f t="shared" si="74"/>
        <v>167539</v>
      </c>
      <c r="K2389" s="2" t="str">
        <f t="shared" si="75"/>
        <v>#small</v>
      </c>
      <c r="L2389" s="2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x14ac:dyDescent="0.25">
      <c r="A2390" s="1"/>
      <c r="B2390" s="17">
        <v>3</v>
      </c>
      <c r="C2390" s="9" t="s">
        <v>12</v>
      </c>
      <c r="D2390" s="17">
        <v>1</v>
      </c>
      <c r="E2390" s="17">
        <v>2013</v>
      </c>
      <c r="F2390" s="17">
        <v>1</v>
      </c>
      <c r="G2390" s="17">
        <v>0</v>
      </c>
      <c r="H2390" s="17">
        <v>0</v>
      </c>
      <c r="I2390" s="18">
        <v>167650</v>
      </c>
      <c r="J2390" s="2">
        <f t="shared" si="74"/>
        <v>167650</v>
      </c>
      <c r="K2390" s="2" t="str">
        <f t="shared" si="75"/>
        <v>#small</v>
      </c>
      <c r="L2390" s="2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x14ac:dyDescent="0.25">
      <c r="A2391" s="1"/>
      <c r="B2391" s="17">
        <v>1</v>
      </c>
      <c r="C2391" s="9" t="s">
        <v>56</v>
      </c>
      <c r="D2391" s="17">
        <v>1</v>
      </c>
      <c r="E2391" s="17">
        <v>1983</v>
      </c>
      <c r="F2391" s="17">
        <v>1</v>
      </c>
      <c r="G2391" s="17">
        <v>0</v>
      </c>
      <c r="H2391" s="17">
        <v>0</v>
      </c>
      <c r="I2391" s="18">
        <v>167661</v>
      </c>
      <c r="J2391" s="2">
        <f t="shared" si="74"/>
        <v>167661</v>
      </c>
      <c r="K2391" s="2" t="str">
        <f t="shared" si="75"/>
        <v>#small</v>
      </c>
      <c r="L2391" s="2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x14ac:dyDescent="0.25">
      <c r="A2392" s="1"/>
      <c r="B2392" s="17">
        <v>2</v>
      </c>
      <c r="C2392" s="9" t="s">
        <v>14</v>
      </c>
      <c r="D2392" s="17">
        <v>3</v>
      </c>
      <c r="E2392" s="17">
        <v>1996</v>
      </c>
      <c r="F2392" s="17">
        <v>1</v>
      </c>
      <c r="G2392" s="17">
        <v>0</v>
      </c>
      <c r="H2392" s="17">
        <v>0</v>
      </c>
      <c r="I2392" s="18">
        <v>167761</v>
      </c>
      <c r="J2392" s="2">
        <f t="shared" si="74"/>
        <v>167761</v>
      </c>
      <c r="K2392" s="2" t="str">
        <f t="shared" si="75"/>
        <v>#small</v>
      </c>
      <c r="L2392" s="2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x14ac:dyDescent="0.25">
      <c r="A2393" s="1"/>
      <c r="B2393" s="17">
        <v>3</v>
      </c>
      <c r="C2393" s="9" t="s">
        <v>19</v>
      </c>
      <c r="D2393" s="17">
        <v>3</v>
      </c>
      <c r="E2393" s="17">
        <v>2015</v>
      </c>
      <c r="F2393" s="17">
        <v>1</v>
      </c>
      <c r="G2393" s="17">
        <v>0</v>
      </c>
      <c r="H2393" s="17">
        <v>0</v>
      </c>
      <c r="I2393" s="18">
        <v>167809</v>
      </c>
      <c r="J2393" s="2">
        <f t="shared" si="74"/>
        <v>167809</v>
      </c>
      <c r="K2393" s="2" t="str">
        <f t="shared" si="75"/>
        <v>#small</v>
      </c>
      <c r="L2393" s="2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x14ac:dyDescent="0.25">
      <c r="A2394" s="1"/>
      <c r="B2394" s="17">
        <v>1</v>
      </c>
      <c r="C2394" s="9" t="s">
        <v>23</v>
      </c>
      <c r="D2394" s="17">
        <v>3</v>
      </c>
      <c r="E2394" s="17">
        <v>2017</v>
      </c>
      <c r="F2394" s="17">
        <v>1</v>
      </c>
      <c r="G2394" s="17">
        <v>0</v>
      </c>
      <c r="H2394" s="17">
        <v>0</v>
      </c>
      <c r="I2394" s="18">
        <v>168221</v>
      </c>
      <c r="J2394" s="2">
        <f t="shared" si="74"/>
        <v>168221</v>
      </c>
      <c r="K2394" s="2" t="str">
        <f t="shared" si="75"/>
        <v>#small</v>
      </c>
      <c r="L2394" s="2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x14ac:dyDescent="0.25">
      <c r="A2395" s="1"/>
      <c r="B2395" s="17">
        <v>3</v>
      </c>
      <c r="C2395" s="9" t="s">
        <v>12</v>
      </c>
      <c r="D2395" s="17">
        <v>1</v>
      </c>
      <c r="E2395" s="17">
        <v>2013</v>
      </c>
      <c r="F2395" s="17">
        <v>1</v>
      </c>
      <c r="G2395" s="17">
        <v>0</v>
      </c>
      <c r="H2395" s="17">
        <v>0</v>
      </c>
      <c r="I2395" s="18">
        <v>168411</v>
      </c>
      <c r="J2395" s="2">
        <f t="shared" si="74"/>
        <v>168411</v>
      </c>
      <c r="K2395" s="2" t="str">
        <f t="shared" si="75"/>
        <v>#small</v>
      </c>
      <c r="L2395" s="2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x14ac:dyDescent="0.25">
      <c r="A2396" s="1"/>
      <c r="B2396" s="17">
        <v>1</v>
      </c>
      <c r="C2396" s="9" t="s">
        <v>12</v>
      </c>
      <c r="D2396" s="17">
        <v>2</v>
      </c>
      <c r="E2396" s="17">
        <v>2002</v>
      </c>
      <c r="F2396" s="17">
        <v>1</v>
      </c>
      <c r="G2396" s="17">
        <v>0</v>
      </c>
      <c r="H2396" s="17">
        <v>0</v>
      </c>
      <c r="I2396" s="18">
        <v>168490</v>
      </c>
      <c r="J2396" s="2">
        <f t="shared" si="74"/>
        <v>168490</v>
      </c>
      <c r="K2396" s="2" t="str">
        <f t="shared" si="75"/>
        <v>#small</v>
      </c>
      <c r="L2396" s="2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x14ac:dyDescent="0.25">
      <c r="A2397" s="1"/>
      <c r="B2397" s="17">
        <v>2</v>
      </c>
      <c r="C2397" s="9" t="s">
        <v>12</v>
      </c>
      <c r="D2397" s="17">
        <v>2</v>
      </c>
      <c r="E2397" s="17">
        <v>2019</v>
      </c>
      <c r="F2397" s="17">
        <v>1</v>
      </c>
      <c r="G2397" s="17">
        <v>0</v>
      </c>
      <c r="H2397" s="17">
        <v>0</v>
      </c>
      <c r="I2397" s="18">
        <v>168554</v>
      </c>
      <c r="J2397" s="2">
        <f t="shared" si="74"/>
        <v>168554</v>
      </c>
      <c r="K2397" s="2" t="str">
        <f t="shared" si="75"/>
        <v>#small</v>
      </c>
      <c r="L2397" s="2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x14ac:dyDescent="0.25">
      <c r="A2398" s="1"/>
      <c r="B2398" s="17">
        <v>3</v>
      </c>
      <c r="C2398" s="9" t="s">
        <v>19</v>
      </c>
      <c r="D2398" s="17">
        <v>2</v>
      </c>
      <c r="E2398" s="17">
        <v>2020</v>
      </c>
      <c r="F2398" s="17">
        <v>1</v>
      </c>
      <c r="G2398" s="17">
        <v>0</v>
      </c>
      <c r="H2398" s="17">
        <v>0</v>
      </c>
      <c r="I2398" s="18">
        <v>169061</v>
      </c>
      <c r="J2398" s="2">
        <f t="shared" si="74"/>
        <v>169061</v>
      </c>
      <c r="K2398" s="2" t="str">
        <f t="shared" si="75"/>
        <v>#small</v>
      </c>
      <c r="L2398" s="2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x14ac:dyDescent="0.25">
      <c r="A2399" s="1"/>
      <c r="B2399" s="17">
        <v>3</v>
      </c>
      <c r="C2399" s="9" t="s">
        <v>10</v>
      </c>
      <c r="D2399" s="17">
        <v>1</v>
      </c>
      <c r="E2399" s="17">
        <v>1980</v>
      </c>
      <c r="F2399" s="17">
        <v>2</v>
      </c>
      <c r="G2399" s="17">
        <v>0</v>
      </c>
      <c r="H2399" s="17">
        <v>0</v>
      </c>
      <c r="I2399" s="18">
        <v>169108</v>
      </c>
      <c r="J2399" s="2">
        <f t="shared" si="74"/>
        <v>169108</v>
      </c>
      <c r="K2399" s="2" t="str">
        <f t="shared" si="75"/>
        <v>#small</v>
      </c>
      <c r="L2399" s="2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x14ac:dyDescent="0.25">
      <c r="A2400" s="1"/>
      <c r="B2400" s="17">
        <v>3</v>
      </c>
      <c r="C2400" s="9" t="s">
        <v>45</v>
      </c>
      <c r="D2400" s="17">
        <v>1</v>
      </c>
      <c r="E2400" s="17">
        <v>1978</v>
      </c>
      <c r="F2400" s="17">
        <v>2</v>
      </c>
      <c r="G2400" s="17">
        <v>0</v>
      </c>
      <c r="H2400" s="17">
        <v>0</v>
      </c>
      <c r="I2400" s="18">
        <v>169263</v>
      </c>
      <c r="J2400" s="2">
        <f t="shared" si="74"/>
        <v>169263</v>
      </c>
      <c r="K2400" s="2" t="str">
        <f t="shared" si="75"/>
        <v>#small</v>
      </c>
      <c r="L2400" s="2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x14ac:dyDescent="0.25">
      <c r="A2401" s="1"/>
      <c r="B2401" s="17">
        <v>5</v>
      </c>
      <c r="C2401" s="9" t="s">
        <v>12</v>
      </c>
      <c r="D2401" s="17">
        <v>2</v>
      </c>
      <c r="E2401" s="17">
        <v>2015</v>
      </c>
      <c r="F2401" s="17">
        <v>1</v>
      </c>
      <c r="G2401" s="17">
        <v>0</v>
      </c>
      <c r="H2401" s="17">
        <v>0</v>
      </c>
      <c r="I2401" s="18">
        <v>169331</v>
      </c>
      <c r="J2401" s="2">
        <f t="shared" si="74"/>
        <v>169331</v>
      </c>
      <c r="K2401" s="2" t="str">
        <f t="shared" si="75"/>
        <v>#small</v>
      </c>
      <c r="L2401" s="2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x14ac:dyDescent="0.25">
      <c r="A2402" s="1"/>
      <c r="B2402" s="17">
        <v>5</v>
      </c>
      <c r="C2402" s="9" t="s">
        <v>12</v>
      </c>
      <c r="D2402" s="17">
        <v>4</v>
      </c>
      <c r="E2402" s="17">
        <v>2008</v>
      </c>
      <c r="F2402" s="17">
        <v>1</v>
      </c>
      <c r="G2402" s="17">
        <v>0</v>
      </c>
      <c r="H2402" s="17">
        <v>0</v>
      </c>
      <c r="I2402" s="18">
        <v>169410</v>
      </c>
      <c r="J2402" s="2">
        <f t="shared" si="74"/>
        <v>169410</v>
      </c>
      <c r="K2402" s="2" t="str">
        <f t="shared" si="75"/>
        <v>#small</v>
      </c>
      <c r="L2402" s="2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x14ac:dyDescent="0.25">
      <c r="A2403" s="1"/>
      <c r="B2403" s="17">
        <v>3</v>
      </c>
      <c r="C2403" s="9" t="s">
        <v>19</v>
      </c>
      <c r="D2403" s="17">
        <v>1</v>
      </c>
      <c r="E2403" s="17">
        <v>1993</v>
      </c>
      <c r="F2403" s="17">
        <v>31</v>
      </c>
      <c r="G2403" s="17">
        <v>0</v>
      </c>
      <c r="H2403" s="17">
        <v>0</v>
      </c>
      <c r="I2403" s="18">
        <v>169625</v>
      </c>
      <c r="J2403" s="2">
        <f t="shared" si="74"/>
        <v>169625</v>
      </c>
      <c r="K2403" s="2" t="str">
        <f t="shared" si="75"/>
        <v>#small</v>
      </c>
      <c r="L2403" s="2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x14ac:dyDescent="0.25">
      <c r="A2404" s="1"/>
      <c r="B2404" s="17">
        <v>2</v>
      </c>
      <c r="C2404" s="9" t="s">
        <v>17</v>
      </c>
      <c r="D2404" s="17">
        <v>2</v>
      </c>
      <c r="E2404" s="17">
        <v>2011</v>
      </c>
      <c r="F2404" s="17">
        <v>1</v>
      </c>
      <c r="G2404" s="17">
        <v>0</v>
      </c>
      <c r="H2404" s="17">
        <v>0</v>
      </c>
      <c r="I2404" s="18">
        <v>170060</v>
      </c>
      <c r="J2404" s="2">
        <f t="shared" si="74"/>
        <v>170060</v>
      </c>
      <c r="K2404" s="2" t="str">
        <f t="shared" si="75"/>
        <v>#small</v>
      </c>
      <c r="L2404" s="2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x14ac:dyDescent="0.25">
      <c r="A2405" s="1"/>
      <c r="B2405" s="17">
        <v>1</v>
      </c>
      <c r="C2405" s="9" t="s">
        <v>12</v>
      </c>
      <c r="D2405" s="17">
        <v>2</v>
      </c>
      <c r="E2405" s="17">
        <v>2017</v>
      </c>
      <c r="F2405" s="17">
        <v>1</v>
      </c>
      <c r="G2405" s="17">
        <v>0</v>
      </c>
      <c r="H2405" s="17">
        <v>0</v>
      </c>
      <c r="I2405" s="18">
        <v>170234</v>
      </c>
      <c r="J2405" s="2">
        <f t="shared" si="74"/>
        <v>170234</v>
      </c>
      <c r="K2405" s="2" t="str">
        <f t="shared" si="75"/>
        <v>#small</v>
      </c>
      <c r="L2405" s="2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x14ac:dyDescent="0.25">
      <c r="A2406" s="1"/>
      <c r="B2406" s="17">
        <v>1</v>
      </c>
      <c r="C2406" s="9" t="s">
        <v>41</v>
      </c>
      <c r="D2406" s="17">
        <v>4</v>
      </c>
      <c r="E2406" s="17">
        <v>1971</v>
      </c>
      <c r="F2406" s="17">
        <v>1</v>
      </c>
      <c r="G2406" s="17">
        <v>0</v>
      </c>
      <c r="H2406" s="17">
        <v>0</v>
      </c>
      <c r="I2406" s="18">
        <v>170400</v>
      </c>
      <c r="J2406" s="2">
        <f t="shared" si="74"/>
        <v>170400</v>
      </c>
      <c r="K2406" s="2" t="str">
        <f t="shared" si="75"/>
        <v>#small</v>
      </c>
      <c r="L2406" s="2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x14ac:dyDescent="0.25">
      <c r="A2407" s="1"/>
      <c r="B2407" s="17">
        <v>1</v>
      </c>
      <c r="C2407" s="9" t="s">
        <v>12</v>
      </c>
      <c r="D2407" s="17">
        <v>4</v>
      </c>
      <c r="E2407" s="17">
        <v>2002</v>
      </c>
      <c r="F2407" s="17">
        <v>1</v>
      </c>
      <c r="G2407" s="17">
        <v>0</v>
      </c>
      <c r="H2407" s="17">
        <v>0</v>
      </c>
      <c r="I2407" s="18">
        <v>170615</v>
      </c>
      <c r="J2407" s="2">
        <f t="shared" si="74"/>
        <v>170615</v>
      </c>
      <c r="K2407" s="2" t="str">
        <f t="shared" si="75"/>
        <v>#small</v>
      </c>
      <c r="L2407" s="2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x14ac:dyDescent="0.25">
      <c r="A2408" s="1"/>
      <c r="B2408" s="17">
        <v>6</v>
      </c>
      <c r="C2408" s="9" t="s">
        <v>10</v>
      </c>
      <c r="D2408" s="17">
        <v>1</v>
      </c>
      <c r="E2408" s="17">
        <v>1988</v>
      </c>
      <c r="F2408" s="17">
        <v>5</v>
      </c>
      <c r="G2408" s="17">
        <v>0</v>
      </c>
      <c r="H2408" s="17">
        <v>0</v>
      </c>
      <c r="I2408" s="18">
        <v>170710</v>
      </c>
      <c r="J2408" s="2">
        <f t="shared" si="74"/>
        <v>170710</v>
      </c>
      <c r="K2408" s="2" t="str">
        <f t="shared" si="75"/>
        <v>#small</v>
      </c>
      <c r="L2408" s="2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x14ac:dyDescent="0.25">
      <c r="A2409" s="1"/>
      <c r="B2409" s="17">
        <v>5</v>
      </c>
      <c r="C2409" s="9" t="s">
        <v>37</v>
      </c>
      <c r="D2409" s="17">
        <v>1</v>
      </c>
      <c r="E2409" s="17">
        <v>1985</v>
      </c>
      <c r="F2409" s="17">
        <v>21</v>
      </c>
      <c r="G2409" s="17">
        <v>0</v>
      </c>
      <c r="H2409" s="17">
        <v>0</v>
      </c>
      <c r="I2409" s="18">
        <v>170797</v>
      </c>
      <c r="J2409" s="2">
        <f t="shared" si="74"/>
        <v>170797</v>
      </c>
      <c r="K2409" s="2" t="str">
        <f t="shared" si="75"/>
        <v>#small</v>
      </c>
      <c r="L2409" s="2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x14ac:dyDescent="0.25">
      <c r="A2410" s="1"/>
      <c r="B2410" s="17">
        <v>5</v>
      </c>
      <c r="C2410" s="9" t="s">
        <v>12</v>
      </c>
      <c r="D2410" s="17">
        <v>2</v>
      </c>
      <c r="E2410" s="17">
        <v>2013</v>
      </c>
      <c r="F2410" s="17">
        <v>1</v>
      </c>
      <c r="G2410" s="17">
        <v>0</v>
      </c>
      <c r="H2410" s="17">
        <v>0</v>
      </c>
      <c r="I2410" s="18">
        <v>170868</v>
      </c>
      <c r="J2410" s="2">
        <f t="shared" si="74"/>
        <v>170868</v>
      </c>
      <c r="K2410" s="2" t="str">
        <f t="shared" si="75"/>
        <v>#small</v>
      </c>
      <c r="L2410" s="2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x14ac:dyDescent="0.25">
      <c r="A2411" s="1"/>
      <c r="B2411" s="17">
        <v>4</v>
      </c>
      <c r="C2411" s="9" t="s">
        <v>12</v>
      </c>
      <c r="D2411" s="17">
        <v>4</v>
      </c>
      <c r="E2411" s="17">
        <v>1995</v>
      </c>
      <c r="F2411" s="17">
        <v>1</v>
      </c>
      <c r="G2411" s="17">
        <v>0</v>
      </c>
      <c r="H2411" s="17">
        <v>0</v>
      </c>
      <c r="I2411" s="18">
        <v>171106</v>
      </c>
      <c r="J2411" s="2">
        <f t="shared" si="74"/>
        <v>171106</v>
      </c>
      <c r="K2411" s="2" t="str">
        <f t="shared" si="75"/>
        <v>#small</v>
      </c>
      <c r="L2411" s="2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x14ac:dyDescent="0.25">
      <c r="A2412" s="1"/>
      <c r="B2412" s="17">
        <v>6</v>
      </c>
      <c r="C2412" s="9" t="s">
        <v>25</v>
      </c>
      <c r="D2412" s="17">
        <v>3</v>
      </c>
      <c r="E2412" s="17">
        <v>1967</v>
      </c>
      <c r="F2412" s="17">
        <v>6</v>
      </c>
      <c r="G2412" s="17">
        <v>0</v>
      </c>
      <c r="H2412" s="17">
        <v>0</v>
      </c>
      <c r="I2412" s="18">
        <v>171503</v>
      </c>
      <c r="J2412" s="2">
        <f t="shared" si="74"/>
        <v>171503</v>
      </c>
      <c r="K2412" s="2" t="str">
        <f t="shared" si="75"/>
        <v>#small</v>
      </c>
      <c r="L2412" s="2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x14ac:dyDescent="0.25">
      <c r="A2413" s="1"/>
      <c r="B2413" s="17">
        <v>3</v>
      </c>
      <c r="C2413" s="9" t="s">
        <v>37</v>
      </c>
      <c r="D2413" s="17">
        <v>1</v>
      </c>
      <c r="E2413" s="17">
        <v>1966</v>
      </c>
      <c r="F2413" s="17">
        <v>17</v>
      </c>
      <c r="G2413" s="17">
        <v>0</v>
      </c>
      <c r="H2413" s="17">
        <v>0</v>
      </c>
      <c r="I2413" s="18">
        <v>171537</v>
      </c>
      <c r="J2413" s="2">
        <f t="shared" si="74"/>
        <v>171537</v>
      </c>
      <c r="K2413" s="2" t="str">
        <f t="shared" si="75"/>
        <v>#small</v>
      </c>
      <c r="L2413" s="2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x14ac:dyDescent="0.25">
      <c r="A2414" s="1"/>
      <c r="B2414" s="17">
        <v>2</v>
      </c>
      <c r="C2414" s="9" t="s">
        <v>12</v>
      </c>
      <c r="D2414" s="17">
        <v>2</v>
      </c>
      <c r="E2414" s="17">
        <v>2020</v>
      </c>
      <c r="F2414" s="17">
        <v>1</v>
      </c>
      <c r="G2414" s="17">
        <v>0</v>
      </c>
      <c r="H2414" s="17">
        <v>0</v>
      </c>
      <c r="I2414" s="18">
        <v>171645</v>
      </c>
      <c r="J2414" s="2">
        <f t="shared" si="74"/>
        <v>171645</v>
      </c>
      <c r="K2414" s="2" t="str">
        <f t="shared" si="75"/>
        <v>#small</v>
      </c>
      <c r="L2414" s="2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x14ac:dyDescent="0.25">
      <c r="A2415" s="1"/>
      <c r="B2415" s="17">
        <v>1</v>
      </c>
      <c r="C2415" s="9" t="s">
        <v>19</v>
      </c>
      <c r="D2415" s="17">
        <v>3</v>
      </c>
      <c r="E2415" s="17">
        <v>2003</v>
      </c>
      <c r="F2415" s="17">
        <v>1</v>
      </c>
      <c r="G2415" s="17">
        <v>0</v>
      </c>
      <c r="H2415" s="17">
        <v>0</v>
      </c>
      <c r="I2415" s="18">
        <v>171835</v>
      </c>
      <c r="J2415" s="2">
        <f t="shared" si="74"/>
        <v>171835</v>
      </c>
      <c r="K2415" s="2" t="str">
        <f t="shared" si="75"/>
        <v>#small</v>
      </c>
      <c r="L2415" s="2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x14ac:dyDescent="0.25">
      <c r="A2416" s="1"/>
      <c r="B2416" s="17">
        <v>1</v>
      </c>
      <c r="C2416" s="9" t="s">
        <v>23</v>
      </c>
      <c r="D2416" s="17">
        <v>3</v>
      </c>
      <c r="E2416" s="17">
        <v>2017</v>
      </c>
      <c r="F2416" s="17">
        <v>1</v>
      </c>
      <c r="G2416" s="17">
        <v>0</v>
      </c>
      <c r="H2416" s="17">
        <v>0</v>
      </c>
      <c r="I2416" s="18">
        <v>172279</v>
      </c>
      <c r="J2416" s="2">
        <f t="shared" si="74"/>
        <v>172279</v>
      </c>
      <c r="K2416" s="2" t="str">
        <f t="shared" si="75"/>
        <v>#small</v>
      </c>
      <c r="L2416" s="2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x14ac:dyDescent="0.25">
      <c r="A2417" s="1"/>
      <c r="B2417" s="17">
        <v>6</v>
      </c>
      <c r="C2417" s="9" t="s">
        <v>23</v>
      </c>
      <c r="D2417" s="17">
        <v>4</v>
      </c>
      <c r="E2417" s="17">
        <v>2008</v>
      </c>
      <c r="F2417" s="17">
        <v>1</v>
      </c>
      <c r="G2417" s="17">
        <v>0</v>
      </c>
      <c r="H2417" s="17">
        <v>0</v>
      </c>
      <c r="I2417" s="18">
        <v>172342</v>
      </c>
      <c r="J2417" s="2">
        <f t="shared" si="74"/>
        <v>172342</v>
      </c>
      <c r="K2417" s="2" t="str">
        <f t="shared" si="75"/>
        <v>#small</v>
      </c>
      <c r="L2417" s="2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x14ac:dyDescent="0.25">
      <c r="A2418" s="1"/>
      <c r="B2418" s="17">
        <v>2</v>
      </c>
      <c r="C2418" s="9" t="s">
        <v>19</v>
      </c>
      <c r="D2418" s="17">
        <v>4</v>
      </c>
      <c r="E2418" s="17">
        <v>2015</v>
      </c>
      <c r="F2418" s="17">
        <v>1</v>
      </c>
      <c r="G2418" s="17">
        <v>0</v>
      </c>
      <c r="H2418" s="17">
        <v>0</v>
      </c>
      <c r="I2418" s="18">
        <v>172469</v>
      </c>
      <c r="J2418" s="2">
        <f t="shared" si="74"/>
        <v>172469</v>
      </c>
      <c r="K2418" s="2" t="str">
        <f t="shared" si="75"/>
        <v>#small</v>
      </c>
      <c r="L2418" s="2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x14ac:dyDescent="0.25">
      <c r="A2419" s="1"/>
      <c r="B2419" s="17">
        <v>6</v>
      </c>
      <c r="C2419" s="9" t="s">
        <v>19</v>
      </c>
      <c r="D2419" s="17">
        <v>4</v>
      </c>
      <c r="E2419" s="17">
        <v>1976</v>
      </c>
      <c r="F2419" s="17">
        <v>11</v>
      </c>
      <c r="G2419" s="17">
        <v>0</v>
      </c>
      <c r="H2419" s="17">
        <v>0</v>
      </c>
      <c r="I2419" s="18">
        <v>172485</v>
      </c>
      <c r="J2419" s="2">
        <f t="shared" si="74"/>
        <v>172485</v>
      </c>
      <c r="K2419" s="2" t="str">
        <f t="shared" si="75"/>
        <v>#small</v>
      </c>
      <c r="L2419" s="2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x14ac:dyDescent="0.25">
      <c r="A2420" s="1"/>
      <c r="B2420" s="17">
        <v>6</v>
      </c>
      <c r="C2420" s="9" t="s">
        <v>23</v>
      </c>
      <c r="D2420" s="17">
        <v>1</v>
      </c>
      <c r="E2420" s="17">
        <v>2009</v>
      </c>
      <c r="F2420" s="17">
        <v>1</v>
      </c>
      <c r="G2420" s="17">
        <v>0</v>
      </c>
      <c r="H2420" s="17">
        <v>0</v>
      </c>
      <c r="I2420" s="18">
        <v>172501</v>
      </c>
      <c r="J2420" s="2">
        <f t="shared" si="74"/>
        <v>172501</v>
      </c>
      <c r="K2420" s="2" t="str">
        <f t="shared" si="75"/>
        <v>#small</v>
      </c>
      <c r="L2420" s="2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x14ac:dyDescent="0.25">
      <c r="A2421" s="1"/>
      <c r="B2421" s="17">
        <v>2</v>
      </c>
      <c r="C2421" s="9" t="s">
        <v>17</v>
      </c>
      <c r="D2421" s="17">
        <v>2</v>
      </c>
      <c r="E2421" s="17">
        <v>2011</v>
      </c>
      <c r="F2421" s="17">
        <v>1</v>
      </c>
      <c r="G2421" s="17">
        <v>0</v>
      </c>
      <c r="H2421" s="17">
        <v>0</v>
      </c>
      <c r="I2421" s="18">
        <v>172786</v>
      </c>
      <c r="J2421" s="2">
        <f t="shared" si="74"/>
        <v>172786</v>
      </c>
      <c r="K2421" s="2" t="str">
        <f t="shared" si="75"/>
        <v>#small</v>
      </c>
      <c r="L2421" s="2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x14ac:dyDescent="0.25">
      <c r="A2422" s="1"/>
      <c r="B2422" s="17">
        <v>1</v>
      </c>
      <c r="C2422" s="9" t="s">
        <v>12</v>
      </c>
      <c r="D2422" s="17">
        <v>3</v>
      </c>
      <c r="E2422" s="17">
        <v>1996</v>
      </c>
      <c r="F2422" s="17">
        <v>1</v>
      </c>
      <c r="G2422" s="17">
        <v>0</v>
      </c>
      <c r="H2422" s="17">
        <v>0</v>
      </c>
      <c r="I2422" s="18">
        <v>173072</v>
      </c>
      <c r="J2422" s="2">
        <f t="shared" si="74"/>
        <v>173072</v>
      </c>
      <c r="K2422" s="2" t="str">
        <f t="shared" si="75"/>
        <v>#small</v>
      </c>
      <c r="L2422" s="2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x14ac:dyDescent="0.25">
      <c r="A2423" s="1"/>
      <c r="B2423" s="17">
        <v>5</v>
      </c>
      <c r="C2423" s="9" t="s">
        <v>25</v>
      </c>
      <c r="D2423" s="17">
        <v>3</v>
      </c>
      <c r="E2423" s="17">
        <v>1967</v>
      </c>
      <c r="F2423" s="17">
        <v>6</v>
      </c>
      <c r="G2423" s="17">
        <v>0</v>
      </c>
      <c r="H2423" s="17">
        <v>0</v>
      </c>
      <c r="I2423" s="18">
        <v>173088</v>
      </c>
      <c r="J2423" s="2">
        <f t="shared" si="74"/>
        <v>173088</v>
      </c>
      <c r="K2423" s="2" t="str">
        <f t="shared" si="75"/>
        <v>#small</v>
      </c>
      <c r="L2423" s="2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x14ac:dyDescent="0.25">
      <c r="A2424" s="1"/>
      <c r="B2424" s="17">
        <v>1</v>
      </c>
      <c r="C2424" s="9" t="s">
        <v>25</v>
      </c>
      <c r="D2424" s="17">
        <v>3</v>
      </c>
      <c r="E2424" s="17">
        <v>1967</v>
      </c>
      <c r="F2424" s="17">
        <v>6</v>
      </c>
      <c r="G2424" s="17">
        <v>0</v>
      </c>
      <c r="H2424" s="17">
        <v>0</v>
      </c>
      <c r="I2424" s="18">
        <v>173123</v>
      </c>
      <c r="J2424" s="2">
        <f t="shared" si="74"/>
        <v>173123</v>
      </c>
      <c r="K2424" s="2" t="str">
        <f t="shared" si="75"/>
        <v>#small</v>
      </c>
      <c r="L2424" s="2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x14ac:dyDescent="0.25">
      <c r="A2425" s="1"/>
      <c r="B2425" s="17">
        <v>3</v>
      </c>
      <c r="C2425" s="9" t="s">
        <v>12</v>
      </c>
      <c r="D2425" s="17">
        <v>2</v>
      </c>
      <c r="E2425" s="17">
        <v>2011</v>
      </c>
      <c r="F2425" s="17">
        <v>1</v>
      </c>
      <c r="G2425" s="17">
        <v>0</v>
      </c>
      <c r="H2425" s="17">
        <v>0</v>
      </c>
      <c r="I2425" s="18">
        <v>173217</v>
      </c>
      <c r="J2425" s="2">
        <f t="shared" si="74"/>
        <v>173217</v>
      </c>
      <c r="K2425" s="2" t="str">
        <f t="shared" si="75"/>
        <v>#small</v>
      </c>
      <c r="L2425" s="2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x14ac:dyDescent="0.25">
      <c r="A2426" s="1"/>
      <c r="B2426" s="17">
        <v>4</v>
      </c>
      <c r="C2426" s="9" t="s">
        <v>25</v>
      </c>
      <c r="D2426" s="17">
        <v>3</v>
      </c>
      <c r="E2426" s="17">
        <v>1967</v>
      </c>
      <c r="F2426" s="17">
        <v>6</v>
      </c>
      <c r="G2426" s="17">
        <v>0</v>
      </c>
      <c r="H2426" s="17">
        <v>0</v>
      </c>
      <c r="I2426" s="18">
        <v>173450</v>
      </c>
      <c r="J2426" s="2">
        <f t="shared" si="74"/>
        <v>173450</v>
      </c>
      <c r="K2426" s="2" t="str">
        <f t="shared" si="75"/>
        <v>#small</v>
      </c>
      <c r="L2426" s="2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x14ac:dyDescent="0.25">
      <c r="A2427" s="1"/>
      <c r="B2427" s="17">
        <v>3</v>
      </c>
      <c r="C2427" s="9" t="s">
        <v>12</v>
      </c>
      <c r="D2427" s="17">
        <v>3</v>
      </c>
      <c r="E2427" s="17">
        <v>2015</v>
      </c>
      <c r="F2427" s="17">
        <v>1</v>
      </c>
      <c r="G2427" s="17">
        <v>0</v>
      </c>
      <c r="H2427" s="17">
        <v>0</v>
      </c>
      <c r="I2427" s="18">
        <v>173500</v>
      </c>
      <c r="J2427" s="2">
        <f t="shared" si="74"/>
        <v>173500</v>
      </c>
      <c r="K2427" s="2" t="str">
        <f t="shared" si="75"/>
        <v>#small</v>
      </c>
      <c r="L2427" s="2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x14ac:dyDescent="0.25">
      <c r="A2428" s="1"/>
      <c r="B2428" s="17">
        <v>4</v>
      </c>
      <c r="C2428" s="9" t="s">
        <v>10</v>
      </c>
      <c r="D2428" s="17">
        <v>1</v>
      </c>
      <c r="E2428" s="17">
        <v>1979</v>
      </c>
      <c r="F2428" s="17">
        <v>2</v>
      </c>
      <c r="G2428" s="17">
        <v>0</v>
      </c>
      <c r="H2428" s="17">
        <v>0</v>
      </c>
      <c r="I2428" s="18">
        <v>173898</v>
      </c>
      <c r="J2428" s="2">
        <f t="shared" si="74"/>
        <v>173898</v>
      </c>
      <c r="K2428" s="2" t="str">
        <f t="shared" si="75"/>
        <v>#small</v>
      </c>
      <c r="L2428" s="2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x14ac:dyDescent="0.25">
      <c r="A2429" s="1"/>
      <c r="B2429" s="17">
        <v>3</v>
      </c>
      <c r="C2429" s="9" t="s">
        <v>12</v>
      </c>
      <c r="D2429" s="17">
        <v>1</v>
      </c>
      <c r="E2429" s="17">
        <v>2013</v>
      </c>
      <c r="F2429" s="17">
        <v>1</v>
      </c>
      <c r="G2429" s="17">
        <v>0</v>
      </c>
      <c r="H2429" s="17">
        <v>0</v>
      </c>
      <c r="I2429" s="18">
        <v>173943</v>
      </c>
      <c r="J2429" s="2">
        <f t="shared" si="74"/>
        <v>173943</v>
      </c>
      <c r="K2429" s="2" t="str">
        <f t="shared" si="75"/>
        <v>#small</v>
      </c>
      <c r="L2429" s="2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x14ac:dyDescent="0.25">
      <c r="A2430" s="1"/>
      <c r="B2430" s="17">
        <v>5</v>
      </c>
      <c r="C2430" s="9" t="s">
        <v>19</v>
      </c>
      <c r="D2430" s="17">
        <v>4</v>
      </c>
      <c r="E2430" s="17">
        <v>1976</v>
      </c>
      <c r="F2430" s="17">
        <v>11</v>
      </c>
      <c r="G2430" s="17">
        <v>0</v>
      </c>
      <c r="H2430" s="17">
        <v>0</v>
      </c>
      <c r="I2430" s="18">
        <v>173967</v>
      </c>
      <c r="J2430" s="2">
        <f t="shared" si="74"/>
        <v>173967</v>
      </c>
      <c r="K2430" s="2" t="str">
        <f t="shared" si="75"/>
        <v>#small</v>
      </c>
      <c r="L2430" s="2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x14ac:dyDescent="0.25">
      <c r="A2431" s="1"/>
      <c r="B2431" s="17">
        <v>6</v>
      </c>
      <c r="C2431" s="9" t="s">
        <v>19</v>
      </c>
      <c r="D2431" s="17">
        <v>1</v>
      </c>
      <c r="E2431" s="17">
        <v>1993</v>
      </c>
      <c r="F2431" s="17">
        <v>31</v>
      </c>
      <c r="G2431" s="17">
        <v>0</v>
      </c>
      <c r="H2431" s="17">
        <v>0</v>
      </c>
      <c r="I2431" s="18">
        <v>173984</v>
      </c>
      <c r="J2431" s="2">
        <f t="shared" si="74"/>
        <v>173984</v>
      </c>
      <c r="K2431" s="2" t="str">
        <f t="shared" si="75"/>
        <v>#small</v>
      </c>
      <c r="L2431" s="2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x14ac:dyDescent="0.25">
      <c r="A2432" s="1"/>
      <c r="B2432" s="17">
        <v>2</v>
      </c>
      <c r="C2432" s="9" t="s">
        <v>14</v>
      </c>
      <c r="D2432" s="17">
        <v>3</v>
      </c>
      <c r="E2432" s="17">
        <v>2010</v>
      </c>
      <c r="F2432" s="17">
        <v>1</v>
      </c>
      <c r="G2432" s="17">
        <v>0</v>
      </c>
      <c r="H2432" s="17">
        <v>0</v>
      </c>
      <c r="I2432" s="18">
        <v>174324</v>
      </c>
      <c r="J2432" s="2">
        <f t="shared" si="74"/>
        <v>174324</v>
      </c>
      <c r="K2432" s="2" t="str">
        <f t="shared" si="75"/>
        <v>#small</v>
      </c>
      <c r="L2432" s="2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x14ac:dyDescent="0.25">
      <c r="A2433" s="1"/>
      <c r="B2433" s="17">
        <v>2</v>
      </c>
      <c r="C2433" s="9" t="s">
        <v>25</v>
      </c>
      <c r="D2433" s="17">
        <v>4</v>
      </c>
      <c r="E2433" s="17">
        <v>1964</v>
      </c>
      <c r="F2433" s="17">
        <v>3</v>
      </c>
      <c r="G2433" s="17">
        <v>0</v>
      </c>
      <c r="H2433" s="17">
        <v>0</v>
      </c>
      <c r="I2433" s="18">
        <v>174863</v>
      </c>
      <c r="J2433" s="2">
        <f t="shared" si="74"/>
        <v>174863</v>
      </c>
      <c r="K2433" s="2" t="str">
        <f t="shared" si="75"/>
        <v>#small</v>
      </c>
      <c r="L2433" s="2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x14ac:dyDescent="0.25">
      <c r="A2434" s="1"/>
      <c r="B2434" s="17">
        <v>6</v>
      </c>
      <c r="C2434" s="9" t="s">
        <v>37</v>
      </c>
      <c r="D2434" s="17">
        <v>1</v>
      </c>
      <c r="E2434" s="17">
        <v>1985</v>
      </c>
      <c r="F2434" s="17">
        <v>21</v>
      </c>
      <c r="G2434" s="17">
        <v>0</v>
      </c>
      <c r="H2434" s="17">
        <v>0</v>
      </c>
      <c r="I2434" s="18">
        <v>175879</v>
      </c>
      <c r="J2434" s="2">
        <f t="shared" si="74"/>
        <v>175879</v>
      </c>
      <c r="K2434" s="2" t="str">
        <f t="shared" si="75"/>
        <v>#small</v>
      </c>
      <c r="L2434" s="2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x14ac:dyDescent="0.25">
      <c r="A2435" s="1"/>
      <c r="B2435" s="17">
        <v>1</v>
      </c>
      <c r="C2435" s="9" t="s">
        <v>37</v>
      </c>
      <c r="D2435" s="17">
        <v>1</v>
      </c>
      <c r="E2435" s="17">
        <v>1985</v>
      </c>
      <c r="F2435" s="17">
        <v>21</v>
      </c>
      <c r="G2435" s="17">
        <v>0</v>
      </c>
      <c r="H2435" s="17">
        <v>0</v>
      </c>
      <c r="I2435" s="18">
        <v>176069</v>
      </c>
      <c r="J2435" s="2">
        <f t="shared" si="74"/>
        <v>176069</v>
      </c>
      <c r="K2435" s="2" t="str">
        <f t="shared" si="75"/>
        <v>#small</v>
      </c>
      <c r="L2435" s="2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x14ac:dyDescent="0.25">
      <c r="A2436" s="1"/>
      <c r="B2436" s="17">
        <v>5</v>
      </c>
      <c r="C2436" s="9" t="s">
        <v>41</v>
      </c>
      <c r="D2436" s="17">
        <v>4</v>
      </c>
      <c r="E2436" s="17">
        <v>1971</v>
      </c>
      <c r="F2436" s="17">
        <v>1</v>
      </c>
      <c r="G2436" s="17">
        <v>0</v>
      </c>
      <c r="H2436" s="17">
        <v>0</v>
      </c>
      <c r="I2436" s="18">
        <v>176293</v>
      </c>
      <c r="J2436" s="2">
        <f t="shared" si="74"/>
        <v>176293</v>
      </c>
      <c r="K2436" s="2" t="str">
        <f t="shared" si="75"/>
        <v>#small</v>
      </c>
      <c r="L2436" s="2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x14ac:dyDescent="0.25">
      <c r="A2437" s="1"/>
      <c r="B2437" s="17">
        <v>4</v>
      </c>
      <c r="C2437" s="9" t="s">
        <v>19</v>
      </c>
      <c r="D2437" s="17">
        <v>1</v>
      </c>
      <c r="E2437" s="17">
        <v>1993</v>
      </c>
      <c r="F2437" s="17">
        <v>31</v>
      </c>
      <c r="G2437" s="17">
        <v>0</v>
      </c>
      <c r="H2437" s="17">
        <v>0</v>
      </c>
      <c r="I2437" s="18">
        <v>176379</v>
      </c>
      <c r="J2437" s="2">
        <f t="shared" si="74"/>
        <v>176379</v>
      </c>
      <c r="K2437" s="2" t="str">
        <f t="shared" si="75"/>
        <v>#small</v>
      </c>
      <c r="L2437" s="2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x14ac:dyDescent="0.25">
      <c r="A2438" s="1"/>
      <c r="B2438" s="17">
        <v>1</v>
      </c>
      <c r="C2438" s="9" t="s">
        <v>19</v>
      </c>
      <c r="D2438" s="17">
        <v>4</v>
      </c>
      <c r="E2438" s="17">
        <v>1976</v>
      </c>
      <c r="F2438" s="17">
        <v>11</v>
      </c>
      <c r="G2438" s="17">
        <v>0</v>
      </c>
      <c r="H2438" s="17">
        <v>0</v>
      </c>
      <c r="I2438" s="18">
        <v>176500</v>
      </c>
      <c r="J2438" s="2">
        <f t="shared" si="74"/>
        <v>176500</v>
      </c>
      <c r="K2438" s="2" t="str">
        <f t="shared" si="75"/>
        <v>#small</v>
      </c>
      <c r="L2438" s="2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x14ac:dyDescent="0.25">
      <c r="A2439" s="1"/>
      <c r="B2439" s="17">
        <v>2</v>
      </c>
      <c r="C2439" s="9" t="s">
        <v>19</v>
      </c>
      <c r="D2439" s="17">
        <v>1</v>
      </c>
      <c r="E2439" s="17">
        <v>1993</v>
      </c>
      <c r="F2439" s="17">
        <v>31</v>
      </c>
      <c r="G2439" s="17">
        <v>0</v>
      </c>
      <c r="H2439" s="17">
        <v>0</v>
      </c>
      <c r="I2439" s="18">
        <v>177292</v>
      </c>
      <c r="J2439" s="2">
        <f t="shared" si="74"/>
        <v>177292</v>
      </c>
      <c r="K2439" s="2" t="str">
        <f t="shared" si="75"/>
        <v>#small</v>
      </c>
      <c r="L2439" s="2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x14ac:dyDescent="0.25">
      <c r="A2440" s="1"/>
      <c r="B2440" s="17">
        <v>4</v>
      </c>
      <c r="C2440" s="9" t="s">
        <v>37</v>
      </c>
      <c r="D2440" s="17">
        <v>1</v>
      </c>
      <c r="E2440" s="17">
        <v>1985</v>
      </c>
      <c r="F2440" s="17">
        <v>21</v>
      </c>
      <c r="G2440" s="17">
        <v>0</v>
      </c>
      <c r="H2440" s="17">
        <v>0</v>
      </c>
      <c r="I2440" s="18">
        <v>177378</v>
      </c>
      <c r="J2440" s="2">
        <f t="shared" si="74"/>
        <v>177378</v>
      </c>
      <c r="K2440" s="2" t="str">
        <f t="shared" si="75"/>
        <v>#small</v>
      </c>
      <c r="L2440" s="2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x14ac:dyDescent="0.25">
      <c r="A2441" s="1"/>
      <c r="B2441" s="17">
        <v>4</v>
      </c>
      <c r="C2441" s="9" t="s">
        <v>12</v>
      </c>
      <c r="D2441" s="17">
        <v>3</v>
      </c>
      <c r="E2441" s="17">
        <v>2012</v>
      </c>
      <c r="F2441" s="17">
        <v>1</v>
      </c>
      <c r="G2441" s="17">
        <v>0</v>
      </c>
      <c r="H2441" s="17">
        <v>0</v>
      </c>
      <c r="I2441" s="18">
        <v>177764</v>
      </c>
      <c r="J2441" s="2">
        <f t="shared" si="74"/>
        <v>177764</v>
      </c>
      <c r="K2441" s="2" t="str">
        <f t="shared" si="75"/>
        <v>#small</v>
      </c>
      <c r="L2441" s="2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x14ac:dyDescent="0.25">
      <c r="A2442" s="1"/>
      <c r="B2442" s="17">
        <v>4</v>
      </c>
      <c r="C2442" s="9" t="s">
        <v>56</v>
      </c>
      <c r="D2442" s="17">
        <v>1</v>
      </c>
      <c r="E2442" s="17">
        <v>1983</v>
      </c>
      <c r="F2442" s="17">
        <v>1</v>
      </c>
      <c r="G2442" s="17">
        <v>0</v>
      </c>
      <c r="H2442" s="17">
        <v>0</v>
      </c>
      <c r="I2442" s="18">
        <v>177878</v>
      </c>
      <c r="J2442" s="2">
        <f t="shared" si="74"/>
        <v>177878</v>
      </c>
      <c r="K2442" s="2" t="str">
        <f t="shared" si="75"/>
        <v>#small</v>
      </c>
      <c r="L2442" s="2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x14ac:dyDescent="0.25">
      <c r="A2443" s="1"/>
      <c r="B2443" s="17">
        <v>3</v>
      </c>
      <c r="C2443" s="9" t="s">
        <v>25</v>
      </c>
      <c r="D2443" s="17">
        <v>3</v>
      </c>
      <c r="E2443" s="17">
        <v>1967</v>
      </c>
      <c r="F2443" s="17">
        <v>6</v>
      </c>
      <c r="G2443" s="17">
        <v>0</v>
      </c>
      <c r="H2443" s="17">
        <v>0</v>
      </c>
      <c r="I2443" s="18">
        <v>178688</v>
      </c>
      <c r="J2443" s="2">
        <f t="shared" si="74"/>
        <v>178688</v>
      </c>
      <c r="K2443" s="2" t="str">
        <f t="shared" si="75"/>
        <v>#small</v>
      </c>
      <c r="L2443" s="2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x14ac:dyDescent="0.25">
      <c r="A2444" s="1"/>
      <c r="B2444" s="17">
        <v>5</v>
      </c>
      <c r="C2444" s="9" t="s">
        <v>37</v>
      </c>
      <c r="D2444" s="17">
        <v>1</v>
      </c>
      <c r="E2444" s="17">
        <v>1966</v>
      </c>
      <c r="F2444" s="17">
        <v>17</v>
      </c>
      <c r="G2444" s="17">
        <v>0</v>
      </c>
      <c r="H2444" s="17">
        <v>0</v>
      </c>
      <c r="I2444" s="18">
        <v>178774</v>
      </c>
      <c r="J2444" s="2">
        <f t="shared" si="74"/>
        <v>178774</v>
      </c>
      <c r="K2444" s="2" t="str">
        <f t="shared" si="75"/>
        <v>#small</v>
      </c>
      <c r="L2444" s="2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x14ac:dyDescent="0.25">
      <c r="A2445" s="1"/>
      <c r="B2445" s="17">
        <v>2</v>
      </c>
      <c r="C2445" s="9" t="s">
        <v>56</v>
      </c>
      <c r="D2445" s="17">
        <v>1</v>
      </c>
      <c r="E2445" s="17">
        <v>1983</v>
      </c>
      <c r="F2445" s="17">
        <v>1</v>
      </c>
      <c r="G2445" s="17">
        <v>0</v>
      </c>
      <c r="H2445" s="17">
        <v>0</v>
      </c>
      <c r="I2445" s="18">
        <v>178998</v>
      </c>
      <c r="J2445" s="2">
        <f t="shared" si="74"/>
        <v>178998</v>
      </c>
      <c r="K2445" s="2" t="str">
        <f t="shared" si="75"/>
        <v>#small</v>
      </c>
      <c r="L2445" s="2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x14ac:dyDescent="0.25">
      <c r="A2446" s="1"/>
      <c r="B2446" s="17">
        <v>4</v>
      </c>
      <c r="C2446" s="9" t="s">
        <v>12</v>
      </c>
      <c r="D2446" s="17">
        <v>3</v>
      </c>
      <c r="E2446" s="17">
        <v>2015</v>
      </c>
      <c r="F2446" s="17">
        <v>1</v>
      </c>
      <c r="G2446" s="17">
        <v>0</v>
      </c>
      <c r="H2446" s="17">
        <v>0</v>
      </c>
      <c r="I2446" s="18">
        <v>179286</v>
      </c>
      <c r="J2446" s="2">
        <f t="shared" si="74"/>
        <v>179286</v>
      </c>
      <c r="K2446" s="2" t="str">
        <f t="shared" si="75"/>
        <v>#small</v>
      </c>
      <c r="L2446" s="2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x14ac:dyDescent="0.25">
      <c r="A2447" s="1"/>
      <c r="B2447" s="17">
        <v>4</v>
      </c>
      <c r="C2447" s="9" t="s">
        <v>45</v>
      </c>
      <c r="D2447" s="17">
        <v>1</v>
      </c>
      <c r="E2447" s="17">
        <v>1978</v>
      </c>
      <c r="F2447" s="17">
        <v>2</v>
      </c>
      <c r="G2447" s="17">
        <v>0</v>
      </c>
      <c r="H2447" s="17">
        <v>0</v>
      </c>
      <c r="I2447" s="18">
        <v>179394</v>
      </c>
      <c r="J2447" s="2">
        <f t="shared" ref="J2447:J2510" si="76">G2447*$G$12+H2447*$H$12+I2447</f>
        <v>179394</v>
      </c>
      <c r="K2447" s="2" t="str">
        <f t="shared" ref="K2447:K2510" si="77">IF(J2447&lt;=2000000,"#small",IF(J2447&lt;10000000,"#medium","#big"))</f>
        <v>#small</v>
      </c>
      <c r="L2447" s="2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x14ac:dyDescent="0.25">
      <c r="A2448" s="1"/>
      <c r="B2448" s="17">
        <v>2</v>
      </c>
      <c r="C2448" s="9" t="s">
        <v>10</v>
      </c>
      <c r="D2448" s="17">
        <v>1</v>
      </c>
      <c r="E2448" s="17">
        <v>1969</v>
      </c>
      <c r="F2448" s="17">
        <v>3</v>
      </c>
      <c r="G2448" s="17">
        <v>0</v>
      </c>
      <c r="H2448" s="17">
        <v>0</v>
      </c>
      <c r="I2448" s="18">
        <v>179732</v>
      </c>
      <c r="J2448" s="2">
        <f t="shared" si="76"/>
        <v>179732</v>
      </c>
      <c r="K2448" s="2" t="str">
        <f t="shared" si="77"/>
        <v>#small</v>
      </c>
      <c r="L2448" s="2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x14ac:dyDescent="0.25">
      <c r="A2449" s="1"/>
      <c r="B2449" s="17">
        <v>6</v>
      </c>
      <c r="C2449" s="9" t="s">
        <v>37</v>
      </c>
      <c r="D2449" s="17">
        <v>1</v>
      </c>
      <c r="E2449" s="17">
        <v>1966</v>
      </c>
      <c r="F2449" s="17">
        <v>17</v>
      </c>
      <c r="G2449" s="17">
        <v>0</v>
      </c>
      <c r="H2449" s="17">
        <v>0</v>
      </c>
      <c r="I2449" s="18">
        <v>179963</v>
      </c>
      <c r="J2449" s="2">
        <f t="shared" si="76"/>
        <v>179963</v>
      </c>
      <c r="K2449" s="2" t="str">
        <f t="shared" si="77"/>
        <v>#small</v>
      </c>
      <c r="L2449" s="2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x14ac:dyDescent="0.25">
      <c r="A2450" s="1"/>
      <c r="B2450" s="17">
        <v>1</v>
      </c>
      <c r="C2450" s="9" t="s">
        <v>37</v>
      </c>
      <c r="D2450" s="17">
        <v>1</v>
      </c>
      <c r="E2450" s="17">
        <v>1966</v>
      </c>
      <c r="F2450" s="17">
        <v>17</v>
      </c>
      <c r="G2450" s="17">
        <v>0</v>
      </c>
      <c r="H2450" s="17">
        <v>0</v>
      </c>
      <c r="I2450" s="18">
        <v>180497</v>
      </c>
      <c r="J2450" s="2">
        <f t="shared" si="76"/>
        <v>180497</v>
      </c>
      <c r="K2450" s="2" t="str">
        <f t="shared" si="77"/>
        <v>#small</v>
      </c>
      <c r="L2450" s="2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x14ac:dyDescent="0.25">
      <c r="A2451" s="1"/>
      <c r="B2451" s="17">
        <v>4</v>
      </c>
      <c r="C2451" s="9" t="s">
        <v>10</v>
      </c>
      <c r="D2451" s="17">
        <v>1</v>
      </c>
      <c r="E2451" s="17">
        <v>1980</v>
      </c>
      <c r="F2451" s="17">
        <v>2</v>
      </c>
      <c r="G2451" s="17">
        <v>0</v>
      </c>
      <c r="H2451" s="17">
        <v>0</v>
      </c>
      <c r="I2451" s="18">
        <v>180600</v>
      </c>
      <c r="J2451" s="2">
        <f t="shared" si="76"/>
        <v>180600</v>
      </c>
      <c r="K2451" s="2" t="str">
        <f t="shared" si="77"/>
        <v>#small</v>
      </c>
      <c r="L2451" s="2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x14ac:dyDescent="0.25">
      <c r="A2452" s="1"/>
      <c r="B2452" s="17">
        <v>2</v>
      </c>
      <c r="C2452" s="9" t="s">
        <v>10</v>
      </c>
      <c r="D2452" s="17">
        <v>1</v>
      </c>
      <c r="E2452" s="17">
        <v>1980</v>
      </c>
      <c r="F2452" s="17">
        <v>2</v>
      </c>
      <c r="G2452" s="17">
        <v>0</v>
      </c>
      <c r="H2452" s="17">
        <v>0</v>
      </c>
      <c r="I2452" s="18">
        <v>181083</v>
      </c>
      <c r="J2452" s="2">
        <f t="shared" si="76"/>
        <v>181083</v>
      </c>
      <c r="K2452" s="2" t="str">
        <f t="shared" si="77"/>
        <v>#small</v>
      </c>
      <c r="L2452" s="2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x14ac:dyDescent="0.25">
      <c r="A2453" s="1"/>
      <c r="B2453" s="17">
        <v>2</v>
      </c>
      <c r="C2453" s="9" t="s">
        <v>41</v>
      </c>
      <c r="D2453" s="17">
        <v>4</v>
      </c>
      <c r="E2453" s="17">
        <v>1971</v>
      </c>
      <c r="F2453" s="17">
        <v>1</v>
      </c>
      <c r="G2453" s="17">
        <v>0</v>
      </c>
      <c r="H2453" s="17">
        <v>0</v>
      </c>
      <c r="I2453" s="18">
        <v>181479</v>
      </c>
      <c r="J2453" s="2">
        <f t="shared" si="76"/>
        <v>181479</v>
      </c>
      <c r="K2453" s="2" t="str">
        <f t="shared" si="77"/>
        <v>#small</v>
      </c>
      <c r="L2453" s="2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x14ac:dyDescent="0.25">
      <c r="A2454" s="1"/>
      <c r="B2454" s="17">
        <v>5</v>
      </c>
      <c r="C2454" s="9" t="s">
        <v>19</v>
      </c>
      <c r="D2454" s="17">
        <v>1</v>
      </c>
      <c r="E2454" s="17">
        <v>1993</v>
      </c>
      <c r="F2454" s="17">
        <v>31</v>
      </c>
      <c r="G2454" s="17">
        <v>0</v>
      </c>
      <c r="H2454" s="17">
        <v>0</v>
      </c>
      <c r="I2454" s="18">
        <v>181755</v>
      </c>
      <c r="J2454" s="2">
        <f t="shared" si="76"/>
        <v>181755</v>
      </c>
      <c r="K2454" s="2" t="str">
        <f t="shared" si="77"/>
        <v>#small</v>
      </c>
      <c r="L2454" s="2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x14ac:dyDescent="0.25">
      <c r="A2455" s="1"/>
      <c r="B2455" s="17">
        <v>2</v>
      </c>
      <c r="C2455" s="9" t="s">
        <v>10</v>
      </c>
      <c r="D2455" s="17">
        <v>1</v>
      </c>
      <c r="E2455" s="17">
        <v>1979</v>
      </c>
      <c r="F2455" s="17">
        <v>2</v>
      </c>
      <c r="G2455" s="17">
        <v>0</v>
      </c>
      <c r="H2455" s="17">
        <v>0</v>
      </c>
      <c r="I2455" s="18">
        <v>181789</v>
      </c>
      <c r="J2455" s="2">
        <f t="shared" si="76"/>
        <v>181789</v>
      </c>
      <c r="K2455" s="2" t="str">
        <f t="shared" si="77"/>
        <v>#small</v>
      </c>
      <c r="L2455" s="2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x14ac:dyDescent="0.25">
      <c r="A2456" s="1"/>
      <c r="B2456" s="17">
        <v>5</v>
      </c>
      <c r="C2456" s="9" t="s">
        <v>10</v>
      </c>
      <c r="D2456" s="17">
        <v>1</v>
      </c>
      <c r="E2456" s="17">
        <v>1980</v>
      </c>
      <c r="F2456" s="17">
        <v>2</v>
      </c>
      <c r="G2456" s="17">
        <v>0</v>
      </c>
      <c r="H2456" s="17">
        <v>0</v>
      </c>
      <c r="I2456" s="18">
        <v>182082</v>
      </c>
      <c r="J2456" s="2">
        <f t="shared" si="76"/>
        <v>182082</v>
      </c>
      <c r="K2456" s="2" t="str">
        <f t="shared" si="77"/>
        <v>#small</v>
      </c>
      <c r="L2456" s="2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x14ac:dyDescent="0.25">
      <c r="A2457" s="1"/>
      <c r="B2457" s="17">
        <v>3</v>
      </c>
      <c r="C2457" s="9" t="s">
        <v>56</v>
      </c>
      <c r="D2457" s="17">
        <v>1</v>
      </c>
      <c r="E2457" s="17">
        <v>1983</v>
      </c>
      <c r="F2457" s="17">
        <v>1</v>
      </c>
      <c r="G2457" s="17">
        <v>0</v>
      </c>
      <c r="H2457" s="17">
        <v>0</v>
      </c>
      <c r="I2457" s="18">
        <v>182099</v>
      </c>
      <c r="J2457" s="2">
        <f t="shared" si="76"/>
        <v>182099</v>
      </c>
      <c r="K2457" s="2" t="str">
        <f t="shared" si="77"/>
        <v>#small</v>
      </c>
      <c r="L2457" s="2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x14ac:dyDescent="0.25">
      <c r="A2458" s="1"/>
      <c r="B2458" s="17">
        <v>4</v>
      </c>
      <c r="C2458" s="9" t="s">
        <v>10</v>
      </c>
      <c r="D2458" s="17">
        <v>1</v>
      </c>
      <c r="E2458" s="17">
        <v>1973</v>
      </c>
      <c r="F2458" s="17">
        <v>2</v>
      </c>
      <c r="G2458" s="17">
        <v>0</v>
      </c>
      <c r="H2458" s="17">
        <v>0</v>
      </c>
      <c r="I2458" s="18">
        <v>182513</v>
      </c>
      <c r="J2458" s="2">
        <f t="shared" si="76"/>
        <v>182513</v>
      </c>
      <c r="K2458" s="2" t="str">
        <f t="shared" si="77"/>
        <v>#small</v>
      </c>
      <c r="L2458" s="2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x14ac:dyDescent="0.25">
      <c r="A2459" s="1"/>
      <c r="B2459" s="17">
        <v>4</v>
      </c>
      <c r="C2459" s="9" t="s">
        <v>12</v>
      </c>
      <c r="D2459" s="17">
        <v>2</v>
      </c>
      <c r="E2459" s="17">
        <v>2015</v>
      </c>
      <c r="F2459" s="17">
        <v>1</v>
      </c>
      <c r="G2459" s="17">
        <v>0</v>
      </c>
      <c r="H2459" s="17">
        <v>0</v>
      </c>
      <c r="I2459" s="18">
        <v>182748</v>
      </c>
      <c r="J2459" s="2">
        <f t="shared" si="76"/>
        <v>182748</v>
      </c>
      <c r="K2459" s="2" t="str">
        <f t="shared" si="77"/>
        <v>#small</v>
      </c>
      <c r="L2459" s="2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x14ac:dyDescent="0.25">
      <c r="A2460" s="1"/>
      <c r="B2460" s="17">
        <v>4</v>
      </c>
      <c r="C2460" s="9" t="s">
        <v>41</v>
      </c>
      <c r="D2460" s="17">
        <v>4</v>
      </c>
      <c r="E2460" s="17">
        <v>1971</v>
      </c>
      <c r="F2460" s="17">
        <v>1</v>
      </c>
      <c r="G2460" s="17">
        <v>0</v>
      </c>
      <c r="H2460" s="17">
        <v>0</v>
      </c>
      <c r="I2460" s="18">
        <v>183012</v>
      </c>
      <c r="J2460" s="2">
        <f t="shared" si="76"/>
        <v>183012</v>
      </c>
      <c r="K2460" s="2" t="str">
        <f t="shared" si="77"/>
        <v>#small</v>
      </c>
      <c r="L2460" s="2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x14ac:dyDescent="0.25">
      <c r="A2461" s="1"/>
      <c r="B2461" s="17">
        <v>3</v>
      </c>
      <c r="C2461" s="9" t="s">
        <v>37</v>
      </c>
      <c r="D2461" s="17">
        <v>1</v>
      </c>
      <c r="E2461" s="17">
        <v>1985</v>
      </c>
      <c r="F2461" s="17">
        <v>21</v>
      </c>
      <c r="G2461" s="17">
        <v>0</v>
      </c>
      <c r="H2461" s="17">
        <v>0</v>
      </c>
      <c r="I2461" s="18">
        <v>184098</v>
      </c>
      <c r="J2461" s="2">
        <f t="shared" si="76"/>
        <v>184098</v>
      </c>
      <c r="K2461" s="2" t="str">
        <f t="shared" si="77"/>
        <v>#small</v>
      </c>
      <c r="L2461" s="2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x14ac:dyDescent="0.25">
      <c r="A2462" s="1"/>
      <c r="B2462" s="17">
        <v>2</v>
      </c>
      <c r="C2462" s="9" t="s">
        <v>45</v>
      </c>
      <c r="D2462" s="17">
        <v>1</v>
      </c>
      <c r="E2462" s="17">
        <v>1978</v>
      </c>
      <c r="F2462" s="17">
        <v>2</v>
      </c>
      <c r="G2462" s="17">
        <v>0</v>
      </c>
      <c r="H2462" s="17">
        <v>0</v>
      </c>
      <c r="I2462" s="18">
        <v>184287</v>
      </c>
      <c r="J2462" s="2">
        <f t="shared" si="76"/>
        <v>184287</v>
      </c>
      <c r="K2462" s="2" t="str">
        <f t="shared" si="77"/>
        <v>#small</v>
      </c>
      <c r="L2462" s="2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x14ac:dyDescent="0.25">
      <c r="A2463" s="1"/>
      <c r="B2463" s="17">
        <v>4</v>
      </c>
      <c r="C2463" s="9" t="s">
        <v>37</v>
      </c>
      <c r="D2463" s="17">
        <v>1</v>
      </c>
      <c r="E2463" s="17">
        <v>1966</v>
      </c>
      <c r="F2463" s="17">
        <v>17</v>
      </c>
      <c r="G2463" s="17">
        <v>0</v>
      </c>
      <c r="H2463" s="17">
        <v>0</v>
      </c>
      <c r="I2463" s="18">
        <v>184408</v>
      </c>
      <c r="J2463" s="2">
        <f t="shared" si="76"/>
        <v>184408</v>
      </c>
      <c r="K2463" s="2" t="str">
        <f t="shared" si="77"/>
        <v>#small</v>
      </c>
      <c r="L2463" s="2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x14ac:dyDescent="0.25">
      <c r="A2464" s="1"/>
      <c r="B2464" s="17">
        <v>3</v>
      </c>
      <c r="C2464" s="9" t="s">
        <v>19</v>
      </c>
      <c r="D2464" s="17">
        <v>3</v>
      </c>
      <c r="E2464" s="17">
        <v>2013</v>
      </c>
      <c r="F2464" s="17">
        <v>1</v>
      </c>
      <c r="G2464" s="17">
        <v>0</v>
      </c>
      <c r="H2464" s="17">
        <v>0</v>
      </c>
      <c r="I2464" s="18">
        <v>184954</v>
      </c>
      <c r="J2464" s="2">
        <f t="shared" si="76"/>
        <v>184954</v>
      </c>
      <c r="K2464" s="2" t="str">
        <f t="shared" si="77"/>
        <v>#small</v>
      </c>
      <c r="L2464" s="2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x14ac:dyDescent="0.25">
      <c r="A2465" s="1"/>
      <c r="B2465" s="17">
        <v>1</v>
      </c>
      <c r="C2465" s="9" t="s">
        <v>19</v>
      </c>
      <c r="D2465" s="17">
        <v>1</v>
      </c>
      <c r="E2465" s="17">
        <v>1993</v>
      </c>
      <c r="F2465" s="17">
        <v>31</v>
      </c>
      <c r="G2465" s="17">
        <v>0</v>
      </c>
      <c r="H2465" s="17">
        <v>0</v>
      </c>
      <c r="I2465" s="18">
        <v>186338</v>
      </c>
      <c r="J2465" s="2">
        <f t="shared" si="76"/>
        <v>186338</v>
      </c>
      <c r="K2465" s="2" t="str">
        <f t="shared" si="77"/>
        <v>#small</v>
      </c>
      <c r="L2465" s="2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x14ac:dyDescent="0.25">
      <c r="A2466" s="1"/>
      <c r="B2466" s="17">
        <v>3</v>
      </c>
      <c r="C2466" s="9" t="s">
        <v>10</v>
      </c>
      <c r="D2466" s="17">
        <v>1</v>
      </c>
      <c r="E2466" s="17">
        <v>1973</v>
      </c>
      <c r="F2466" s="17">
        <v>2</v>
      </c>
      <c r="G2466" s="17">
        <v>0</v>
      </c>
      <c r="H2466" s="17">
        <v>0</v>
      </c>
      <c r="I2466" s="18">
        <v>186475</v>
      </c>
      <c r="J2466" s="2">
        <f t="shared" si="76"/>
        <v>186475</v>
      </c>
      <c r="K2466" s="2" t="str">
        <f t="shared" si="77"/>
        <v>#small</v>
      </c>
      <c r="L2466" s="2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x14ac:dyDescent="0.25">
      <c r="A2467" s="1"/>
      <c r="B2467" s="17">
        <v>2</v>
      </c>
      <c r="C2467" s="9" t="s">
        <v>10</v>
      </c>
      <c r="D2467" s="17">
        <v>1</v>
      </c>
      <c r="E2467" s="17">
        <v>1988</v>
      </c>
      <c r="F2467" s="17">
        <v>5</v>
      </c>
      <c r="G2467" s="17">
        <v>0</v>
      </c>
      <c r="H2467" s="17">
        <v>0</v>
      </c>
      <c r="I2467" s="18">
        <v>187044</v>
      </c>
      <c r="J2467" s="2">
        <f t="shared" si="76"/>
        <v>187044</v>
      </c>
      <c r="K2467" s="2" t="str">
        <f t="shared" si="77"/>
        <v>#small</v>
      </c>
      <c r="L2467" s="2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x14ac:dyDescent="0.25">
      <c r="A2468" s="1"/>
      <c r="B2468" s="17">
        <v>4</v>
      </c>
      <c r="C2468" s="9" t="s">
        <v>12</v>
      </c>
      <c r="D2468" s="17">
        <v>2</v>
      </c>
      <c r="E2468" s="17">
        <v>2014</v>
      </c>
      <c r="F2468" s="17">
        <v>1</v>
      </c>
      <c r="G2468" s="17">
        <v>0</v>
      </c>
      <c r="H2468" s="17">
        <v>0</v>
      </c>
      <c r="I2468" s="18">
        <v>187047</v>
      </c>
      <c r="J2468" s="2">
        <f t="shared" si="76"/>
        <v>187047</v>
      </c>
      <c r="K2468" s="2" t="str">
        <f t="shared" si="77"/>
        <v>#small</v>
      </c>
      <c r="L2468" s="2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x14ac:dyDescent="0.25">
      <c r="A2469" s="1"/>
      <c r="B2469" s="17">
        <v>6</v>
      </c>
      <c r="C2469" s="9" t="s">
        <v>56</v>
      </c>
      <c r="D2469" s="17">
        <v>1</v>
      </c>
      <c r="E2469" s="17">
        <v>1983</v>
      </c>
      <c r="F2469" s="17">
        <v>1</v>
      </c>
      <c r="G2469" s="17">
        <v>0</v>
      </c>
      <c r="H2469" s="17">
        <v>0</v>
      </c>
      <c r="I2469" s="18">
        <v>187458</v>
      </c>
      <c r="J2469" s="2">
        <f t="shared" si="76"/>
        <v>187458</v>
      </c>
      <c r="K2469" s="2" t="str">
        <f t="shared" si="77"/>
        <v>#small</v>
      </c>
      <c r="L2469" s="2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x14ac:dyDescent="0.25">
      <c r="A2470" s="1"/>
      <c r="B2470" s="17">
        <v>1</v>
      </c>
      <c r="C2470" s="9" t="s">
        <v>10</v>
      </c>
      <c r="D2470" s="17">
        <v>1</v>
      </c>
      <c r="E2470" s="17">
        <v>1980</v>
      </c>
      <c r="F2470" s="17">
        <v>2</v>
      </c>
      <c r="G2470" s="17">
        <v>0</v>
      </c>
      <c r="H2470" s="17">
        <v>0</v>
      </c>
      <c r="I2470" s="18">
        <v>187664</v>
      </c>
      <c r="J2470" s="2">
        <f t="shared" si="76"/>
        <v>187664</v>
      </c>
      <c r="K2470" s="2" t="str">
        <f t="shared" si="77"/>
        <v>#small</v>
      </c>
      <c r="L2470" s="2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x14ac:dyDescent="0.25">
      <c r="A2471" s="1"/>
      <c r="B2471" s="17">
        <v>6</v>
      </c>
      <c r="C2471" s="9" t="s">
        <v>45</v>
      </c>
      <c r="D2471" s="17">
        <v>1</v>
      </c>
      <c r="E2471" s="17">
        <v>1978</v>
      </c>
      <c r="F2471" s="17">
        <v>2</v>
      </c>
      <c r="G2471" s="17">
        <v>0</v>
      </c>
      <c r="H2471" s="17">
        <v>0</v>
      </c>
      <c r="I2471" s="18">
        <v>187802</v>
      </c>
      <c r="J2471" s="2">
        <f t="shared" si="76"/>
        <v>187802</v>
      </c>
      <c r="K2471" s="2" t="str">
        <f t="shared" si="77"/>
        <v>#small</v>
      </c>
      <c r="L2471" s="2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x14ac:dyDescent="0.25">
      <c r="A2472" s="1"/>
      <c r="B2472" s="17">
        <v>4</v>
      </c>
      <c r="C2472" s="9" t="s">
        <v>19</v>
      </c>
      <c r="D2472" s="17">
        <v>4</v>
      </c>
      <c r="E2472" s="17">
        <v>1976</v>
      </c>
      <c r="F2472" s="17">
        <v>11</v>
      </c>
      <c r="G2472" s="17">
        <v>0</v>
      </c>
      <c r="H2472" s="17">
        <v>0</v>
      </c>
      <c r="I2472" s="18">
        <v>188302</v>
      </c>
      <c r="J2472" s="2">
        <f t="shared" si="76"/>
        <v>188302</v>
      </c>
      <c r="K2472" s="2" t="str">
        <f t="shared" si="77"/>
        <v>#small</v>
      </c>
      <c r="L2472" s="2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x14ac:dyDescent="0.25">
      <c r="A2473" s="1"/>
      <c r="B2473" s="17">
        <v>5</v>
      </c>
      <c r="C2473" s="9" t="s">
        <v>12</v>
      </c>
      <c r="D2473" s="17">
        <v>2</v>
      </c>
      <c r="E2473" s="17">
        <v>2011</v>
      </c>
      <c r="F2473" s="17">
        <v>1</v>
      </c>
      <c r="G2473" s="17">
        <v>0</v>
      </c>
      <c r="H2473" s="17">
        <v>0</v>
      </c>
      <c r="I2473" s="18">
        <v>188721</v>
      </c>
      <c r="J2473" s="2">
        <f t="shared" si="76"/>
        <v>188721</v>
      </c>
      <c r="K2473" s="2" t="str">
        <f t="shared" si="77"/>
        <v>#small</v>
      </c>
      <c r="L2473" s="2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x14ac:dyDescent="0.25">
      <c r="A2474" s="1"/>
      <c r="B2474" s="17">
        <v>6</v>
      </c>
      <c r="C2474" s="9" t="s">
        <v>10</v>
      </c>
      <c r="D2474" s="17">
        <v>1</v>
      </c>
      <c r="E2474" s="17">
        <v>1979</v>
      </c>
      <c r="F2474" s="17">
        <v>2</v>
      </c>
      <c r="G2474" s="17">
        <v>0</v>
      </c>
      <c r="H2474" s="17">
        <v>0</v>
      </c>
      <c r="I2474" s="18">
        <v>188922</v>
      </c>
      <c r="J2474" s="2">
        <f t="shared" si="76"/>
        <v>188922</v>
      </c>
      <c r="K2474" s="2" t="str">
        <f t="shared" si="77"/>
        <v>#small</v>
      </c>
      <c r="L2474" s="2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x14ac:dyDescent="0.25">
      <c r="A2475" s="1"/>
      <c r="B2475" s="17">
        <v>3</v>
      </c>
      <c r="C2475" s="9" t="s">
        <v>12</v>
      </c>
      <c r="D2475" s="17">
        <v>3</v>
      </c>
      <c r="E2475" s="17">
        <v>2011</v>
      </c>
      <c r="F2475" s="17">
        <v>1</v>
      </c>
      <c r="G2475" s="17">
        <v>0</v>
      </c>
      <c r="H2475" s="17">
        <v>0</v>
      </c>
      <c r="I2475" s="18">
        <v>189767</v>
      </c>
      <c r="J2475" s="2">
        <f t="shared" si="76"/>
        <v>189767</v>
      </c>
      <c r="K2475" s="2" t="str">
        <f t="shared" si="77"/>
        <v>#small</v>
      </c>
      <c r="L2475" s="2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x14ac:dyDescent="0.25">
      <c r="A2476" s="1"/>
      <c r="B2476" s="17">
        <v>3</v>
      </c>
      <c r="C2476" s="9" t="s">
        <v>17</v>
      </c>
      <c r="D2476" s="17">
        <v>2</v>
      </c>
      <c r="E2476" s="17">
        <v>2011</v>
      </c>
      <c r="F2476" s="17">
        <v>1</v>
      </c>
      <c r="G2476" s="17">
        <v>0</v>
      </c>
      <c r="H2476" s="17">
        <v>0</v>
      </c>
      <c r="I2476" s="18">
        <v>190014</v>
      </c>
      <c r="J2476" s="2">
        <f t="shared" si="76"/>
        <v>190014</v>
      </c>
      <c r="K2476" s="2" t="str">
        <f t="shared" si="77"/>
        <v>#small</v>
      </c>
      <c r="L2476" s="2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x14ac:dyDescent="0.25">
      <c r="A2477" s="1"/>
      <c r="B2477" s="17">
        <v>3</v>
      </c>
      <c r="C2477" s="9" t="s">
        <v>12</v>
      </c>
      <c r="D2477" s="17">
        <v>2</v>
      </c>
      <c r="E2477" s="17">
        <v>2010</v>
      </c>
      <c r="F2477" s="17">
        <v>1</v>
      </c>
      <c r="G2477" s="17">
        <v>0</v>
      </c>
      <c r="H2477" s="17">
        <v>0</v>
      </c>
      <c r="I2477" s="18">
        <v>191213</v>
      </c>
      <c r="J2477" s="2">
        <f t="shared" si="76"/>
        <v>191213</v>
      </c>
      <c r="K2477" s="2" t="str">
        <f t="shared" si="77"/>
        <v>#small</v>
      </c>
      <c r="L2477" s="2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x14ac:dyDescent="0.25">
      <c r="A2478" s="1"/>
      <c r="B2478" s="17">
        <v>6</v>
      </c>
      <c r="C2478" s="9" t="s">
        <v>12</v>
      </c>
      <c r="D2478" s="17">
        <v>2</v>
      </c>
      <c r="E2478" s="17">
        <v>2010</v>
      </c>
      <c r="F2478" s="17">
        <v>1</v>
      </c>
      <c r="G2478" s="17">
        <v>0</v>
      </c>
      <c r="H2478" s="17">
        <v>0</v>
      </c>
      <c r="I2478" s="18">
        <v>191821</v>
      </c>
      <c r="J2478" s="2">
        <f t="shared" si="76"/>
        <v>191821</v>
      </c>
      <c r="K2478" s="2" t="str">
        <f t="shared" si="77"/>
        <v>#small</v>
      </c>
      <c r="L2478" s="2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x14ac:dyDescent="0.25">
      <c r="A2479" s="1"/>
      <c r="B2479" s="17">
        <v>2</v>
      </c>
      <c r="C2479" s="9" t="s">
        <v>33</v>
      </c>
      <c r="D2479" s="17">
        <v>3</v>
      </c>
      <c r="E2479" s="17">
        <v>2009</v>
      </c>
      <c r="F2479" s="17">
        <v>1</v>
      </c>
      <c r="G2479" s="17">
        <v>0</v>
      </c>
      <c r="H2479" s="17">
        <v>0</v>
      </c>
      <c r="I2479" s="18">
        <v>192619</v>
      </c>
      <c r="J2479" s="2">
        <f t="shared" si="76"/>
        <v>192619</v>
      </c>
      <c r="K2479" s="2" t="str">
        <f t="shared" si="77"/>
        <v>#small</v>
      </c>
      <c r="L2479" s="2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x14ac:dyDescent="0.25">
      <c r="A2480" s="1"/>
      <c r="B2480" s="17">
        <v>5</v>
      </c>
      <c r="C2480" s="9" t="s">
        <v>12</v>
      </c>
      <c r="D2480" s="17">
        <v>3</v>
      </c>
      <c r="E2480" s="17">
        <v>2011</v>
      </c>
      <c r="F2480" s="17">
        <v>1</v>
      </c>
      <c r="G2480" s="17">
        <v>0</v>
      </c>
      <c r="H2480" s="17">
        <v>0</v>
      </c>
      <c r="I2480" s="18">
        <v>192715</v>
      </c>
      <c r="J2480" s="2">
        <f t="shared" si="76"/>
        <v>192715</v>
      </c>
      <c r="K2480" s="2" t="str">
        <f t="shared" si="77"/>
        <v>#small</v>
      </c>
      <c r="L2480" s="2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x14ac:dyDescent="0.25">
      <c r="A2481" s="1"/>
      <c r="B2481" s="17">
        <v>3</v>
      </c>
      <c r="C2481" s="9" t="s">
        <v>19</v>
      </c>
      <c r="D2481" s="17">
        <v>3</v>
      </c>
      <c r="E2481" s="17">
        <v>2010</v>
      </c>
      <c r="F2481" s="17">
        <v>1</v>
      </c>
      <c r="G2481" s="17">
        <v>0</v>
      </c>
      <c r="H2481" s="17">
        <v>0</v>
      </c>
      <c r="I2481" s="18">
        <v>194370</v>
      </c>
      <c r="J2481" s="2">
        <f t="shared" si="76"/>
        <v>194370</v>
      </c>
      <c r="K2481" s="2" t="str">
        <f t="shared" si="77"/>
        <v>#small</v>
      </c>
      <c r="L2481" s="2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x14ac:dyDescent="0.25">
      <c r="A2482" s="1"/>
      <c r="B2482" s="17">
        <v>5</v>
      </c>
      <c r="C2482" s="9" t="s">
        <v>12</v>
      </c>
      <c r="D2482" s="17">
        <v>2</v>
      </c>
      <c r="E2482" s="17">
        <v>2009</v>
      </c>
      <c r="F2482" s="17">
        <v>1</v>
      </c>
      <c r="G2482" s="17">
        <v>0</v>
      </c>
      <c r="H2482" s="17">
        <v>0</v>
      </c>
      <c r="I2482" s="18">
        <v>196101</v>
      </c>
      <c r="J2482" s="2">
        <f t="shared" si="76"/>
        <v>196101</v>
      </c>
      <c r="K2482" s="2" t="str">
        <f t="shared" si="77"/>
        <v>#small</v>
      </c>
      <c r="L2482" s="2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x14ac:dyDescent="0.25">
      <c r="A2483" s="1"/>
      <c r="B2483" s="17">
        <v>6</v>
      </c>
      <c r="C2483" s="9" t="s">
        <v>19</v>
      </c>
      <c r="D2483" s="17">
        <v>2</v>
      </c>
      <c r="E2483" s="17">
        <v>2013</v>
      </c>
      <c r="F2483" s="17">
        <v>2</v>
      </c>
      <c r="G2483" s="17">
        <v>0</v>
      </c>
      <c r="H2483" s="17">
        <v>0</v>
      </c>
      <c r="I2483" s="18">
        <v>197357</v>
      </c>
      <c r="J2483" s="2">
        <f t="shared" si="76"/>
        <v>197357</v>
      </c>
      <c r="K2483" s="2" t="str">
        <f t="shared" si="77"/>
        <v>#small</v>
      </c>
      <c r="L2483" s="2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x14ac:dyDescent="0.25">
      <c r="A2484" s="1"/>
      <c r="B2484" s="17">
        <v>4</v>
      </c>
      <c r="C2484" s="9" t="s">
        <v>12</v>
      </c>
      <c r="D2484" s="17">
        <v>3</v>
      </c>
      <c r="E2484" s="17">
        <v>2011</v>
      </c>
      <c r="F2484" s="17">
        <v>1</v>
      </c>
      <c r="G2484" s="17">
        <v>0</v>
      </c>
      <c r="H2484" s="17">
        <v>0</v>
      </c>
      <c r="I2484" s="18">
        <v>199640</v>
      </c>
      <c r="J2484" s="2">
        <f t="shared" si="76"/>
        <v>199640</v>
      </c>
      <c r="K2484" s="2" t="str">
        <f t="shared" si="77"/>
        <v>#small</v>
      </c>
      <c r="L2484" s="2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 x14ac:dyDescent="0.25">
      <c r="A2485" s="1"/>
      <c r="B2485" s="17">
        <v>3</v>
      </c>
      <c r="C2485" s="9" t="s">
        <v>12</v>
      </c>
      <c r="D2485" s="17">
        <v>1</v>
      </c>
      <c r="E2485" s="17">
        <v>2012</v>
      </c>
      <c r="F2485" s="17">
        <v>1</v>
      </c>
      <c r="G2485" s="17">
        <v>0</v>
      </c>
      <c r="H2485" s="17">
        <v>0</v>
      </c>
      <c r="I2485" s="18">
        <v>200191</v>
      </c>
      <c r="J2485" s="2">
        <f t="shared" si="76"/>
        <v>200191</v>
      </c>
      <c r="K2485" s="2" t="str">
        <f t="shared" si="77"/>
        <v>#small</v>
      </c>
      <c r="L2485" s="2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x14ac:dyDescent="0.25">
      <c r="A2486" s="1"/>
      <c r="B2486" s="17">
        <v>3</v>
      </c>
      <c r="C2486" s="9" t="s">
        <v>10</v>
      </c>
      <c r="D2486" s="17">
        <v>4</v>
      </c>
      <c r="E2486" s="17">
        <v>1989</v>
      </c>
      <c r="F2486" s="17">
        <v>4</v>
      </c>
      <c r="G2486" s="17">
        <v>0</v>
      </c>
      <c r="H2486" s="17">
        <v>0</v>
      </c>
      <c r="I2486" s="18">
        <v>201736</v>
      </c>
      <c r="J2486" s="2">
        <f t="shared" si="76"/>
        <v>201736</v>
      </c>
      <c r="K2486" s="2" t="str">
        <f t="shared" si="77"/>
        <v>#small</v>
      </c>
      <c r="L2486" s="2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x14ac:dyDescent="0.25">
      <c r="A2487" s="1"/>
      <c r="B2487" s="17">
        <v>2</v>
      </c>
      <c r="C2487" s="9" t="s">
        <v>12</v>
      </c>
      <c r="D2487" s="17">
        <v>1</v>
      </c>
      <c r="E2487" s="17">
        <v>1976</v>
      </c>
      <c r="F2487" s="17">
        <v>1</v>
      </c>
      <c r="G2487" s="17">
        <v>0</v>
      </c>
      <c r="H2487" s="17">
        <v>0</v>
      </c>
      <c r="I2487" s="18">
        <v>201888</v>
      </c>
      <c r="J2487" s="2">
        <f t="shared" si="76"/>
        <v>201888</v>
      </c>
      <c r="K2487" s="2" t="str">
        <f t="shared" si="77"/>
        <v>#small</v>
      </c>
      <c r="L2487" s="2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x14ac:dyDescent="0.25">
      <c r="A2488" s="1"/>
      <c r="B2488" s="17">
        <v>4</v>
      </c>
      <c r="C2488" s="9" t="s">
        <v>12</v>
      </c>
      <c r="D2488" s="17">
        <v>1</v>
      </c>
      <c r="E2488" s="17">
        <v>1976</v>
      </c>
      <c r="F2488" s="17">
        <v>1</v>
      </c>
      <c r="G2488" s="17">
        <v>0</v>
      </c>
      <c r="H2488" s="17">
        <v>0</v>
      </c>
      <c r="I2488" s="18">
        <v>203513</v>
      </c>
      <c r="J2488" s="2">
        <f t="shared" si="76"/>
        <v>203513</v>
      </c>
      <c r="K2488" s="2" t="str">
        <f t="shared" si="77"/>
        <v>#small</v>
      </c>
      <c r="L2488" s="2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x14ac:dyDescent="0.25">
      <c r="A2489" s="1"/>
      <c r="B2489" s="17">
        <v>6</v>
      </c>
      <c r="C2489" s="9" t="s">
        <v>17</v>
      </c>
      <c r="D2489" s="17">
        <v>2</v>
      </c>
      <c r="E2489" s="17">
        <v>2010</v>
      </c>
      <c r="F2489" s="17">
        <v>1</v>
      </c>
      <c r="G2489" s="17">
        <v>0</v>
      </c>
      <c r="H2489" s="17">
        <v>0</v>
      </c>
      <c r="I2489" s="18">
        <v>203663</v>
      </c>
      <c r="J2489" s="2">
        <f t="shared" si="76"/>
        <v>203663</v>
      </c>
      <c r="K2489" s="2" t="str">
        <f t="shared" si="77"/>
        <v>#small</v>
      </c>
      <c r="L2489" s="2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x14ac:dyDescent="0.25">
      <c r="A2490" s="1"/>
      <c r="B2490" s="17">
        <v>6</v>
      </c>
      <c r="C2490" s="9" t="s">
        <v>12</v>
      </c>
      <c r="D2490" s="17">
        <v>3</v>
      </c>
      <c r="E2490" s="17">
        <v>2011</v>
      </c>
      <c r="F2490" s="17">
        <v>1</v>
      </c>
      <c r="G2490" s="17">
        <v>0</v>
      </c>
      <c r="H2490" s="17">
        <v>0</v>
      </c>
      <c r="I2490" s="18">
        <v>205156</v>
      </c>
      <c r="J2490" s="2">
        <f t="shared" si="76"/>
        <v>205156</v>
      </c>
      <c r="K2490" s="2" t="str">
        <f t="shared" si="77"/>
        <v>#small</v>
      </c>
      <c r="L2490" s="2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x14ac:dyDescent="0.25">
      <c r="A2491" s="1"/>
      <c r="B2491" s="17">
        <v>5</v>
      </c>
      <c r="C2491" s="9" t="s">
        <v>12</v>
      </c>
      <c r="D2491" s="17">
        <v>3</v>
      </c>
      <c r="E2491" s="17">
        <v>2013</v>
      </c>
      <c r="F2491" s="17">
        <v>1</v>
      </c>
      <c r="G2491" s="17">
        <v>0</v>
      </c>
      <c r="H2491" s="17">
        <v>0</v>
      </c>
      <c r="I2491" s="18">
        <v>205632</v>
      </c>
      <c r="J2491" s="2">
        <f t="shared" si="76"/>
        <v>205632</v>
      </c>
      <c r="K2491" s="2" t="str">
        <f t="shared" si="77"/>
        <v>#small</v>
      </c>
      <c r="L2491" s="2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x14ac:dyDescent="0.25">
      <c r="A2492" s="1"/>
      <c r="B2492" s="17">
        <v>3</v>
      </c>
      <c r="C2492" s="9" t="s">
        <v>19</v>
      </c>
      <c r="D2492" s="17">
        <v>3</v>
      </c>
      <c r="E2492" s="17">
        <v>2015</v>
      </c>
      <c r="F2492" s="17">
        <v>1</v>
      </c>
      <c r="G2492" s="17">
        <v>0</v>
      </c>
      <c r="H2492" s="17">
        <v>0</v>
      </c>
      <c r="I2492" s="18">
        <v>206678</v>
      </c>
      <c r="J2492" s="2">
        <f t="shared" si="76"/>
        <v>206678</v>
      </c>
      <c r="K2492" s="2" t="str">
        <f t="shared" si="77"/>
        <v>#small</v>
      </c>
      <c r="L2492" s="2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x14ac:dyDescent="0.25">
      <c r="A2493" s="1"/>
      <c r="B2493" s="17">
        <v>1</v>
      </c>
      <c r="C2493" s="9" t="s">
        <v>43</v>
      </c>
      <c r="D2493" s="17">
        <v>3</v>
      </c>
      <c r="E2493" s="17">
        <v>1980</v>
      </c>
      <c r="F2493" s="17">
        <v>1</v>
      </c>
      <c r="G2493" s="17">
        <v>0</v>
      </c>
      <c r="H2493" s="17">
        <v>0</v>
      </c>
      <c r="I2493" s="18">
        <v>207318</v>
      </c>
      <c r="J2493" s="2">
        <f t="shared" si="76"/>
        <v>207318</v>
      </c>
      <c r="K2493" s="2" t="str">
        <f t="shared" si="77"/>
        <v>#small</v>
      </c>
      <c r="L2493" s="2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x14ac:dyDescent="0.25">
      <c r="A2494" s="1"/>
      <c r="B2494" s="17">
        <v>6</v>
      </c>
      <c r="C2494" s="9" t="s">
        <v>12</v>
      </c>
      <c r="D2494" s="17">
        <v>4</v>
      </c>
      <c r="E2494" s="17">
        <v>2014</v>
      </c>
      <c r="F2494" s="17">
        <v>1</v>
      </c>
      <c r="G2494" s="17">
        <v>0</v>
      </c>
      <c r="H2494" s="17">
        <v>0</v>
      </c>
      <c r="I2494" s="18">
        <v>209588</v>
      </c>
      <c r="J2494" s="2">
        <f t="shared" si="76"/>
        <v>209588</v>
      </c>
      <c r="K2494" s="2" t="str">
        <f t="shared" si="77"/>
        <v>#small</v>
      </c>
      <c r="L2494" s="2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x14ac:dyDescent="0.25">
      <c r="A2495" s="1"/>
      <c r="B2495" s="17">
        <v>5</v>
      </c>
      <c r="C2495" s="9" t="s">
        <v>10</v>
      </c>
      <c r="D2495" s="17">
        <v>4</v>
      </c>
      <c r="E2495" s="17">
        <v>1989</v>
      </c>
      <c r="F2495" s="17">
        <v>4</v>
      </c>
      <c r="G2495" s="17">
        <v>0</v>
      </c>
      <c r="H2495" s="17">
        <v>0</v>
      </c>
      <c r="I2495" s="18">
        <v>213977</v>
      </c>
      <c r="J2495" s="2">
        <f t="shared" si="76"/>
        <v>213977</v>
      </c>
      <c r="K2495" s="2" t="str">
        <f t="shared" si="77"/>
        <v>#small</v>
      </c>
      <c r="L2495" s="2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x14ac:dyDescent="0.25">
      <c r="A2496" s="1"/>
      <c r="B2496" s="17">
        <v>3</v>
      </c>
      <c r="C2496" s="9" t="s">
        <v>19</v>
      </c>
      <c r="D2496" s="17">
        <v>3</v>
      </c>
      <c r="E2496" s="17">
        <v>2014</v>
      </c>
      <c r="F2496" s="17">
        <v>1</v>
      </c>
      <c r="G2496" s="17">
        <v>0</v>
      </c>
      <c r="H2496" s="17">
        <v>0</v>
      </c>
      <c r="I2496" s="18">
        <v>215336</v>
      </c>
      <c r="J2496" s="2">
        <f t="shared" si="76"/>
        <v>215336</v>
      </c>
      <c r="K2496" s="2" t="str">
        <f t="shared" si="77"/>
        <v>#small</v>
      </c>
      <c r="L2496" s="2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x14ac:dyDescent="0.25">
      <c r="A2497" s="1"/>
      <c r="B2497" s="17">
        <v>2</v>
      </c>
      <c r="C2497" s="9" t="s">
        <v>12</v>
      </c>
      <c r="D2497" s="17">
        <v>3</v>
      </c>
      <c r="E2497" s="17">
        <v>2007</v>
      </c>
      <c r="F2497" s="17">
        <v>1</v>
      </c>
      <c r="G2497" s="17">
        <v>0</v>
      </c>
      <c r="H2497" s="17">
        <v>0</v>
      </c>
      <c r="I2497" s="18">
        <v>216094</v>
      </c>
      <c r="J2497" s="2">
        <f t="shared" si="76"/>
        <v>216094</v>
      </c>
      <c r="K2497" s="2" t="str">
        <f t="shared" si="77"/>
        <v>#small</v>
      </c>
      <c r="L2497" s="2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x14ac:dyDescent="0.25">
      <c r="A2498" s="1"/>
      <c r="B2498" s="17">
        <v>4</v>
      </c>
      <c r="C2498" s="9" t="s">
        <v>23</v>
      </c>
      <c r="D2498" s="17">
        <v>1</v>
      </c>
      <c r="E2498" s="17">
        <v>1963</v>
      </c>
      <c r="F2498" s="17">
        <v>1</v>
      </c>
      <c r="G2498" s="17">
        <v>0</v>
      </c>
      <c r="H2498" s="17">
        <v>0</v>
      </c>
      <c r="I2498" s="18">
        <v>216551</v>
      </c>
      <c r="J2498" s="2">
        <f t="shared" si="76"/>
        <v>216551</v>
      </c>
      <c r="K2498" s="2" t="str">
        <f t="shared" si="77"/>
        <v>#small</v>
      </c>
      <c r="L2498" s="2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x14ac:dyDescent="0.25">
      <c r="A2499" s="1"/>
      <c r="B2499" s="17">
        <v>1</v>
      </c>
      <c r="C2499" s="9" t="s">
        <v>33</v>
      </c>
      <c r="D2499" s="17">
        <v>3</v>
      </c>
      <c r="E2499" s="17">
        <v>1996</v>
      </c>
      <c r="F2499" s="17">
        <v>1</v>
      </c>
      <c r="G2499" s="17">
        <v>0</v>
      </c>
      <c r="H2499" s="17">
        <v>0</v>
      </c>
      <c r="I2499" s="18">
        <v>216593</v>
      </c>
      <c r="J2499" s="2">
        <f t="shared" si="76"/>
        <v>216593</v>
      </c>
      <c r="K2499" s="2" t="str">
        <f t="shared" si="77"/>
        <v>#small</v>
      </c>
      <c r="L2499" s="2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x14ac:dyDescent="0.25">
      <c r="A2500" s="1"/>
      <c r="B2500" s="17">
        <v>2</v>
      </c>
      <c r="C2500" s="9" t="s">
        <v>14</v>
      </c>
      <c r="D2500" s="17">
        <v>2</v>
      </c>
      <c r="E2500" s="17">
        <v>2010</v>
      </c>
      <c r="F2500" s="17">
        <v>1</v>
      </c>
      <c r="G2500" s="17">
        <v>0</v>
      </c>
      <c r="H2500" s="17">
        <v>0</v>
      </c>
      <c r="I2500" s="18">
        <v>216831</v>
      </c>
      <c r="J2500" s="2">
        <f t="shared" si="76"/>
        <v>216831</v>
      </c>
      <c r="K2500" s="2" t="str">
        <f t="shared" si="77"/>
        <v>#small</v>
      </c>
      <c r="L2500" s="2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x14ac:dyDescent="0.25">
      <c r="A2501" s="1"/>
      <c r="B2501" s="17">
        <v>1</v>
      </c>
      <c r="C2501" s="9" t="s">
        <v>12</v>
      </c>
      <c r="D2501" s="17">
        <v>3</v>
      </c>
      <c r="E2501" s="17">
        <v>1996</v>
      </c>
      <c r="F2501" s="17">
        <v>1</v>
      </c>
      <c r="G2501" s="17">
        <v>0</v>
      </c>
      <c r="H2501" s="17">
        <v>0</v>
      </c>
      <c r="I2501" s="18">
        <v>217806</v>
      </c>
      <c r="J2501" s="2">
        <f t="shared" si="76"/>
        <v>217806</v>
      </c>
      <c r="K2501" s="2" t="str">
        <f t="shared" si="77"/>
        <v>#small</v>
      </c>
      <c r="L2501" s="2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x14ac:dyDescent="0.25">
      <c r="A2502" s="1"/>
      <c r="B2502" s="17">
        <v>2</v>
      </c>
      <c r="C2502" s="9" t="s">
        <v>12</v>
      </c>
      <c r="D2502" s="17">
        <v>2</v>
      </c>
      <c r="E2502" s="17">
        <v>2010</v>
      </c>
      <c r="F2502" s="17">
        <v>1</v>
      </c>
      <c r="G2502" s="17">
        <v>0</v>
      </c>
      <c r="H2502" s="17">
        <v>0</v>
      </c>
      <c r="I2502" s="18">
        <v>218115</v>
      </c>
      <c r="J2502" s="2">
        <f t="shared" si="76"/>
        <v>218115</v>
      </c>
      <c r="K2502" s="2" t="str">
        <f t="shared" si="77"/>
        <v>#small</v>
      </c>
      <c r="L2502" s="2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x14ac:dyDescent="0.25">
      <c r="A2503" s="1"/>
      <c r="B2503" s="17">
        <v>5</v>
      </c>
      <c r="C2503" s="9" t="s">
        <v>12</v>
      </c>
      <c r="D2503" s="17">
        <v>2</v>
      </c>
      <c r="E2503" s="17">
        <v>2011</v>
      </c>
      <c r="F2503" s="17">
        <v>1</v>
      </c>
      <c r="G2503" s="17">
        <v>0</v>
      </c>
      <c r="H2503" s="17">
        <v>0</v>
      </c>
      <c r="I2503" s="18">
        <v>218510</v>
      </c>
      <c r="J2503" s="2">
        <f t="shared" si="76"/>
        <v>218510</v>
      </c>
      <c r="K2503" s="2" t="str">
        <f t="shared" si="77"/>
        <v>#small</v>
      </c>
      <c r="L2503" s="2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x14ac:dyDescent="0.25">
      <c r="A2504" s="1"/>
      <c r="B2504" s="17">
        <v>4</v>
      </c>
      <c r="C2504" s="9" t="s">
        <v>19</v>
      </c>
      <c r="D2504" s="17">
        <v>4</v>
      </c>
      <c r="E2504" s="17">
        <v>2015</v>
      </c>
      <c r="F2504" s="17">
        <v>1</v>
      </c>
      <c r="G2504" s="17">
        <v>0</v>
      </c>
      <c r="H2504" s="17">
        <v>0</v>
      </c>
      <c r="I2504" s="18">
        <v>222482</v>
      </c>
      <c r="J2504" s="2">
        <f t="shared" si="76"/>
        <v>222482</v>
      </c>
      <c r="K2504" s="2" t="str">
        <f t="shared" si="77"/>
        <v>#small</v>
      </c>
      <c r="L2504" s="2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x14ac:dyDescent="0.25">
      <c r="A2505" s="1"/>
      <c r="B2505" s="17">
        <v>3</v>
      </c>
      <c r="C2505" s="9" t="s">
        <v>12</v>
      </c>
      <c r="D2505" s="17">
        <v>2</v>
      </c>
      <c r="E2505" s="17">
        <v>2010</v>
      </c>
      <c r="F2505" s="17">
        <v>1</v>
      </c>
      <c r="G2505" s="17">
        <v>0</v>
      </c>
      <c r="H2505" s="17">
        <v>0</v>
      </c>
      <c r="I2505" s="18">
        <v>223148</v>
      </c>
      <c r="J2505" s="2">
        <f t="shared" si="76"/>
        <v>223148</v>
      </c>
      <c r="K2505" s="2" t="str">
        <f t="shared" si="77"/>
        <v>#small</v>
      </c>
      <c r="L2505" s="2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x14ac:dyDescent="0.25">
      <c r="A2506" s="1"/>
      <c r="B2506" s="17">
        <v>5</v>
      </c>
      <c r="C2506" s="9" t="s">
        <v>23</v>
      </c>
      <c r="D2506" s="17">
        <v>3</v>
      </c>
      <c r="E2506" s="17">
        <v>2016</v>
      </c>
      <c r="F2506" s="17">
        <v>1</v>
      </c>
      <c r="G2506" s="17">
        <v>0</v>
      </c>
      <c r="H2506" s="17">
        <v>0</v>
      </c>
      <c r="I2506" s="18">
        <v>223251</v>
      </c>
      <c r="J2506" s="2">
        <f t="shared" si="76"/>
        <v>223251</v>
      </c>
      <c r="K2506" s="2" t="str">
        <f t="shared" si="77"/>
        <v>#small</v>
      </c>
      <c r="L2506" s="2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x14ac:dyDescent="0.25">
      <c r="A2507" s="1"/>
      <c r="B2507" s="17">
        <v>3</v>
      </c>
      <c r="C2507" s="9" t="s">
        <v>19</v>
      </c>
      <c r="D2507" s="17">
        <v>3</v>
      </c>
      <c r="E2507" s="17">
        <v>2015</v>
      </c>
      <c r="F2507" s="17">
        <v>1</v>
      </c>
      <c r="G2507" s="17">
        <v>0</v>
      </c>
      <c r="H2507" s="17">
        <v>0</v>
      </c>
      <c r="I2507" s="18">
        <v>223836</v>
      </c>
      <c r="J2507" s="2">
        <f t="shared" si="76"/>
        <v>223836</v>
      </c>
      <c r="K2507" s="2" t="str">
        <f t="shared" si="77"/>
        <v>#small</v>
      </c>
      <c r="L2507" s="2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x14ac:dyDescent="0.25">
      <c r="A2508" s="1"/>
      <c r="B2508" s="17">
        <v>2</v>
      </c>
      <c r="C2508" s="9" t="s">
        <v>33</v>
      </c>
      <c r="D2508" s="17">
        <v>2</v>
      </c>
      <c r="E2508" s="17">
        <v>2013</v>
      </c>
      <c r="F2508" s="17">
        <v>1</v>
      </c>
      <c r="G2508" s="17">
        <v>0</v>
      </c>
      <c r="H2508" s="17">
        <v>0</v>
      </c>
      <c r="I2508" s="18">
        <v>224773</v>
      </c>
      <c r="J2508" s="2">
        <f t="shared" si="76"/>
        <v>224773</v>
      </c>
      <c r="K2508" s="2" t="str">
        <f t="shared" si="77"/>
        <v>#small</v>
      </c>
      <c r="L2508" s="2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x14ac:dyDescent="0.25">
      <c r="A2509" s="1"/>
      <c r="B2509" s="17">
        <v>4</v>
      </c>
      <c r="C2509" s="9" t="s">
        <v>33</v>
      </c>
      <c r="D2509" s="17">
        <v>4</v>
      </c>
      <c r="E2509" s="17">
        <v>1995</v>
      </c>
      <c r="F2509" s="17">
        <v>1</v>
      </c>
      <c r="G2509" s="17">
        <v>0</v>
      </c>
      <c r="H2509" s="17">
        <v>0</v>
      </c>
      <c r="I2509" s="18">
        <v>225034</v>
      </c>
      <c r="J2509" s="2">
        <f t="shared" si="76"/>
        <v>225034</v>
      </c>
      <c r="K2509" s="2" t="str">
        <f t="shared" si="77"/>
        <v>#small</v>
      </c>
      <c r="L2509" s="2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x14ac:dyDescent="0.25">
      <c r="A2510" s="1"/>
      <c r="B2510" s="17">
        <v>4</v>
      </c>
      <c r="C2510" s="9" t="s">
        <v>17</v>
      </c>
      <c r="D2510" s="17">
        <v>2</v>
      </c>
      <c r="E2510" s="17">
        <v>2012</v>
      </c>
      <c r="F2510" s="17">
        <v>1</v>
      </c>
      <c r="G2510" s="17">
        <v>0</v>
      </c>
      <c r="H2510" s="17">
        <v>0</v>
      </c>
      <c r="I2510" s="18">
        <v>226509</v>
      </c>
      <c r="J2510" s="2">
        <f t="shared" si="76"/>
        <v>226509</v>
      </c>
      <c r="K2510" s="2" t="str">
        <f t="shared" si="77"/>
        <v>#small</v>
      </c>
      <c r="L2510" s="2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x14ac:dyDescent="0.25">
      <c r="A2511" s="1"/>
      <c r="B2511" s="17">
        <v>3</v>
      </c>
      <c r="C2511" s="9" t="s">
        <v>12</v>
      </c>
      <c r="D2511" s="17">
        <v>2</v>
      </c>
      <c r="E2511" s="17">
        <v>1995</v>
      </c>
      <c r="F2511" s="17">
        <v>1</v>
      </c>
      <c r="G2511" s="17">
        <v>0</v>
      </c>
      <c r="H2511" s="17">
        <v>0</v>
      </c>
      <c r="I2511" s="18">
        <v>226865</v>
      </c>
      <c r="J2511" s="2">
        <f t="shared" ref="J2511:J2574" si="78">G2511*$G$12+H2511*$H$12+I2511</f>
        <v>226865</v>
      </c>
      <c r="K2511" s="2" t="str">
        <f t="shared" ref="K2511:K2574" si="79">IF(J2511&lt;=2000000,"#small",IF(J2511&lt;10000000,"#medium","#big"))</f>
        <v>#small</v>
      </c>
      <c r="L2511" s="2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x14ac:dyDescent="0.25">
      <c r="A2512" s="1"/>
      <c r="B2512" s="17">
        <v>4</v>
      </c>
      <c r="C2512" s="9" t="s">
        <v>10</v>
      </c>
      <c r="D2512" s="17">
        <v>4</v>
      </c>
      <c r="E2512" s="17">
        <v>1989</v>
      </c>
      <c r="F2512" s="17">
        <v>4</v>
      </c>
      <c r="G2512" s="17">
        <v>0</v>
      </c>
      <c r="H2512" s="17">
        <v>0</v>
      </c>
      <c r="I2512" s="18">
        <v>227407</v>
      </c>
      <c r="J2512" s="2">
        <f t="shared" si="78"/>
        <v>227407</v>
      </c>
      <c r="K2512" s="2" t="str">
        <f t="shared" si="79"/>
        <v>#small</v>
      </c>
      <c r="L2512" s="2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x14ac:dyDescent="0.25">
      <c r="A2513" s="1"/>
      <c r="B2513" s="17">
        <v>2</v>
      </c>
      <c r="C2513" s="9" t="s">
        <v>12</v>
      </c>
      <c r="D2513" s="17">
        <v>3</v>
      </c>
      <c r="E2513" s="17">
        <v>2010</v>
      </c>
      <c r="F2513" s="17">
        <v>1</v>
      </c>
      <c r="G2513" s="17">
        <v>0</v>
      </c>
      <c r="H2513" s="17">
        <v>0</v>
      </c>
      <c r="I2513" s="18">
        <v>230789</v>
      </c>
      <c r="J2513" s="2">
        <f t="shared" si="78"/>
        <v>230789</v>
      </c>
      <c r="K2513" s="2" t="str">
        <f t="shared" si="79"/>
        <v>#small</v>
      </c>
      <c r="L2513" s="2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x14ac:dyDescent="0.25">
      <c r="A2514" s="1"/>
      <c r="B2514" s="17">
        <v>1</v>
      </c>
      <c r="C2514" s="9" t="s">
        <v>19</v>
      </c>
      <c r="D2514" s="17">
        <v>1</v>
      </c>
      <c r="E2514" s="17">
        <v>1995</v>
      </c>
      <c r="F2514" s="17">
        <v>1</v>
      </c>
      <c r="G2514" s="17">
        <v>0</v>
      </c>
      <c r="H2514" s="17">
        <v>0</v>
      </c>
      <c r="I2514" s="18">
        <v>231098</v>
      </c>
      <c r="J2514" s="2">
        <f t="shared" si="78"/>
        <v>231098</v>
      </c>
      <c r="K2514" s="2" t="str">
        <f t="shared" si="79"/>
        <v>#small</v>
      </c>
      <c r="L2514" s="2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x14ac:dyDescent="0.25">
      <c r="A2515" s="1"/>
      <c r="B2515" s="17">
        <v>2</v>
      </c>
      <c r="C2515" s="9" t="s">
        <v>12</v>
      </c>
      <c r="D2515" s="17">
        <v>3</v>
      </c>
      <c r="E2515" s="17">
        <v>2000</v>
      </c>
      <c r="F2515" s="17">
        <v>1</v>
      </c>
      <c r="G2515" s="17">
        <v>0</v>
      </c>
      <c r="H2515" s="17">
        <v>0</v>
      </c>
      <c r="I2515" s="18">
        <v>232429</v>
      </c>
      <c r="J2515" s="2">
        <f t="shared" si="78"/>
        <v>232429</v>
      </c>
      <c r="K2515" s="2" t="str">
        <f t="shared" si="79"/>
        <v>#small</v>
      </c>
      <c r="L2515" s="2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x14ac:dyDescent="0.25">
      <c r="A2516" s="1"/>
      <c r="B2516" s="17">
        <v>1</v>
      </c>
      <c r="C2516" s="9" t="s">
        <v>12</v>
      </c>
      <c r="D2516" s="17">
        <v>1</v>
      </c>
      <c r="E2516" s="17">
        <v>1996</v>
      </c>
      <c r="F2516" s="17">
        <v>1</v>
      </c>
      <c r="G2516" s="17">
        <v>0</v>
      </c>
      <c r="H2516" s="17">
        <v>0</v>
      </c>
      <c r="I2516" s="18">
        <v>232643</v>
      </c>
      <c r="J2516" s="2">
        <f t="shared" si="78"/>
        <v>232643</v>
      </c>
      <c r="K2516" s="2" t="str">
        <f t="shared" si="79"/>
        <v>#small</v>
      </c>
      <c r="L2516" s="2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x14ac:dyDescent="0.25">
      <c r="A2517" s="1"/>
      <c r="B2517" s="17">
        <v>2</v>
      </c>
      <c r="C2517" s="9" t="s">
        <v>12</v>
      </c>
      <c r="D2517" s="17">
        <v>4</v>
      </c>
      <c r="E2517" s="17">
        <v>2017</v>
      </c>
      <c r="F2517" s="17">
        <v>1</v>
      </c>
      <c r="G2517" s="17">
        <v>0</v>
      </c>
      <c r="H2517" s="17">
        <v>0</v>
      </c>
      <c r="I2517" s="18">
        <v>235402</v>
      </c>
      <c r="J2517" s="2">
        <f t="shared" si="78"/>
        <v>235402</v>
      </c>
      <c r="K2517" s="2" t="str">
        <f t="shared" si="79"/>
        <v>#small</v>
      </c>
      <c r="L2517" s="2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x14ac:dyDescent="0.25">
      <c r="A2518" s="1"/>
      <c r="B2518" s="17">
        <v>2</v>
      </c>
      <c r="C2518" s="9" t="s">
        <v>12</v>
      </c>
      <c r="D2518" s="17">
        <v>3</v>
      </c>
      <c r="E2518" s="17">
        <v>2017</v>
      </c>
      <c r="F2518" s="17">
        <v>1</v>
      </c>
      <c r="G2518" s="17">
        <v>0</v>
      </c>
      <c r="H2518" s="17">
        <v>0</v>
      </c>
      <c r="I2518" s="18">
        <v>235901</v>
      </c>
      <c r="J2518" s="2">
        <f t="shared" si="78"/>
        <v>235901</v>
      </c>
      <c r="K2518" s="2" t="str">
        <f t="shared" si="79"/>
        <v>#small</v>
      </c>
      <c r="L2518" s="2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x14ac:dyDescent="0.25">
      <c r="A2519" s="1"/>
      <c r="B2519" s="17">
        <v>3</v>
      </c>
      <c r="C2519" s="9" t="s">
        <v>19</v>
      </c>
      <c r="D2519" s="17">
        <v>3</v>
      </c>
      <c r="E2519" s="17">
        <v>2015</v>
      </c>
      <c r="F2519" s="17">
        <v>1</v>
      </c>
      <c r="G2519" s="17">
        <v>0</v>
      </c>
      <c r="H2519" s="17">
        <v>0</v>
      </c>
      <c r="I2519" s="18">
        <v>237374</v>
      </c>
      <c r="J2519" s="2">
        <f t="shared" si="78"/>
        <v>237374</v>
      </c>
      <c r="K2519" s="2" t="str">
        <f t="shared" si="79"/>
        <v>#small</v>
      </c>
      <c r="L2519" s="2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x14ac:dyDescent="0.25">
      <c r="A2520" s="1"/>
      <c r="B2520" s="17">
        <v>5</v>
      </c>
      <c r="C2520" s="9" t="s">
        <v>23</v>
      </c>
      <c r="D2520" s="17">
        <v>1</v>
      </c>
      <c r="E2520" s="17">
        <v>2009</v>
      </c>
      <c r="F2520" s="17">
        <v>1</v>
      </c>
      <c r="G2520" s="17">
        <v>0</v>
      </c>
      <c r="H2520" s="17">
        <v>0</v>
      </c>
      <c r="I2520" s="18">
        <v>239230</v>
      </c>
      <c r="J2520" s="2">
        <f t="shared" si="78"/>
        <v>239230</v>
      </c>
      <c r="K2520" s="2" t="str">
        <f t="shared" si="79"/>
        <v>#small</v>
      </c>
      <c r="L2520" s="2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x14ac:dyDescent="0.25">
      <c r="A2521" s="1"/>
      <c r="B2521" s="17">
        <v>2</v>
      </c>
      <c r="C2521" s="9" t="s">
        <v>38</v>
      </c>
      <c r="D2521" s="17">
        <v>1</v>
      </c>
      <c r="E2521" s="17">
        <v>1968</v>
      </c>
      <c r="F2521" s="17">
        <v>5</v>
      </c>
      <c r="G2521" s="17">
        <v>0</v>
      </c>
      <c r="H2521" s="17">
        <v>0</v>
      </c>
      <c r="I2521" s="18">
        <v>240051</v>
      </c>
      <c r="J2521" s="2">
        <f t="shared" si="78"/>
        <v>240051</v>
      </c>
      <c r="K2521" s="2" t="str">
        <f t="shared" si="79"/>
        <v>#small</v>
      </c>
      <c r="L2521" s="2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x14ac:dyDescent="0.25">
      <c r="A2522" s="1"/>
      <c r="B2522" s="17">
        <v>6</v>
      </c>
      <c r="C2522" s="9" t="s">
        <v>10</v>
      </c>
      <c r="D2522" s="17">
        <v>4</v>
      </c>
      <c r="E2522" s="17">
        <v>1989</v>
      </c>
      <c r="F2522" s="17">
        <v>4</v>
      </c>
      <c r="G2522" s="17">
        <v>0</v>
      </c>
      <c r="H2522" s="17">
        <v>0</v>
      </c>
      <c r="I2522" s="18">
        <v>241013</v>
      </c>
      <c r="J2522" s="2">
        <f t="shared" si="78"/>
        <v>241013</v>
      </c>
      <c r="K2522" s="2" t="str">
        <f t="shared" si="79"/>
        <v>#small</v>
      </c>
      <c r="L2522" s="2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x14ac:dyDescent="0.25">
      <c r="A2523" s="1"/>
      <c r="B2523" s="17">
        <v>1</v>
      </c>
      <c r="C2523" s="9" t="s">
        <v>12</v>
      </c>
      <c r="D2523" s="17">
        <v>1</v>
      </c>
      <c r="E2523" s="17">
        <v>1996</v>
      </c>
      <c r="F2523" s="17">
        <v>1</v>
      </c>
      <c r="G2523" s="17">
        <v>0</v>
      </c>
      <c r="H2523" s="17">
        <v>0</v>
      </c>
      <c r="I2523" s="18">
        <v>241536</v>
      </c>
      <c r="J2523" s="2">
        <f t="shared" si="78"/>
        <v>241536</v>
      </c>
      <c r="K2523" s="2" t="str">
        <f t="shared" si="79"/>
        <v>#small</v>
      </c>
      <c r="L2523" s="2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x14ac:dyDescent="0.25">
      <c r="A2524" s="1"/>
      <c r="B2524" s="17">
        <v>5</v>
      </c>
      <c r="C2524" s="9" t="s">
        <v>38</v>
      </c>
      <c r="D2524" s="17">
        <v>1</v>
      </c>
      <c r="E2524" s="17">
        <v>1968</v>
      </c>
      <c r="F2524" s="17">
        <v>5</v>
      </c>
      <c r="G2524" s="17">
        <v>0</v>
      </c>
      <c r="H2524" s="17">
        <v>0</v>
      </c>
      <c r="I2524" s="18">
        <v>241537</v>
      </c>
      <c r="J2524" s="2">
        <f t="shared" si="78"/>
        <v>241537</v>
      </c>
      <c r="K2524" s="2" t="str">
        <f t="shared" si="79"/>
        <v>#small</v>
      </c>
      <c r="L2524" s="2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x14ac:dyDescent="0.25">
      <c r="A2525" s="1"/>
      <c r="B2525" s="17">
        <v>2</v>
      </c>
      <c r="C2525" s="9" t="s">
        <v>19</v>
      </c>
      <c r="D2525" s="17">
        <v>2</v>
      </c>
      <c r="E2525" s="17">
        <v>1995</v>
      </c>
      <c r="F2525" s="17">
        <v>1</v>
      </c>
      <c r="G2525" s="17">
        <v>0</v>
      </c>
      <c r="H2525" s="17">
        <v>0</v>
      </c>
      <c r="I2525" s="18">
        <v>241560</v>
      </c>
      <c r="J2525" s="2">
        <f t="shared" si="78"/>
        <v>241560</v>
      </c>
      <c r="K2525" s="2" t="str">
        <f t="shared" si="79"/>
        <v>#small</v>
      </c>
      <c r="L2525" s="2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x14ac:dyDescent="0.25">
      <c r="A2526" s="1"/>
      <c r="B2526" s="17">
        <v>3</v>
      </c>
      <c r="C2526" s="9" t="s">
        <v>12</v>
      </c>
      <c r="D2526" s="17">
        <v>2</v>
      </c>
      <c r="E2526" s="17">
        <v>2010</v>
      </c>
      <c r="F2526" s="17">
        <v>1</v>
      </c>
      <c r="G2526" s="17">
        <v>0</v>
      </c>
      <c r="H2526" s="17">
        <v>0</v>
      </c>
      <c r="I2526" s="18">
        <v>242954</v>
      </c>
      <c r="J2526" s="2">
        <f t="shared" si="78"/>
        <v>242954</v>
      </c>
      <c r="K2526" s="2" t="str">
        <f t="shared" si="79"/>
        <v>#small</v>
      </c>
      <c r="L2526" s="2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x14ac:dyDescent="0.25">
      <c r="A2527" s="1"/>
      <c r="B2527" s="17">
        <v>4</v>
      </c>
      <c r="C2527" s="9" t="s">
        <v>23</v>
      </c>
      <c r="D2527" s="17">
        <v>1</v>
      </c>
      <c r="E2527" s="17">
        <v>2009</v>
      </c>
      <c r="F2527" s="17">
        <v>1</v>
      </c>
      <c r="G2527" s="17">
        <v>0</v>
      </c>
      <c r="H2527" s="17">
        <v>0</v>
      </c>
      <c r="I2527" s="18">
        <v>243462</v>
      </c>
      <c r="J2527" s="2">
        <f t="shared" si="78"/>
        <v>243462</v>
      </c>
      <c r="K2527" s="2" t="str">
        <f t="shared" si="79"/>
        <v>#small</v>
      </c>
      <c r="L2527" s="2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x14ac:dyDescent="0.25">
      <c r="A2528" s="1"/>
      <c r="B2528" s="17">
        <v>6</v>
      </c>
      <c r="C2528" s="9" t="s">
        <v>12</v>
      </c>
      <c r="D2528" s="17">
        <v>2</v>
      </c>
      <c r="E2528" s="17">
        <v>2010</v>
      </c>
      <c r="F2528" s="17">
        <v>1</v>
      </c>
      <c r="G2528" s="17">
        <v>0</v>
      </c>
      <c r="H2528" s="17">
        <v>0</v>
      </c>
      <c r="I2528" s="18">
        <v>245997</v>
      </c>
      <c r="J2528" s="2">
        <f t="shared" si="78"/>
        <v>245997</v>
      </c>
      <c r="K2528" s="2" t="str">
        <f t="shared" si="79"/>
        <v>#small</v>
      </c>
      <c r="L2528" s="2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x14ac:dyDescent="0.25">
      <c r="A2529" s="1"/>
      <c r="B2529" s="17">
        <v>1</v>
      </c>
      <c r="C2529" s="9" t="s">
        <v>12</v>
      </c>
      <c r="D2529" s="17">
        <v>2</v>
      </c>
      <c r="E2529" s="17">
        <v>1996</v>
      </c>
      <c r="F2529" s="17">
        <v>1</v>
      </c>
      <c r="G2529" s="17">
        <v>0</v>
      </c>
      <c r="H2529" s="17">
        <v>0</v>
      </c>
      <c r="I2529" s="18">
        <v>248075</v>
      </c>
      <c r="J2529" s="2">
        <f t="shared" si="78"/>
        <v>248075</v>
      </c>
      <c r="K2529" s="2" t="str">
        <f t="shared" si="79"/>
        <v>#small</v>
      </c>
      <c r="L2529" s="2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x14ac:dyDescent="0.25">
      <c r="A2530" s="1"/>
      <c r="B2530" s="17">
        <v>2</v>
      </c>
      <c r="C2530" s="9" t="s">
        <v>23</v>
      </c>
      <c r="D2530" s="17">
        <v>1</v>
      </c>
      <c r="E2530" s="17">
        <v>2004</v>
      </c>
      <c r="F2530" s="17">
        <v>1</v>
      </c>
      <c r="G2530" s="17">
        <v>0</v>
      </c>
      <c r="H2530" s="17">
        <v>0</v>
      </c>
      <c r="I2530" s="18">
        <v>248099</v>
      </c>
      <c r="J2530" s="2">
        <f t="shared" si="78"/>
        <v>248099</v>
      </c>
      <c r="K2530" s="2" t="str">
        <f t="shared" si="79"/>
        <v>#small</v>
      </c>
      <c r="L2530" s="2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x14ac:dyDescent="0.25">
      <c r="A2531" s="1"/>
      <c r="B2531" s="17">
        <v>1</v>
      </c>
      <c r="C2531" s="9" t="s">
        <v>38</v>
      </c>
      <c r="D2531" s="17">
        <v>1</v>
      </c>
      <c r="E2531" s="17">
        <v>1968</v>
      </c>
      <c r="F2531" s="17">
        <v>5</v>
      </c>
      <c r="G2531" s="17">
        <v>0</v>
      </c>
      <c r="H2531" s="17">
        <v>0</v>
      </c>
      <c r="I2531" s="18">
        <v>248621</v>
      </c>
      <c r="J2531" s="2">
        <f t="shared" si="78"/>
        <v>248621</v>
      </c>
      <c r="K2531" s="2" t="str">
        <f t="shared" si="79"/>
        <v>#small</v>
      </c>
      <c r="L2531" s="2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x14ac:dyDescent="0.25">
      <c r="A2532" s="1"/>
      <c r="B2532" s="17">
        <v>4</v>
      </c>
      <c r="C2532" s="9" t="s">
        <v>23</v>
      </c>
      <c r="D2532" s="17">
        <v>4</v>
      </c>
      <c r="E2532" s="17">
        <v>2008</v>
      </c>
      <c r="F2532" s="17">
        <v>1</v>
      </c>
      <c r="G2532" s="17">
        <v>0</v>
      </c>
      <c r="H2532" s="17">
        <v>0</v>
      </c>
      <c r="I2532" s="18">
        <v>253853</v>
      </c>
      <c r="J2532" s="2">
        <f t="shared" si="78"/>
        <v>253853</v>
      </c>
      <c r="K2532" s="2" t="str">
        <f t="shared" si="79"/>
        <v>#small</v>
      </c>
      <c r="L2532" s="2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x14ac:dyDescent="0.25">
      <c r="A2533" s="1"/>
      <c r="B2533" s="17">
        <v>3</v>
      </c>
      <c r="C2533" s="9" t="s">
        <v>38</v>
      </c>
      <c r="D2533" s="17">
        <v>1</v>
      </c>
      <c r="E2533" s="17">
        <v>1968</v>
      </c>
      <c r="F2533" s="17">
        <v>5</v>
      </c>
      <c r="G2533" s="17">
        <v>0</v>
      </c>
      <c r="H2533" s="17">
        <v>0</v>
      </c>
      <c r="I2533" s="18">
        <v>254862</v>
      </c>
      <c r="J2533" s="2">
        <f t="shared" si="78"/>
        <v>254862</v>
      </c>
      <c r="K2533" s="2" t="str">
        <f t="shared" si="79"/>
        <v>#small</v>
      </c>
      <c r="L2533" s="2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x14ac:dyDescent="0.25">
      <c r="A2534" s="1"/>
      <c r="B2534" s="17">
        <v>2</v>
      </c>
      <c r="C2534" s="9" t="s">
        <v>12</v>
      </c>
      <c r="D2534" s="17">
        <v>2</v>
      </c>
      <c r="E2534" s="17">
        <v>2001</v>
      </c>
      <c r="F2534" s="17">
        <v>1</v>
      </c>
      <c r="G2534" s="17">
        <v>0</v>
      </c>
      <c r="H2534" s="17">
        <v>0</v>
      </c>
      <c r="I2534" s="18">
        <v>255137</v>
      </c>
      <c r="J2534" s="2">
        <f t="shared" si="78"/>
        <v>255137</v>
      </c>
      <c r="K2534" s="2" t="str">
        <f t="shared" si="79"/>
        <v>#small</v>
      </c>
      <c r="L2534" s="2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x14ac:dyDescent="0.25">
      <c r="A2535" s="1"/>
      <c r="B2535" s="17">
        <v>2</v>
      </c>
      <c r="C2535" s="9" t="s">
        <v>12</v>
      </c>
      <c r="D2535" s="17">
        <v>2</v>
      </c>
      <c r="E2535" s="17">
        <v>2018</v>
      </c>
      <c r="F2535" s="17">
        <v>1</v>
      </c>
      <c r="G2535" s="17">
        <v>0</v>
      </c>
      <c r="H2535" s="17">
        <v>0</v>
      </c>
      <c r="I2535" s="18">
        <v>257491</v>
      </c>
      <c r="J2535" s="2">
        <f t="shared" si="78"/>
        <v>257491</v>
      </c>
      <c r="K2535" s="2" t="str">
        <f t="shared" si="79"/>
        <v>#small</v>
      </c>
      <c r="L2535" s="2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x14ac:dyDescent="0.25">
      <c r="A2536" s="1"/>
      <c r="B2536" s="17">
        <v>3</v>
      </c>
      <c r="C2536" s="9" t="s">
        <v>23</v>
      </c>
      <c r="D2536" s="17">
        <v>1</v>
      </c>
      <c r="E2536" s="17">
        <v>2016</v>
      </c>
      <c r="F2536" s="17">
        <v>1</v>
      </c>
      <c r="G2536" s="17">
        <v>0</v>
      </c>
      <c r="H2536" s="17">
        <v>0</v>
      </c>
      <c r="I2536" s="18">
        <v>259394</v>
      </c>
      <c r="J2536" s="2">
        <f t="shared" si="78"/>
        <v>259394</v>
      </c>
      <c r="K2536" s="2" t="str">
        <f t="shared" si="79"/>
        <v>#small</v>
      </c>
      <c r="L2536" s="2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x14ac:dyDescent="0.25">
      <c r="A2537" s="1"/>
      <c r="B2537" s="17">
        <v>3</v>
      </c>
      <c r="C2537" s="9" t="s">
        <v>19</v>
      </c>
      <c r="D2537" s="17">
        <v>4</v>
      </c>
      <c r="E2537" s="17">
        <v>2015</v>
      </c>
      <c r="F2537" s="17">
        <v>1</v>
      </c>
      <c r="G2537" s="17">
        <v>0</v>
      </c>
      <c r="H2537" s="17">
        <v>0</v>
      </c>
      <c r="I2537" s="18">
        <v>260059</v>
      </c>
      <c r="J2537" s="2">
        <f t="shared" si="78"/>
        <v>260059</v>
      </c>
      <c r="K2537" s="2" t="str">
        <f t="shared" si="79"/>
        <v>#small</v>
      </c>
      <c r="L2537" s="2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x14ac:dyDescent="0.25">
      <c r="A2538" s="1"/>
      <c r="B2538" s="17">
        <v>2</v>
      </c>
      <c r="C2538" s="9" t="s">
        <v>19</v>
      </c>
      <c r="D2538" s="17">
        <v>3</v>
      </c>
      <c r="E2538" s="17">
        <v>2017</v>
      </c>
      <c r="F2538" s="17">
        <v>1</v>
      </c>
      <c r="G2538" s="17">
        <v>0</v>
      </c>
      <c r="H2538" s="17">
        <v>0</v>
      </c>
      <c r="I2538" s="18">
        <v>261201</v>
      </c>
      <c r="J2538" s="2">
        <f t="shared" si="78"/>
        <v>261201</v>
      </c>
      <c r="K2538" s="2" t="str">
        <f t="shared" si="79"/>
        <v>#small</v>
      </c>
      <c r="L2538" s="2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x14ac:dyDescent="0.25">
      <c r="A2539" s="1"/>
      <c r="B2539" s="17">
        <v>1</v>
      </c>
      <c r="C2539" s="9" t="s">
        <v>19</v>
      </c>
      <c r="D2539" s="17">
        <v>3</v>
      </c>
      <c r="E2539" s="17">
        <v>2004</v>
      </c>
      <c r="F2539" s="17">
        <v>2</v>
      </c>
      <c r="G2539" s="17">
        <v>0</v>
      </c>
      <c r="H2539" s="17">
        <v>0</v>
      </c>
      <c r="I2539" s="18">
        <v>261343</v>
      </c>
      <c r="J2539" s="2">
        <f t="shared" si="78"/>
        <v>261343</v>
      </c>
      <c r="K2539" s="2" t="str">
        <f t="shared" si="79"/>
        <v>#small</v>
      </c>
      <c r="L2539" s="2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x14ac:dyDescent="0.25">
      <c r="A2540" s="1"/>
      <c r="B2540" s="17">
        <v>5</v>
      </c>
      <c r="C2540" s="9" t="s">
        <v>14</v>
      </c>
      <c r="D2540" s="17">
        <v>3</v>
      </c>
      <c r="E2540" s="17">
        <v>2009</v>
      </c>
      <c r="F2540" s="17">
        <v>1</v>
      </c>
      <c r="G2540" s="17">
        <v>0</v>
      </c>
      <c r="H2540" s="17">
        <v>0</v>
      </c>
      <c r="I2540" s="18">
        <v>262204</v>
      </c>
      <c r="J2540" s="2">
        <f t="shared" si="78"/>
        <v>262204</v>
      </c>
      <c r="K2540" s="2" t="str">
        <f t="shared" si="79"/>
        <v>#small</v>
      </c>
      <c r="L2540" s="2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x14ac:dyDescent="0.25">
      <c r="A2541" s="1"/>
      <c r="B2541" s="17">
        <v>3</v>
      </c>
      <c r="C2541" s="9" t="s">
        <v>12</v>
      </c>
      <c r="D2541" s="17">
        <v>2</v>
      </c>
      <c r="E2541" s="17">
        <v>2011</v>
      </c>
      <c r="F2541" s="17">
        <v>1</v>
      </c>
      <c r="G2541" s="17">
        <v>0</v>
      </c>
      <c r="H2541" s="17">
        <v>0</v>
      </c>
      <c r="I2541" s="18">
        <v>264335</v>
      </c>
      <c r="J2541" s="2">
        <f t="shared" si="78"/>
        <v>264335</v>
      </c>
      <c r="K2541" s="2" t="str">
        <f t="shared" si="79"/>
        <v>#small</v>
      </c>
      <c r="L2541" s="2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x14ac:dyDescent="0.25">
      <c r="A2542" s="1"/>
      <c r="B2542" s="17">
        <v>3</v>
      </c>
      <c r="C2542" s="9" t="s">
        <v>19</v>
      </c>
      <c r="D2542" s="17">
        <v>2</v>
      </c>
      <c r="E2542" s="17">
        <v>2009</v>
      </c>
      <c r="F2542" s="17">
        <v>1</v>
      </c>
      <c r="G2542" s="17">
        <v>0</v>
      </c>
      <c r="H2542" s="17">
        <v>0</v>
      </c>
      <c r="I2542" s="18">
        <v>267429</v>
      </c>
      <c r="J2542" s="2">
        <f t="shared" si="78"/>
        <v>267429</v>
      </c>
      <c r="K2542" s="2" t="str">
        <f t="shared" si="79"/>
        <v>#small</v>
      </c>
      <c r="L2542" s="2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x14ac:dyDescent="0.25">
      <c r="A2543" s="1"/>
      <c r="B2543" s="17">
        <v>3</v>
      </c>
      <c r="C2543" s="9" t="s">
        <v>19</v>
      </c>
      <c r="D2543" s="17">
        <v>3</v>
      </c>
      <c r="E2543" s="17">
        <v>2015</v>
      </c>
      <c r="F2543" s="17">
        <v>1</v>
      </c>
      <c r="G2543" s="17">
        <v>0</v>
      </c>
      <c r="H2543" s="17">
        <v>0</v>
      </c>
      <c r="I2543" s="18">
        <v>268558</v>
      </c>
      <c r="J2543" s="2">
        <f t="shared" si="78"/>
        <v>268558</v>
      </c>
      <c r="K2543" s="2" t="str">
        <f t="shared" si="79"/>
        <v>#small</v>
      </c>
      <c r="L2543" s="2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x14ac:dyDescent="0.25">
      <c r="A2544" s="1"/>
      <c r="B2544" s="17">
        <v>5</v>
      </c>
      <c r="C2544" s="9" t="s">
        <v>12</v>
      </c>
      <c r="D2544" s="17">
        <v>2</v>
      </c>
      <c r="E2544" s="17">
        <v>2011</v>
      </c>
      <c r="F2544" s="17">
        <v>1</v>
      </c>
      <c r="G2544" s="17">
        <v>0</v>
      </c>
      <c r="H2544" s="17">
        <v>0</v>
      </c>
      <c r="I2544" s="18">
        <v>268700</v>
      </c>
      <c r="J2544" s="2">
        <f t="shared" si="78"/>
        <v>268700</v>
      </c>
      <c r="K2544" s="2" t="str">
        <f t="shared" si="79"/>
        <v>#small</v>
      </c>
      <c r="L2544" s="2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x14ac:dyDescent="0.25">
      <c r="A2545" s="1"/>
      <c r="B2545" s="17">
        <v>6</v>
      </c>
      <c r="C2545" s="9" t="s">
        <v>38</v>
      </c>
      <c r="D2545" s="17">
        <v>1</v>
      </c>
      <c r="E2545" s="17">
        <v>1968</v>
      </c>
      <c r="F2545" s="17">
        <v>5</v>
      </c>
      <c r="G2545" s="17">
        <v>0</v>
      </c>
      <c r="H2545" s="17">
        <v>0</v>
      </c>
      <c r="I2545" s="18">
        <v>268708</v>
      </c>
      <c r="J2545" s="2">
        <f t="shared" si="78"/>
        <v>268708</v>
      </c>
      <c r="K2545" s="2" t="str">
        <f t="shared" si="79"/>
        <v>#small</v>
      </c>
      <c r="L2545" s="2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x14ac:dyDescent="0.25">
      <c r="A2546" s="1"/>
      <c r="B2546" s="17">
        <v>3</v>
      </c>
      <c r="C2546" s="9" t="s">
        <v>19</v>
      </c>
      <c r="D2546" s="17">
        <v>3</v>
      </c>
      <c r="E2546" s="17">
        <v>2015</v>
      </c>
      <c r="F2546" s="17">
        <v>1</v>
      </c>
      <c r="G2546" s="17">
        <v>0</v>
      </c>
      <c r="H2546" s="17">
        <v>0</v>
      </c>
      <c r="I2546" s="18">
        <v>270320</v>
      </c>
      <c r="J2546" s="2">
        <f t="shared" si="78"/>
        <v>270320</v>
      </c>
      <c r="K2546" s="2" t="str">
        <f t="shared" si="79"/>
        <v>#small</v>
      </c>
      <c r="L2546" s="2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x14ac:dyDescent="0.25">
      <c r="A2547" s="1"/>
      <c r="B2547" s="17">
        <v>1</v>
      </c>
      <c r="C2547" s="9" t="s">
        <v>10</v>
      </c>
      <c r="D2547" s="17">
        <v>4</v>
      </c>
      <c r="E2547" s="17">
        <v>1992</v>
      </c>
      <c r="F2547" s="17">
        <v>2</v>
      </c>
      <c r="G2547" s="17">
        <v>0</v>
      </c>
      <c r="H2547" s="17">
        <v>0</v>
      </c>
      <c r="I2547" s="18">
        <v>271547</v>
      </c>
      <c r="J2547" s="2">
        <f t="shared" si="78"/>
        <v>271547</v>
      </c>
      <c r="K2547" s="2" t="str">
        <f t="shared" si="79"/>
        <v>#small</v>
      </c>
      <c r="L2547" s="2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x14ac:dyDescent="0.25">
      <c r="A2548" s="1"/>
      <c r="B2548" s="17">
        <v>3</v>
      </c>
      <c r="C2548" s="9" t="s">
        <v>12</v>
      </c>
      <c r="D2548" s="17">
        <v>2</v>
      </c>
      <c r="E2548" s="17">
        <v>2015</v>
      </c>
      <c r="F2548" s="17">
        <v>1</v>
      </c>
      <c r="G2548" s="17">
        <v>0</v>
      </c>
      <c r="H2548" s="17">
        <v>0</v>
      </c>
      <c r="I2548" s="18">
        <v>272695</v>
      </c>
      <c r="J2548" s="2">
        <f t="shared" si="78"/>
        <v>272695</v>
      </c>
      <c r="K2548" s="2" t="str">
        <f t="shared" si="79"/>
        <v>#small</v>
      </c>
      <c r="L2548" s="2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x14ac:dyDescent="0.25">
      <c r="A2549" s="1"/>
      <c r="B2549" s="17">
        <v>5</v>
      </c>
      <c r="C2549" s="9" t="s">
        <v>12</v>
      </c>
      <c r="D2549" s="17">
        <v>2</v>
      </c>
      <c r="E2549" s="17">
        <v>2010</v>
      </c>
      <c r="F2549" s="17">
        <v>1</v>
      </c>
      <c r="G2549" s="17">
        <v>0</v>
      </c>
      <c r="H2549" s="17">
        <v>0</v>
      </c>
      <c r="I2549" s="18">
        <v>275349</v>
      </c>
      <c r="J2549" s="2">
        <f t="shared" si="78"/>
        <v>275349</v>
      </c>
      <c r="K2549" s="2" t="str">
        <f t="shared" si="79"/>
        <v>#small</v>
      </c>
      <c r="L2549" s="2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x14ac:dyDescent="0.25">
      <c r="A2550" s="1"/>
      <c r="B2550" s="17">
        <v>1</v>
      </c>
      <c r="C2550" s="9" t="s">
        <v>25</v>
      </c>
      <c r="D2550" s="17">
        <v>2</v>
      </c>
      <c r="E2550" s="17">
        <v>1961</v>
      </c>
      <c r="F2550" s="17">
        <v>2</v>
      </c>
      <c r="G2550" s="17">
        <v>0</v>
      </c>
      <c r="H2550" s="17">
        <v>0</v>
      </c>
      <c r="I2550" s="18">
        <v>278907</v>
      </c>
      <c r="J2550" s="2">
        <f t="shared" si="78"/>
        <v>278907</v>
      </c>
      <c r="K2550" s="2" t="str">
        <f t="shared" si="79"/>
        <v>#small</v>
      </c>
      <c r="L2550" s="2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x14ac:dyDescent="0.25">
      <c r="A2551" s="1"/>
      <c r="B2551" s="17">
        <v>6</v>
      </c>
      <c r="C2551" s="9" t="s">
        <v>10</v>
      </c>
      <c r="D2551" s="17">
        <v>4</v>
      </c>
      <c r="E2551" s="17">
        <v>1992</v>
      </c>
      <c r="F2551" s="17">
        <v>2</v>
      </c>
      <c r="G2551" s="17">
        <v>0</v>
      </c>
      <c r="H2551" s="17">
        <v>0</v>
      </c>
      <c r="I2551" s="18">
        <v>279020</v>
      </c>
      <c r="J2551" s="2">
        <f t="shared" si="78"/>
        <v>279020</v>
      </c>
      <c r="K2551" s="2" t="str">
        <f t="shared" si="79"/>
        <v>#small</v>
      </c>
      <c r="L2551" s="2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x14ac:dyDescent="0.25">
      <c r="A2552" s="1"/>
      <c r="B2552" s="17">
        <v>3</v>
      </c>
      <c r="C2552" s="9" t="s">
        <v>19</v>
      </c>
      <c r="D2552" s="17">
        <v>3</v>
      </c>
      <c r="E2552" s="17">
        <v>2015</v>
      </c>
      <c r="F2552" s="17">
        <v>2</v>
      </c>
      <c r="G2552" s="17">
        <v>0</v>
      </c>
      <c r="H2552" s="17">
        <v>0</v>
      </c>
      <c r="I2552" s="18">
        <v>285136</v>
      </c>
      <c r="J2552" s="2">
        <f t="shared" si="78"/>
        <v>285136</v>
      </c>
      <c r="K2552" s="2" t="str">
        <f t="shared" si="79"/>
        <v>#small</v>
      </c>
      <c r="L2552" s="2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x14ac:dyDescent="0.25">
      <c r="A2553" s="1"/>
      <c r="B2553" s="17">
        <v>4</v>
      </c>
      <c r="C2553" s="9" t="s">
        <v>12</v>
      </c>
      <c r="D2553" s="17">
        <v>2</v>
      </c>
      <c r="E2553" s="17">
        <v>2011</v>
      </c>
      <c r="F2553" s="17">
        <v>1</v>
      </c>
      <c r="G2553" s="17">
        <v>0</v>
      </c>
      <c r="H2553" s="17">
        <v>0</v>
      </c>
      <c r="I2553" s="18">
        <v>285906</v>
      </c>
      <c r="J2553" s="2">
        <f t="shared" si="78"/>
        <v>285906</v>
      </c>
      <c r="K2553" s="2" t="str">
        <f t="shared" si="79"/>
        <v>#small</v>
      </c>
      <c r="L2553" s="2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x14ac:dyDescent="0.25">
      <c r="A2554" s="1"/>
      <c r="B2554" s="17">
        <v>1</v>
      </c>
      <c r="C2554" s="9" t="s">
        <v>19</v>
      </c>
      <c r="D2554" s="17">
        <v>3</v>
      </c>
      <c r="E2554" s="17">
        <v>2004</v>
      </c>
      <c r="F2554" s="17">
        <v>1</v>
      </c>
      <c r="G2554" s="17">
        <v>0</v>
      </c>
      <c r="H2554" s="17">
        <v>0</v>
      </c>
      <c r="I2554" s="18">
        <v>286952</v>
      </c>
      <c r="J2554" s="2">
        <f t="shared" si="78"/>
        <v>286952</v>
      </c>
      <c r="K2554" s="2" t="str">
        <f t="shared" si="79"/>
        <v>#small</v>
      </c>
      <c r="L2554" s="2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x14ac:dyDescent="0.25">
      <c r="A2555" s="1"/>
      <c r="B2555" s="17">
        <v>2</v>
      </c>
      <c r="C2555" s="9" t="s">
        <v>17</v>
      </c>
      <c r="D2555" s="17">
        <v>2</v>
      </c>
      <c r="E2555" s="17">
        <v>2010</v>
      </c>
      <c r="F2555" s="17">
        <v>1</v>
      </c>
      <c r="G2555" s="17">
        <v>0</v>
      </c>
      <c r="H2555" s="17">
        <v>0</v>
      </c>
      <c r="I2555" s="18">
        <v>290218</v>
      </c>
      <c r="J2555" s="2">
        <f t="shared" si="78"/>
        <v>290218</v>
      </c>
      <c r="K2555" s="2" t="str">
        <f t="shared" si="79"/>
        <v>#small</v>
      </c>
      <c r="L2555" s="2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x14ac:dyDescent="0.25">
      <c r="A2556" s="1"/>
      <c r="B2556" s="17">
        <v>6</v>
      </c>
      <c r="C2556" s="9" t="s">
        <v>17</v>
      </c>
      <c r="D2556" s="17">
        <v>3</v>
      </c>
      <c r="E2556" s="17">
        <v>2012</v>
      </c>
      <c r="F2556" s="17">
        <v>1</v>
      </c>
      <c r="G2556" s="17">
        <v>0</v>
      </c>
      <c r="H2556" s="17">
        <v>0</v>
      </c>
      <c r="I2556" s="18">
        <v>290281</v>
      </c>
      <c r="J2556" s="2">
        <f t="shared" si="78"/>
        <v>290281</v>
      </c>
      <c r="K2556" s="2" t="str">
        <f t="shared" si="79"/>
        <v>#small</v>
      </c>
      <c r="L2556" s="2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x14ac:dyDescent="0.25">
      <c r="A2557" s="1"/>
      <c r="B2557" s="17">
        <v>4</v>
      </c>
      <c r="C2557" s="9" t="s">
        <v>23</v>
      </c>
      <c r="D2557" s="17">
        <v>4</v>
      </c>
      <c r="E2557" s="17">
        <v>2014</v>
      </c>
      <c r="F2557" s="17">
        <v>1</v>
      </c>
      <c r="G2557" s="17">
        <v>0</v>
      </c>
      <c r="H2557" s="17">
        <v>0</v>
      </c>
      <c r="I2557" s="18">
        <v>290871</v>
      </c>
      <c r="J2557" s="2">
        <f t="shared" si="78"/>
        <v>290871</v>
      </c>
      <c r="K2557" s="2" t="str">
        <f t="shared" si="79"/>
        <v>#small</v>
      </c>
      <c r="L2557" s="2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x14ac:dyDescent="0.25">
      <c r="A2558" s="1"/>
      <c r="B2558" s="17">
        <v>2</v>
      </c>
      <c r="C2558" s="9" t="s">
        <v>17</v>
      </c>
      <c r="D2558" s="17">
        <v>2</v>
      </c>
      <c r="E2558" s="17">
        <v>2010</v>
      </c>
      <c r="F2558" s="17">
        <v>1</v>
      </c>
      <c r="G2558" s="17">
        <v>0</v>
      </c>
      <c r="H2558" s="17">
        <v>0</v>
      </c>
      <c r="I2558" s="18">
        <v>291803</v>
      </c>
      <c r="J2558" s="2">
        <f t="shared" si="78"/>
        <v>291803</v>
      </c>
      <c r="K2558" s="2" t="str">
        <f t="shared" si="79"/>
        <v>#small</v>
      </c>
      <c r="L2558" s="2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x14ac:dyDescent="0.25">
      <c r="A2559" s="1"/>
      <c r="B2559" s="17">
        <v>1</v>
      </c>
      <c r="C2559" s="9" t="s">
        <v>14</v>
      </c>
      <c r="D2559" s="17">
        <v>2</v>
      </c>
      <c r="E2559" s="17">
        <v>1999</v>
      </c>
      <c r="F2559" s="17">
        <v>1</v>
      </c>
      <c r="G2559" s="17">
        <v>0</v>
      </c>
      <c r="H2559" s="17">
        <v>0</v>
      </c>
      <c r="I2559" s="18">
        <v>292374</v>
      </c>
      <c r="J2559" s="2">
        <f t="shared" si="78"/>
        <v>292374</v>
      </c>
      <c r="K2559" s="2" t="str">
        <f t="shared" si="79"/>
        <v>#small</v>
      </c>
      <c r="L2559" s="2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x14ac:dyDescent="0.25">
      <c r="A2560" s="1"/>
      <c r="B2560" s="17">
        <v>3</v>
      </c>
      <c r="C2560" s="9" t="s">
        <v>12</v>
      </c>
      <c r="D2560" s="17">
        <v>3</v>
      </c>
      <c r="E2560" s="17">
        <v>2016</v>
      </c>
      <c r="F2560" s="17">
        <v>1</v>
      </c>
      <c r="G2560" s="17">
        <v>0</v>
      </c>
      <c r="H2560" s="17">
        <v>0</v>
      </c>
      <c r="I2560" s="18">
        <v>293357</v>
      </c>
      <c r="J2560" s="2">
        <f t="shared" si="78"/>
        <v>293357</v>
      </c>
      <c r="K2560" s="2" t="str">
        <f t="shared" si="79"/>
        <v>#small</v>
      </c>
      <c r="L2560" s="2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x14ac:dyDescent="0.25">
      <c r="A2561" s="1"/>
      <c r="B2561" s="17">
        <v>5</v>
      </c>
      <c r="C2561" s="9" t="s">
        <v>14</v>
      </c>
      <c r="D2561" s="17">
        <v>3</v>
      </c>
      <c r="E2561" s="17">
        <v>1991</v>
      </c>
      <c r="F2561" s="17">
        <v>1</v>
      </c>
      <c r="G2561" s="17">
        <v>0</v>
      </c>
      <c r="H2561" s="17">
        <v>0</v>
      </c>
      <c r="I2561" s="18">
        <v>293553</v>
      </c>
      <c r="J2561" s="2">
        <f t="shared" si="78"/>
        <v>293553</v>
      </c>
      <c r="K2561" s="2" t="str">
        <f t="shared" si="79"/>
        <v>#small</v>
      </c>
      <c r="L2561" s="2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x14ac:dyDescent="0.25">
      <c r="A2562" s="1"/>
      <c r="B2562" s="17">
        <v>1</v>
      </c>
      <c r="C2562" s="9" t="s">
        <v>23</v>
      </c>
      <c r="D2562" s="17">
        <v>1</v>
      </c>
      <c r="E2562" s="17">
        <v>2015</v>
      </c>
      <c r="F2562" s="17">
        <v>2</v>
      </c>
      <c r="G2562" s="17">
        <v>0</v>
      </c>
      <c r="H2562" s="17">
        <v>0</v>
      </c>
      <c r="I2562" s="18">
        <v>294625</v>
      </c>
      <c r="J2562" s="2">
        <f t="shared" si="78"/>
        <v>294625</v>
      </c>
      <c r="K2562" s="2" t="str">
        <f t="shared" si="79"/>
        <v>#small</v>
      </c>
      <c r="L2562" s="2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5">
      <c r="A2563" s="1"/>
      <c r="B2563" s="17">
        <v>2</v>
      </c>
      <c r="C2563" s="9" t="s">
        <v>12</v>
      </c>
      <c r="D2563" s="17">
        <v>2</v>
      </c>
      <c r="E2563" s="17">
        <v>2011</v>
      </c>
      <c r="F2563" s="17">
        <v>1</v>
      </c>
      <c r="G2563" s="17">
        <v>0</v>
      </c>
      <c r="H2563" s="17">
        <v>0</v>
      </c>
      <c r="I2563" s="18">
        <v>294783</v>
      </c>
      <c r="J2563" s="2">
        <f t="shared" si="78"/>
        <v>294783</v>
      </c>
      <c r="K2563" s="2" t="str">
        <f t="shared" si="79"/>
        <v>#small</v>
      </c>
      <c r="L2563" s="2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5">
      <c r="A2564" s="1"/>
      <c r="B2564" s="17">
        <v>2</v>
      </c>
      <c r="C2564" s="9" t="s">
        <v>17</v>
      </c>
      <c r="D2564" s="17">
        <v>2</v>
      </c>
      <c r="E2564" s="17">
        <v>2010</v>
      </c>
      <c r="F2564" s="17">
        <v>1</v>
      </c>
      <c r="G2564" s="17">
        <v>0</v>
      </c>
      <c r="H2564" s="17">
        <v>0</v>
      </c>
      <c r="I2564" s="18">
        <v>295703</v>
      </c>
      <c r="J2564" s="2">
        <f t="shared" si="78"/>
        <v>295703</v>
      </c>
      <c r="K2564" s="2" t="str">
        <f t="shared" si="79"/>
        <v>#small</v>
      </c>
      <c r="L2564" s="2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5">
      <c r="A2565" s="1"/>
      <c r="B2565" s="17">
        <v>6</v>
      </c>
      <c r="C2565" s="9" t="s">
        <v>17</v>
      </c>
      <c r="D2565" s="17">
        <v>3</v>
      </c>
      <c r="E2565" s="17">
        <v>2012</v>
      </c>
      <c r="F2565" s="17">
        <v>1</v>
      </c>
      <c r="G2565" s="17">
        <v>0</v>
      </c>
      <c r="H2565" s="17">
        <v>0</v>
      </c>
      <c r="I2565" s="18">
        <v>296020</v>
      </c>
      <c r="J2565" s="2">
        <f t="shared" si="78"/>
        <v>296020</v>
      </c>
      <c r="K2565" s="2" t="str">
        <f t="shared" si="79"/>
        <v>#small</v>
      </c>
      <c r="L2565" s="2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5">
      <c r="A2566" s="1"/>
      <c r="B2566" s="17">
        <v>3</v>
      </c>
      <c r="C2566" s="9" t="s">
        <v>19</v>
      </c>
      <c r="D2566" s="17">
        <v>3</v>
      </c>
      <c r="E2566" s="17">
        <v>2013</v>
      </c>
      <c r="F2566" s="17">
        <v>1</v>
      </c>
      <c r="G2566" s="17">
        <v>0</v>
      </c>
      <c r="H2566" s="17">
        <v>0</v>
      </c>
      <c r="I2566" s="18">
        <v>296977</v>
      </c>
      <c r="J2566" s="2">
        <f t="shared" si="78"/>
        <v>296977</v>
      </c>
      <c r="K2566" s="2" t="str">
        <f t="shared" si="79"/>
        <v>#small</v>
      </c>
      <c r="L2566" s="2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5">
      <c r="A2567" s="1"/>
      <c r="B2567" s="17">
        <v>2</v>
      </c>
      <c r="C2567" s="9" t="s">
        <v>17</v>
      </c>
      <c r="D2567" s="17">
        <v>2</v>
      </c>
      <c r="E2567" s="17">
        <v>2010</v>
      </c>
      <c r="F2567" s="17">
        <v>1</v>
      </c>
      <c r="G2567" s="17">
        <v>0</v>
      </c>
      <c r="H2567" s="17">
        <v>0</v>
      </c>
      <c r="I2567" s="18">
        <v>297827</v>
      </c>
      <c r="J2567" s="2">
        <f t="shared" si="78"/>
        <v>297827</v>
      </c>
      <c r="K2567" s="2" t="str">
        <f t="shared" si="79"/>
        <v>#small</v>
      </c>
      <c r="L2567" s="2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5">
      <c r="A2568" s="1"/>
      <c r="B2568" s="17">
        <v>2</v>
      </c>
      <c r="C2568" s="9" t="s">
        <v>14</v>
      </c>
      <c r="D2568" s="17">
        <v>3</v>
      </c>
      <c r="E2568" s="17">
        <v>2008</v>
      </c>
      <c r="F2568" s="17">
        <v>1</v>
      </c>
      <c r="G2568" s="17">
        <v>0</v>
      </c>
      <c r="H2568" s="17">
        <v>0</v>
      </c>
      <c r="I2568" s="18">
        <v>298176</v>
      </c>
      <c r="J2568" s="2">
        <f t="shared" si="78"/>
        <v>298176</v>
      </c>
      <c r="K2568" s="2" t="str">
        <f t="shared" si="79"/>
        <v>#small</v>
      </c>
      <c r="L2568" s="2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5">
      <c r="A2569" s="1"/>
      <c r="B2569" s="17">
        <v>5</v>
      </c>
      <c r="C2569" s="9" t="s">
        <v>33</v>
      </c>
      <c r="D2569" s="17">
        <v>2</v>
      </c>
      <c r="E2569" s="17">
        <v>2011</v>
      </c>
      <c r="F2569" s="17">
        <v>1</v>
      </c>
      <c r="G2569" s="17">
        <v>0</v>
      </c>
      <c r="H2569" s="17">
        <v>0</v>
      </c>
      <c r="I2569" s="18">
        <v>300002</v>
      </c>
      <c r="J2569" s="2">
        <f t="shared" si="78"/>
        <v>300002</v>
      </c>
      <c r="K2569" s="2" t="str">
        <f t="shared" si="79"/>
        <v>#small</v>
      </c>
      <c r="L2569" s="2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5">
      <c r="A2570" s="1"/>
      <c r="B2570" s="17">
        <v>2</v>
      </c>
      <c r="C2570" s="9" t="s">
        <v>33</v>
      </c>
      <c r="D2570" s="17">
        <v>4</v>
      </c>
      <c r="E2570" s="17">
        <v>2020</v>
      </c>
      <c r="F2570" s="17">
        <v>1</v>
      </c>
      <c r="G2570" s="17">
        <v>0</v>
      </c>
      <c r="H2570" s="17">
        <v>0</v>
      </c>
      <c r="I2570" s="18">
        <v>300839</v>
      </c>
      <c r="J2570" s="2">
        <f t="shared" si="78"/>
        <v>300839</v>
      </c>
      <c r="K2570" s="2" t="str">
        <f t="shared" si="79"/>
        <v>#small</v>
      </c>
      <c r="L2570" s="2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5">
      <c r="A2571" s="1"/>
      <c r="B2571" s="17">
        <v>6</v>
      </c>
      <c r="C2571" s="9" t="s">
        <v>12</v>
      </c>
      <c r="D2571" s="17">
        <v>2</v>
      </c>
      <c r="E2571" s="17">
        <v>2011</v>
      </c>
      <c r="F2571" s="17">
        <v>1</v>
      </c>
      <c r="G2571" s="17">
        <v>0</v>
      </c>
      <c r="H2571" s="17">
        <v>0</v>
      </c>
      <c r="I2571" s="18">
        <v>301172</v>
      </c>
      <c r="J2571" s="2">
        <f t="shared" si="78"/>
        <v>301172</v>
      </c>
      <c r="K2571" s="2" t="str">
        <f t="shared" si="79"/>
        <v>#small</v>
      </c>
      <c r="L2571" s="2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5">
      <c r="A2572" s="1"/>
      <c r="B2572" s="17">
        <v>5</v>
      </c>
      <c r="C2572" s="9" t="s">
        <v>10</v>
      </c>
      <c r="D2572" s="17">
        <v>4</v>
      </c>
      <c r="E2572" s="17">
        <v>1992</v>
      </c>
      <c r="F2572" s="17">
        <v>2</v>
      </c>
      <c r="G2572" s="17">
        <v>0</v>
      </c>
      <c r="H2572" s="17">
        <v>0</v>
      </c>
      <c r="I2572" s="18">
        <v>301467</v>
      </c>
      <c r="J2572" s="2">
        <f t="shared" si="78"/>
        <v>301467</v>
      </c>
      <c r="K2572" s="2" t="str">
        <f t="shared" si="79"/>
        <v>#small</v>
      </c>
      <c r="L2572" s="2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5">
      <c r="A2573" s="1"/>
      <c r="B2573" s="17">
        <v>5</v>
      </c>
      <c r="C2573" s="9" t="s">
        <v>12</v>
      </c>
      <c r="D2573" s="17">
        <v>2</v>
      </c>
      <c r="E2573" s="17">
        <v>2011</v>
      </c>
      <c r="F2573" s="17">
        <v>1</v>
      </c>
      <c r="G2573" s="17">
        <v>0</v>
      </c>
      <c r="H2573" s="17">
        <v>0</v>
      </c>
      <c r="I2573" s="18">
        <v>301971</v>
      </c>
      <c r="J2573" s="2">
        <f t="shared" si="78"/>
        <v>301971</v>
      </c>
      <c r="K2573" s="2" t="str">
        <f t="shared" si="79"/>
        <v>#small</v>
      </c>
      <c r="L2573" s="2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5">
      <c r="A2574" s="1"/>
      <c r="B2574" s="17">
        <v>2</v>
      </c>
      <c r="C2574" s="9" t="s">
        <v>14</v>
      </c>
      <c r="D2574" s="17">
        <v>3</v>
      </c>
      <c r="E2574" s="17">
        <v>2013</v>
      </c>
      <c r="F2574" s="17">
        <v>1</v>
      </c>
      <c r="G2574" s="17">
        <v>0</v>
      </c>
      <c r="H2574" s="17">
        <v>0</v>
      </c>
      <c r="I2574" s="18">
        <v>303121</v>
      </c>
      <c r="J2574" s="2">
        <f t="shared" si="78"/>
        <v>303121</v>
      </c>
      <c r="K2574" s="2" t="str">
        <f t="shared" si="79"/>
        <v>#small</v>
      </c>
      <c r="L2574" s="2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5">
      <c r="A2575" s="1"/>
      <c r="B2575" s="17">
        <v>1</v>
      </c>
      <c r="C2575" s="9" t="s">
        <v>12</v>
      </c>
      <c r="D2575" s="17">
        <v>1</v>
      </c>
      <c r="E2575" s="17">
        <v>2017</v>
      </c>
      <c r="F2575" s="17">
        <v>1</v>
      </c>
      <c r="G2575" s="17">
        <v>0</v>
      </c>
      <c r="H2575" s="17">
        <v>0</v>
      </c>
      <c r="I2575" s="18">
        <v>305024</v>
      </c>
      <c r="J2575" s="2">
        <f t="shared" ref="J2575:J2638" si="80">G2575*$G$12+H2575*$H$12+I2575</f>
        <v>305024</v>
      </c>
      <c r="K2575" s="2" t="str">
        <f t="shared" ref="K2575:K2638" si="81">IF(J2575&lt;=2000000,"#small",IF(J2575&lt;10000000,"#medium","#big"))</f>
        <v>#small</v>
      </c>
      <c r="L2575" s="2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5">
      <c r="A2576" s="1"/>
      <c r="B2576" s="17">
        <v>1</v>
      </c>
      <c r="C2576" s="9" t="s">
        <v>12</v>
      </c>
      <c r="D2576" s="17">
        <v>3</v>
      </c>
      <c r="E2576" s="17">
        <v>1996</v>
      </c>
      <c r="F2576" s="17">
        <v>1</v>
      </c>
      <c r="G2576" s="17">
        <v>0</v>
      </c>
      <c r="H2576" s="17">
        <v>0</v>
      </c>
      <c r="I2576" s="18">
        <v>305848</v>
      </c>
      <c r="J2576" s="2">
        <f t="shared" si="80"/>
        <v>305848</v>
      </c>
      <c r="K2576" s="2" t="str">
        <f t="shared" si="81"/>
        <v>#small</v>
      </c>
      <c r="L2576" s="2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5">
      <c r="A2577" s="1"/>
      <c r="B2577" s="17">
        <v>3</v>
      </c>
      <c r="C2577" s="9" t="s">
        <v>12</v>
      </c>
      <c r="D2577" s="17">
        <v>3</v>
      </c>
      <c r="E2577" s="17">
        <v>2012</v>
      </c>
      <c r="F2577" s="17">
        <v>1</v>
      </c>
      <c r="G2577" s="17">
        <v>0</v>
      </c>
      <c r="H2577" s="17">
        <v>0</v>
      </c>
      <c r="I2577" s="18">
        <v>306133</v>
      </c>
      <c r="J2577" s="2">
        <f t="shared" si="80"/>
        <v>306133</v>
      </c>
      <c r="K2577" s="2" t="str">
        <f t="shared" si="81"/>
        <v>#small</v>
      </c>
      <c r="L2577" s="2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5">
      <c r="A2578" s="1"/>
      <c r="B2578" s="17">
        <v>1</v>
      </c>
      <c r="C2578" s="9" t="s">
        <v>23</v>
      </c>
      <c r="D2578" s="17">
        <v>3</v>
      </c>
      <c r="E2578" s="17">
        <v>2018</v>
      </c>
      <c r="F2578" s="17">
        <v>2</v>
      </c>
      <c r="G2578" s="17">
        <v>0</v>
      </c>
      <c r="H2578" s="17">
        <v>0</v>
      </c>
      <c r="I2578" s="18">
        <v>306228</v>
      </c>
      <c r="J2578" s="2">
        <f t="shared" si="80"/>
        <v>306228</v>
      </c>
      <c r="K2578" s="2" t="str">
        <f t="shared" si="81"/>
        <v>#small</v>
      </c>
      <c r="L2578" s="2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5">
      <c r="A2579" s="1"/>
      <c r="B2579" s="17">
        <v>2</v>
      </c>
      <c r="C2579" s="9" t="s">
        <v>12</v>
      </c>
      <c r="D2579" s="17">
        <v>2</v>
      </c>
      <c r="E2579" s="17">
        <v>1998</v>
      </c>
      <c r="F2579" s="17">
        <v>1</v>
      </c>
      <c r="G2579" s="17">
        <v>0</v>
      </c>
      <c r="H2579" s="17">
        <v>0</v>
      </c>
      <c r="I2579" s="18">
        <v>306450</v>
      </c>
      <c r="J2579" s="2">
        <f t="shared" si="80"/>
        <v>306450</v>
      </c>
      <c r="K2579" s="2" t="str">
        <f t="shared" si="81"/>
        <v>#small</v>
      </c>
      <c r="L2579" s="2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5">
      <c r="A2580" s="1"/>
      <c r="B2580" s="17">
        <v>4</v>
      </c>
      <c r="C2580" s="9" t="s">
        <v>25</v>
      </c>
      <c r="D2580" s="17">
        <v>2</v>
      </c>
      <c r="E2580" s="17">
        <v>1995</v>
      </c>
      <c r="F2580" s="17">
        <v>1</v>
      </c>
      <c r="G2580" s="17">
        <v>0</v>
      </c>
      <c r="H2580" s="17">
        <v>0</v>
      </c>
      <c r="I2580" s="18">
        <v>307053</v>
      </c>
      <c r="J2580" s="2">
        <f t="shared" si="80"/>
        <v>307053</v>
      </c>
      <c r="K2580" s="2" t="str">
        <f t="shared" si="81"/>
        <v>#small</v>
      </c>
      <c r="L2580" s="2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5">
      <c r="A2581" s="1"/>
      <c r="B2581" s="17">
        <v>1</v>
      </c>
      <c r="C2581" s="9" t="s">
        <v>12</v>
      </c>
      <c r="D2581" s="17">
        <v>2</v>
      </c>
      <c r="E2581" s="17">
        <v>1998</v>
      </c>
      <c r="F2581" s="17">
        <v>1</v>
      </c>
      <c r="G2581" s="17">
        <v>0</v>
      </c>
      <c r="H2581" s="17">
        <v>0</v>
      </c>
      <c r="I2581" s="18">
        <v>310730</v>
      </c>
      <c r="J2581" s="2">
        <f t="shared" si="80"/>
        <v>310730</v>
      </c>
      <c r="K2581" s="2" t="str">
        <f t="shared" si="81"/>
        <v>#small</v>
      </c>
      <c r="L2581" s="2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5">
      <c r="A2582" s="1"/>
      <c r="B2582" s="17">
        <v>3</v>
      </c>
      <c r="C2582" s="9" t="s">
        <v>12</v>
      </c>
      <c r="D2582" s="17">
        <v>3</v>
      </c>
      <c r="E2582" s="17">
        <v>1997</v>
      </c>
      <c r="F2582" s="17">
        <v>1</v>
      </c>
      <c r="G2582" s="17">
        <v>0</v>
      </c>
      <c r="H2582" s="17">
        <v>0</v>
      </c>
      <c r="I2582" s="18">
        <v>313904</v>
      </c>
      <c r="J2582" s="2">
        <f t="shared" si="80"/>
        <v>313904</v>
      </c>
      <c r="K2582" s="2" t="str">
        <f t="shared" si="81"/>
        <v>#small</v>
      </c>
      <c r="L2582" s="2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5">
      <c r="A2583" s="1"/>
      <c r="B2583" s="17">
        <v>4</v>
      </c>
      <c r="C2583" s="9" t="s">
        <v>33</v>
      </c>
      <c r="D2583" s="17">
        <v>2</v>
      </c>
      <c r="E2583" s="17">
        <v>2012</v>
      </c>
      <c r="F2583" s="17">
        <v>1</v>
      </c>
      <c r="G2583" s="17">
        <v>0</v>
      </c>
      <c r="H2583" s="17">
        <v>0</v>
      </c>
      <c r="I2583" s="18">
        <v>314313</v>
      </c>
      <c r="J2583" s="2">
        <f t="shared" si="80"/>
        <v>314313</v>
      </c>
      <c r="K2583" s="2" t="str">
        <f t="shared" si="81"/>
        <v>#small</v>
      </c>
      <c r="L2583" s="2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5">
      <c r="A2584" s="1"/>
      <c r="B2584" s="17">
        <v>1</v>
      </c>
      <c r="C2584" s="9" t="s">
        <v>12</v>
      </c>
      <c r="D2584" s="17">
        <v>3</v>
      </c>
      <c r="E2584" s="17">
        <v>1996</v>
      </c>
      <c r="F2584" s="17">
        <v>1</v>
      </c>
      <c r="G2584" s="17">
        <v>0</v>
      </c>
      <c r="H2584" s="17">
        <v>0</v>
      </c>
      <c r="I2584" s="18">
        <v>314408</v>
      </c>
      <c r="J2584" s="2">
        <f t="shared" si="80"/>
        <v>314408</v>
      </c>
      <c r="K2584" s="2" t="str">
        <f t="shared" si="81"/>
        <v>#small</v>
      </c>
      <c r="L2584" s="2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5">
      <c r="A2585" s="1"/>
      <c r="B2585" s="17">
        <v>2</v>
      </c>
      <c r="C2585" s="9" t="s">
        <v>17</v>
      </c>
      <c r="D2585" s="17">
        <v>2</v>
      </c>
      <c r="E2585" s="17">
        <v>2011</v>
      </c>
      <c r="F2585" s="17">
        <v>1</v>
      </c>
      <c r="G2585" s="17">
        <v>0</v>
      </c>
      <c r="H2585" s="17">
        <v>0</v>
      </c>
      <c r="I2585" s="18">
        <v>315042</v>
      </c>
      <c r="J2585" s="2">
        <f t="shared" si="80"/>
        <v>315042</v>
      </c>
      <c r="K2585" s="2" t="str">
        <f t="shared" si="81"/>
        <v>#small</v>
      </c>
      <c r="L2585" s="2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5">
      <c r="A2586" s="1"/>
      <c r="B2586" s="17">
        <v>4</v>
      </c>
      <c r="C2586" s="9" t="s">
        <v>12</v>
      </c>
      <c r="D2586" s="17">
        <v>3</v>
      </c>
      <c r="E2586" s="17">
        <v>2012</v>
      </c>
      <c r="F2586" s="17">
        <v>1</v>
      </c>
      <c r="G2586" s="17">
        <v>0</v>
      </c>
      <c r="H2586" s="17">
        <v>0</v>
      </c>
      <c r="I2586" s="18">
        <v>315137</v>
      </c>
      <c r="J2586" s="2">
        <f t="shared" si="80"/>
        <v>315137</v>
      </c>
      <c r="K2586" s="2" t="str">
        <f t="shared" si="81"/>
        <v>#small</v>
      </c>
      <c r="L2586" s="2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5">
      <c r="A2587" s="1"/>
      <c r="B2587" s="17">
        <v>3</v>
      </c>
      <c r="C2587" s="9" t="s">
        <v>19</v>
      </c>
      <c r="D2587" s="17">
        <v>3</v>
      </c>
      <c r="E2587" s="17">
        <v>2011</v>
      </c>
      <c r="F2587" s="17">
        <v>1</v>
      </c>
      <c r="G2587" s="17">
        <v>0</v>
      </c>
      <c r="H2587" s="17">
        <v>0</v>
      </c>
      <c r="I2587" s="18">
        <v>319608</v>
      </c>
      <c r="J2587" s="2">
        <f t="shared" si="80"/>
        <v>319608</v>
      </c>
      <c r="K2587" s="2" t="str">
        <f t="shared" si="81"/>
        <v>#small</v>
      </c>
      <c r="L2587" s="2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5">
      <c r="A2588" s="1"/>
      <c r="B2588" s="17">
        <v>4</v>
      </c>
      <c r="C2588" s="9" t="s">
        <v>12</v>
      </c>
      <c r="D2588" s="17">
        <v>2</v>
      </c>
      <c r="E2588" s="17">
        <v>2012</v>
      </c>
      <c r="F2588" s="17">
        <v>1</v>
      </c>
      <c r="G2588" s="17">
        <v>0</v>
      </c>
      <c r="H2588" s="17">
        <v>0</v>
      </c>
      <c r="I2588" s="18">
        <v>319829</v>
      </c>
      <c r="J2588" s="2">
        <f t="shared" si="80"/>
        <v>319829</v>
      </c>
      <c r="K2588" s="2" t="str">
        <f t="shared" si="81"/>
        <v>#small</v>
      </c>
      <c r="L2588" s="2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5">
      <c r="A2589" s="1"/>
      <c r="B2589" s="17">
        <v>2</v>
      </c>
      <c r="C2589" s="9" t="s">
        <v>14</v>
      </c>
      <c r="D2589" s="17">
        <v>2</v>
      </c>
      <c r="E2589" s="17">
        <v>2001</v>
      </c>
      <c r="F2589" s="17">
        <v>1</v>
      </c>
      <c r="G2589" s="17">
        <v>0</v>
      </c>
      <c r="H2589" s="17">
        <v>0</v>
      </c>
      <c r="I2589" s="18">
        <v>321668</v>
      </c>
      <c r="J2589" s="2">
        <f t="shared" si="80"/>
        <v>321668</v>
      </c>
      <c r="K2589" s="2" t="str">
        <f t="shared" si="81"/>
        <v>#small</v>
      </c>
      <c r="L2589" s="2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5">
      <c r="A2590" s="1"/>
      <c r="B2590" s="17">
        <v>2</v>
      </c>
      <c r="C2590" s="9" t="s">
        <v>12</v>
      </c>
      <c r="D2590" s="17">
        <v>2</v>
      </c>
      <c r="E2590" s="17">
        <v>2004</v>
      </c>
      <c r="F2590" s="17">
        <v>1</v>
      </c>
      <c r="G2590" s="17">
        <v>0</v>
      </c>
      <c r="H2590" s="17">
        <v>0</v>
      </c>
      <c r="I2590" s="18">
        <v>322683</v>
      </c>
      <c r="J2590" s="2">
        <f t="shared" si="80"/>
        <v>322683</v>
      </c>
      <c r="K2590" s="2" t="str">
        <f t="shared" si="81"/>
        <v>#small</v>
      </c>
      <c r="L2590" s="2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5">
      <c r="A2591" s="1"/>
      <c r="B2591" s="17">
        <v>2</v>
      </c>
      <c r="C2591" s="9" t="s">
        <v>12</v>
      </c>
      <c r="D2591" s="17">
        <v>3</v>
      </c>
      <c r="E2591" s="17">
        <v>2010</v>
      </c>
      <c r="F2591" s="17">
        <v>1</v>
      </c>
      <c r="G2591" s="17">
        <v>0</v>
      </c>
      <c r="H2591" s="17">
        <v>0</v>
      </c>
      <c r="I2591" s="18">
        <v>322905</v>
      </c>
      <c r="J2591" s="2">
        <f t="shared" si="80"/>
        <v>322905</v>
      </c>
      <c r="K2591" s="2" t="str">
        <f t="shared" si="81"/>
        <v>#small</v>
      </c>
      <c r="L2591" s="2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5">
      <c r="A2592" s="1"/>
      <c r="B2592" s="17">
        <v>4</v>
      </c>
      <c r="C2592" s="9" t="s">
        <v>19</v>
      </c>
      <c r="D2592" s="17">
        <v>4</v>
      </c>
      <c r="E2592" s="17">
        <v>2016</v>
      </c>
      <c r="F2592" s="17">
        <v>1</v>
      </c>
      <c r="G2592" s="17">
        <v>0</v>
      </c>
      <c r="H2592" s="17">
        <v>0</v>
      </c>
      <c r="I2592" s="18">
        <v>323190</v>
      </c>
      <c r="J2592" s="2">
        <f t="shared" si="80"/>
        <v>323190</v>
      </c>
      <c r="K2592" s="2" t="str">
        <f t="shared" si="81"/>
        <v>#small</v>
      </c>
      <c r="L2592" s="2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5">
      <c r="A2593" s="1"/>
      <c r="B2593" s="17">
        <v>2</v>
      </c>
      <c r="C2593" s="9" t="s">
        <v>14</v>
      </c>
      <c r="D2593" s="17">
        <v>3</v>
      </c>
      <c r="E2593" s="17">
        <v>1991</v>
      </c>
      <c r="F2593" s="17">
        <v>1</v>
      </c>
      <c r="G2593" s="17">
        <v>0</v>
      </c>
      <c r="H2593" s="17">
        <v>0</v>
      </c>
      <c r="I2593" s="18">
        <v>324997</v>
      </c>
      <c r="J2593" s="2">
        <f t="shared" si="80"/>
        <v>324997</v>
      </c>
      <c r="K2593" s="2" t="str">
        <f t="shared" si="81"/>
        <v>#small</v>
      </c>
      <c r="L2593" s="2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5">
      <c r="A2594" s="1"/>
      <c r="B2594" s="17">
        <v>5</v>
      </c>
      <c r="C2594" s="9" t="s">
        <v>19</v>
      </c>
      <c r="D2594" s="17">
        <v>3</v>
      </c>
      <c r="E2594" s="17">
        <v>2011</v>
      </c>
      <c r="F2594" s="17">
        <v>1</v>
      </c>
      <c r="G2594" s="17">
        <v>0</v>
      </c>
      <c r="H2594" s="17">
        <v>0</v>
      </c>
      <c r="I2594" s="18">
        <v>325866</v>
      </c>
      <c r="J2594" s="2">
        <f t="shared" si="80"/>
        <v>325866</v>
      </c>
      <c r="K2594" s="2" t="str">
        <f t="shared" si="81"/>
        <v>#small</v>
      </c>
      <c r="L2594" s="2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5">
      <c r="A2595" s="1"/>
      <c r="B2595" s="17">
        <v>2</v>
      </c>
      <c r="C2595" s="9" t="s">
        <v>12</v>
      </c>
      <c r="D2595" s="17">
        <v>3</v>
      </c>
      <c r="E2595" s="17">
        <v>2018</v>
      </c>
      <c r="F2595" s="17">
        <v>1</v>
      </c>
      <c r="G2595" s="17">
        <v>0</v>
      </c>
      <c r="H2595" s="17">
        <v>0</v>
      </c>
      <c r="I2595" s="18">
        <v>332860</v>
      </c>
      <c r="J2595" s="2">
        <f t="shared" si="80"/>
        <v>332860</v>
      </c>
      <c r="K2595" s="2" t="str">
        <f t="shared" si="81"/>
        <v>#small</v>
      </c>
      <c r="L2595" s="2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5">
      <c r="A2596" s="1"/>
      <c r="B2596" s="17">
        <v>2</v>
      </c>
      <c r="C2596" s="9" t="s">
        <v>12</v>
      </c>
      <c r="D2596" s="17">
        <v>1</v>
      </c>
      <c r="E2596" s="17">
        <v>2020</v>
      </c>
      <c r="F2596" s="17">
        <v>1</v>
      </c>
      <c r="G2596" s="17">
        <v>0</v>
      </c>
      <c r="H2596" s="17">
        <v>0</v>
      </c>
      <c r="I2596" s="18">
        <v>333716</v>
      </c>
      <c r="J2596" s="2">
        <f t="shared" si="80"/>
        <v>333716</v>
      </c>
      <c r="K2596" s="2" t="str">
        <f t="shared" si="81"/>
        <v>#small</v>
      </c>
      <c r="L2596" s="2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5">
      <c r="A2597" s="1"/>
      <c r="B2597" s="17">
        <v>1</v>
      </c>
      <c r="C2597" s="9" t="s">
        <v>33</v>
      </c>
      <c r="D2597" s="17">
        <v>2</v>
      </c>
      <c r="E2597" s="17">
        <v>2020</v>
      </c>
      <c r="F2597" s="17">
        <v>1</v>
      </c>
      <c r="G2597" s="17">
        <v>0</v>
      </c>
      <c r="H2597" s="17">
        <v>0</v>
      </c>
      <c r="I2597" s="18">
        <v>333779</v>
      </c>
      <c r="J2597" s="2">
        <f t="shared" si="80"/>
        <v>333779</v>
      </c>
      <c r="K2597" s="2" t="str">
        <f t="shared" si="81"/>
        <v>#small</v>
      </c>
      <c r="L2597" s="2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5">
      <c r="A2598" s="1"/>
      <c r="B2598" s="17">
        <v>3</v>
      </c>
      <c r="C2598" s="9" t="s">
        <v>12</v>
      </c>
      <c r="D2598" s="17">
        <v>4</v>
      </c>
      <c r="E2598" s="17">
        <v>2008</v>
      </c>
      <c r="F2598" s="17">
        <v>1</v>
      </c>
      <c r="G2598" s="17">
        <v>0</v>
      </c>
      <c r="H2598" s="17">
        <v>0</v>
      </c>
      <c r="I2598" s="18">
        <v>337425</v>
      </c>
      <c r="J2598" s="2">
        <f t="shared" si="80"/>
        <v>337425</v>
      </c>
      <c r="K2598" s="2" t="str">
        <f t="shared" si="81"/>
        <v>#small</v>
      </c>
      <c r="L2598" s="2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5">
      <c r="A2599" s="1"/>
      <c r="B2599" s="17">
        <v>1</v>
      </c>
      <c r="C2599" s="9" t="s">
        <v>19</v>
      </c>
      <c r="D2599" s="17">
        <v>2</v>
      </c>
      <c r="E2599" s="17">
        <v>2010</v>
      </c>
      <c r="F2599" s="17">
        <v>1</v>
      </c>
      <c r="G2599" s="17">
        <v>0</v>
      </c>
      <c r="H2599" s="17">
        <v>0</v>
      </c>
      <c r="I2599" s="18">
        <v>339486</v>
      </c>
      <c r="J2599" s="2">
        <f t="shared" si="80"/>
        <v>339486</v>
      </c>
      <c r="K2599" s="2" t="str">
        <f t="shared" si="81"/>
        <v>#small</v>
      </c>
      <c r="L2599" s="2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5">
      <c r="A2600" s="1"/>
      <c r="B2600" s="17">
        <v>4</v>
      </c>
      <c r="C2600" s="9" t="s">
        <v>12</v>
      </c>
      <c r="D2600" s="17">
        <v>2</v>
      </c>
      <c r="E2600" s="17">
        <v>2010</v>
      </c>
      <c r="F2600" s="17">
        <v>1</v>
      </c>
      <c r="G2600" s="17">
        <v>0</v>
      </c>
      <c r="H2600" s="17">
        <v>0</v>
      </c>
      <c r="I2600" s="18">
        <v>339676</v>
      </c>
      <c r="J2600" s="2">
        <f t="shared" si="80"/>
        <v>339676</v>
      </c>
      <c r="K2600" s="2" t="str">
        <f t="shared" si="81"/>
        <v>#small</v>
      </c>
      <c r="L2600" s="2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5">
      <c r="A2601" s="1"/>
      <c r="B2601" s="17">
        <v>1</v>
      </c>
      <c r="C2601" s="9" t="s">
        <v>23</v>
      </c>
      <c r="D2601" s="17">
        <v>2</v>
      </c>
      <c r="E2601" s="17">
        <v>2012</v>
      </c>
      <c r="F2601" s="17">
        <v>1</v>
      </c>
      <c r="G2601" s="17">
        <v>0</v>
      </c>
      <c r="H2601" s="17">
        <v>0</v>
      </c>
      <c r="I2601" s="18">
        <v>339771</v>
      </c>
      <c r="J2601" s="2">
        <f t="shared" si="80"/>
        <v>339771</v>
      </c>
      <c r="K2601" s="2" t="str">
        <f t="shared" si="81"/>
        <v>#small</v>
      </c>
      <c r="L2601" s="2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5">
      <c r="A2602" s="1"/>
      <c r="B2602" s="17">
        <v>1</v>
      </c>
      <c r="C2602" s="9" t="s">
        <v>19</v>
      </c>
      <c r="D2602" s="17">
        <v>3</v>
      </c>
      <c r="E2602" s="17">
        <v>2014</v>
      </c>
      <c r="F2602" s="17">
        <v>1</v>
      </c>
      <c r="G2602" s="17">
        <v>0</v>
      </c>
      <c r="H2602" s="17">
        <v>0</v>
      </c>
      <c r="I2602" s="18">
        <v>340944</v>
      </c>
      <c r="J2602" s="2">
        <f t="shared" si="80"/>
        <v>340944</v>
      </c>
      <c r="K2602" s="2" t="str">
        <f t="shared" si="81"/>
        <v>#small</v>
      </c>
      <c r="L2602" s="2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5">
      <c r="A2603" s="1"/>
      <c r="B2603" s="17">
        <v>1</v>
      </c>
      <c r="C2603" s="9" t="s">
        <v>33</v>
      </c>
      <c r="D2603" s="17">
        <v>2</v>
      </c>
      <c r="E2603" s="17">
        <v>2017</v>
      </c>
      <c r="F2603" s="17">
        <v>1</v>
      </c>
      <c r="G2603" s="17">
        <v>0</v>
      </c>
      <c r="H2603" s="17">
        <v>0</v>
      </c>
      <c r="I2603" s="18">
        <v>340944</v>
      </c>
      <c r="J2603" s="2">
        <f t="shared" si="80"/>
        <v>340944</v>
      </c>
      <c r="K2603" s="2" t="str">
        <f t="shared" si="81"/>
        <v>#small</v>
      </c>
      <c r="L2603" s="2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5">
      <c r="A2604" s="1"/>
      <c r="B2604" s="17">
        <v>2</v>
      </c>
      <c r="C2604" s="9" t="s">
        <v>17</v>
      </c>
      <c r="D2604" s="17">
        <v>2</v>
      </c>
      <c r="E2604" s="17">
        <v>2010</v>
      </c>
      <c r="F2604" s="17">
        <v>1</v>
      </c>
      <c r="G2604" s="17">
        <v>0</v>
      </c>
      <c r="H2604" s="17">
        <v>0</v>
      </c>
      <c r="I2604" s="18">
        <v>341800</v>
      </c>
      <c r="J2604" s="2">
        <f t="shared" si="80"/>
        <v>341800</v>
      </c>
      <c r="K2604" s="2" t="str">
        <f t="shared" si="81"/>
        <v>#small</v>
      </c>
      <c r="L2604" s="2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5">
      <c r="A2605" s="1"/>
      <c r="B2605" s="17">
        <v>3</v>
      </c>
      <c r="C2605" s="9" t="s">
        <v>12</v>
      </c>
      <c r="D2605" s="17">
        <v>3</v>
      </c>
      <c r="E2605" s="17">
        <v>2011</v>
      </c>
      <c r="F2605" s="17">
        <v>1</v>
      </c>
      <c r="G2605" s="17">
        <v>0</v>
      </c>
      <c r="H2605" s="17">
        <v>0</v>
      </c>
      <c r="I2605" s="18">
        <v>343259</v>
      </c>
      <c r="J2605" s="2">
        <f t="shared" si="80"/>
        <v>343259</v>
      </c>
      <c r="K2605" s="2" t="str">
        <f t="shared" si="81"/>
        <v>#small</v>
      </c>
      <c r="L2605" s="2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5">
      <c r="A2606" s="1"/>
      <c r="B2606" s="17">
        <v>3</v>
      </c>
      <c r="C2606" s="9" t="s">
        <v>12</v>
      </c>
      <c r="D2606" s="17">
        <v>2</v>
      </c>
      <c r="E2606" s="17">
        <v>2011</v>
      </c>
      <c r="F2606" s="17">
        <v>1</v>
      </c>
      <c r="G2606" s="17">
        <v>0</v>
      </c>
      <c r="H2606" s="17">
        <v>0</v>
      </c>
      <c r="I2606" s="18">
        <v>344020</v>
      </c>
      <c r="J2606" s="2">
        <f t="shared" si="80"/>
        <v>344020</v>
      </c>
      <c r="K2606" s="2" t="str">
        <f t="shared" si="81"/>
        <v>#small</v>
      </c>
      <c r="L2606" s="2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5">
      <c r="A2607" s="1"/>
      <c r="B2607" s="17">
        <v>3</v>
      </c>
      <c r="C2607" s="9" t="s">
        <v>19</v>
      </c>
      <c r="D2607" s="17">
        <v>3</v>
      </c>
      <c r="E2607" s="17">
        <v>2008</v>
      </c>
      <c r="F2607" s="17">
        <v>1</v>
      </c>
      <c r="G2607" s="17">
        <v>0</v>
      </c>
      <c r="H2607" s="17">
        <v>0</v>
      </c>
      <c r="I2607" s="18">
        <v>345129</v>
      </c>
      <c r="J2607" s="2">
        <f t="shared" si="80"/>
        <v>345129</v>
      </c>
      <c r="K2607" s="2" t="str">
        <f t="shared" si="81"/>
        <v>#small</v>
      </c>
      <c r="L2607" s="2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5">
      <c r="A2608" s="1"/>
      <c r="B2608" s="17">
        <v>2</v>
      </c>
      <c r="C2608" s="9" t="s">
        <v>17</v>
      </c>
      <c r="D2608" s="17">
        <v>2</v>
      </c>
      <c r="E2608" s="17">
        <v>2010</v>
      </c>
      <c r="F2608" s="17">
        <v>1</v>
      </c>
      <c r="G2608" s="17">
        <v>0</v>
      </c>
      <c r="H2608" s="17">
        <v>0</v>
      </c>
      <c r="I2608" s="18">
        <v>345732</v>
      </c>
      <c r="J2608" s="2">
        <f t="shared" si="80"/>
        <v>345732</v>
      </c>
      <c r="K2608" s="2" t="str">
        <f t="shared" si="81"/>
        <v>#small</v>
      </c>
      <c r="L2608" s="2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5">
      <c r="A2609" s="1"/>
      <c r="B2609" s="17">
        <v>3</v>
      </c>
      <c r="C2609" s="9" t="s">
        <v>19</v>
      </c>
      <c r="D2609" s="17">
        <v>3</v>
      </c>
      <c r="E2609" s="17">
        <v>2011</v>
      </c>
      <c r="F2609" s="17">
        <v>1</v>
      </c>
      <c r="G2609" s="17">
        <v>0</v>
      </c>
      <c r="H2609" s="17">
        <v>0</v>
      </c>
      <c r="I2609" s="18">
        <v>347881</v>
      </c>
      <c r="J2609" s="2">
        <f t="shared" si="80"/>
        <v>347881</v>
      </c>
      <c r="K2609" s="2" t="str">
        <f t="shared" si="81"/>
        <v>#small</v>
      </c>
      <c r="L2609" s="2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5">
      <c r="A2610" s="1"/>
      <c r="B2610" s="17">
        <v>6</v>
      </c>
      <c r="C2610" s="9" t="s">
        <v>17</v>
      </c>
      <c r="D2610" s="17">
        <v>3</v>
      </c>
      <c r="E2610" s="17">
        <v>2012</v>
      </c>
      <c r="F2610" s="17">
        <v>1</v>
      </c>
      <c r="G2610" s="17">
        <v>0</v>
      </c>
      <c r="H2610" s="17">
        <v>0</v>
      </c>
      <c r="I2610" s="18">
        <v>348522</v>
      </c>
      <c r="J2610" s="2">
        <f t="shared" si="80"/>
        <v>348522</v>
      </c>
      <c r="K2610" s="2" t="str">
        <f t="shared" si="81"/>
        <v>#small</v>
      </c>
      <c r="L2610" s="2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5">
      <c r="A2611" s="1"/>
      <c r="B2611" s="17">
        <v>1</v>
      </c>
      <c r="C2611" s="9" t="s">
        <v>14</v>
      </c>
      <c r="D2611" s="17">
        <v>2</v>
      </c>
      <c r="E2611" s="17">
        <v>2014</v>
      </c>
      <c r="F2611" s="17">
        <v>1</v>
      </c>
      <c r="G2611" s="17">
        <v>0</v>
      </c>
      <c r="H2611" s="17">
        <v>0</v>
      </c>
      <c r="I2611" s="18">
        <v>357224</v>
      </c>
      <c r="J2611" s="2">
        <f t="shared" si="80"/>
        <v>357224</v>
      </c>
      <c r="K2611" s="2" t="str">
        <f t="shared" si="81"/>
        <v>#small</v>
      </c>
      <c r="L2611" s="2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5">
      <c r="A2612" s="1"/>
      <c r="B2612" s="17">
        <v>2</v>
      </c>
      <c r="C2612" s="9" t="s">
        <v>19</v>
      </c>
      <c r="D2612" s="17">
        <v>2</v>
      </c>
      <c r="E2612" s="17">
        <v>1994</v>
      </c>
      <c r="F2612" s="17">
        <v>1</v>
      </c>
      <c r="G2612" s="17">
        <v>0</v>
      </c>
      <c r="H2612" s="17">
        <v>0</v>
      </c>
      <c r="I2612" s="18">
        <v>368757</v>
      </c>
      <c r="J2612" s="2">
        <f t="shared" si="80"/>
        <v>368757</v>
      </c>
      <c r="K2612" s="2" t="str">
        <f t="shared" si="81"/>
        <v>#small</v>
      </c>
      <c r="L2612" s="2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25">
      <c r="A2613" s="1"/>
      <c r="B2613" s="17">
        <v>2</v>
      </c>
      <c r="C2613" s="9" t="s">
        <v>19</v>
      </c>
      <c r="D2613" s="17">
        <v>4</v>
      </c>
      <c r="E2613" s="17">
        <v>2015</v>
      </c>
      <c r="F2613" s="17">
        <v>1</v>
      </c>
      <c r="G2613" s="17">
        <v>0</v>
      </c>
      <c r="H2613" s="17">
        <v>0</v>
      </c>
      <c r="I2613" s="18">
        <v>369827</v>
      </c>
      <c r="J2613" s="2">
        <f t="shared" si="80"/>
        <v>369827</v>
      </c>
      <c r="K2613" s="2" t="str">
        <f t="shared" si="81"/>
        <v>#small</v>
      </c>
      <c r="L2613" s="2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5">
      <c r="A2614" s="1"/>
      <c r="B2614" s="17">
        <v>2</v>
      </c>
      <c r="C2614" s="9" t="s">
        <v>17</v>
      </c>
      <c r="D2614" s="17">
        <v>2</v>
      </c>
      <c r="E2614" s="17">
        <v>2011</v>
      </c>
      <c r="F2614" s="17">
        <v>1</v>
      </c>
      <c r="G2614" s="17">
        <v>0</v>
      </c>
      <c r="H2614" s="17">
        <v>0</v>
      </c>
      <c r="I2614" s="18">
        <v>372125</v>
      </c>
      <c r="J2614" s="2">
        <f t="shared" si="80"/>
        <v>372125</v>
      </c>
      <c r="K2614" s="2" t="str">
        <f t="shared" si="81"/>
        <v>#small</v>
      </c>
      <c r="L2614" s="2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5">
      <c r="A2615" s="1"/>
      <c r="B2615" s="17">
        <v>3</v>
      </c>
      <c r="C2615" s="9" t="s">
        <v>17</v>
      </c>
      <c r="D2615" s="17">
        <v>1</v>
      </c>
      <c r="E2615" s="17">
        <v>1984</v>
      </c>
      <c r="F2615" s="17">
        <v>1</v>
      </c>
      <c r="G2615" s="17">
        <v>0</v>
      </c>
      <c r="H2615" s="17">
        <v>0</v>
      </c>
      <c r="I2615" s="18">
        <v>373116</v>
      </c>
      <c r="J2615" s="2">
        <f t="shared" si="80"/>
        <v>373116</v>
      </c>
      <c r="K2615" s="2" t="str">
        <f t="shared" si="81"/>
        <v>#small</v>
      </c>
      <c r="L2615" s="2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5">
      <c r="A2616" s="1"/>
      <c r="B2616" s="17">
        <v>1</v>
      </c>
      <c r="C2616" s="9" t="s">
        <v>12</v>
      </c>
      <c r="D2616" s="17">
        <v>3</v>
      </c>
      <c r="E2616" s="17">
        <v>1997</v>
      </c>
      <c r="F2616" s="17">
        <v>1</v>
      </c>
      <c r="G2616" s="17">
        <v>0</v>
      </c>
      <c r="H2616" s="17">
        <v>0</v>
      </c>
      <c r="I2616" s="18">
        <v>376247</v>
      </c>
      <c r="J2616" s="2">
        <f t="shared" si="80"/>
        <v>376247</v>
      </c>
      <c r="K2616" s="2" t="str">
        <f t="shared" si="81"/>
        <v>#small</v>
      </c>
      <c r="L2616" s="2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5">
      <c r="A2617" s="1"/>
      <c r="B2617" s="17">
        <v>3</v>
      </c>
      <c r="C2617" s="9" t="s">
        <v>12</v>
      </c>
      <c r="D2617" s="17">
        <v>2</v>
      </c>
      <c r="E2617" s="17">
        <v>2010</v>
      </c>
      <c r="F2617" s="17">
        <v>1</v>
      </c>
      <c r="G2617" s="17">
        <v>0</v>
      </c>
      <c r="H2617" s="17">
        <v>0</v>
      </c>
      <c r="I2617" s="18">
        <v>377176</v>
      </c>
      <c r="J2617" s="2">
        <f t="shared" si="80"/>
        <v>377176</v>
      </c>
      <c r="K2617" s="2" t="str">
        <f t="shared" si="81"/>
        <v>#small</v>
      </c>
      <c r="L2617" s="2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5">
      <c r="A2618" s="1"/>
      <c r="B2618" s="17">
        <v>3</v>
      </c>
      <c r="C2618" s="9" t="s">
        <v>19</v>
      </c>
      <c r="D2618" s="17">
        <v>3</v>
      </c>
      <c r="E2618" s="17">
        <v>2013</v>
      </c>
      <c r="F2618" s="17">
        <v>1</v>
      </c>
      <c r="G2618" s="17">
        <v>0</v>
      </c>
      <c r="H2618" s="17">
        <v>0</v>
      </c>
      <c r="I2618" s="18">
        <v>377746</v>
      </c>
      <c r="J2618" s="2">
        <f t="shared" si="80"/>
        <v>377746</v>
      </c>
      <c r="K2618" s="2" t="str">
        <f t="shared" si="81"/>
        <v>#small</v>
      </c>
      <c r="L2618" s="2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5">
      <c r="A2619" s="1"/>
      <c r="B2619" s="17">
        <v>3</v>
      </c>
      <c r="C2619" s="9" t="s">
        <v>19</v>
      </c>
      <c r="D2619" s="17">
        <v>3</v>
      </c>
      <c r="E2619" s="17">
        <v>2010</v>
      </c>
      <c r="F2619" s="17">
        <v>1</v>
      </c>
      <c r="G2619" s="17">
        <v>0</v>
      </c>
      <c r="H2619" s="17">
        <v>0</v>
      </c>
      <c r="I2619" s="18">
        <v>378003</v>
      </c>
      <c r="J2619" s="2">
        <f t="shared" si="80"/>
        <v>378003</v>
      </c>
      <c r="K2619" s="2" t="str">
        <f t="shared" si="81"/>
        <v>#small</v>
      </c>
      <c r="L2619" s="2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5">
      <c r="A2620" s="1"/>
      <c r="B2620" s="17">
        <v>1</v>
      </c>
      <c r="C2620" s="9" t="s">
        <v>12</v>
      </c>
      <c r="D2620" s="17">
        <v>2</v>
      </c>
      <c r="E2620" s="17">
        <v>2005</v>
      </c>
      <c r="F2620" s="17">
        <v>1</v>
      </c>
      <c r="G2620" s="17">
        <v>0</v>
      </c>
      <c r="H2620" s="17">
        <v>0</v>
      </c>
      <c r="I2620" s="18">
        <v>381716</v>
      </c>
      <c r="J2620" s="2">
        <f t="shared" si="80"/>
        <v>381716</v>
      </c>
      <c r="K2620" s="2" t="str">
        <f t="shared" si="81"/>
        <v>#small</v>
      </c>
      <c r="L2620" s="2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5">
      <c r="A2621" s="1"/>
      <c r="B2621" s="17">
        <v>2</v>
      </c>
      <c r="C2621" s="9" t="s">
        <v>14</v>
      </c>
      <c r="D2621" s="17">
        <v>3</v>
      </c>
      <c r="E2621" s="17">
        <v>2001</v>
      </c>
      <c r="F2621" s="17">
        <v>1</v>
      </c>
      <c r="G2621" s="17">
        <v>0</v>
      </c>
      <c r="H2621" s="17">
        <v>0</v>
      </c>
      <c r="I2621" s="18">
        <v>388374</v>
      </c>
      <c r="J2621" s="2">
        <f t="shared" si="80"/>
        <v>388374</v>
      </c>
      <c r="K2621" s="2" t="str">
        <f t="shared" si="81"/>
        <v>#small</v>
      </c>
      <c r="L2621" s="2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5">
      <c r="A2622" s="1"/>
      <c r="B2622" s="17">
        <v>5</v>
      </c>
      <c r="C2622" s="9" t="s">
        <v>12</v>
      </c>
      <c r="D2622" s="17">
        <v>2</v>
      </c>
      <c r="E2622" s="17">
        <v>2010</v>
      </c>
      <c r="F2622" s="17">
        <v>1</v>
      </c>
      <c r="G2622" s="17">
        <v>0</v>
      </c>
      <c r="H2622" s="17">
        <v>0</v>
      </c>
      <c r="I2622" s="18">
        <v>390035</v>
      </c>
      <c r="J2622" s="2">
        <f t="shared" si="80"/>
        <v>390035</v>
      </c>
      <c r="K2622" s="2" t="str">
        <f t="shared" si="81"/>
        <v>#small</v>
      </c>
      <c r="L2622" s="2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5">
      <c r="A2623" s="1"/>
      <c r="B2623" s="17">
        <v>4</v>
      </c>
      <c r="C2623" s="9" t="s">
        <v>12</v>
      </c>
      <c r="D2623" s="17">
        <v>2</v>
      </c>
      <c r="E2623" s="17">
        <v>2012</v>
      </c>
      <c r="F2623" s="17">
        <v>1</v>
      </c>
      <c r="G2623" s="17">
        <v>0</v>
      </c>
      <c r="H2623" s="17">
        <v>0</v>
      </c>
      <c r="I2623" s="18">
        <v>390831</v>
      </c>
      <c r="J2623" s="2">
        <f t="shared" si="80"/>
        <v>390831</v>
      </c>
      <c r="K2623" s="2" t="str">
        <f t="shared" si="81"/>
        <v>#small</v>
      </c>
      <c r="L2623" s="2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5">
      <c r="A2624" s="1"/>
      <c r="B2624" s="17">
        <v>1</v>
      </c>
      <c r="C2624" s="9" t="s">
        <v>31</v>
      </c>
      <c r="D2624" s="17">
        <v>4</v>
      </c>
      <c r="E2624" s="17">
        <v>1977</v>
      </c>
      <c r="F2624" s="17">
        <v>2</v>
      </c>
      <c r="G2624" s="17">
        <v>0</v>
      </c>
      <c r="H2624" s="17">
        <v>0</v>
      </c>
      <c r="I2624" s="18">
        <v>399192</v>
      </c>
      <c r="J2624" s="2">
        <f t="shared" si="80"/>
        <v>399192</v>
      </c>
      <c r="K2624" s="2" t="str">
        <f t="shared" si="81"/>
        <v>#small</v>
      </c>
      <c r="L2624" s="2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5">
      <c r="A2625" s="1"/>
      <c r="B2625" s="17">
        <v>1</v>
      </c>
      <c r="C2625" s="9" t="s">
        <v>12</v>
      </c>
      <c r="D2625" s="17">
        <v>3</v>
      </c>
      <c r="E2625" s="17">
        <v>2002</v>
      </c>
      <c r="F2625" s="17">
        <v>1</v>
      </c>
      <c r="G2625" s="17">
        <v>0</v>
      </c>
      <c r="H2625" s="17">
        <v>0</v>
      </c>
      <c r="I2625" s="18">
        <v>402640</v>
      </c>
      <c r="J2625" s="2">
        <f t="shared" si="80"/>
        <v>402640</v>
      </c>
      <c r="K2625" s="2" t="str">
        <f t="shared" si="81"/>
        <v>#small</v>
      </c>
      <c r="L2625" s="2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5">
      <c r="A2626" s="1"/>
      <c r="B2626" s="17">
        <v>2</v>
      </c>
      <c r="C2626" s="9" t="s">
        <v>33</v>
      </c>
      <c r="D2626" s="17">
        <v>2</v>
      </c>
      <c r="E2626" s="17">
        <v>1999</v>
      </c>
      <c r="F2626" s="17">
        <v>1</v>
      </c>
      <c r="G2626" s="17">
        <v>0</v>
      </c>
      <c r="H2626" s="17">
        <v>0</v>
      </c>
      <c r="I2626" s="18">
        <v>403671</v>
      </c>
      <c r="J2626" s="2">
        <f t="shared" si="80"/>
        <v>403671</v>
      </c>
      <c r="K2626" s="2" t="str">
        <f t="shared" si="81"/>
        <v>#small</v>
      </c>
      <c r="L2626" s="2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x14ac:dyDescent="0.25">
      <c r="A2627" s="1"/>
      <c r="B2627" s="17">
        <v>3</v>
      </c>
      <c r="C2627" s="9" t="s">
        <v>19</v>
      </c>
      <c r="D2627" s="17">
        <v>3</v>
      </c>
      <c r="E2627" s="17">
        <v>2016</v>
      </c>
      <c r="F2627" s="17">
        <v>1</v>
      </c>
      <c r="G2627" s="17">
        <v>0</v>
      </c>
      <c r="H2627" s="17">
        <v>0</v>
      </c>
      <c r="I2627" s="18">
        <v>404067</v>
      </c>
      <c r="J2627" s="2">
        <f t="shared" si="80"/>
        <v>404067</v>
      </c>
      <c r="K2627" s="2" t="str">
        <f t="shared" si="81"/>
        <v>#small</v>
      </c>
      <c r="L2627" s="2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x14ac:dyDescent="0.25">
      <c r="A2628" s="1"/>
      <c r="B2628" s="17">
        <v>1</v>
      </c>
      <c r="C2628" s="9" t="s">
        <v>10</v>
      </c>
      <c r="D2628" s="17">
        <v>1</v>
      </c>
      <c r="E2628" s="17">
        <v>1994</v>
      </c>
      <c r="F2628" s="17">
        <v>1</v>
      </c>
      <c r="G2628" s="17">
        <v>0</v>
      </c>
      <c r="H2628" s="17">
        <v>0</v>
      </c>
      <c r="I2628" s="18">
        <v>410189</v>
      </c>
      <c r="J2628" s="2">
        <f t="shared" si="80"/>
        <v>410189</v>
      </c>
      <c r="K2628" s="2" t="str">
        <f t="shared" si="81"/>
        <v>#small</v>
      </c>
      <c r="L2628" s="2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x14ac:dyDescent="0.25">
      <c r="A2629" s="1"/>
      <c r="B2629" s="17">
        <v>2</v>
      </c>
      <c r="C2629" s="9" t="s">
        <v>19</v>
      </c>
      <c r="D2629" s="17">
        <v>2</v>
      </c>
      <c r="E2629" s="17">
        <v>1999</v>
      </c>
      <c r="F2629" s="17">
        <v>1</v>
      </c>
      <c r="G2629" s="17">
        <v>0</v>
      </c>
      <c r="H2629" s="17">
        <v>0</v>
      </c>
      <c r="I2629" s="18">
        <v>410606</v>
      </c>
      <c r="J2629" s="2">
        <f t="shared" si="80"/>
        <v>410606</v>
      </c>
      <c r="K2629" s="2" t="str">
        <f t="shared" si="81"/>
        <v>#small</v>
      </c>
      <c r="L2629" s="2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x14ac:dyDescent="0.25">
      <c r="A2630" s="1"/>
      <c r="B2630" s="17">
        <v>2</v>
      </c>
      <c r="C2630" s="9" t="s">
        <v>33</v>
      </c>
      <c r="D2630" s="17">
        <v>1</v>
      </c>
      <c r="E2630" s="17">
        <v>1998</v>
      </c>
      <c r="F2630" s="17">
        <v>1</v>
      </c>
      <c r="G2630" s="17">
        <v>0</v>
      </c>
      <c r="H2630" s="17">
        <v>0</v>
      </c>
      <c r="I2630" s="18">
        <v>411319</v>
      </c>
      <c r="J2630" s="2">
        <f t="shared" si="80"/>
        <v>411319</v>
      </c>
      <c r="K2630" s="2" t="str">
        <f t="shared" si="81"/>
        <v>#small</v>
      </c>
      <c r="L2630" s="2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x14ac:dyDescent="0.25">
      <c r="A2631" s="1"/>
      <c r="B2631" s="17">
        <v>2</v>
      </c>
      <c r="C2631" s="9" t="s">
        <v>33</v>
      </c>
      <c r="D2631" s="17">
        <v>4</v>
      </c>
      <c r="E2631" s="17">
        <v>2019</v>
      </c>
      <c r="F2631" s="17">
        <v>1</v>
      </c>
      <c r="G2631" s="17">
        <v>0</v>
      </c>
      <c r="H2631" s="17">
        <v>0</v>
      </c>
      <c r="I2631" s="18">
        <v>420949</v>
      </c>
      <c r="J2631" s="2">
        <f t="shared" si="80"/>
        <v>420949</v>
      </c>
      <c r="K2631" s="2" t="str">
        <f t="shared" si="81"/>
        <v>#small</v>
      </c>
      <c r="L2631" s="2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x14ac:dyDescent="0.25">
      <c r="A2632" s="1"/>
      <c r="B2632" s="17">
        <v>3</v>
      </c>
      <c r="C2632" s="9" t="s">
        <v>19</v>
      </c>
      <c r="D2632" s="17">
        <v>3</v>
      </c>
      <c r="E2632" s="17">
        <v>2016</v>
      </c>
      <c r="F2632" s="17">
        <v>1</v>
      </c>
      <c r="G2632" s="17">
        <v>0</v>
      </c>
      <c r="H2632" s="17">
        <v>0</v>
      </c>
      <c r="I2632" s="18">
        <v>424754</v>
      </c>
      <c r="J2632" s="2">
        <f t="shared" si="80"/>
        <v>424754</v>
      </c>
      <c r="K2632" s="2" t="str">
        <f t="shared" si="81"/>
        <v>#small</v>
      </c>
      <c r="L2632" s="2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x14ac:dyDescent="0.25">
      <c r="A2633" s="1"/>
      <c r="B2633" s="17">
        <v>2</v>
      </c>
      <c r="C2633" s="9" t="s">
        <v>12</v>
      </c>
      <c r="D2633" s="17">
        <v>3</v>
      </c>
      <c r="E2633" s="17">
        <v>1998</v>
      </c>
      <c r="F2633" s="17">
        <v>1</v>
      </c>
      <c r="G2633" s="17">
        <v>0</v>
      </c>
      <c r="H2633" s="17">
        <v>0</v>
      </c>
      <c r="I2633" s="18">
        <v>424833</v>
      </c>
      <c r="J2633" s="2">
        <f t="shared" si="80"/>
        <v>424833</v>
      </c>
      <c r="K2633" s="2" t="str">
        <f t="shared" si="81"/>
        <v>#small</v>
      </c>
      <c r="L2633" s="2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x14ac:dyDescent="0.25">
      <c r="A2634" s="1"/>
      <c r="B2634" s="17">
        <v>1</v>
      </c>
      <c r="C2634" s="9" t="s">
        <v>12</v>
      </c>
      <c r="D2634" s="17">
        <v>2</v>
      </c>
      <c r="E2634" s="17">
        <v>1995</v>
      </c>
      <c r="F2634" s="17">
        <v>1</v>
      </c>
      <c r="G2634" s="17">
        <v>0</v>
      </c>
      <c r="H2634" s="17">
        <v>0</v>
      </c>
      <c r="I2634" s="18">
        <v>427647</v>
      </c>
      <c r="J2634" s="2">
        <f t="shared" si="80"/>
        <v>427647</v>
      </c>
      <c r="K2634" s="2" t="str">
        <f t="shared" si="81"/>
        <v>#small</v>
      </c>
      <c r="L2634" s="2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x14ac:dyDescent="0.25">
      <c r="A2635" s="1"/>
      <c r="B2635" s="17">
        <v>2</v>
      </c>
      <c r="C2635" s="9" t="s">
        <v>19</v>
      </c>
      <c r="D2635" s="17">
        <v>3</v>
      </c>
      <c r="E2635" s="17">
        <v>2000</v>
      </c>
      <c r="F2635" s="17">
        <v>1</v>
      </c>
      <c r="G2635" s="17">
        <v>0</v>
      </c>
      <c r="H2635" s="17">
        <v>0</v>
      </c>
      <c r="I2635" s="18">
        <v>428677</v>
      </c>
      <c r="J2635" s="2">
        <f t="shared" si="80"/>
        <v>428677</v>
      </c>
      <c r="K2635" s="2" t="str">
        <f t="shared" si="81"/>
        <v>#small</v>
      </c>
      <c r="L2635" s="2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x14ac:dyDescent="0.25">
      <c r="A2636" s="1"/>
      <c r="B2636" s="17">
        <v>1</v>
      </c>
      <c r="C2636" s="9" t="s">
        <v>19</v>
      </c>
      <c r="D2636" s="17">
        <v>2</v>
      </c>
      <c r="E2636" s="17">
        <v>2013</v>
      </c>
      <c r="F2636" s="17">
        <v>1</v>
      </c>
      <c r="G2636" s="17">
        <v>0</v>
      </c>
      <c r="H2636" s="17">
        <v>0</v>
      </c>
      <c r="I2636" s="18">
        <v>429192</v>
      </c>
      <c r="J2636" s="2">
        <f t="shared" si="80"/>
        <v>429192</v>
      </c>
      <c r="K2636" s="2" t="str">
        <f t="shared" si="81"/>
        <v>#small</v>
      </c>
      <c r="L2636" s="2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x14ac:dyDescent="0.25">
      <c r="A2637" s="1"/>
      <c r="B2637" s="17">
        <v>2</v>
      </c>
      <c r="C2637" s="9" t="s">
        <v>33</v>
      </c>
      <c r="D2637" s="17">
        <v>4</v>
      </c>
      <c r="E2637" s="17">
        <v>2017</v>
      </c>
      <c r="F2637" s="17">
        <v>1</v>
      </c>
      <c r="G2637" s="17">
        <v>0</v>
      </c>
      <c r="H2637" s="17">
        <v>0</v>
      </c>
      <c r="I2637" s="18">
        <v>430896</v>
      </c>
      <c r="J2637" s="2">
        <f t="shared" si="80"/>
        <v>430896</v>
      </c>
      <c r="K2637" s="2" t="str">
        <f t="shared" si="81"/>
        <v>#small</v>
      </c>
      <c r="L2637" s="2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x14ac:dyDescent="0.25">
      <c r="A2638" s="1"/>
      <c r="B2638" s="17">
        <v>3</v>
      </c>
      <c r="C2638" s="9" t="s">
        <v>19</v>
      </c>
      <c r="D2638" s="17">
        <v>3</v>
      </c>
      <c r="E2638" s="17">
        <v>2008</v>
      </c>
      <c r="F2638" s="17">
        <v>1</v>
      </c>
      <c r="G2638" s="17">
        <v>0</v>
      </c>
      <c r="H2638" s="17">
        <v>0</v>
      </c>
      <c r="I2638" s="18">
        <v>431285</v>
      </c>
      <c r="J2638" s="2">
        <f t="shared" si="80"/>
        <v>431285</v>
      </c>
      <c r="K2638" s="2" t="str">
        <f t="shared" si="81"/>
        <v>#small</v>
      </c>
      <c r="L2638" s="2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x14ac:dyDescent="0.25">
      <c r="A2639" s="1"/>
      <c r="B2639" s="17">
        <v>2</v>
      </c>
      <c r="C2639" s="9" t="s">
        <v>14</v>
      </c>
      <c r="D2639" s="17">
        <v>3</v>
      </c>
      <c r="E2639" s="17">
        <v>2006</v>
      </c>
      <c r="F2639" s="17">
        <v>1</v>
      </c>
      <c r="G2639" s="17">
        <v>0</v>
      </c>
      <c r="H2639" s="17">
        <v>0</v>
      </c>
      <c r="I2639" s="18">
        <v>431967</v>
      </c>
      <c r="J2639" s="2">
        <f t="shared" ref="J2639:J2702" si="82">G2639*$G$12+H2639*$H$12+I2639</f>
        <v>431967</v>
      </c>
      <c r="K2639" s="2" t="str">
        <f t="shared" ref="K2639:K2702" si="83">IF(J2639&lt;=2000000,"#small",IF(J2639&lt;10000000,"#medium","#big"))</f>
        <v>#small</v>
      </c>
      <c r="L2639" s="2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x14ac:dyDescent="0.25">
      <c r="A2640" s="1"/>
      <c r="B2640" s="17">
        <v>3</v>
      </c>
      <c r="C2640" s="9" t="s">
        <v>23</v>
      </c>
      <c r="D2640" s="17">
        <v>1</v>
      </c>
      <c r="E2640" s="17">
        <v>2009</v>
      </c>
      <c r="F2640" s="17">
        <v>1</v>
      </c>
      <c r="G2640" s="17">
        <v>0</v>
      </c>
      <c r="H2640" s="17">
        <v>0</v>
      </c>
      <c r="I2640" s="18">
        <v>434661</v>
      </c>
      <c r="J2640" s="2">
        <f t="shared" si="82"/>
        <v>434661</v>
      </c>
      <c r="K2640" s="2" t="str">
        <f t="shared" si="83"/>
        <v>#small</v>
      </c>
      <c r="L2640" s="2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x14ac:dyDescent="0.25">
      <c r="A2641" s="1"/>
      <c r="B2641" s="17">
        <v>2</v>
      </c>
      <c r="C2641" s="9" t="s">
        <v>25</v>
      </c>
      <c r="D2641" s="17">
        <v>4</v>
      </c>
      <c r="E2641" s="17">
        <v>1982</v>
      </c>
      <c r="F2641" s="17">
        <v>1</v>
      </c>
      <c r="G2641" s="17">
        <v>0</v>
      </c>
      <c r="H2641" s="17">
        <v>0</v>
      </c>
      <c r="I2641" s="18">
        <v>435018</v>
      </c>
      <c r="J2641" s="2">
        <f t="shared" si="82"/>
        <v>435018</v>
      </c>
      <c r="K2641" s="2" t="str">
        <f t="shared" si="83"/>
        <v>#small</v>
      </c>
      <c r="L2641" s="2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x14ac:dyDescent="0.25">
      <c r="A2642" s="1"/>
      <c r="B2642" s="17">
        <v>2</v>
      </c>
      <c r="C2642" s="9" t="s">
        <v>14</v>
      </c>
      <c r="D2642" s="17">
        <v>3</v>
      </c>
      <c r="E2642" s="17">
        <v>2002</v>
      </c>
      <c r="F2642" s="17">
        <v>1</v>
      </c>
      <c r="G2642" s="17">
        <v>0</v>
      </c>
      <c r="H2642" s="17">
        <v>0</v>
      </c>
      <c r="I2642" s="18">
        <v>437610</v>
      </c>
      <c r="J2642" s="2">
        <f t="shared" si="82"/>
        <v>437610</v>
      </c>
      <c r="K2642" s="2" t="str">
        <f t="shared" si="83"/>
        <v>#small</v>
      </c>
      <c r="L2642" s="2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x14ac:dyDescent="0.25">
      <c r="A2643" s="1"/>
      <c r="B2643" s="17">
        <v>6</v>
      </c>
      <c r="C2643" s="9" t="s">
        <v>14</v>
      </c>
      <c r="D2643" s="17">
        <v>2</v>
      </c>
      <c r="E2643" s="17">
        <v>1991</v>
      </c>
      <c r="F2643" s="17">
        <v>1</v>
      </c>
      <c r="G2643" s="17">
        <v>0</v>
      </c>
      <c r="H2643" s="17">
        <v>0</v>
      </c>
      <c r="I2643" s="18">
        <v>444482</v>
      </c>
      <c r="J2643" s="2">
        <f t="shared" si="82"/>
        <v>444482</v>
      </c>
      <c r="K2643" s="2" t="str">
        <f t="shared" si="83"/>
        <v>#small</v>
      </c>
      <c r="L2643" s="2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x14ac:dyDescent="0.25">
      <c r="A2644" s="1"/>
      <c r="B2644" s="17">
        <v>3</v>
      </c>
      <c r="C2644" s="9" t="s">
        <v>12</v>
      </c>
      <c r="D2644" s="17">
        <v>2</v>
      </c>
      <c r="E2644" s="17">
        <v>2010</v>
      </c>
      <c r="F2644" s="17">
        <v>1</v>
      </c>
      <c r="G2644" s="17">
        <v>0</v>
      </c>
      <c r="H2644" s="17">
        <v>0</v>
      </c>
      <c r="I2644" s="18">
        <v>448161</v>
      </c>
      <c r="J2644" s="2">
        <f t="shared" si="82"/>
        <v>448161</v>
      </c>
      <c r="K2644" s="2" t="str">
        <f t="shared" si="83"/>
        <v>#small</v>
      </c>
      <c r="L2644" s="2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x14ac:dyDescent="0.25">
      <c r="A2645" s="1"/>
      <c r="B2645" s="17">
        <v>2</v>
      </c>
      <c r="C2645" s="9" t="s">
        <v>14</v>
      </c>
      <c r="D2645" s="17">
        <v>2</v>
      </c>
      <c r="E2645" s="17">
        <v>1998</v>
      </c>
      <c r="F2645" s="17">
        <v>1</v>
      </c>
      <c r="G2645" s="17">
        <v>0</v>
      </c>
      <c r="H2645" s="17">
        <v>0</v>
      </c>
      <c r="I2645" s="18">
        <v>449784</v>
      </c>
      <c r="J2645" s="2">
        <f t="shared" si="82"/>
        <v>449784</v>
      </c>
      <c r="K2645" s="2" t="str">
        <f t="shared" si="83"/>
        <v>#small</v>
      </c>
      <c r="L2645" s="2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x14ac:dyDescent="0.25">
      <c r="A2646" s="1"/>
      <c r="B2646" s="17">
        <v>4</v>
      </c>
      <c r="C2646" s="9" t="s">
        <v>14</v>
      </c>
      <c r="D2646" s="17">
        <v>2</v>
      </c>
      <c r="E2646" s="17">
        <v>1990</v>
      </c>
      <c r="F2646" s="17">
        <v>1</v>
      </c>
      <c r="G2646" s="17">
        <v>0</v>
      </c>
      <c r="H2646" s="17">
        <v>0</v>
      </c>
      <c r="I2646" s="18">
        <v>451544</v>
      </c>
      <c r="J2646" s="2">
        <f t="shared" si="82"/>
        <v>451544</v>
      </c>
      <c r="K2646" s="2" t="str">
        <f t="shared" si="83"/>
        <v>#small</v>
      </c>
      <c r="L2646" s="2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x14ac:dyDescent="0.25">
      <c r="A2647" s="1"/>
      <c r="B2647" s="17">
        <v>3</v>
      </c>
      <c r="C2647" s="9" t="s">
        <v>12</v>
      </c>
      <c r="D2647" s="17">
        <v>2</v>
      </c>
      <c r="E2647" s="17">
        <v>2011</v>
      </c>
      <c r="F2647" s="17">
        <v>1</v>
      </c>
      <c r="G2647" s="17">
        <v>0</v>
      </c>
      <c r="H2647" s="17">
        <v>0</v>
      </c>
      <c r="I2647" s="18">
        <v>453066</v>
      </c>
      <c r="J2647" s="2">
        <f t="shared" si="82"/>
        <v>453066</v>
      </c>
      <c r="K2647" s="2" t="str">
        <f t="shared" si="83"/>
        <v>#small</v>
      </c>
      <c r="L2647" s="2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x14ac:dyDescent="0.25">
      <c r="A2648" s="1"/>
      <c r="B2648" s="17">
        <v>3</v>
      </c>
      <c r="C2648" s="9" t="s">
        <v>12</v>
      </c>
      <c r="D2648" s="17">
        <v>2</v>
      </c>
      <c r="E2648" s="17">
        <v>2003</v>
      </c>
      <c r="F2648" s="17">
        <v>1</v>
      </c>
      <c r="G2648" s="17">
        <v>0</v>
      </c>
      <c r="H2648" s="17">
        <v>0</v>
      </c>
      <c r="I2648" s="18">
        <v>474989</v>
      </c>
      <c r="J2648" s="2">
        <f t="shared" si="82"/>
        <v>474989</v>
      </c>
      <c r="K2648" s="2" t="str">
        <f t="shared" si="83"/>
        <v>#small</v>
      </c>
      <c r="L2648" s="2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x14ac:dyDescent="0.25">
      <c r="A2649" s="1"/>
      <c r="B2649" s="17">
        <v>3</v>
      </c>
      <c r="C2649" s="9" t="s">
        <v>19</v>
      </c>
      <c r="D2649" s="17">
        <v>3</v>
      </c>
      <c r="E2649" s="17">
        <v>2015</v>
      </c>
      <c r="F2649" s="17">
        <v>1</v>
      </c>
      <c r="G2649" s="17">
        <v>0</v>
      </c>
      <c r="H2649" s="17">
        <v>0</v>
      </c>
      <c r="I2649" s="18">
        <v>477589</v>
      </c>
      <c r="J2649" s="2">
        <f t="shared" si="82"/>
        <v>477589</v>
      </c>
      <c r="K2649" s="2" t="str">
        <f t="shared" si="83"/>
        <v>#small</v>
      </c>
      <c r="L2649" s="2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x14ac:dyDescent="0.25">
      <c r="A2650" s="1"/>
      <c r="B2650" s="17">
        <v>3</v>
      </c>
      <c r="C2650" s="9" t="s">
        <v>12</v>
      </c>
      <c r="D2650" s="17">
        <v>3</v>
      </c>
      <c r="E2650" s="17">
        <v>2010</v>
      </c>
      <c r="F2650" s="17">
        <v>1</v>
      </c>
      <c r="G2650" s="17">
        <v>0</v>
      </c>
      <c r="H2650" s="17">
        <v>0</v>
      </c>
      <c r="I2650" s="18">
        <v>479009</v>
      </c>
      <c r="J2650" s="2">
        <f t="shared" si="82"/>
        <v>479009</v>
      </c>
      <c r="K2650" s="2" t="str">
        <f t="shared" si="83"/>
        <v>#small</v>
      </c>
      <c r="L2650" s="2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x14ac:dyDescent="0.25">
      <c r="A2651" s="1"/>
      <c r="B2651" s="17">
        <v>4</v>
      </c>
      <c r="C2651" s="9" t="s">
        <v>33</v>
      </c>
      <c r="D2651" s="17">
        <v>1</v>
      </c>
      <c r="E2651" s="17">
        <v>1996</v>
      </c>
      <c r="F2651" s="17">
        <v>1</v>
      </c>
      <c r="G2651" s="17">
        <v>0</v>
      </c>
      <c r="H2651" s="17">
        <v>0</v>
      </c>
      <c r="I2651" s="18">
        <v>492944</v>
      </c>
      <c r="J2651" s="2">
        <f t="shared" si="82"/>
        <v>492944</v>
      </c>
      <c r="K2651" s="2" t="str">
        <f t="shared" si="83"/>
        <v>#small</v>
      </c>
      <c r="L2651" s="2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x14ac:dyDescent="0.25">
      <c r="A2652" s="1"/>
      <c r="B2652" s="17">
        <v>3</v>
      </c>
      <c r="C2652" s="9" t="s">
        <v>33</v>
      </c>
      <c r="D2652" s="17">
        <v>1</v>
      </c>
      <c r="E2652" s="17">
        <v>2012</v>
      </c>
      <c r="F2652" s="17">
        <v>1</v>
      </c>
      <c r="G2652" s="17">
        <v>0</v>
      </c>
      <c r="H2652" s="17">
        <v>0</v>
      </c>
      <c r="I2652" s="18">
        <v>501810</v>
      </c>
      <c r="J2652" s="2">
        <f t="shared" si="82"/>
        <v>501810</v>
      </c>
      <c r="K2652" s="2" t="str">
        <f t="shared" si="83"/>
        <v>#small</v>
      </c>
      <c r="L2652" s="2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x14ac:dyDescent="0.25">
      <c r="A2653" s="1"/>
      <c r="B2653" s="17">
        <v>2</v>
      </c>
      <c r="C2653" s="9" t="s">
        <v>17</v>
      </c>
      <c r="D2653" s="17">
        <v>2</v>
      </c>
      <c r="E2653" s="17">
        <v>2011</v>
      </c>
      <c r="F2653" s="17">
        <v>1</v>
      </c>
      <c r="G2653" s="17">
        <v>0</v>
      </c>
      <c r="H2653" s="17">
        <v>0</v>
      </c>
      <c r="I2653" s="18">
        <v>504164</v>
      </c>
      <c r="J2653" s="2">
        <f t="shared" si="82"/>
        <v>504164</v>
      </c>
      <c r="K2653" s="2" t="str">
        <f t="shared" si="83"/>
        <v>#small</v>
      </c>
      <c r="L2653" s="2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x14ac:dyDescent="0.25">
      <c r="A2654" s="1"/>
      <c r="B2654" s="17">
        <v>5</v>
      </c>
      <c r="C2654" s="9" t="s">
        <v>14</v>
      </c>
      <c r="D2654" s="17">
        <v>2</v>
      </c>
      <c r="E2654" s="17">
        <v>2012</v>
      </c>
      <c r="F2654" s="17">
        <v>1</v>
      </c>
      <c r="G2654" s="17">
        <v>0</v>
      </c>
      <c r="H2654" s="17">
        <v>0</v>
      </c>
      <c r="I2654" s="18">
        <v>508658</v>
      </c>
      <c r="J2654" s="2">
        <f t="shared" si="82"/>
        <v>508658</v>
      </c>
      <c r="K2654" s="2" t="str">
        <f t="shared" si="83"/>
        <v>#small</v>
      </c>
      <c r="L2654" s="2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x14ac:dyDescent="0.25">
      <c r="A2655" s="1"/>
      <c r="B2655" s="17">
        <v>3</v>
      </c>
      <c r="C2655" s="9" t="s">
        <v>19</v>
      </c>
      <c r="D2655" s="17">
        <v>3</v>
      </c>
      <c r="E2655" s="17">
        <v>2014</v>
      </c>
      <c r="F2655" s="17">
        <v>1</v>
      </c>
      <c r="G2655" s="17">
        <v>0</v>
      </c>
      <c r="H2655" s="17">
        <v>0</v>
      </c>
      <c r="I2655" s="18">
        <v>513909</v>
      </c>
      <c r="J2655" s="2">
        <f t="shared" si="82"/>
        <v>513909</v>
      </c>
      <c r="K2655" s="2" t="str">
        <f t="shared" si="83"/>
        <v>#small</v>
      </c>
      <c r="L2655" s="2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x14ac:dyDescent="0.25">
      <c r="A2656" s="1"/>
      <c r="B2656" s="17">
        <v>2</v>
      </c>
      <c r="C2656" s="9" t="s">
        <v>24</v>
      </c>
      <c r="D2656" s="17">
        <v>4</v>
      </c>
      <c r="E2656" s="17">
        <v>2018</v>
      </c>
      <c r="F2656" s="17">
        <v>1</v>
      </c>
      <c r="G2656" s="17">
        <v>0</v>
      </c>
      <c r="H2656" s="17">
        <v>0</v>
      </c>
      <c r="I2656" s="18">
        <v>515126</v>
      </c>
      <c r="J2656" s="2">
        <f t="shared" si="82"/>
        <v>515126</v>
      </c>
      <c r="K2656" s="2" t="str">
        <f t="shared" si="83"/>
        <v>#small</v>
      </c>
      <c r="L2656" s="2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x14ac:dyDescent="0.25">
      <c r="A2657" s="1"/>
      <c r="B2657" s="17">
        <v>2</v>
      </c>
      <c r="C2657" s="9" t="s">
        <v>17</v>
      </c>
      <c r="D2657" s="17">
        <v>2</v>
      </c>
      <c r="E2657" s="17">
        <v>2010</v>
      </c>
      <c r="F2657" s="17">
        <v>1</v>
      </c>
      <c r="G2657" s="17">
        <v>0</v>
      </c>
      <c r="H2657" s="17">
        <v>0</v>
      </c>
      <c r="I2657" s="18">
        <v>515261</v>
      </c>
      <c r="J2657" s="2">
        <f t="shared" si="82"/>
        <v>515261</v>
      </c>
      <c r="K2657" s="2" t="str">
        <f t="shared" si="83"/>
        <v>#small</v>
      </c>
      <c r="L2657" s="2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x14ac:dyDescent="0.25">
      <c r="A2658" s="1"/>
      <c r="B2658" s="17">
        <v>3</v>
      </c>
      <c r="C2658" s="9" t="s">
        <v>19</v>
      </c>
      <c r="D2658" s="17">
        <v>3</v>
      </c>
      <c r="E2658" s="17">
        <v>2011</v>
      </c>
      <c r="F2658" s="17">
        <v>1</v>
      </c>
      <c r="G2658" s="17">
        <v>0</v>
      </c>
      <c r="H2658" s="17">
        <v>0</v>
      </c>
      <c r="I2658" s="18">
        <v>515982</v>
      </c>
      <c r="J2658" s="2">
        <f t="shared" si="82"/>
        <v>515982</v>
      </c>
      <c r="K2658" s="2" t="str">
        <f t="shared" si="83"/>
        <v>#small</v>
      </c>
      <c r="L2658" s="2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x14ac:dyDescent="0.25">
      <c r="A2659" s="1"/>
      <c r="B2659" s="17">
        <v>3</v>
      </c>
      <c r="C2659" s="9" t="s">
        <v>12</v>
      </c>
      <c r="D2659" s="17">
        <v>3</v>
      </c>
      <c r="E2659" s="17">
        <v>2015</v>
      </c>
      <c r="F2659" s="17">
        <v>1</v>
      </c>
      <c r="G2659" s="17">
        <v>0</v>
      </c>
      <c r="H2659" s="17">
        <v>0</v>
      </c>
      <c r="I2659" s="18">
        <v>518740</v>
      </c>
      <c r="J2659" s="2">
        <f t="shared" si="82"/>
        <v>518740</v>
      </c>
      <c r="K2659" s="2" t="str">
        <f t="shared" si="83"/>
        <v>#small</v>
      </c>
      <c r="L2659" s="2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x14ac:dyDescent="0.25">
      <c r="A2660" s="1"/>
      <c r="B2660" s="17">
        <v>2</v>
      </c>
      <c r="C2660" s="9" t="s">
        <v>12</v>
      </c>
      <c r="D2660" s="17">
        <v>3</v>
      </c>
      <c r="E2660" s="17">
        <v>2015</v>
      </c>
      <c r="F2660" s="17">
        <v>1</v>
      </c>
      <c r="G2660" s="17">
        <v>0</v>
      </c>
      <c r="H2660" s="17">
        <v>0</v>
      </c>
      <c r="I2660" s="18">
        <v>522196</v>
      </c>
      <c r="J2660" s="2">
        <f t="shared" si="82"/>
        <v>522196</v>
      </c>
      <c r="K2660" s="2" t="str">
        <f t="shared" si="83"/>
        <v>#small</v>
      </c>
      <c r="L2660" s="2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x14ac:dyDescent="0.25">
      <c r="A2661" s="1"/>
      <c r="B2661" s="17">
        <v>2</v>
      </c>
      <c r="C2661" s="9" t="s">
        <v>17</v>
      </c>
      <c r="D2661" s="17">
        <v>2</v>
      </c>
      <c r="E2661" s="17">
        <v>2010</v>
      </c>
      <c r="F2661" s="17">
        <v>1</v>
      </c>
      <c r="G2661" s="17">
        <v>0</v>
      </c>
      <c r="H2661" s="17">
        <v>0</v>
      </c>
      <c r="I2661" s="18">
        <v>536954</v>
      </c>
      <c r="J2661" s="2">
        <f t="shared" si="82"/>
        <v>536954</v>
      </c>
      <c r="K2661" s="2" t="str">
        <f t="shared" si="83"/>
        <v>#small</v>
      </c>
      <c r="L2661" s="2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x14ac:dyDescent="0.25">
      <c r="A2662" s="1"/>
      <c r="B2662" s="17">
        <v>6</v>
      </c>
      <c r="C2662" s="9" t="s">
        <v>10</v>
      </c>
      <c r="D2662" s="17">
        <v>1</v>
      </c>
      <c r="E2662" s="17">
        <v>1993</v>
      </c>
      <c r="F2662" s="17">
        <v>1</v>
      </c>
      <c r="G2662" s="17">
        <v>0</v>
      </c>
      <c r="H2662" s="17">
        <v>0</v>
      </c>
      <c r="I2662" s="18">
        <v>541395</v>
      </c>
      <c r="J2662" s="2">
        <f t="shared" si="82"/>
        <v>541395</v>
      </c>
      <c r="K2662" s="2" t="str">
        <f t="shared" si="83"/>
        <v>#small</v>
      </c>
      <c r="L2662" s="2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x14ac:dyDescent="0.25">
      <c r="A2663" s="1"/>
      <c r="B2663" s="17">
        <v>2</v>
      </c>
      <c r="C2663" s="9" t="s">
        <v>19</v>
      </c>
      <c r="D2663" s="17">
        <v>1</v>
      </c>
      <c r="E2663" s="17">
        <v>1983</v>
      </c>
      <c r="F2663" s="17">
        <v>1</v>
      </c>
      <c r="G2663" s="17">
        <v>0</v>
      </c>
      <c r="H2663" s="17">
        <v>0</v>
      </c>
      <c r="I2663" s="18">
        <v>550544</v>
      </c>
      <c r="J2663" s="2">
        <f t="shared" si="82"/>
        <v>550544</v>
      </c>
      <c r="K2663" s="2" t="str">
        <f t="shared" si="83"/>
        <v>#small</v>
      </c>
      <c r="L2663" s="2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x14ac:dyDescent="0.25">
      <c r="A2664" s="1"/>
      <c r="B2664" s="17">
        <v>5</v>
      </c>
      <c r="C2664" s="9" t="s">
        <v>17</v>
      </c>
      <c r="D2664" s="17">
        <v>2</v>
      </c>
      <c r="E2664" s="17">
        <v>2011</v>
      </c>
      <c r="F2664" s="17">
        <v>1</v>
      </c>
      <c r="G2664" s="17">
        <v>0</v>
      </c>
      <c r="H2664" s="17">
        <v>0</v>
      </c>
      <c r="I2664" s="18">
        <v>573778</v>
      </c>
      <c r="J2664" s="2">
        <f t="shared" si="82"/>
        <v>573778</v>
      </c>
      <c r="K2664" s="2" t="str">
        <f t="shared" si="83"/>
        <v>#small</v>
      </c>
      <c r="L2664" s="2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x14ac:dyDescent="0.25">
      <c r="A2665" s="1"/>
      <c r="B2665" s="17">
        <v>2</v>
      </c>
      <c r="C2665" s="9" t="s">
        <v>12</v>
      </c>
      <c r="D2665" s="17">
        <v>2</v>
      </c>
      <c r="E2665" s="17">
        <v>2004</v>
      </c>
      <c r="F2665" s="17">
        <v>1</v>
      </c>
      <c r="G2665" s="17">
        <v>0</v>
      </c>
      <c r="H2665" s="17">
        <v>0</v>
      </c>
      <c r="I2665" s="18">
        <v>576315</v>
      </c>
      <c r="J2665" s="2">
        <f t="shared" si="82"/>
        <v>576315</v>
      </c>
      <c r="K2665" s="2" t="str">
        <f t="shared" si="83"/>
        <v>#small</v>
      </c>
      <c r="L2665" s="2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x14ac:dyDescent="0.25">
      <c r="A2666" s="1"/>
      <c r="B2666" s="17">
        <v>2</v>
      </c>
      <c r="C2666" s="9" t="s">
        <v>33</v>
      </c>
      <c r="D2666" s="17">
        <v>2</v>
      </c>
      <c r="E2666" s="17">
        <v>2013</v>
      </c>
      <c r="F2666" s="17">
        <v>1</v>
      </c>
      <c r="G2666" s="17">
        <v>0</v>
      </c>
      <c r="H2666" s="17">
        <v>0</v>
      </c>
      <c r="I2666" s="18">
        <v>581895</v>
      </c>
      <c r="J2666" s="2">
        <f t="shared" si="82"/>
        <v>581895</v>
      </c>
      <c r="K2666" s="2" t="str">
        <f t="shared" si="83"/>
        <v>#small</v>
      </c>
      <c r="L2666" s="2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x14ac:dyDescent="0.25">
      <c r="A2667" s="1"/>
      <c r="B2667" s="17">
        <v>1</v>
      </c>
      <c r="C2667" s="9" t="s">
        <v>10</v>
      </c>
      <c r="D2667" s="17">
        <v>1</v>
      </c>
      <c r="E2667" s="17">
        <v>1993</v>
      </c>
      <c r="F2667" s="17">
        <v>1</v>
      </c>
      <c r="G2667" s="17">
        <v>0</v>
      </c>
      <c r="H2667" s="17">
        <v>0</v>
      </c>
      <c r="I2667" s="18">
        <v>587592</v>
      </c>
      <c r="J2667" s="2">
        <f t="shared" si="82"/>
        <v>587592</v>
      </c>
      <c r="K2667" s="2" t="str">
        <f t="shared" si="83"/>
        <v>#small</v>
      </c>
      <c r="L2667" s="2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x14ac:dyDescent="0.25">
      <c r="A2668" s="1"/>
      <c r="B2668" s="17">
        <v>1</v>
      </c>
      <c r="C2668" s="9" t="s">
        <v>10</v>
      </c>
      <c r="D2668" s="17">
        <v>1</v>
      </c>
      <c r="E2668" s="17">
        <v>1997</v>
      </c>
      <c r="F2668" s="17">
        <v>1</v>
      </c>
      <c r="G2668" s="17">
        <v>0</v>
      </c>
      <c r="H2668" s="17">
        <v>0</v>
      </c>
      <c r="I2668" s="18">
        <v>594132</v>
      </c>
      <c r="J2668" s="2">
        <f t="shared" si="82"/>
        <v>594132</v>
      </c>
      <c r="K2668" s="2" t="str">
        <f t="shared" si="83"/>
        <v>#small</v>
      </c>
      <c r="L2668" s="2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x14ac:dyDescent="0.25">
      <c r="A2669" s="1"/>
      <c r="B2669" s="17">
        <v>5</v>
      </c>
      <c r="C2669" s="9" t="s">
        <v>17</v>
      </c>
      <c r="D2669" s="17">
        <v>2</v>
      </c>
      <c r="E2669" s="17">
        <v>2011</v>
      </c>
      <c r="F2669" s="17">
        <v>1</v>
      </c>
      <c r="G2669" s="17">
        <v>0</v>
      </c>
      <c r="H2669" s="17">
        <v>0</v>
      </c>
      <c r="I2669" s="18">
        <v>595401</v>
      </c>
      <c r="J2669" s="2">
        <f t="shared" si="82"/>
        <v>595401</v>
      </c>
      <c r="K2669" s="2" t="str">
        <f t="shared" si="83"/>
        <v>#small</v>
      </c>
      <c r="L2669" s="2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x14ac:dyDescent="0.25">
      <c r="A2670" s="1"/>
      <c r="B2670" s="17">
        <v>1</v>
      </c>
      <c r="C2670" s="9" t="s">
        <v>23</v>
      </c>
      <c r="D2670" s="17">
        <v>4</v>
      </c>
      <c r="E2670" s="17">
        <v>1995</v>
      </c>
      <c r="F2670" s="17">
        <v>1</v>
      </c>
      <c r="G2670" s="17">
        <v>0</v>
      </c>
      <c r="H2670" s="17">
        <v>0</v>
      </c>
      <c r="I2670" s="18">
        <v>611257</v>
      </c>
      <c r="J2670" s="2">
        <f t="shared" si="82"/>
        <v>611257</v>
      </c>
      <c r="K2670" s="2" t="str">
        <f t="shared" si="83"/>
        <v>#small</v>
      </c>
      <c r="L2670" s="2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x14ac:dyDescent="0.25">
      <c r="A2671" s="1"/>
      <c r="B2671" s="17">
        <v>4</v>
      </c>
      <c r="C2671" s="9" t="s">
        <v>19</v>
      </c>
      <c r="D2671" s="17">
        <v>1</v>
      </c>
      <c r="E2671" s="17">
        <v>1980</v>
      </c>
      <c r="F2671" s="17">
        <v>3</v>
      </c>
      <c r="G2671" s="17">
        <v>0</v>
      </c>
      <c r="H2671" s="17">
        <v>0</v>
      </c>
      <c r="I2671" s="18">
        <v>624743</v>
      </c>
      <c r="J2671" s="2">
        <f t="shared" si="82"/>
        <v>624743</v>
      </c>
      <c r="K2671" s="2" t="str">
        <f t="shared" si="83"/>
        <v>#small</v>
      </c>
      <c r="L2671" s="2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x14ac:dyDescent="0.25">
      <c r="A2672" s="1"/>
      <c r="B2672" s="17">
        <v>5</v>
      </c>
      <c r="C2672" s="9" t="s">
        <v>17</v>
      </c>
      <c r="D2672" s="17">
        <v>2</v>
      </c>
      <c r="E2672" s="17">
        <v>2011</v>
      </c>
      <c r="F2672" s="17">
        <v>1</v>
      </c>
      <c r="G2672" s="17">
        <v>0</v>
      </c>
      <c r="H2672" s="17">
        <v>0</v>
      </c>
      <c r="I2672" s="18">
        <v>630909</v>
      </c>
      <c r="J2672" s="2">
        <f t="shared" si="82"/>
        <v>630909</v>
      </c>
      <c r="K2672" s="2" t="str">
        <f t="shared" si="83"/>
        <v>#small</v>
      </c>
      <c r="L2672" s="2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x14ac:dyDescent="0.25">
      <c r="A2673" s="1"/>
      <c r="B2673" s="17">
        <v>6</v>
      </c>
      <c r="C2673" s="9" t="s">
        <v>19</v>
      </c>
      <c r="D2673" s="17">
        <v>1</v>
      </c>
      <c r="E2673" s="17">
        <v>1980</v>
      </c>
      <c r="F2673" s="17">
        <v>3</v>
      </c>
      <c r="G2673" s="17">
        <v>0</v>
      </c>
      <c r="H2673" s="17">
        <v>0</v>
      </c>
      <c r="I2673" s="18">
        <v>635168</v>
      </c>
      <c r="J2673" s="2">
        <f t="shared" si="82"/>
        <v>635168</v>
      </c>
      <c r="K2673" s="2" t="str">
        <f t="shared" si="83"/>
        <v>#small</v>
      </c>
      <c r="L2673" s="2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x14ac:dyDescent="0.25">
      <c r="A2674" s="1"/>
      <c r="B2674" s="17">
        <v>4</v>
      </c>
      <c r="C2674" s="9" t="s">
        <v>17</v>
      </c>
      <c r="D2674" s="17">
        <v>2</v>
      </c>
      <c r="E2674" s="17">
        <v>2011</v>
      </c>
      <c r="F2674" s="17">
        <v>1</v>
      </c>
      <c r="G2674" s="17">
        <v>0</v>
      </c>
      <c r="H2674" s="17">
        <v>0</v>
      </c>
      <c r="I2674" s="18">
        <v>640040</v>
      </c>
      <c r="J2674" s="2">
        <f t="shared" si="82"/>
        <v>640040</v>
      </c>
      <c r="K2674" s="2" t="str">
        <f t="shared" si="83"/>
        <v>#small</v>
      </c>
      <c r="L2674" s="2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x14ac:dyDescent="0.25">
      <c r="A2675" s="1"/>
      <c r="B2675" s="17">
        <v>2</v>
      </c>
      <c r="C2675" s="9" t="s">
        <v>19</v>
      </c>
      <c r="D2675" s="17">
        <v>4</v>
      </c>
      <c r="E2675" s="17">
        <v>2015</v>
      </c>
      <c r="F2675" s="17">
        <v>1</v>
      </c>
      <c r="G2675" s="17">
        <v>0</v>
      </c>
      <c r="H2675" s="17">
        <v>0</v>
      </c>
      <c r="I2675" s="18">
        <v>647142</v>
      </c>
      <c r="J2675" s="2">
        <f t="shared" si="82"/>
        <v>647142</v>
      </c>
      <c r="K2675" s="2" t="str">
        <f t="shared" si="83"/>
        <v>#small</v>
      </c>
      <c r="L2675" s="2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 x14ac:dyDescent="0.25">
      <c r="A2676" s="1"/>
      <c r="B2676" s="17">
        <v>2</v>
      </c>
      <c r="C2676" s="9" t="s">
        <v>12</v>
      </c>
      <c r="D2676" s="17">
        <v>2</v>
      </c>
      <c r="E2676" s="17">
        <v>2006</v>
      </c>
      <c r="F2676" s="17">
        <v>1</v>
      </c>
      <c r="G2676" s="17">
        <v>0</v>
      </c>
      <c r="H2676" s="17">
        <v>0</v>
      </c>
      <c r="I2676" s="18">
        <v>660394</v>
      </c>
      <c r="J2676" s="2">
        <f t="shared" si="82"/>
        <v>660394</v>
      </c>
      <c r="K2676" s="2" t="str">
        <f t="shared" si="83"/>
        <v>#small</v>
      </c>
      <c r="L2676" s="2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x14ac:dyDescent="0.25">
      <c r="A2677" s="1"/>
      <c r="B2677" s="17">
        <v>3</v>
      </c>
      <c r="C2677" s="9" t="s">
        <v>19</v>
      </c>
      <c r="D2677" s="17">
        <v>3</v>
      </c>
      <c r="E2677" s="17">
        <v>2011</v>
      </c>
      <c r="F2677" s="17">
        <v>1</v>
      </c>
      <c r="G2677" s="17">
        <v>0</v>
      </c>
      <c r="H2677" s="17">
        <v>0</v>
      </c>
      <c r="I2677" s="18">
        <v>664148</v>
      </c>
      <c r="J2677" s="2">
        <f t="shared" si="82"/>
        <v>664148</v>
      </c>
      <c r="K2677" s="2" t="str">
        <f t="shared" si="83"/>
        <v>#small</v>
      </c>
      <c r="L2677" s="2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x14ac:dyDescent="0.25">
      <c r="A2678" s="1"/>
      <c r="B2678" s="17">
        <v>2</v>
      </c>
      <c r="C2678" s="9" t="s">
        <v>24</v>
      </c>
      <c r="D2678" s="17">
        <v>3</v>
      </c>
      <c r="E2678" s="17">
        <v>2018</v>
      </c>
      <c r="F2678" s="17">
        <v>1</v>
      </c>
      <c r="G2678" s="17">
        <v>0</v>
      </c>
      <c r="H2678" s="17">
        <v>0</v>
      </c>
      <c r="I2678" s="18">
        <v>666861</v>
      </c>
      <c r="J2678" s="2">
        <f t="shared" si="82"/>
        <v>666861</v>
      </c>
      <c r="K2678" s="2" t="str">
        <f t="shared" si="83"/>
        <v>#small</v>
      </c>
      <c r="L2678" s="2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x14ac:dyDescent="0.25">
      <c r="A2679" s="1"/>
      <c r="B2679" s="17">
        <v>4</v>
      </c>
      <c r="C2679" s="9" t="s">
        <v>12</v>
      </c>
      <c r="D2679" s="17">
        <v>3</v>
      </c>
      <c r="E2679" s="17">
        <v>2006</v>
      </c>
      <c r="F2679" s="17">
        <v>1</v>
      </c>
      <c r="G2679" s="17">
        <v>0</v>
      </c>
      <c r="H2679" s="17">
        <v>0</v>
      </c>
      <c r="I2679" s="18">
        <v>673036</v>
      </c>
      <c r="J2679" s="2">
        <f t="shared" si="82"/>
        <v>673036</v>
      </c>
      <c r="K2679" s="2" t="str">
        <f t="shared" si="83"/>
        <v>#small</v>
      </c>
      <c r="L2679" s="2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x14ac:dyDescent="0.25">
      <c r="A2680" s="1"/>
      <c r="B2680" s="17">
        <v>2</v>
      </c>
      <c r="C2680" s="9" t="s">
        <v>19</v>
      </c>
      <c r="D2680" s="17">
        <v>4</v>
      </c>
      <c r="E2680" s="17">
        <v>2015</v>
      </c>
      <c r="F2680" s="17">
        <v>1</v>
      </c>
      <c r="G2680" s="17">
        <v>0</v>
      </c>
      <c r="H2680" s="17">
        <v>0</v>
      </c>
      <c r="I2680" s="18">
        <v>687731</v>
      </c>
      <c r="J2680" s="2">
        <f t="shared" si="82"/>
        <v>687731</v>
      </c>
      <c r="K2680" s="2" t="str">
        <f t="shared" si="83"/>
        <v>#small</v>
      </c>
      <c r="L2680" s="2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x14ac:dyDescent="0.25">
      <c r="A2681" s="1"/>
      <c r="B2681" s="17">
        <v>2</v>
      </c>
      <c r="C2681" s="9" t="s">
        <v>14</v>
      </c>
      <c r="D2681" s="17">
        <v>2</v>
      </c>
      <c r="E2681" s="17">
        <v>2014</v>
      </c>
      <c r="F2681" s="17">
        <v>1</v>
      </c>
      <c r="G2681" s="17">
        <v>0</v>
      </c>
      <c r="H2681" s="17">
        <v>0</v>
      </c>
      <c r="I2681" s="18">
        <v>693937</v>
      </c>
      <c r="J2681" s="2">
        <f t="shared" si="82"/>
        <v>693937</v>
      </c>
      <c r="K2681" s="2" t="str">
        <f t="shared" si="83"/>
        <v>#small</v>
      </c>
      <c r="L2681" s="2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x14ac:dyDescent="0.25">
      <c r="A2682" s="1"/>
      <c r="B2682" s="17">
        <v>5</v>
      </c>
      <c r="C2682" s="9" t="s">
        <v>33</v>
      </c>
      <c r="D2682" s="17">
        <v>4</v>
      </c>
      <c r="E2682" s="17">
        <v>1985</v>
      </c>
      <c r="F2682" s="17">
        <v>1</v>
      </c>
      <c r="G2682" s="17">
        <v>0</v>
      </c>
      <c r="H2682" s="17">
        <v>0</v>
      </c>
      <c r="I2682" s="18">
        <v>715162</v>
      </c>
      <c r="J2682" s="2">
        <f t="shared" si="82"/>
        <v>715162</v>
      </c>
      <c r="K2682" s="2" t="str">
        <f t="shared" si="83"/>
        <v>#small</v>
      </c>
      <c r="L2682" s="2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x14ac:dyDescent="0.25">
      <c r="A2683" s="1"/>
      <c r="B2683" s="17">
        <v>3</v>
      </c>
      <c r="C2683" s="9" t="s">
        <v>25</v>
      </c>
      <c r="D2683" s="17">
        <v>3</v>
      </c>
      <c r="E2683" s="17">
        <v>1971</v>
      </c>
      <c r="F2683" s="17">
        <v>1</v>
      </c>
      <c r="G2683" s="17">
        <v>0</v>
      </c>
      <c r="H2683" s="17">
        <v>0</v>
      </c>
      <c r="I2683" s="18">
        <v>718412</v>
      </c>
      <c r="J2683" s="2">
        <f t="shared" si="82"/>
        <v>718412</v>
      </c>
      <c r="K2683" s="2" t="str">
        <f t="shared" si="83"/>
        <v>#small</v>
      </c>
      <c r="L2683" s="2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x14ac:dyDescent="0.25">
      <c r="A2684" s="1"/>
      <c r="B2684" s="17">
        <v>2</v>
      </c>
      <c r="C2684" s="9" t="s">
        <v>17</v>
      </c>
      <c r="D2684" s="17">
        <v>2</v>
      </c>
      <c r="E2684" s="17">
        <v>1998</v>
      </c>
      <c r="F2684" s="17">
        <v>1</v>
      </c>
      <c r="G2684" s="17">
        <v>0</v>
      </c>
      <c r="H2684" s="17">
        <v>0</v>
      </c>
      <c r="I2684" s="18">
        <v>719997</v>
      </c>
      <c r="J2684" s="2">
        <f t="shared" si="82"/>
        <v>719997</v>
      </c>
      <c r="K2684" s="2" t="str">
        <f t="shared" si="83"/>
        <v>#small</v>
      </c>
      <c r="L2684" s="2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x14ac:dyDescent="0.25">
      <c r="A2685" s="1"/>
      <c r="B2685" s="17">
        <v>2</v>
      </c>
      <c r="C2685" s="9" t="s">
        <v>14</v>
      </c>
      <c r="D2685" s="17">
        <v>4</v>
      </c>
      <c r="E2685" s="17">
        <v>1986</v>
      </c>
      <c r="F2685" s="17">
        <v>1</v>
      </c>
      <c r="G2685" s="17">
        <v>0</v>
      </c>
      <c r="H2685" s="17">
        <v>0</v>
      </c>
      <c r="I2685" s="18">
        <v>721186</v>
      </c>
      <c r="J2685" s="2">
        <f t="shared" si="82"/>
        <v>721186</v>
      </c>
      <c r="K2685" s="2" t="str">
        <f t="shared" si="83"/>
        <v>#small</v>
      </c>
      <c r="L2685" s="2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x14ac:dyDescent="0.25">
      <c r="A2686" s="1"/>
      <c r="B2686" s="17">
        <v>2</v>
      </c>
      <c r="C2686" s="9" t="s">
        <v>33</v>
      </c>
      <c r="D2686" s="17">
        <v>2</v>
      </c>
      <c r="E2686" s="17">
        <v>1982</v>
      </c>
      <c r="F2686" s="17">
        <v>1</v>
      </c>
      <c r="G2686" s="17">
        <v>0</v>
      </c>
      <c r="H2686" s="17">
        <v>0</v>
      </c>
      <c r="I2686" s="18">
        <v>721503</v>
      </c>
      <c r="J2686" s="2">
        <f t="shared" si="82"/>
        <v>721503</v>
      </c>
      <c r="K2686" s="2" t="str">
        <f t="shared" si="83"/>
        <v>#small</v>
      </c>
      <c r="L2686" s="2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x14ac:dyDescent="0.25">
      <c r="A2687" s="1"/>
      <c r="B2687" s="17">
        <v>4</v>
      </c>
      <c r="C2687" s="9" t="s">
        <v>25</v>
      </c>
      <c r="D2687" s="17">
        <v>1</v>
      </c>
      <c r="E2687" s="17">
        <v>1987</v>
      </c>
      <c r="F2687" s="17">
        <v>15</v>
      </c>
      <c r="G2687" s="17">
        <v>0</v>
      </c>
      <c r="H2687" s="17">
        <v>0</v>
      </c>
      <c r="I2687" s="18">
        <v>722613</v>
      </c>
      <c r="J2687" s="2">
        <f t="shared" si="82"/>
        <v>722613</v>
      </c>
      <c r="K2687" s="2" t="str">
        <f t="shared" si="83"/>
        <v>#small</v>
      </c>
      <c r="L2687" s="2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x14ac:dyDescent="0.25">
      <c r="A2688" s="1"/>
      <c r="B2688" s="17">
        <v>2</v>
      </c>
      <c r="C2688" s="9" t="s">
        <v>17</v>
      </c>
      <c r="D2688" s="17">
        <v>2</v>
      </c>
      <c r="E2688" s="17">
        <v>1987</v>
      </c>
      <c r="F2688" s="17">
        <v>1</v>
      </c>
      <c r="G2688" s="17">
        <v>0</v>
      </c>
      <c r="H2688" s="17">
        <v>0</v>
      </c>
      <c r="I2688" s="18">
        <v>724515</v>
      </c>
      <c r="J2688" s="2">
        <f t="shared" si="82"/>
        <v>724515</v>
      </c>
      <c r="K2688" s="2" t="str">
        <f t="shared" si="83"/>
        <v>#small</v>
      </c>
      <c r="L2688" s="2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x14ac:dyDescent="0.25">
      <c r="A2689" s="1"/>
      <c r="B2689" s="17">
        <v>1</v>
      </c>
      <c r="C2689" s="9" t="s">
        <v>12</v>
      </c>
      <c r="D2689" s="17">
        <v>3</v>
      </c>
      <c r="E2689" s="17">
        <v>1988</v>
      </c>
      <c r="F2689" s="17">
        <v>1</v>
      </c>
      <c r="G2689" s="17">
        <v>0</v>
      </c>
      <c r="H2689" s="17">
        <v>0</v>
      </c>
      <c r="I2689" s="18">
        <v>725229</v>
      </c>
      <c r="J2689" s="2">
        <f t="shared" si="82"/>
        <v>725229</v>
      </c>
      <c r="K2689" s="2" t="str">
        <f t="shared" si="83"/>
        <v>#small</v>
      </c>
      <c r="L2689" s="2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x14ac:dyDescent="0.25">
      <c r="A2690" s="1"/>
      <c r="B2690" s="17">
        <v>1</v>
      </c>
      <c r="C2690" s="9" t="s">
        <v>19</v>
      </c>
      <c r="D2690" s="17">
        <v>3</v>
      </c>
      <c r="E2690" s="17">
        <v>1991</v>
      </c>
      <c r="F2690" s="17">
        <v>1</v>
      </c>
      <c r="G2690" s="17">
        <v>0</v>
      </c>
      <c r="H2690" s="17">
        <v>0</v>
      </c>
      <c r="I2690" s="18">
        <v>729826</v>
      </c>
      <c r="J2690" s="2">
        <f t="shared" si="82"/>
        <v>729826</v>
      </c>
      <c r="K2690" s="2" t="str">
        <f t="shared" si="83"/>
        <v>#small</v>
      </c>
      <c r="L2690" s="2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x14ac:dyDescent="0.25">
      <c r="A2691" s="1"/>
      <c r="B2691" s="17">
        <v>5</v>
      </c>
      <c r="C2691" s="9" t="s">
        <v>12</v>
      </c>
      <c r="D2691" s="17">
        <v>2</v>
      </c>
      <c r="E2691" s="17">
        <v>2007</v>
      </c>
      <c r="F2691" s="17">
        <v>1</v>
      </c>
      <c r="G2691" s="17">
        <v>0</v>
      </c>
      <c r="H2691" s="17">
        <v>0</v>
      </c>
      <c r="I2691" s="18">
        <v>731094</v>
      </c>
      <c r="J2691" s="2">
        <f t="shared" si="82"/>
        <v>731094</v>
      </c>
      <c r="K2691" s="2" t="str">
        <f t="shared" si="83"/>
        <v>#small</v>
      </c>
      <c r="L2691" s="2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x14ac:dyDescent="0.25">
      <c r="A2692" s="1"/>
      <c r="B2692" s="17">
        <v>4</v>
      </c>
      <c r="C2692" s="9" t="s">
        <v>19</v>
      </c>
      <c r="D2692" s="17">
        <v>3</v>
      </c>
      <c r="E2692" s="17">
        <v>1994</v>
      </c>
      <c r="F2692" s="17">
        <v>1</v>
      </c>
      <c r="G2692" s="17">
        <v>0</v>
      </c>
      <c r="H2692" s="17">
        <v>0</v>
      </c>
      <c r="I2692" s="18">
        <v>732203</v>
      </c>
      <c r="J2692" s="2">
        <f t="shared" si="82"/>
        <v>732203</v>
      </c>
      <c r="K2692" s="2" t="str">
        <f t="shared" si="83"/>
        <v>#small</v>
      </c>
      <c r="L2692" s="2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x14ac:dyDescent="0.25">
      <c r="A2693" s="1"/>
      <c r="B2693" s="17">
        <v>1</v>
      </c>
      <c r="C2693" s="9" t="s">
        <v>14</v>
      </c>
      <c r="D2693" s="17">
        <v>3</v>
      </c>
      <c r="E2693" s="17">
        <v>1984</v>
      </c>
      <c r="F2693" s="17">
        <v>1</v>
      </c>
      <c r="G2693" s="17">
        <v>0</v>
      </c>
      <c r="H2693" s="17">
        <v>0</v>
      </c>
      <c r="I2693" s="18">
        <v>735215</v>
      </c>
      <c r="J2693" s="2">
        <f t="shared" si="82"/>
        <v>735215</v>
      </c>
      <c r="K2693" s="2" t="str">
        <f t="shared" si="83"/>
        <v>#small</v>
      </c>
      <c r="L2693" s="2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x14ac:dyDescent="0.25">
      <c r="A2694" s="1"/>
      <c r="B2694" s="17">
        <v>1</v>
      </c>
      <c r="C2694" s="9" t="s">
        <v>25</v>
      </c>
      <c r="D2694" s="17">
        <v>2</v>
      </c>
      <c r="E2694" s="17">
        <v>1992</v>
      </c>
      <c r="F2694" s="17">
        <v>1</v>
      </c>
      <c r="G2694" s="17">
        <v>0</v>
      </c>
      <c r="H2694" s="17">
        <v>0</v>
      </c>
      <c r="I2694" s="18">
        <v>737197</v>
      </c>
      <c r="J2694" s="2">
        <f t="shared" si="82"/>
        <v>737197</v>
      </c>
      <c r="K2694" s="2" t="str">
        <f t="shared" si="83"/>
        <v>#small</v>
      </c>
      <c r="L2694" s="2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x14ac:dyDescent="0.25">
      <c r="A2695" s="1"/>
      <c r="B2695" s="17">
        <v>3</v>
      </c>
      <c r="C2695" s="9" t="s">
        <v>12</v>
      </c>
      <c r="D2695" s="17">
        <v>3</v>
      </c>
      <c r="E2695" s="17">
        <v>1968</v>
      </c>
      <c r="F2695" s="17">
        <v>1</v>
      </c>
      <c r="G2695" s="17">
        <v>0</v>
      </c>
      <c r="H2695" s="17">
        <v>0</v>
      </c>
      <c r="I2695" s="18">
        <v>739099</v>
      </c>
      <c r="J2695" s="2">
        <f t="shared" si="82"/>
        <v>739099</v>
      </c>
      <c r="K2695" s="2" t="str">
        <f t="shared" si="83"/>
        <v>#small</v>
      </c>
      <c r="L2695" s="2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x14ac:dyDescent="0.25">
      <c r="A2696" s="1"/>
      <c r="B2696" s="17">
        <v>4</v>
      </c>
      <c r="C2696" s="9" t="s">
        <v>25</v>
      </c>
      <c r="D2696" s="17">
        <v>4</v>
      </c>
      <c r="E2696" s="17">
        <v>1990</v>
      </c>
      <c r="F2696" s="17">
        <v>1</v>
      </c>
      <c r="G2696" s="17">
        <v>0</v>
      </c>
      <c r="H2696" s="17">
        <v>0</v>
      </c>
      <c r="I2696" s="18">
        <v>739495</v>
      </c>
      <c r="J2696" s="2">
        <f t="shared" si="82"/>
        <v>739495</v>
      </c>
      <c r="K2696" s="2" t="str">
        <f t="shared" si="83"/>
        <v>#small</v>
      </c>
      <c r="L2696" s="2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x14ac:dyDescent="0.25">
      <c r="A2697" s="1"/>
      <c r="B2697" s="17">
        <v>1</v>
      </c>
      <c r="C2697" s="9" t="s">
        <v>19</v>
      </c>
      <c r="D2697" s="17">
        <v>1</v>
      </c>
      <c r="E2697" s="17">
        <v>1990</v>
      </c>
      <c r="F2697" s="17">
        <v>1</v>
      </c>
      <c r="G2697" s="17">
        <v>0</v>
      </c>
      <c r="H2697" s="17">
        <v>0</v>
      </c>
      <c r="I2697" s="18">
        <v>740209</v>
      </c>
      <c r="J2697" s="2">
        <f t="shared" si="82"/>
        <v>740209</v>
      </c>
      <c r="K2697" s="2" t="str">
        <f t="shared" si="83"/>
        <v>#small</v>
      </c>
      <c r="L2697" s="2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x14ac:dyDescent="0.25">
      <c r="A2698" s="1"/>
      <c r="B2698" s="17">
        <v>5</v>
      </c>
      <c r="C2698" s="9" t="s">
        <v>39</v>
      </c>
      <c r="D2698" s="17">
        <v>1</v>
      </c>
      <c r="E2698" s="17">
        <v>1993</v>
      </c>
      <c r="F2698" s="17">
        <v>1</v>
      </c>
      <c r="G2698" s="17">
        <v>0</v>
      </c>
      <c r="H2698" s="17">
        <v>0</v>
      </c>
      <c r="I2698" s="18">
        <v>742983</v>
      </c>
      <c r="J2698" s="2">
        <f t="shared" si="82"/>
        <v>742983</v>
      </c>
      <c r="K2698" s="2" t="str">
        <f t="shared" si="83"/>
        <v>#small</v>
      </c>
      <c r="L2698" s="2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x14ac:dyDescent="0.25">
      <c r="A2699" s="1"/>
      <c r="B2699" s="17">
        <v>1</v>
      </c>
      <c r="C2699" s="9" t="s">
        <v>12</v>
      </c>
      <c r="D2699" s="17">
        <v>2</v>
      </c>
      <c r="E2699" s="17">
        <v>1989</v>
      </c>
      <c r="F2699" s="17">
        <v>1</v>
      </c>
      <c r="G2699" s="17">
        <v>0</v>
      </c>
      <c r="H2699" s="17">
        <v>0</v>
      </c>
      <c r="I2699" s="18">
        <v>743696</v>
      </c>
      <c r="J2699" s="2">
        <f t="shared" si="82"/>
        <v>743696</v>
      </c>
      <c r="K2699" s="2" t="str">
        <f t="shared" si="83"/>
        <v>#small</v>
      </c>
      <c r="L2699" s="2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x14ac:dyDescent="0.25">
      <c r="A2700" s="1"/>
      <c r="B2700" s="17">
        <v>3</v>
      </c>
      <c r="C2700" s="9" t="s">
        <v>33</v>
      </c>
      <c r="D2700" s="17">
        <v>4</v>
      </c>
      <c r="E2700" s="17">
        <v>1967</v>
      </c>
      <c r="F2700" s="17">
        <v>1</v>
      </c>
      <c r="G2700" s="17">
        <v>0</v>
      </c>
      <c r="H2700" s="17">
        <v>0</v>
      </c>
      <c r="I2700" s="18">
        <v>744330</v>
      </c>
      <c r="J2700" s="2">
        <f t="shared" si="82"/>
        <v>744330</v>
      </c>
      <c r="K2700" s="2" t="str">
        <f t="shared" si="83"/>
        <v>#small</v>
      </c>
      <c r="L2700" s="2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x14ac:dyDescent="0.25">
      <c r="A2701" s="1"/>
      <c r="B2701" s="17">
        <v>1</v>
      </c>
      <c r="C2701" s="9" t="s">
        <v>12</v>
      </c>
      <c r="D2701" s="17">
        <v>2</v>
      </c>
      <c r="E2701" s="17">
        <v>2017</v>
      </c>
      <c r="F2701" s="17">
        <v>1</v>
      </c>
      <c r="G2701" s="17">
        <v>0</v>
      </c>
      <c r="H2701" s="17">
        <v>0</v>
      </c>
      <c r="I2701" s="18">
        <v>745202</v>
      </c>
      <c r="J2701" s="2">
        <f t="shared" si="82"/>
        <v>745202</v>
      </c>
      <c r="K2701" s="2" t="str">
        <f t="shared" si="83"/>
        <v>#small</v>
      </c>
      <c r="L2701" s="2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x14ac:dyDescent="0.25">
      <c r="A2702" s="1"/>
      <c r="B2702" s="17">
        <v>2</v>
      </c>
      <c r="C2702" s="9" t="s">
        <v>19</v>
      </c>
      <c r="D2702" s="17">
        <v>3</v>
      </c>
      <c r="E2702" s="17">
        <v>1986</v>
      </c>
      <c r="F2702" s="17">
        <v>1</v>
      </c>
      <c r="G2702" s="17">
        <v>0</v>
      </c>
      <c r="H2702" s="17">
        <v>0</v>
      </c>
      <c r="I2702" s="18">
        <v>747818</v>
      </c>
      <c r="J2702" s="2">
        <f t="shared" si="82"/>
        <v>747818</v>
      </c>
      <c r="K2702" s="2" t="str">
        <f t="shared" si="83"/>
        <v>#small</v>
      </c>
      <c r="L2702" s="2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x14ac:dyDescent="0.25">
      <c r="A2703" s="1"/>
      <c r="B2703" s="17">
        <v>1</v>
      </c>
      <c r="C2703" s="9" t="s">
        <v>14</v>
      </c>
      <c r="D2703" s="17">
        <v>2</v>
      </c>
      <c r="E2703" s="17">
        <v>1987</v>
      </c>
      <c r="F2703" s="17">
        <v>1</v>
      </c>
      <c r="G2703" s="17">
        <v>0</v>
      </c>
      <c r="H2703" s="17">
        <v>0</v>
      </c>
      <c r="I2703" s="18">
        <v>748135</v>
      </c>
      <c r="J2703" s="2">
        <f t="shared" ref="J2703:J2766" si="84">G2703*$G$12+H2703*$H$12+I2703</f>
        <v>748135</v>
      </c>
      <c r="K2703" s="2" t="str">
        <f t="shared" ref="K2703:K2766" si="85">IF(J2703&lt;=2000000,"#small",IF(J2703&lt;10000000,"#medium","#big"))</f>
        <v>#small</v>
      </c>
      <c r="L2703" s="2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x14ac:dyDescent="0.25">
      <c r="A2704" s="1"/>
      <c r="B2704" s="17">
        <v>5</v>
      </c>
      <c r="C2704" s="9" t="s">
        <v>12</v>
      </c>
      <c r="D2704" s="17">
        <v>2</v>
      </c>
      <c r="E2704" s="17">
        <v>1997</v>
      </c>
      <c r="F2704" s="17">
        <v>1</v>
      </c>
      <c r="G2704" s="17">
        <v>0</v>
      </c>
      <c r="H2704" s="17">
        <v>0</v>
      </c>
      <c r="I2704" s="18">
        <v>748293</v>
      </c>
      <c r="J2704" s="2">
        <f t="shared" si="84"/>
        <v>748293</v>
      </c>
      <c r="K2704" s="2" t="str">
        <f t="shared" si="85"/>
        <v>#small</v>
      </c>
      <c r="L2704" s="2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x14ac:dyDescent="0.25">
      <c r="A2705" s="1"/>
      <c r="B2705" s="17">
        <v>5</v>
      </c>
      <c r="C2705" s="9" t="s">
        <v>23</v>
      </c>
      <c r="D2705" s="17">
        <v>2</v>
      </c>
      <c r="E2705" s="17">
        <v>1986</v>
      </c>
      <c r="F2705" s="17">
        <v>1</v>
      </c>
      <c r="G2705" s="17">
        <v>0</v>
      </c>
      <c r="H2705" s="17">
        <v>0</v>
      </c>
      <c r="I2705" s="18">
        <v>748769</v>
      </c>
      <c r="J2705" s="2">
        <f t="shared" si="84"/>
        <v>748769</v>
      </c>
      <c r="K2705" s="2" t="str">
        <f t="shared" si="85"/>
        <v>#small</v>
      </c>
      <c r="L2705" s="2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x14ac:dyDescent="0.25">
      <c r="A2706" s="1"/>
      <c r="B2706" s="17">
        <v>4</v>
      </c>
      <c r="C2706" s="9" t="s">
        <v>12</v>
      </c>
      <c r="D2706" s="17">
        <v>2</v>
      </c>
      <c r="E2706" s="17">
        <v>1989</v>
      </c>
      <c r="F2706" s="17">
        <v>1</v>
      </c>
      <c r="G2706" s="17">
        <v>0</v>
      </c>
      <c r="H2706" s="17">
        <v>0</v>
      </c>
      <c r="I2706" s="18">
        <v>751543</v>
      </c>
      <c r="J2706" s="2">
        <f t="shared" si="84"/>
        <v>751543</v>
      </c>
      <c r="K2706" s="2" t="str">
        <f t="shared" si="85"/>
        <v>#small</v>
      </c>
      <c r="L2706" s="2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x14ac:dyDescent="0.25">
      <c r="A2707" s="1"/>
      <c r="B2707" s="17">
        <v>5</v>
      </c>
      <c r="C2707" s="9" t="s">
        <v>33</v>
      </c>
      <c r="D2707" s="17">
        <v>2</v>
      </c>
      <c r="E2707" s="17">
        <v>2011</v>
      </c>
      <c r="F2707" s="17">
        <v>1</v>
      </c>
      <c r="G2707" s="17">
        <v>0</v>
      </c>
      <c r="H2707" s="17">
        <v>0</v>
      </c>
      <c r="I2707" s="18">
        <v>751993</v>
      </c>
      <c r="J2707" s="2">
        <f t="shared" si="84"/>
        <v>751993</v>
      </c>
      <c r="K2707" s="2" t="str">
        <f t="shared" si="85"/>
        <v>#small</v>
      </c>
      <c r="L2707" s="2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x14ac:dyDescent="0.25">
      <c r="A2708" s="1"/>
      <c r="B2708" s="17">
        <v>1</v>
      </c>
      <c r="C2708" s="9" t="s">
        <v>42</v>
      </c>
      <c r="D2708" s="17">
        <v>3</v>
      </c>
      <c r="E2708" s="17">
        <v>1972</v>
      </c>
      <c r="F2708" s="17">
        <v>1</v>
      </c>
      <c r="G2708" s="17">
        <v>0</v>
      </c>
      <c r="H2708" s="17">
        <v>0</v>
      </c>
      <c r="I2708" s="18">
        <v>752811</v>
      </c>
      <c r="J2708" s="2">
        <f t="shared" si="84"/>
        <v>752811</v>
      </c>
      <c r="K2708" s="2" t="str">
        <f t="shared" si="85"/>
        <v>#small</v>
      </c>
      <c r="L2708" s="2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x14ac:dyDescent="0.25">
      <c r="A2709" s="1"/>
      <c r="B2709" s="17">
        <v>5</v>
      </c>
      <c r="C2709" s="9" t="s">
        <v>12</v>
      </c>
      <c r="D2709" s="17">
        <v>2</v>
      </c>
      <c r="E2709" s="17">
        <v>1989</v>
      </c>
      <c r="F2709" s="17">
        <v>1</v>
      </c>
      <c r="G2709" s="17">
        <v>0</v>
      </c>
      <c r="H2709" s="17">
        <v>0</v>
      </c>
      <c r="I2709" s="18">
        <v>754079</v>
      </c>
      <c r="J2709" s="2">
        <f t="shared" si="84"/>
        <v>754079</v>
      </c>
      <c r="K2709" s="2" t="str">
        <f t="shared" si="85"/>
        <v>#small</v>
      </c>
      <c r="L2709" s="2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x14ac:dyDescent="0.25">
      <c r="A2710" s="1"/>
      <c r="B2710" s="17">
        <v>1</v>
      </c>
      <c r="C2710" s="9" t="s">
        <v>14</v>
      </c>
      <c r="D2710" s="17">
        <v>3</v>
      </c>
      <c r="E2710" s="17">
        <v>1994</v>
      </c>
      <c r="F2710" s="17">
        <v>1</v>
      </c>
      <c r="G2710" s="17">
        <v>0</v>
      </c>
      <c r="H2710" s="17">
        <v>0</v>
      </c>
      <c r="I2710" s="18">
        <v>754396</v>
      </c>
      <c r="J2710" s="2">
        <f t="shared" si="84"/>
        <v>754396</v>
      </c>
      <c r="K2710" s="2" t="str">
        <f t="shared" si="85"/>
        <v>#small</v>
      </c>
      <c r="L2710" s="2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x14ac:dyDescent="0.25">
      <c r="A2711" s="1"/>
      <c r="B2711" s="17">
        <v>1</v>
      </c>
      <c r="C2711" s="9" t="s">
        <v>25</v>
      </c>
      <c r="D2711" s="17">
        <v>2</v>
      </c>
      <c r="E2711" s="17">
        <v>1995</v>
      </c>
      <c r="F2711" s="17">
        <v>1</v>
      </c>
      <c r="G2711" s="17">
        <v>0</v>
      </c>
      <c r="H2711" s="17">
        <v>0</v>
      </c>
      <c r="I2711" s="18">
        <v>758280</v>
      </c>
      <c r="J2711" s="2">
        <f t="shared" si="84"/>
        <v>758280</v>
      </c>
      <c r="K2711" s="2" t="str">
        <f t="shared" si="85"/>
        <v>#small</v>
      </c>
      <c r="L2711" s="2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x14ac:dyDescent="0.25">
      <c r="A2712" s="1"/>
      <c r="B2712" s="17">
        <v>2</v>
      </c>
      <c r="C2712" s="9" t="s">
        <v>23</v>
      </c>
      <c r="D2712" s="17">
        <v>2</v>
      </c>
      <c r="E2712" s="17">
        <v>1987</v>
      </c>
      <c r="F2712" s="17">
        <v>1</v>
      </c>
      <c r="G2712" s="17">
        <v>0</v>
      </c>
      <c r="H2712" s="17">
        <v>0</v>
      </c>
      <c r="I2712" s="18">
        <v>758835</v>
      </c>
      <c r="J2712" s="2">
        <f t="shared" si="84"/>
        <v>758835</v>
      </c>
      <c r="K2712" s="2" t="str">
        <f t="shared" si="85"/>
        <v>#small</v>
      </c>
      <c r="L2712" s="2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x14ac:dyDescent="0.25">
      <c r="A2713" s="1"/>
      <c r="B2713" s="17">
        <v>2</v>
      </c>
      <c r="C2713" s="9" t="s">
        <v>33</v>
      </c>
      <c r="D2713" s="17">
        <v>3</v>
      </c>
      <c r="E2713" s="17">
        <v>1979</v>
      </c>
      <c r="F2713" s="17">
        <v>1</v>
      </c>
      <c r="G2713" s="17">
        <v>0</v>
      </c>
      <c r="H2713" s="17">
        <v>0</v>
      </c>
      <c r="I2713" s="18">
        <v>759865</v>
      </c>
      <c r="J2713" s="2">
        <f t="shared" si="84"/>
        <v>759865</v>
      </c>
      <c r="K2713" s="2" t="str">
        <f t="shared" si="85"/>
        <v>#small</v>
      </c>
      <c r="L2713" s="2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x14ac:dyDescent="0.25">
      <c r="A2714" s="1"/>
      <c r="B2714" s="17">
        <v>1</v>
      </c>
      <c r="C2714" s="9" t="s">
        <v>12</v>
      </c>
      <c r="D2714" s="17">
        <v>3</v>
      </c>
      <c r="E2714" s="17">
        <v>1992</v>
      </c>
      <c r="F2714" s="17">
        <v>1</v>
      </c>
      <c r="G2714" s="17">
        <v>0</v>
      </c>
      <c r="H2714" s="17">
        <v>0</v>
      </c>
      <c r="I2714" s="18">
        <v>760578</v>
      </c>
      <c r="J2714" s="2">
        <f t="shared" si="84"/>
        <v>760578</v>
      </c>
      <c r="K2714" s="2" t="str">
        <f t="shared" si="85"/>
        <v>#small</v>
      </c>
      <c r="L2714" s="2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x14ac:dyDescent="0.25">
      <c r="A2715" s="1"/>
      <c r="B2715" s="17">
        <v>1</v>
      </c>
      <c r="C2715" s="9" t="s">
        <v>30</v>
      </c>
      <c r="D2715" s="17">
        <v>3</v>
      </c>
      <c r="E2715" s="17">
        <v>1994</v>
      </c>
      <c r="F2715" s="17">
        <v>1</v>
      </c>
      <c r="G2715" s="17">
        <v>0</v>
      </c>
      <c r="H2715" s="17">
        <v>0</v>
      </c>
      <c r="I2715" s="18">
        <v>762956</v>
      </c>
      <c r="J2715" s="2">
        <f t="shared" si="84"/>
        <v>762956</v>
      </c>
      <c r="K2715" s="2" t="str">
        <f t="shared" si="85"/>
        <v>#small</v>
      </c>
      <c r="L2715" s="2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x14ac:dyDescent="0.25">
      <c r="A2716" s="1"/>
      <c r="B2716" s="17">
        <v>2</v>
      </c>
      <c r="C2716" s="9" t="s">
        <v>33</v>
      </c>
      <c r="D2716" s="17">
        <v>4</v>
      </c>
      <c r="E2716" s="17">
        <v>1965</v>
      </c>
      <c r="F2716" s="17">
        <v>1</v>
      </c>
      <c r="G2716" s="17">
        <v>0</v>
      </c>
      <c r="H2716" s="17">
        <v>0</v>
      </c>
      <c r="I2716" s="18">
        <v>764462</v>
      </c>
      <c r="J2716" s="2">
        <f t="shared" si="84"/>
        <v>764462</v>
      </c>
      <c r="K2716" s="2" t="str">
        <f t="shared" si="85"/>
        <v>#small</v>
      </c>
      <c r="L2716" s="2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x14ac:dyDescent="0.25">
      <c r="A2717" s="1"/>
      <c r="B2717" s="17">
        <v>1</v>
      </c>
      <c r="C2717" s="9" t="s">
        <v>33</v>
      </c>
      <c r="D2717" s="17">
        <v>3</v>
      </c>
      <c r="E2717" s="17">
        <v>2008</v>
      </c>
      <c r="F2717" s="17">
        <v>1</v>
      </c>
      <c r="G2717" s="17">
        <v>0</v>
      </c>
      <c r="H2717" s="17">
        <v>0</v>
      </c>
      <c r="I2717" s="18">
        <v>767791</v>
      </c>
      <c r="J2717" s="2">
        <f t="shared" si="84"/>
        <v>767791</v>
      </c>
      <c r="K2717" s="2" t="str">
        <f t="shared" si="85"/>
        <v>#small</v>
      </c>
      <c r="L2717" s="2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x14ac:dyDescent="0.25">
      <c r="A2718" s="1"/>
      <c r="B2718" s="17">
        <v>5</v>
      </c>
      <c r="C2718" s="9" t="s">
        <v>12</v>
      </c>
      <c r="D2718" s="17">
        <v>2</v>
      </c>
      <c r="E2718" s="17">
        <v>2015</v>
      </c>
      <c r="F2718" s="17">
        <v>1</v>
      </c>
      <c r="G2718" s="17">
        <v>0</v>
      </c>
      <c r="H2718" s="17">
        <v>0</v>
      </c>
      <c r="I2718" s="18">
        <v>769113</v>
      </c>
      <c r="J2718" s="2">
        <f t="shared" si="84"/>
        <v>769113</v>
      </c>
      <c r="K2718" s="2" t="str">
        <f t="shared" si="85"/>
        <v>#small</v>
      </c>
      <c r="L2718" s="2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x14ac:dyDescent="0.25">
      <c r="A2719" s="1"/>
      <c r="B2719" s="17">
        <v>1</v>
      </c>
      <c r="C2719" s="9" t="s">
        <v>35</v>
      </c>
      <c r="D2719" s="17">
        <v>1</v>
      </c>
      <c r="E2719" s="17">
        <v>1984</v>
      </c>
      <c r="F2719" s="17">
        <v>1</v>
      </c>
      <c r="G2719" s="17">
        <v>0</v>
      </c>
      <c r="H2719" s="17">
        <v>0</v>
      </c>
      <c r="I2719" s="18">
        <v>769139</v>
      </c>
      <c r="J2719" s="2">
        <f t="shared" si="84"/>
        <v>769139</v>
      </c>
      <c r="K2719" s="2" t="str">
        <f t="shared" si="85"/>
        <v>#small</v>
      </c>
      <c r="L2719" s="2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x14ac:dyDescent="0.25">
      <c r="A2720" s="1"/>
      <c r="B2720" s="17">
        <v>2</v>
      </c>
      <c r="C2720" s="9" t="s">
        <v>34</v>
      </c>
      <c r="D2720" s="17">
        <v>2</v>
      </c>
      <c r="E2720" s="17">
        <v>1985</v>
      </c>
      <c r="F2720" s="17">
        <v>1</v>
      </c>
      <c r="G2720" s="17">
        <v>0</v>
      </c>
      <c r="H2720" s="17">
        <v>0</v>
      </c>
      <c r="I2720" s="18">
        <v>770724</v>
      </c>
      <c r="J2720" s="2">
        <f t="shared" si="84"/>
        <v>770724</v>
      </c>
      <c r="K2720" s="2" t="str">
        <f t="shared" si="85"/>
        <v>#small</v>
      </c>
      <c r="L2720" s="2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x14ac:dyDescent="0.25">
      <c r="A2721" s="1"/>
      <c r="B2721" s="17">
        <v>5</v>
      </c>
      <c r="C2721" s="9" t="s">
        <v>14</v>
      </c>
      <c r="D2721" s="17">
        <v>1</v>
      </c>
      <c r="E2721" s="17">
        <v>1984</v>
      </c>
      <c r="F2721" s="17">
        <v>1</v>
      </c>
      <c r="G2721" s="17">
        <v>0</v>
      </c>
      <c r="H2721" s="17">
        <v>0</v>
      </c>
      <c r="I2721" s="18">
        <v>772785</v>
      </c>
      <c r="J2721" s="2">
        <f t="shared" si="84"/>
        <v>772785</v>
      </c>
      <c r="K2721" s="2" t="str">
        <f t="shared" si="85"/>
        <v>#small</v>
      </c>
      <c r="L2721" s="2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x14ac:dyDescent="0.25">
      <c r="A2722" s="1"/>
      <c r="B2722" s="17">
        <v>3</v>
      </c>
      <c r="C2722" s="9" t="s">
        <v>14</v>
      </c>
      <c r="D2722" s="17">
        <v>3</v>
      </c>
      <c r="E2722" s="17">
        <v>1986</v>
      </c>
      <c r="F2722" s="17">
        <v>1</v>
      </c>
      <c r="G2722" s="17">
        <v>0</v>
      </c>
      <c r="H2722" s="17">
        <v>0</v>
      </c>
      <c r="I2722" s="18">
        <v>775083</v>
      </c>
      <c r="J2722" s="2">
        <f t="shared" si="84"/>
        <v>775083</v>
      </c>
      <c r="K2722" s="2" t="str">
        <f t="shared" si="85"/>
        <v>#small</v>
      </c>
      <c r="L2722" s="2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x14ac:dyDescent="0.25">
      <c r="A2723" s="1"/>
      <c r="B2723" s="17">
        <v>1</v>
      </c>
      <c r="C2723" s="9" t="s">
        <v>19</v>
      </c>
      <c r="D2723" s="17">
        <v>2</v>
      </c>
      <c r="E2723" s="17">
        <v>2002</v>
      </c>
      <c r="F2723" s="17">
        <v>1</v>
      </c>
      <c r="G2723" s="17">
        <v>0</v>
      </c>
      <c r="H2723" s="17">
        <v>0</v>
      </c>
      <c r="I2723" s="18">
        <v>775638</v>
      </c>
      <c r="J2723" s="2">
        <f t="shared" si="84"/>
        <v>775638</v>
      </c>
      <c r="K2723" s="2" t="str">
        <f t="shared" si="85"/>
        <v>#small</v>
      </c>
      <c r="L2723" s="2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x14ac:dyDescent="0.25">
      <c r="A2724" s="1"/>
      <c r="B2724" s="17">
        <v>1</v>
      </c>
      <c r="C2724" s="9" t="s">
        <v>25</v>
      </c>
      <c r="D2724" s="17">
        <v>3</v>
      </c>
      <c r="E2724" s="17">
        <v>1969</v>
      </c>
      <c r="F2724" s="17">
        <v>1</v>
      </c>
      <c r="G2724" s="17">
        <v>0</v>
      </c>
      <c r="H2724" s="17">
        <v>0</v>
      </c>
      <c r="I2724" s="18">
        <v>776272</v>
      </c>
      <c r="J2724" s="2">
        <f t="shared" si="84"/>
        <v>776272</v>
      </c>
      <c r="K2724" s="2" t="str">
        <f t="shared" si="85"/>
        <v>#small</v>
      </c>
      <c r="L2724" s="2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x14ac:dyDescent="0.25">
      <c r="A2725" s="1"/>
      <c r="B2725" s="17">
        <v>1</v>
      </c>
      <c r="C2725" s="9" t="s">
        <v>19</v>
      </c>
      <c r="D2725" s="17">
        <v>3</v>
      </c>
      <c r="E2725" s="17">
        <v>1994</v>
      </c>
      <c r="F2725" s="17">
        <v>1</v>
      </c>
      <c r="G2725" s="17">
        <v>0</v>
      </c>
      <c r="H2725" s="17">
        <v>0</v>
      </c>
      <c r="I2725" s="18">
        <v>776351</v>
      </c>
      <c r="J2725" s="2">
        <f t="shared" si="84"/>
        <v>776351</v>
      </c>
      <c r="K2725" s="2" t="str">
        <f t="shared" si="85"/>
        <v>#small</v>
      </c>
      <c r="L2725" s="2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x14ac:dyDescent="0.25">
      <c r="A2726" s="1"/>
      <c r="B2726" s="17">
        <v>3</v>
      </c>
      <c r="C2726" s="9" t="s">
        <v>42</v>
      </c>
      <c r="D2726" s="17">
        <v>2</v>
      </c>
      <c r="E2726" s="17">
        <v>1982</v>
      </c>
      <c r="F2726" s="17">
        <v>1</v>
      </c>
      <c r="G2726" s="17">
        <v>0</v>
      </c>
      <c r="H2726" s="17">
        <v>0</v>
      </c>
      <c r="I2726" s="18">
        <v>780393</v>
      </c>
      <c r="J2726" s="2">
        <f t="shared" si="84"/>
        <v>780393</v>
      </c>
      <c r="K2726" s="2" t="str">
        <f t="shared" si="85"/>
        <v>#small</v>
      </c>
      <c r="L2726" s="2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x14ac:dyDescent="0.25">
      <c r="A2727" s="1"/>
      <c r="B2727" s="17">
        <v>3</v>
      </c>
      <c r="C2727" s="9" t="s">
        <v>12</v>
      </c>
      <c r="D2727" s="17">
        <v>2</v>
      </c>
      <c r="E2727" s="17">
        <v>2011</v>
      </c>
      <c r="F2727" s="17">
        <v>1</v>
      </c>
      <c r="G2727" s="17">
        <v>0</v>
      </c>
      <c r="H2727" s="17">
        <v>0</v>
      </c>
      <c r="I2727" s="18">
        <v>782533</v>
      </c>
      <c r="J2727" s="2">
        <f t="shared" si="84"/>
        <v>782533</v>
      </c>
      <c r="K2727" s="2" t="str">
        <f t="shared" si="85"/>
        <v>#small</v>
      </c>
      <c r="L2727" s="2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x14ac:dyDescent="0.25">
      <c r="A2728" s="1"/>
      <c r="B2728" s="17">
        <v>2</v>
      </c>
      <c r="C2728" s="9" t="s">
        <v>33</v>
      </c>
      <c r="D2728" s="17">
        <v>2</v>
      </c>
      <c r="E2728" s="17">
        <v>1973</v>
      </c>
      <c r="F2728" s="17">
        <v>1</v>
      </c>
      <c r="G2728" s="17">
        <v>0</v>
      </c>
      <c r="H2728" s="17">
        <v>0</v>
      </c>
      <c r="I2728" s="18">
        <v>783405</v>
      </c>
      <c r="J2728" s="2">
        <f t="shared" si="84"/>
        <v>783405</v>
      </c>
      <c r="K2728" s="2" t="str">
        <f t="shared" si="85"/>
        <v>#small</v>
      </c>
      <c r="L2728" s="2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x14ac:dyDescent="0.25">
      <c r="A2729" s="1"/>
      <c r="B2729" s="17">
        <v>3</v>
      </c>
      <c r="C2729" s="9" t="s">
        <v>19</v>
      </c>
      <c r="D2729" s="17">
        <v>3</v>
      </c>
      <c r="E2729" s="17">
        <v>1986</v>
      </c>
      <c r="F2729" s="17">
        <v>1</v>
      </c>
      <c r="G2729" s="17">
        <v>0</v>
      </c>
      <c r="H2729" s="17">
        <v>0</v>
      </c>
      <c r="I2729" s="18">
        <v>783643</v>
      </c>
      <c r="J2729" s="2">
        <f t="shared" si="84"/>
        <v>783643</v>
      </c>
      <c r="K2729" s="2" t="str">
        <f t="shared" si="85"/>
        <v>#small</v>
      </c>
      <c r="L2729" s="2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x14ac:dyDescent="0.25">
      <c r="A2730" s="1"/>
      <c r="B2730" s="17">
        <v>2</v>
      </c>
      <c r="C2730" s="9" t="s">
        <v>17</v>
      </c>
      <c r="D2730" s="17">
        <v>2</v>
      </c>
      <c r="E2730" s="17">
        <v>2010</v>
      </c>
      <c r="F2730" s="17">
        <v>1</v>
      </c>
      <c r="G2730" s="17">
        <v>0</v>
      </c>
      <c r="H2730" s="17">
        <v>0</v>
      </c>
      <c r="I2730" s="18">
        <v>784991</v>
      </c>
      <c r="J2730" s="2">
        <f t="shared" si="84"/>
        <v>784991</v>
      </c>
      <c r="K2730" s="2" t="str">
        <f t="shared" si="85"/>
        <v>#small</v>
      </c>
      <c r="L2730" s="2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x14ac:dyDescent="0.25">
      <c r="A2731" s="1"/>
      <c r="B2731" s="17">
        <v>1</v>
      </c>
      <c r="C2731" s="9" t="s">
        <v>14</v>
      </c>
      <c r="D2731" s="17">
        <v>3</v>
      </c>
      <c r="E2731" s="17">
        <v>1986</v>
      </c>
      <c r="F2731" s="17">
        <v>1</v>
      </c>
      <c r="G2731" s="17">
        <v>0</v>
      </c>
      <c r="H2731" s="17">
        <v>0</v>
      </c>
      <c r="I2731" s="18">
        <v>785466</v>
      </c>
      <c r="J2731" s="2">
        <f t="shared" si="84"/>
        <v>785466</v>
      </c>
      <c r="K2731" s="2" t="str">
        <f t="shared" si="85"/>
        <v>#small</v>
      </c>
      <c r="L2731" s="2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x14ac:dyDescent="0.25">
      <c r="A2732" s="1"/>
      <c r="B2732" s="17">
        <v>3</v>
      </c>
      <c r="C2732" s="9" t="s">
        <v>14</v>
      </c>
      <c r="D2732" s="17">
        <v>2</v>
      </c>
      <c r="E2732" s="17">
        <v>2003</v>
      </c>
      <c r="F2732" s="17">
        <v>1</v>
      </c>
      <c r="G2732" s="17">
        <v>0</v>
      </c>
      <c r="H2732" s="17">
        <v>0</v>
      </c>
      <c r="I2732" s="18">
        <v>786330</v>
      </c>
      <c r="J2732" s="2">
        <f t="shared" si="84"/>
        <v>786330</v>
      </c>
      <c r="K2732" s="2" t="str">
        <f t="shared" si="85"/>
        <v>#small</v>
      </c>
      <c r="L2732" s="2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x14ac:dyDescent="0.25">
      <c r="A2733" s="1"/>
      <c r="B2733" s="17">
        <v>1</v>
      </c>
      <c r="C2733" s="9" t="s">
        <v>31</v>
      </c>
      <c r="D2733" s="17">
        <v>2</v>
      </c>
      <c r="E2733" s="17">
        <v>1979</v>
      </c>
      <c r="F2733" s="17">
        <v>1</v>
      </c>
      <c r="G2733" s="17">
        <v>0</v>
      </c>
      <c r="H2733" s="17">
        <v>0</v>
      </c>
      <c r="I2733" s="18">
        <v>787131</v>
      </c>
      <c r="J2733" s="2">
        <f t="shared" si="84"/>
        <v>787131</v>
      </c>
      <c r="K2733" s="2" t="str">
        <f t="shared" si="85"/>
        <v>#small</v>
      </c>
      <c r="L2733" s="2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x14ac:dyDescent="0.25">
      <c r="A2734" s="1"/>
      <c r="B2734" s="17">
        <v>3</v>
      </c>
      <c r="C2734" s="9" t="s">
        <v>53</v>
      </c>
      <c r="D2734" s="17">
        <v>3</v>
      </c>
      <c r="E2734" s="17">
        <v>1988</v>
      </c>
      <c r="F2734" s="17">
        <v>1</v>
      </c>
      <c r="G2734" s="17">
        <v>0</v>
      </c>
      <c r="H2734" s="17">
        <v>0</v>
      </c>
      <c r="I2734" s="18">
        <v>787765</v>
      </c>
      <c r="J2734" s="2">
        <f t="shared" si="84"/>
        <v>787765</v>
      </c>
      <c r="K2734" s="2" t="str">
        <f t="shared" si="85"/>
        <v>#small</v>
      </c>
      <c r="L2734" s="2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x14ac:dyDescent="0.25">
      <c r="A2735" s="1"/>
      <c r="B2735" s="17">
        <v>1</v>
      </c>
      <c r="C2735" s="9" t="s">
        <v>12</v>
      </c>
      <c r="D2735" s="17">
        <v>3</v>
      </c>
      <c r="E2735" s="17">
        <v>1970</v>
      </c>
      <c r="F2735" s="17">
        <v>1</v>
      </c>
      <c r="G2735" s="17">
        <v>0</v>
      </c>
      <c r="H2735" s="17">
        <v>0</v>
      </c>
      <c r="I2735" s="18">
        <v>788082</v>
      </c>
      <c r="J2735" s="2">
        <f t="shared" si="84"/>
        <v>788082</v>
      </c>
      <c r="K2735" s="2" t="str">
        <f t="shared" si="85"/>
        <v>#small</v>
      </c>
      <c r="L2735" s="2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x14ac:dyDescent="0.25">
      <c r="A2736" s="1"/>
      <c r="B2736" s="17">
        <v>3</v>
      </c>
      <c r="C2736" s="9" t="s">
        <v>14</v>
      </c>
      <c r="D2736" s="17">
        <v>2</v>
      </c>
      <c r="E2736" s="17">
        <v>2012</v>
      </c>
      <c r="F2736" s="17">
        <v>1</v>
      </c>
      <c r="G2736" s="17">
        <v>0</v>
      </c>
      <c r="H2736" s="17">
        <v>0</v>
      </c>
      <c r="I2736" s="18">
        <v>790777</v>
      </c>
      <c r="J2736" s="2">
        <f t="shared" si="84"/>
        <v>790777</v>
      </c>
      <c r="K2736" s="2" t="str">
        <f t="shared" si="85"/>
        <v>#small</v>
      </c>
      <c r="L2736" s="2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x14ac:dyDescent="0.25">
      <c r="A2737" s="1"/>
      <c r="B2737" s="17">
        <v>2</v>
      </c>
      <c r="C2737" s="9" t="s">
        <v>23</v>
      </c>
      <c r="D2737" s="17">
        <v>3</v>
      </c>
      <c r="E2737" s="17">
        <v>1986</v>
      </c>
      <c r="F2737" s="17">
        <v>1</v>
      </c>
      <c r="G2737" s="17">
        <v>0</v>
      </c>
      <c r="H2737" s="17">
        <v>0</v>
      </c>
      <c r="I2737" s="18">
        <v>791490</v>
      </c>
      <c r="J2737" s="2">
        <f t="shared" si="84"/>
        <v>791490</v>
      </c>
      <c r="K2737" s="2" t="str">
        <f t="shared" si="85"/>
        <v>#small</v>
      </c>
      <c r="L2737" s="2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x14ac:dyDescent="0.25">
      <c r="A2738" s="1"/>
      <c r="B2738" s="17">
        <v>1</v>
      </c>
      <c r="C2738" s="9" t="s">
        <v>33</v>
      </c>
      <c r="D2738" s="17">
        <v>1</v>
      </c>
      <c r="E2738" s="17">
        <v>1990</v>
      </c>
      <c r="F2738" s="17">
        <v>1</v>
      </c>
      <c r="G2738" s="17">
        <v>0</v>
      </c>
      <c r="H2738" s="17">
        <v>0</v>
      </c>
      <c r="I2738" s="18">
        <v>792996</v>
      </c>
      <c r="J2738" s="2">
        <f t="shared" si="84"/>
        <v>792996</v>
      </c>
      <c r="K2738" s="2" t="str">
        <f t="shared" si="85"/>
        <v>#small</v>
      </c>
      <c r="L2738" s="2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5">
      <c r="A2739" s="1"/>
      <c r="B2739" s="17">
        <v>4</v>
      </c>
      <c r="C2739" s="9" t="s">
        <v>12</v>
      </c>
      <c r="D2739" s="17">
        <v>2</v>
      </c>
      <c r="E2739" s="17">
        <v>1989</v>
      </c>
      <c r="F2739" s="17">
        <v>1</v>
      </c>
      <c r="G2739" s="17">
        <v>0</v>
      </c>
      <c r="H2739" s="17">
        <v>0</v>
      </c>
      <c r="I2739" s="18">
        <v>797989</v>
      </c>
      <c r="J2739" s="2">
        <f t="shared" si="84"/>
        <v>797989</v>
      </c>
      <c r="K2739" s="2" t="str">
        <f t="shared" si="85"/>
        <v>#small</v>
      </c>
      <c r="L2739" s="2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5">
      <c r="A2740" s="1"/>
      <c r="B2740" s="17">
        <v>2</v>
      </c>
      <c r="C2740" s="9" t="s">
        <v>33</v>
      </c>
      <c r="D2740" s="17">
        <v>3</v>
      </c>
      <c r="E2740" s="17">
        <v>1979</v>
      </c>
      <c r="F2740" s="17">
        <v>1</v>
      </c>
      <c r="G2740" s="17">
        <v>0</v>
      </c>
      <c r="H2740" s="17">
        <v>0</v>
      </c>
      <c r="I2740" s="18">
        <v>799178</v>
      </c>
      <c r="J2740" s="2">
        <f t="shared" si="84"/>
        <v>799178</v>
      </c>
      <c r="K2740" s="2" t="str">
        <f t="shared" si="85"/>
        <v>#small</v>
      </c>
      <c r="L2740" s="2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5">
      <c r="A2741" s="1"/>
      <c r="B2741" s="17">
        <v>4</v>
      </c>
      <c r="C2741" s="9" t="s">
        <v>30</v>
      </c>
      <c r="D2741" s="17">
        <v>3</v>
      </c>
      <c r="E2741" s="17">
        <v>1984</v>
      </c>
      <c r="F2741" s="17">
        <v>1</v>
      </c>
      <c r="G2741" s="17">
        <v>0</v>
      </c>
      <c r="H2741" s="17">
        <v>0</v>
      </c>
      <c r="I2741" s="18">
        <v>801635</v>
      </c>
      <c r="J2741" s="2">
        <f t="shared" si="84"/>
        <v>801635</v>
      </c>
      <c r="K2741" s="2" t="str">
        <f t="shared" si="85"/>
        <v>#small</v>
      </c>
      <c r="L2741" s="2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5">
      <c r="A2742" s="1"/>
      <c r="B2742" s="17">
        <v>1</v>
      </c>
      <c r="C2742" s="9" t="s">
        <v>27</v>
      </c>
      <c r="D2742" s="17">
        <v>2</v>
      </c>
      <c r="E2742" s="17">
        <v>1989</v>
      </c>
      <c r="F2742" s="17">
        <v>1</v>
      </c>
      <c r="G2742" s="17">
        <v>0</v>
      </c>
      <c r="H2742" s="17">
        <v>0</v>
      </c>
      <c r="I2742" s="18">
        <v>802031</v>
      </c>
      <c r="J2742" s="2">
        <f t="shared" si="84"/>
        <v>802031</v>
      </c>
      <c r="K2742" s="2" t="str">
        <f t="shared" si="85"/>
        <v>#small</v>
      </c>
      <c r="L2742" s="2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5">
      <c r="A2743" s="1"/>
      <c r="B2743" s="17">
        <v>2</v>
      </c>
      <c r="C2743" s="9" t="s">
        <v>14</v>
      </c>
      <c r="D2743" s="17">
        <v>2</v>
      </c>
      <c r="E2743" s="17">
        <v>2019</v>
      </c>
      <c r="F2743" s="17">
        <v>1</v>
      </c>
      <c r="G2743" s="17">
        <v>0</v>
      </c>
      <c r="H2743" s="17">
        <v>0</v>
      </c>
      <c r="I2743" s="18">
        <v>803775</v>
      </c>
      <c r="J2743" s="2">
        <f t="shared" si="84"/>
        <v>803775</v>
      </c>
      <c r="K2743" s="2" t="str">
        <f t="shared" si="85"/>
        <v>#small</v>
      </c>
      <c r="L2743" s="2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5">
      <c r="A2744" s="1"/>
      <c r="B2744" s="17">
        <v>2</v>
      </c>
      <c r="C2744" s="9" t="s">
        <v>25</v>
      </c>
      <c r="D2744" s="17">
        <v>3</v>
      </c>
      <c r="E2744" s="17">
        <v>1998</v>
      </c>
      <c r="F2744" s="17">
        <v>1</v>
      </c>
      <c r="G2744" s="17">
        <v>0</v>
      </c>
      <c r="H2744" s="17">
        <v>0</v>
      </c>
      <c r="I2744" s="18">
        <v>807025</v>
      </c>
      <c r="J2744" s="2">
        <f t="shared" si="84"/>
        <v>807025</v>
      </c>
      <c r="K2744" s="2" t="str">
        <f t="shared" si="85"/>
        <v>#small</v>
      </c>
      <c r="L2744" s="2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5">
      <c r="A2745" s="1"/>
      <c r="B2745" s="17">
        <v>4</v>
      </c>
      <c r="C2745" s="9" t="s">
        <v>12</v>
      </c>
      <c r="D2745" s="17">
        <v>3</v>
      </c>
      <c r="E2745" s="17">
        <v>2011</v>
      </c>
      <c r="F2745" s="17">
        <v>1</v>
      </c>
      <c r="G2745" s="17">
        <v>0</v>
      </c>
      <c r="H2745" s="17">
        <v>0</v>
      </c>
      <c r="I2745" s="18">
        <v>808670</v>
      </c>
      <c r="J2745" s="2">
        <f t="shared" si="84"/>
        <v>808670</v>
      </c>
      <c r="K2745" s="2" t="str">
        <f t="shared" si="85"/>
        <v>#small</v>
      </c>
      <c r="L2745" s="2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5">
      <c r="A2746" s="1"/>
      <c r="B2746" s="17">
        <v>5</v>
      </c>
      <c r="C2746" s="9" t="s">
        <v>25</v>
      </c>
      <c r="D2746" s="17">
        <v>3</v>
      </c>
      <c r="E2746" s="17">
        <v>1994</v>
      </c>
      <c r="F2746" s="17">
        <v>1</v>
      </c>
      <c r="G2746" s="17">
        <v>0</v>
      </c>
      <c r="H2746" s="17">
        <v>0</v>
      </c>
      <c r="I2746" s="18">
        <v>810592</v>
      </c>
      <c r="J2746" s="2">
        <f t="shared" si="84"/>
        <v>810592</v>
      </c>
      <c r="K2746" s="2" t="str">
        <f t="shared" si="85"/>
        <v>#small</v>
      </c>
      <c r="L2746" s="2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5">
      <c r="A2747" s="1"/>
      <c r="B2747" s="17">
        <v>3</v>
      </c>
      <c r="C2747" s="9" t="s">
        <v>33</v>
      </c>
      <c r="D2747" s="17">
        <v>2</v>
      </c>
      <c r="E2747" s="17">
        <v>1980</v>
      </c>
      <c r="F2747" s="17">
        <v>1</v>
      </c>
      <c r="G2747" s="17">
        <v>0</v>
      </c>
      <c r="H2747" s="17">
        <v>0</v>
      </c>
      <c r="I2747" s="18">
        <v>811305</v>
      </c>
      <c r="J2747" s="2">
        <f t="shared" si="84"/>
        <v>811305</v>
      </c>
      <c r="K2747" s="2" t="str">
        <f t="shared" si="85"/>
        <v>#small</v>
      </c>
      <c r="L2747" s="2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5">
      <c r="A2748" s="1"/>
      <c r="B2748" s="17">
        <v>2</v>
      </c>
      <c r="C2748" s="9" t="s">
        <v>25</v>
      </c>
      <c r="D2748" s="17">
        <v>2</v>
      </c>
      <c r="E2748" s="17">
        <v>1964</v>
      </c>
      <c r="F2748" s="17">
        <v>2</v>
      </c>
      <c r="G2748" s="17">
        <v>0</v>
      </c>
      <c r="H2748" s="17">
        <v>0</v>
      </c>
      <c r="I2748" s="18">
        <v>812494</v>
      </c>
      <c r="J2748" s="2">
        <f t="shared" si="84"/>
        <v>812494</v>
      </c>
      <c r="K2748" s="2" t="str">
        <f t="shared" si="85"/>
        <v>#small</v>
      </c>
      <c r="L2748" s="2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5">
      <c r="A2749" s="1"/>
      <c r="B2749" s="17">
        <v>1</v>
      </c>
      <c r="C2749" s="9" t="s">
        <v>33</v>
      </c>
      <c r="D2749" s="17">
        <v>4</v>
      </c>
      <c r="E2749" s="17">
        <v>2017</v>
      </c>
      <c r="F2749" s="17">
        <v>1</v>
      </c>
      <c r="G2749" s="17">
        <v>0</v>
      </c>
      <c r="H2749" s="17">
        <v>0</v>
      </c>
      <c r="I2749" s="18">
        <v>816457</v>
      </c>
      <c r="J2749" s="2">
        <f t="shared" si="84"/>
        <v>816457</v>
      </c>
      <c r="K2749" s="2" t="str">
        <f t="shared" si="85"/>
        <v>#small</v>
      </c>
      <c r="L2749" s="2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5">
      <c r="A2750" s="1"/>
      <c r="B2750" s="17">
        <v>2</v>
      </c>
      <c r="C2750" s="9" t="s">
        <v>12</v>
      </c>
      <c r="D2750" s="17">
        <v>2</v>
      </c>
      <c r="E2750" s="17">
        <v>1998</v>
      </c>
      <c r="F2750" s="17">
        <v>1</v>
      </c>
      <c r="G2750" s="17">
        <v>0</v>
      </c>
      <c r="H2750" s="17">
        <v>0</v>
      </c>
      <c r="I2750" s="18">
        <v>818518</v>
      </c>
      <c r="J2750" s="2">
        <f t="shared" si="84"/>
        <v>818518</v>
      </c>
      <c r="K2750" s="2" t="str">
        <f t="shared" si="85"/>
        <v>#small</v>
      </c>
      <c r="L2750" s="2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5">
      <c r="A2751" s="1"/>
      <c r="B2751" s="17">
        <v>2</v>
      </c>
      <c r="C2751" s="9" t="s">
        <v>14</v>
      </c>
      <c r="D2751" s="17">
        <v>3</v>
      </c>
      <c r="E2751" s="17">
        <v>1986</v>
      </c>
      <c r="F2751" s="17">
        <v>1</v>
      </c>
      <c r="G2751" s="17">
        <v>0</v>
      </c>
      <c r="H2751" s="17">
        <v>0</v>
      </c>
      <c r="I2751" s="18">
        <v>820578</v>
      </c>
      <c r="J2751" s="2">
        <f t="shared" si="84"/>
        <v>820578</v>
      </c>
      <c r="K2751" s="2" t="str">
        <f t="shared" si="85"/>
        <v>#small</v>
      </c>
      <c r="L2751" s="2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5">
      <c r="A2752" s="1"/>
      <c r="B2752" s="17">
        <v>5</v>
      </c>
      <c r="C2752" s="9" t="s">
        <v>19</v>
      </c>
      <c r="D2752" s="17">
        <v>4</v>
      </c>
      <c r="E2752" s="17">
        <v>1990</v>
      </c>
      <c r="F2752" s="17">
        <v>2</v>
      </c>
      <c r="G2752" s="17">
        <v>0</v>
      </c>
      <c r="H2752" s="17">
        <v>0</v>
      </c>
      <c r="I2752" s="18">
        <v>821846</v>
      </c>
      <c r="J2752" s="2">
        <f t="shared" si="84"/>
        <v>821846</v>
      </c>
      <c r="K2752" s="2" t="str">
        <f t="shared" si="85"/>
        <v>#small</v>
      </c>
      <c r="L2752" s="2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5">
      <c r="A2753" s="1"/>
      <c r="B2753" s="17">
        <v>2</v>
      </c>
      <c r="C2753" s="9" t="s">
        <v>12</v>
      </c>
      <c r="D2753" s="17">
        <v>2</v>
      </c>
      <c r="E2753" s="17">
        <v>2019</v>
      </c>
      <c r="F2753" s="17">
        <v>1</v>
      </c>
      <c r="G2753" s="17">
        <v>0</v>
      </c>
      <c r="H2753" s="17">
        <v>0</v>
      </c>
      <c r="I2753" s="18">
        <v>823590</v>
      </c>
      <c r="J2753" s="2">
        <f t="shared" si="84"/>
        <v>823590</v>
      </c>
      <c r="K2753" s="2" t="str">
        <f t="shared" si="85"/>
        <v>#small</v>
      </c>
      <c r="L2753" s="2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5">
      <c r="A2754" s="1"/>
      <c r="B2754" s="17">
        <v>1</v>
      </c>
      <c r="C2754" s="9" t="s">
        <v>14</v>
      </c>
      <c r="D2754" s="17">
        <v>3</v>
      </c>
      <c r="E2754" s="17">
        <v>1989</v>
      </c>
      <c r="F2754" s="17">
        <v>1</v>
      </c>
      <c r="G2754" s="17">
        <v>0</v>
      </c>
      <c r="H2754" s="17">
        <v>0</v>
      </c>
      <c r="I2754" s="18">
        <v>825175</v>
      </c>
      <c r="J2754" s="2">
        <f t="shared" si="84"/>
        <v>825175</v>
      </c>
      <c r="K2754" s="2" t="str">
        <f t="shared" si="85"/>
        <v>#small</v>
      </c>
      <c r="L2754" s="2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5">
      <c r="A2755" s="1"/>
      <c r="B2755" s="17">
        <v>1</v>
      </c>
      <c r="C2755" s="9" t="s">
        <v>19</v>
      </c>
      <c r="D2755" s="17">
        <v>3</v>
      </c>
      <c r="E2755" s="17">
        <v>1993</v>
      </c>
      <c r="F2755" s="17">
        <v>1</v>
      </c>
      <c r="G2755" s="17">
        <v>0</v>
      </c>
      <c r="H2755" s="17">
        <v>0</v>
      </c>
      <c r="I2755" s="18">
        <v>826761</v>
      </c>
      <c r="J2755" s="2">
        <f t="shared" si="84"/>
        <v>826761</v>
      </c>
      <c r="K2755" s="2" t="str">
        <f t="shared" si="85"/>
        <v>#small</v>
      </c>
      <c r="L2755" s="2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5">
      <c r="A2756" s="1"/>
      <c r="B2756" s="17">
        <v>3</v>
      </c>
      <c r="C2756" s="9" t="s">
        <v>33</v>
      </c>
      <c r="D2756" s="17">
        <v>3</v>
      </c>
      <c r="E2756" s="17">
        <v>1964</v>
      </c>
      <c r="F2756" s="17">
        <v>1</v>
      </c>
      <c r="G2756" s="17">
        <v>0</v>
      </c>
      <c r="H2756" s="17">
        <v>0</v>
      </c>
      <c r="I2756" s="18">
        <v>827791</v>
      </c>
      <c r="J2756" s="2">
        <f t="shared" si="84"/>
        <v>827791</v>
      </c>
      <c r="K2756" s="2" t="str">
        <f t="shared" si="85"/>
        <v>#small</v>
      </c>
      <c r="L2756" s="2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5">
      <c r="A2757" s="1"/>
      <c r="B2757" s="17">
        <v>2</v>
      </c>
      <c r="C2757" s="9" t="s">
        <v>33</v>
      </c>
      <c r="D2757" s="17">
        <v>4</v>
      </c>
      <c r="E2757" s="17">
        <v>1985</v>
      </c>
      <c r="F2757" s="17">
        <v>1</v>
      </c>
      <c r="G2757" s="17">
        <v>0</v>
      </c>
      <c r="H2757" s="17">
        <v>0</v>
      </c>
      <c r="I2757" s="18">
        <v>829535</v>
      </c>
      <c r="J2757" s="2">
        <f t="shared" si="84"/>
        <v>829535</v>
      </c>
      <c r="K2757" s="2" t="str">
        <f t="shared" si="85"/>
        <v>#small</v>
      </c>
      <c r="L2757" s="2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5">
      <c r="A2758" s="1"/>
      <c r="B2758" s="17">
        <v>3</v>
      </c>
      <c r="C2758" s="9" t="s">
        <v>31</v>
      </c>
      <c r="D2758" s="17">
        <v>3</v>
      </c>
      <c r="E2758" s="17">
        <v>1979</v>
      </c>
      <c r="F2758" s="17">
        <v>1</v>
      </c>
      <c r="G2758" s="17">
        <v>0</v>
      </c>
      <c r="H2758" s="17">
        <v>0</v>
      </c>
      <c r="I2758" s="18">
        <v>831754</v>
      </c>
      <c r="J2758" s="2">
        <f t="shared" si="84"/>
        <v>831754</v>
      </c>
      <c r="K2758" s="2" t="str">
        <f t="shared" si="85"/>
        <v>#small</v>
      </c>
      <c r="L2758" s="2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5">
      <c r="A2759" s="1"/>
      <c r="B2759" s="17">
        <v>2</v>
      </c>
      <c r="C2759" s="9" t="s">
        <v>17</v>
      </c>
      <c r="D2759" s="17">
        <v>2</v>
      </c>
      <c r="E2759" s="17">
        <v>2011</v>
      </c>
      <c r="F2759" s="17">
        <v>1</v>
      </c>
      <c r="G2759" s="17">
        <v>0</v>
      </c>
      <c r="H2759" s="17">
        <v>0</v>
      </c>
      <c r="I2759" s="18">
        <v>832539</v>
      </c>
      <c r="J2759" s="2">
        <f t="shared" si="84"/>
        <v>832539</v>
      </c>
      <c r="K2759" s="2" t="str">
        <f t="shared" si="85"/>
        <v>#small</v>
      </c>
      <c r="L2759" s="2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5">
      <c r="A2760" s="1"/>
      <c r="B2760" s="17">
        <v>2</v>
      </c>
      <c r="C2760" s="9" t="s">
        <v>19</v>
      </c>
      <c r="D2760" s="17">
        <v>3</v>
      </c>
      <c r="E2760" s="17">
        <v>2018</v>
      </c>
      <c r="F2760" s="17">
        <v>1</v>
      </c>
      <c r="G2760" s="17">
        <v>0</v>
      </c>
      <c r="H2760" s="17">
        <v>0</v>
      </c>
      <c r="I2760" s="18">
        <v>833339</v>
      </c>
      <c r="J2760" s="2">
        <f t="shared" si="84"/>
        <v>833339</v>
      </c>
      <c r="K2760" s="2" t="str">
        <f t="shared" si="85"/>
        <v>#small</v>
      </c>
      <c r="L2760" s="2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5">
      <c r="A2761" s="1"/>
      <c r="B2761" s="17">
        <v>1</v>
      </c>
      <c r="C2761" s="9" t="s">
        <v>17</v>
      </c>
      <c r="D2761" s="17">
        <v>1</v>
      </c>
      <c r="E2761" s="17">
        <v>1992</v>
      </c>
      <c r="F2761" s="17">
        <v>1</v>
      </c>
      <c r="G2761" s="17">
        <v>0</v>
      </c>
      <c r="H2761" s="17">
        <v>0</v>
      </c>
      <c r="I2761" s="18">
        <v>833815</v>
      </c>
      <c r="J2761" s="2">
        <f t="shared" si="84"/>
        <v>833815</v>
      </c>
      <c r="K2761" s="2" t="str">
        <f t="shared" si="85"/>
        <v>#small</v>
      </c>
      <c r="L2761" s="2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5">
      <c r="A2762" s="1"/>
      <c r="B2762" s="17">
        <v>4</v>
      </c>
      <c r="C2762" s="9" t="s">
        <v>31</v>
      </c>
      <c r="D2762" s="17">
        <v>3</v>
      </c>
      <c r="E2762" s="17">
        <v>1984</v>
      </c>
      <c r="F2762" s="17">
        <v>1</v>
      </c>
      <c r="G2762" s="17">
        <v>0</v>
      </c>
      <c r="H2762" s="17">
        <v>0</v>
      </c>
      <c r="I2762" s="18">
        <v>834449</v>
      </c>
      <c r="J2762" s="2">
        <f t="shared" si="84"/>
        <v>834449</v>
      </c>
      <c r="K2762" s="2" t="str">
        <f t="shared" si="85"/>
        <v>#small</v>
      </c>
      <c r="L2762" s="2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5">
      <c r="A2763" s="1"/>
      <c r="B2763" s="17">
        <v>1</v>
      </c>
      <c r="C2763" s="9" t="s">
        <v>19</v>
      </c>
      <c r="D2763" s="17">
        <v>3</v>
      </c>
      <c r="E2763" s="17">
        <v>2014</v>
      </c>
      <c r="F2763" s="17">
        <v>1</v>
      </c>
      <c r="G2763" s="17">
        <v>0</v>
      </c>
      <c r="H2763" s="17">
        <v>0</v>
      </c>
      <c r="I2763" s="18">
        <v>835241</v>
      </c>
      <c r="J2763" s="2">
        <f t="shared" si="84"/>
        <v>835241</v>
      </c>
      <c r="K2763" s="2" t="str">
        <f t="shared" si="85"/>
        <v>#small</v>
      </c>
      <c r="L2763" s="2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5">
      <c r="A2764" s="1"/>
      <c r="B2764" s="17">
        <v>4</v>
      </c>
      <c r="C2764" s="9" t="s">
        <v>33</v>
      </c>
      <c r="D2764" s="17">
        <v>3</v>
      </c>
      <c r="E2764" s="17">
        <v>1994</v>
      </c>
      <c r="F2764" s="17">
        <v>1</v>
      </c>
      <c r="G2764" s="17">
        <v>0</v>
      </c>
      <c r="H2764" s="17">
        <v>0</v>
      </c>
      <c r="I2764" s="18">
        <v>835875</v>
      </c>
      <c r="J2764" s="2">
        <f t="shared" si="84"/>
        <v>835875</v>
      </c>
      <c r="K2764" s="2" t="str">
        <f t="shared" si="85"/>
        <v>#small</v>
      </c>
      <c r="L2764" s="2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5">
      <c r="A2765" s="1"/>
      <c r="B2765" s="17">
        <v>4</v>
      </c>
      <c r="C2765" s="9" t="s">
        <v>12</v>
      </c>
      <c r="D2765" s="17">
        <v>3</v>
      </c>
      <c r="E2765" s="17">
        <v>1987</v>
      </c>
      <c r="F2765" s="17">
        <v>1</v>
      </c>
      <c r="G2765" s="17">
        <v>0</v>
      </c>
      <c r="H2765" s="17">
        <v>0</v>
      </c>
      <c r="I2765" s="18">
        <v>836668</v>
      </c>
      <c r="J2765" s="2">
        <f t="shared" si="84"/>
        <v>836668</v>
      </c>
      <c r="K2765" s="2" t="str">
        <f t="shared" si="85"/>
        <v>#small</v>
      </c>
      <c r="L2765" s="2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25">
      <c r="A2766" s="1"/>
      <c r="B2766" s="17">
        <v>2</v>
      </c>
      <c r="C2766" s="9" t="s">
        <v>19</v>
      </c>
      <c r="D2766" s="17">
        <v>4</v>
      </c>
      <c r="E2766" s="17">
        <v>2015</v>
      </c>
      <c r="F2766" s="17">
        <v>1</v>
      </c>
      <c r="G2766" s="17">
        <v>0</v>
      </c>
      <c r="H2766" s="17">
        <v>0</v>
      </c>
      <c r="I2766" s="18">
        <v>839284</v>
      </c>
      <c r="J2766" s="2">
        <f t="shared" si="84"/>
        <v>839284</v>
      </c>
      <c r="K2766" s="2" t="str">
        <f t="shared" si="85"/>
        <v>#small</v>
      </c>
      <c r="L2766" s="2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5">
      <c r="A2767" s="1"/>
      <c r="B2767" s="17">
        <v>1</v>
      </c>
      <c r="C2767" s="9" t="s">
        <v>27</v>
      </c>
      <c r="D2767" s="17">
        <v>3</v>
      </c>
      <c r="E2767" s="17">
        <v>1990</v>
      </c>
      <c r="F2767" s="17">
        <v>1</v>
      </c>
      <c r="G2767" s="17">
        <v>0</v>
      </c>
      <c r="H2767" s="17">
        <v>0</v>
      </c>
      <c r="I2767" s="18">
        <v>840473</v>
      </c>
      <c r="J2767" s="2">
        <f t="shared" ref="J2767:J2830" si="86">G2767*$G$12+H2767*$H$12+I2767</f>
        <v>840473</v>
      </c>
      <c r="K2767" s="2" t="str">
        <f t="shared" ref="K2767:K2830" si="87">IF(J2767&lt;=2000000,"#small",IF(J2767&lt;10000000,"#medium","#big"))</f>
        <v>#small</v>
      </c>
      <c r="L2767" s="2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5">
      <c r="A2768" s="1"/>
      <c r="B2768" s="17">
        <v>6</v>
      </c>
      <c r="C2768" s="9" t="s">
        <v>19</v>
      </c>
      <c r="D2768" s="17">
        <v>4</v>
      </c>
      <c r="E2768" s="17">
        <v>1990</v>
      </c>
      <c r="F2768" s="17">
        <v>1</v>
      </c>
      <c r="G2768" s="17">
        <v>0</v>
      </c>
      <c r="H2768" s="17">
        <v>0</v>
      </c>
      <c r="I2768" s="18">
        <v>841582</v>
      </c>
      <c r="J2768" s="2">
        <f t="shared" si="86"/>
        <v>841582</v>
      </c>
      <c r="K2768" s="2" t="str">
        <f t="shared" si="87"/>
        <v>#small</v>
      </c>
      <c r="L2768" s="2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5">
      <c r="A2769" s="1"/>
      <c r="B2769" s="17">
        <v>1</v>
      </c>
      <c r="C2769" s="9" t="s">
        <v>14</v>
      </c>
      <c r="D2769" s="17">
        <v>3</v>
      </c>
      <c r="E2769" s="17">
        <v>1991</v>
      </c>
      <c r="F2769" s="17">
        <v>1</v>
      </c>
      <c r="G2769" s="17">
        <v>0</v>
      </c>
      <c r="H2769" s="17">
        <v>0</v>
      </c>
      <c r="I2769" s="18">
        <v>842216</v>
      </c>
      <c r="J2769" s="2">
        <f t="shared" si="86"/>
        <v>842216</v>
      </c>
      <c r="K2769" s="2" t="str">
        <f t="shared" si="87"/>
        <v>#small</v>
      </c>
      <c r="L2769" s="2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5">
      <c r="A2770" s="1"/>
      <c r="B2770" s="17">
        <v>4</v>
      </c>
      <c r="C2770" s="9" t="s">
        <v>12</v>
      </c>
      <c r="D2770" s="17">
        <v>1</v>
      </c>
      <c r="E2770" s="17">
        <v>1995</v>
      </c>
      <c r="F2770" s="17">
        <v>1</v>
      </c>
      <c r="G2770" s="17">
        <v>0</v>
      </c>
      <c r="H2770" s="17">
        <v>0</v>
      </c>
      <c r="I2770" s="18">
        <v>844515</v>
      </c>
      <c r="J2770" s="2">
        <f t="shared" si="86"/>
        <v>844515</v>
      </c>
      <c r="K2770" s="2" t="str">
        <f t="shared" si="87"/>
        <v>#small</v>
      </c>
      <c r="L2770" s="2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5">
      <c r="A2771" s="1"/>
      <c r="B2771" s="17">
        <v>2</v>
      </c>
      <c r="C2771" s="9" t="s">
        <v>12</v>
      </c>
      <c r="D2771" s="17">
        <v>1</v>
      </c>
      <c r="E2771" s="17">
        <v>1991</v>
      </c>
      <c r="F2771" s="17">
        <v>1</v>
      </c>
      <c r="G2771" s="17">
        <v>0</v>
      </c>
      <c r="H2771" s="17">
        <v>0</v>
      </c>
      <c r="I2771" s="18">
        <v>844753</v>
      </c>
      <c r="J2771" s="2">
        <f t="shared" si="86"/>
        <v>844753</v>
      </c>
      <c r="K2771" s="2" t="str">
        <f t="shared" si="87"/>
        <v>#small</v>
      </c>
      <c r="L2771" s="2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5">
      <c r="A2772" s="1"/>
      <c r="B2772" s="17">
        <v>3</v>
      </c>
      <c r="C2772" s="9" t="s">
        <v>12</v>
      </c>
      <c r="D2772" s="17">
        <v>2</v>
      </c>
      <c r="E2772" s="17">
        <v>1995</v>
      </c>
      <c r="F2772" s="17">
        <v>1</v>
      </c>
      <c r="G2772" s="17">
        <v>0</v>
      </c>
      <c r="H2772" s="17">
        <v>0</v>
      </c>
      <c r="I2772" s="18">
        <v>845387</v>
      </c>
      <c r="J2772" s="2">
        <f t="shared" si="86"/>
        <v>845387</v>
      </c>
      <c r="K2772" s="2" t="str">
        <f t="shared" si="87"/>
        <v>#small</v>
      </c>
      <c r="L2772" s="2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5">
      <c r="A2773" s="1"/>
      <c r="B2773" s="17">
        <v>3</v>
      </c>
      <c r="C2773" s="9" t="s">
        <v>19</v>
      </c>
      <c r="D2773" s="17">
        <v>2</v>
      </c>
      <c r="E2773" s="17">
        <v>2007</v>
      </c>
      <c r="F2773" s="17">
        <v>2</v>
      </c>
      <c r="G2773" s="17">
        <v>0</v>
      </c>
      <c r="H2773" s="17">
        <v>0</v>
      </c>
      <c r="I2773" s="18">
        <v>849667</v>
      </c>
      <c r="J2773" s="2">
        <f t="shared" si="86"/>
        <v>849667</v>
      </c>
      <c r="K2773" s="2" t="str">
        <f t="shared" si="87"/>
        <v>#small</v>
      </c>
      <c r="L2773" s="2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5">
      <c r="A2774" s="1"/>
      <c r="B2774" s="17">
        <v>1</v>
      </c>
      <c r="C2774" s="9" t="s">
        <v>19</v>
      </c>
      <c r="D2774" s="17">
        <v>2</v>
      </c>
      <c r="E2774" s="17">
        <v>2016</v>
      </c>
      <c r="F2774" s="17">
        <v>2</v>
      </c>
      <c r="G2774" s="17">
        <v>0</v>
      </c>
      <c r="H2774" s="17">
        <v>0</v>
      </c>
      <c r="I2774" s="18">
        <v>851490</v>
      </c>
      <c r="J2774" s="2">
        <f t="shared" si="86"/>
        <v>851490</v>
      </c>
      <c r="K2774" s="2" t="str">
        <f t="shared" si="87"/>
        <v>#small</v>
      </c>
      <c r="L2774" s="2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5">
      <c r="A2775" s="1"/>
      <c r="B2775" s="17">
        <v>1</v>
      </c>
      <c r="C2775" s="9" t="s">
        <v>12</v>
      </c>
      <c r="D2775" s="17">
        <v>1</v>
      </c>
      <c r="E2775" s="17">
        <v>1996</v>
      </c>
      <c r="F2775" s="17">
        <v>1</v>
      </c>
      <c r="G2775" s="17">
        <v>0</v>
      </c>
      <c r="H2775" s="17">
        <v>0</v>
      </c>
      <c r="I2775" s="18">
        <v>851886</v>
      </c>
      <c r="J2775" s="2">
        <f t="shared" si="86"/>
        <v>851886</v>
      </c>
      <c r="K2775" s="2" t="str">
        <f t="shared" si="87"/>
        <v>#small</v>
      </c>
      <c r="L2775" s="2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5">
      <c r="A2776" s="1"/>
      <c r="B2776" s="17">
        <v>1</v>
      </c>
      <c r="C2776" s="9" t="s">
        <v>31</v>
      </c>
      <c r="D2776" s="17">
        <v>4</v>
      </c>
      <c r="E2776" s="17">
        <v>1976</v>
      </c>
      <c r="F2776" s="17">
        <v>1</v>
      </c>
      <c r="G2776" s="17">
        <v>0</v>
      </c>
      <c r="H2776" s="17">
        <v>0</v>
      </c>
      <c r="I2776" s="18">
        <v>858306</v>
      </c>
      <c r="J2776" s="2">
        <f t="shared" si="86"/>
        <v>858306</v>
      </c>
      <c r="K2776" s="2" t="str">
        <f t="shared" si="87"/>
        <v>#small</v>
      </c>
      <c r="L2776" s="2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5">
      <c r="A2777" s="1"/>
      <c r="B2777" s="17">
        <v>2</v>
      </c>
      <c r="C2777" s="9" t="s">
        <v>34</v>
      </c>
      <c r="D2777" s="17">
        <v>2</v>
      </c>
      <c r="E2777" s="17">
        <v>1985</v>
      </c>
      <c r="F2777" s="17">
        <v>1</v>
      </c>
      <c r="G2777" s="17">
        <v>0</v>
      </c>
      <c r="H2777" s="17">
        <v>0</v>
      </c>
      <c r="I2777" s="18">
        <v>858623</v>
      </c>
      <c r="J2777" s="2">
        <f t="shared" si="86"/>
        <v>858623</v>
      </c>
      <c r="K2777" s="2" t="str">
        <f t="shared" si="87"/>
        <v>#small</v>
      </c>
      <c r="L2777" s="2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5">
      <c r="A2778" s="1"/>
      <c r="B2778" s="17">
        <v>2</v>
      </c>
      <c r="C2778" s="9" t="s">
        <v>19</v>
      </c>
      <c r="D2778" s="17">
        <v>4</v>
      </c>
      <c r="E2778" s="17">
        <v>2015</v>
      </c>
      <c r="F2778" s="17">
        <v>1</v>
      </c>
      <c r="G2778" s="17">
        <v>0</v>
      </c>
      <c r="H2778" s="17">
        <v>0</v>
      </c>
      <c r="I2778" s="18">
        <v>858861</v>
      </c>
      <c r="J2778" s="2">
        <f t="shared" si="86"/>
        <v>858861</v>
      </c>
      <c r="K2778" s="2" t="str">
        <f t="shared" si="87"/>
        <v>#small</v>
      </c>
      <c r="L2778" s="2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5">
      <c r="A2779" s="1"/>
      <c r="B2779" s="17">
        <v>4</v>
      </c>
      <c r="C2779" s="9" t="s">
        <v>23</v>
      </c>
      <c r="D2779" s="17">
        <v>2</v>
      </c>
      <c r="E2779" s="17">
        <v>1986</v>
      </c>
      <c r="F2779" s="17">
        <v>1</v>
      </c>
      <c r="G2779" s="17">
        <v>0</v>
      </c>
      <c r="H2779" s="17">
        <v>0</v>
      </c>
      <c r="I2779" s="18">
        <v>863854</v>
      </c>
      <c r="J2779" s="2">
        <f t="shared" si="86"/>
        <v>863854</v>
      </c>
      <c r="K2779" s="2" t="str">
        <f t="shared" si="87"/>
        <v>#small</v>
      </c>
      <c r="L2779" s="2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5">
      <c r="A2780" s="1"/>
      <c r="B2780" s="17">
        <v>1</v>
      </c>
      <c r="C2780" s="9" t="s">
        <v>12</v>
      </c>
      <c r="D2780" s="17">
        <v>2</v>
      </c>
      <c r="E2780" s="17">
        <v>1989</v>
      </c>
      <c r="F2780" s="17">
        <v>1</v>
      </c>
      <c r="G2780" s="17">
        <v>0</v>
      </c>
      <c r="H2780" s="17">
        <v>0</v>
      </c>
      <c r="I2780" s="18">
        <v>864013</v>
      </c>
      <c r="J2780" s="2">
        <f t="shared" si="86"/>
        <v>864013</v>
      </c>
      <c r="K2780" s="2" t="str">
        <f t="shared" si="87"/>
        <v>#small</v>
      </c>
      <c r="L2780" s="2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5">
      <c r="A2781" s="1"/>
      <c r="B2781" s="17">
        <v>1</v>
      </c>
      <c r="C2781" s="9" t="s">
        <v>19</v>
      </c>
      <c r="D2781" s="17">
        <v>1</v>
      </c>
      <c r="E2781" s="17">
        <v>1998</v>
      </c>
      <c r="F2781" s="17">
        <v>2</v>
      </c>
      <c r="G2781" s="17">
        <v>0</v>
      </c>
      <c r="H2781" s="17">
        <v>0</v>
      </c>
      <c r="I2781" s="18">
        <v>865202</v>
      </c>
      <c r="J2781" s="2">
        <f t="shared" si="86"/>
        <v>865202</v>
      </c>
      <c r="K2781" s="2" t="str">
        <f t="shared" si="87"/>
        <v>#small</v>
      </c>
      <c r="L2781" s="2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5">
      <c r="A2782" s="1"/>
      <c r="B2782" s="17">
        <v>5</v>
      </c>
      <c r="C2782" s="9" t="s">
        <v>30</v>
      </c>
      <c r="D2782" s="17">
        <v>3</v>
      </c>
      <c r="E2782" s="17">
        <v>1984</v>
      </c>
      <c r="F2782" s="17">
        <v>1</v>
      </c>
      <c r="G2782" s="17">
        <v>0</v>
      </c>
      <c r="H2782" s="17">
        <v>0</v>
      </c>
      <c r="I2782" s="18">
        <v>867738</v>
      </c>
      <c r="J2782" s="2">
        <f t="shared" si="86"/>
        <v>867738</v>
      </c>
      <c r="K2782" s="2" t="str">
        <f t="shared" si="87"/>
        <v>#small</v>
      </c>
      <c r="L2782" s="2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5">
      <c r="A2783" s="1"/>
      <c r="B2783" s="17">
        <v>2</v>
      </c>
      <c r="C2783" s="9" t="s">
        <v>19</v>
      </c>
      <c r="D2783" s="17">
        <v>4</v>
      </c>
      <c r="E2783" s="17">
        <v>2015</v>
      </c>
      <c r="F2783" s="17">
        <v>1</v>
      </c>
      <c r="G2783" s="17">
        <v>0</v>
      </c>
      <c r="H2783" s="17">
        <v>0</v>
      </c>
      <c r="I2783" s="18">
        <v>868134</v>
      </c>
      <c r="J2783" s="2">
        <f t="shared" si="86"/>
        <v>868134</v>
      </c>
      <c r="K2783" s="2" t="str">
        <f t="shared" si="87"/>
        <v>#small</v>
      </c>
      <c r="L2783" s="2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5">
      <c r="A2784" s="1"/>
      <c r="B2784" s="17">
        <v>5</v>
      </c>
      <c r="C2784" s="9" t="s">
        <v>17</v>
      </c>
      <c r="D2784" s="17">
        <v>2</v>
      </c>
      <c r="E2784" s="17">
        <v>2011</v>
      </c>
      <c r="F2784" s="17">
        <v>1</v>
      </c>
      <c r="G2784" s="17">
        <v>0</v>
      </c>
      <c r="H2784" s="17">
        <v>0</v>
      </c>
      <c r="I2784" s="18">
        <v>881593</v>
      </c>
      <c r="J2784" s="2">
        <f t="shared" si="86"/>
        <v>881593</v>
      </c>
      <c r="K2784" s="2" t="str">
        <f t="shared" si="87"/>
        <v>#small</v>
      </c>
      <c r="L2784" s="2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5">
      <c r="A2785" s="1"/>
      <c r="B2785" s="17">
        <v>1</v>
      </c>
      <c r="C2785" s="9" t="s">
        <v>23</v>
      </c>
      <c r="D2785" s="17">
        <v>1</v>
      </c>
      <c r="E2785" s="17">
        <v>1993</v>
      </c>
      <c r="F2785" s="17">
        <v>1</v>
      </c>
      <c r="G2785" s="17">
        <v>0</v>
      </c>
      <c r="H2785" s="17">
        <v>0</v>
      </c>
      <c r="I2785" s="18">
        <v>897812</v>
      </c>
      <c r="J2785" s="2">
        <f t="shared" si="86"/>
        <v>897812</v>
      </c>
      <c r="K2785" s="2" t="str">
        <f t="shared" si="87"/>
        <v>#small</v>
      </c>
      <c r="L2785" s="2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5">
      <c r="A2786" s="1"/>
      <c r="B2786" s="17">
        <v>1</v>
      </c>
      <c r="C2786" s="9" t="s">
        <v>10</v>
      </c>
      <c r="D2786" s="17">
        <v>1</v>
      </c>
      <c r="E2786" s="17">
        <v>1989</v>
      </c>
      <c r="F2786" s="17">
        <v>3</v>
      </c>
      <c r="G2786" s="17">
        <v>0</v>
      </c>
      <c r="H2786" s="17">
        <v>0</v>
      </c>
      <c r="I2786" s="18">
        <v>900784</v>
      </c>
      <c r="J2786" s="2">
        <f t="shared" si="86"/>
        <v>900784</v>
      </c>
      <c r="K2786" s="2" t="str">
        <f t="shared" si="87"/>
        <v>#small</v>
      </c>
      <c r="L2786" s="2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x14ac:dyDescent="0.25">
      <c r="A2787" s="1"/>
      <c r="B2787" s="17">
        <v>2</v>
      </c>
      <c r="C2787" s="9" t="s">
        <v>19</v>
      </c>
      <c r="D2787" s="17">
        <v>4</v>
      </c>
      <c r="E2787" s="17">
        <v>2015</v>
      </c>
      <c r="F2787" s="17">
        <v>1</v>
      </c>
      <c r="G2787" s="17">
        <v>0</v>
      </c>
      <c r="H2787" s="17">
        <v>0</v>
      </c>
      <c r="I2787" s="18">
        <v>900900</v>
      </c>
      <c r="J2787" s="2">
        <f t="shared" si="86"/>
        <v>900900</v>
      </c>
      <c r="K2787" s="2" t="str">
        <f t="shared" si="87"/>
        <v>#small</v>
      </c>
      <c r="L2787" s="2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x14ac:dyDescent="0.25">
      <c r="A2788" s="1"/>
      <c r="B2788" s="17">
        <v>3</v>
      </c>
      <c r="C2788" s="9" t="s">
        <v>19</v>
      </c>
      <c r="D2788" s="17">
        <v>3</v>
      </c>
      <c r="E2788" s="17">
        <v>2015</v>
      </c>
      <c r="F2788" s="17">
        <v>1</v>
      </c>
      <c r="G2788" s="17">
        <v>0</v>
      </c>
      <c r="H2788" s="17">
        <v>0</v>
      </c>
      <c r="I2788" s="18">
        <v>927884</v>
      </c>
      <c r="J2788" s="2">
        <f t="shared" si="86"/>
        <v>927884</v>
      </c>
      <c r="K2788" s="2" t="str">
        <f t="shared" si="87"/>
        <v>#small</v>
      </c>
      <c r="L2788" s="2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x14ac:dyDescent="0.25">
      <c r="A2789" s="1"/>
      <c r="B2789" s="17">
        <v>5</v>
      </c>
      <c r="C2789" s="9" t="s">
        <v>17</v>
      </c>
      <c r="D2789" s="17">
        <v>2</v>
      </c>
      <c r="E2789" s="17">
        <v>2011</v>
      </c>
      <c r="F2789" s="17">
        <v>1</v>
      </c>
      <c r="G2789" s="17">
        <v>0</v>
      </c>
      <c r="H2789" s="17">
        <v>0</v>
      </c>
      <c r="I2789" s="18">
        <v>966433</v>
      </c>
      <c r="J2789" s="2">
        <f t="shared" si="86"/>
        <v>966433</v>
      </c>
      <c r="K2789" s="2" t="str">
        <f t="shared" si="87"/>
        <v>#small</v>
      </c>
      <c r="L2789" s="2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x14ac:dyDescent="0.25">
      <c r="A2790" s="1"/>
      <c r="B2790" s="17">
        <v>5</v>
      </c>
      <c r="C2790" s="9" t="s">
        <v>17</v>
      </c>
      <c r="D2790" s="17">
        <v>2</v>
      </c>
      <c r="E2790" s="17">
        <v>2011</v>
      </c>
      <c r="F2790" s="17">
        <v>1</v>
      </c>
      <c r="G2790" s="17">
        <v>0</v>
      </c>
      <c r="H2790" s="17">
        <v>0</v>
      </c>
      <c r="I2790" s="18">
        <v>967384</v>
      </c>
      <c r="J2790" s="2">
        <f t="shared" si="86"/>
        <v>967384</v>
      </c>
      <c r="K2790" s="2" t="str">
        <f t="shared" si="87"/>
        <v>#small</v>
      </c>
      <c r="L2790" s="2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x14ac:dyDescent="0.25">
      <c r="A2791" s="1"/>
      <c r="B2791" s="17">
        <v>4</v>
      </c>
      <c r="C2791" s="9" t="s">
        <v>12</v>
      </c>
      <c r="D2791" s="17">
        <v>2</v>
      </c>
      <c r="E2791" s="17">
        <v>2009</v>
      </c>
      <c r="F2791" s="17">
        <v>1</v>
      </c>
      <c r="G2791" s="17">
        <v>0</v>
      </c>
      <c r="H2791" s="17">
        <v>0</v>
      </c>
      <c r="I2791" s="18">
        <v>985360</v>
      </c>
      <c r="J2791" s="2">
        <f t="shared" si="86"/>
        <v>985360</v>
      </c>
      <c r="K2791" s="2" t="str">
        <f t="shared" si="87"/>
        <v>#small</v>
      </c>
      <c r="L2791" s="2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x14ac:dyDescent="0.25">
      <c r="A2792" s="1"/>
      <c r="B2792" s="17">
        <v>1</v>
      </c>
      <c r="C2792" s="9" t="s">
        <v>12</v>
      </c>
      <c r="D2792" s="17">
        <v>3</v>
      </c>
      <c r="E2792" s="17">
        <v>1999</v>
      </c>
      <c r="F2792" s="17">
        <v>1</v>
      </c>
      <c r="G2792" s="17">
        <v>0</v>
      </c>
      <c r="H2792" s="17">
        <v>0</v>
      </c>
      <c r="I2792" s="18">
        <v>1006887</v>
      </c>
      <c r="J2792" s="2">
        <f t="shared" si="86"/>
        <v>1006887</v>
      </c>
      <c r="K2792" s="2" t="str">
        <f t="shared" si="87"/>
        <v>#small</v>
      </c>
      <c r="L2792" s="2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x14ac:dyDescent="0.25">
      <c r="A2793" s="1"/>
      <c r="B2793" s="17">
        <v>3</v>
      </c>
      <c r="C2793" s="9" t="s">
        <v>39</v>
      </c>
      <c r="D2793" s="17">
        <v>1</v>
      </c>
      <c r="E2793" s="17">
        <v>1993</v>
      </c>
      <c r="F2793" s="17">
        <v>1</v>
      </c>
      <c r="G2793" s="17">
        <v>0</v>
      </c>
      <c r="H2793" s="17">
        <v>0</v>
      </c>
      <c r="I2793" s="18">
        <v>1019574</v>
      </c>
      <c r="J2793" s="2">
        <f t="shared" si="86"/>
        <v>1019574</v>
      </c>
      <c r="K2793" s="2" t="str">
        <f t="shared" si="87"/>
        <v>#small</v>
      </c>
      <c r="L2793" s="2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x14ac:dyDescent="0.25">
      <c r="A2794" s="1"/>
      <c r="B2794" s="17">
        <v>1</v>
      </c>
      <c r="C2794" s="9" t="s">
        <v>10</v>
      </c>
      <c r="D2794" s="17">
        <v>1</v>
      </c>
      <c r="E2794" s="17">
        <v>1989</v>
      </c>
      <c r="F2794" s="17">
        <v>1</v>
      </c>
      <c r="G2794" s="17">
        <v>0</v>
      </c>
      <c r="H2794" s="17">
        <v>0</v>
      </c>
      <c r="I2794" s="18">
        <v>1036813</v>
      </c>
      <c r="J2794" s="2">
        <f t="shared" si="86"/>
        <v>1036813</v>
      </c>
      <c r="K2794" s="2" t="str">
        <f t="shared" si="87"/>
        <v>#small</v>
      </c>
      <c r="L2794" s="2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x14ac:dyDescent="0.25">
      <c r="A2795" s="1"/>
      <c r="B2795" s="17">
        <v>5</v>
      </c>
      <c r="C2795" s="9" t="s">
        <v>17</v>
      </c>
      <c r="D2795" s="17">
        <v>2</v>
      </c>
      <c r="E2795" s="17">
        <v>2011</v>
      </c>
      <c r="F2795" s="17">
        <v>1</v>
      </c>
      <c r="G2795" s="17">
        <v>0</v>
      </c>
      <c r="H2795" s="17">
        <v>0</v>
      </c>
      <c r="I2795" s="18">
        <v>1043378</v>
      </c>
      <c r="J2795" s="2">
        <f t="shared" si="86"/>
        <v>1043378</v>
      </c>
      <c r="K2795" s="2" t="str">
        <f t="shared" si="87"/>
        <v>#small</v>
      </c>
      <c r="L2795" s="2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x14ac:dyDescent="0.25">
      <c r="A2796" s="1"/>
      <c r="B2796" s="17">
        <v>2</v>
      </c>
      <c r="C2796" s="9" t="s">
        <v>24</v>
      </c>
      <c r="D2796" s="17">
        <v>3</v>
      </c>
      <c r="E2796" s="17">
        <v>1971</v>
      </c>
      <c r="F2796" s="17">
        <v>4</v>
      </c>
      <c r="G2796" s="17">
        <v>0</v>
      </c>
      <c r="H2796" s="17">
        <v>0</v>
      </c>
      <c r="I2796" s="18">
        <v>1058006</v>
      </c>
      <c r="J2796" s="2">
        <f t="shared" si="86"/>
        <v>1058006</v>
      </c>
      <c r="K2796" s="2" t="str">
        <f t="shared" si="87"/>
        <v>#small</v>
      </c>
      <c r="L2796" s="2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x14ac:dyDescent="0.25">
      <c r="A2797" s="1"/>
      <c r="B2797" s="17">
        <v>4</v>
      </c>
      <c r="C2797" s="9" t="s">
        <v>39</v>
      </c>
      <c r="D2797" s="17">
        <v>1</v>
      </c>
      <c r="E2797" s="17">
        <v>1993</v>
      </c>
      <c r="F2797" s="17">
        <v>1</v>
      </c>
      <c r="G2797" s="17">
        <v>0</v>
      </c>
      <c r="H2797" s="17">
        <v>0</v>
      </c>
      <c r="I2797" s="18">
        <v>1070201</v>
      </c>
      <c r="J2797" s="2">
        <f t="shared" si="86"/>
        <v>1070201</v>
      </c>
      <c r="K2797" s="2" t="str">
        <f t="shared" si="87"/>
        <v>#small</v>
      </c>
      <c r="L2797" s="2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x14ac:dyDescent="0.25">
      <c r="A2798" s="1"/>
      <c r="B2798" s="17">
        <v>3</v>
      </c>
      <c r="C2798" s="9" t="s">
        <v>14</v>
      </c>
      <c r="D2798" s="17">
        <v>1</v>
      </c>
      <c r="E2798" s="17">
        <v>2003</v>
      </c>
      <c r="F2798" s="17">
        <v>1</v>
      </c>
      <c r="G2798" s="17">
        <v>0</v>
      </c>
      <c r="H2798" s="17">
        <v>0</v>
      </c>
      <c r="I2798" s="18">
        <v>1084007</v>
      </c>
      <c r="J2798" s="2">
        <f t="shared" si="86"/>
        <v>1084007</v>
      </c>
      <c r="K2798" s="2" t="str">
        <f t="shared" si="87"/>
        <v>#small</v>
      </c>
      <c r="L2798" s="2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x14ac:dyDescent="0.25">
      <c r="A2799" s="1"/>
      <c r="B2799" s="17">
        <v>2</v>
      </c>
      <c r="C2799" s="9" t="s">
        <v>40</v>
      </c>
      <c r="D2799" s="17">
        <v>4</v>
      </c>
      <c r="E2799" s="17">
        <v>1970</v>
      </c>
      <c r="F2799" s="17">
        <v>1</v>
      </c>
      <c r="G2799" s="17">
        <v>0</v>
      </c>
      <c r="H2799" s="17">
        <v>0</v>
      </c>
      <c r="I2799" s="18">
        <v>1127301</v>
      </c>
      <c r="J2799" s="2">
        <f t="shared" si="86"/>
        <v>1127301</v>
      </c>
      <c r="K2799" s="2" t="str">
        <f t="shared" si="87"/>
        <v>#small</v>
      </c>
      <c r="L2799" s="2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x14ac:dyDescent="0.25">
      <c r="A2800" s="1"/>
      <c r="B2800" s="17">
        <v>5</v>
      </c>
      <c r="C2800" s="9" t="s">
        <v>33</v>
      </c>
      <c r="D2800" s="17">
        <v>3</v>
      </c>
      <c r="E2800" s="17">
        <v>1996</v>
      </c>
      <c r="F2800" s="17">
        <v>1</v>
      </c>
      <c r="G2800" s="17">
        <v>0</v>
      </c>
      <c r="H2800" s="17">
        <v>0</v>
      </c>
      <c r="I2800" s="18">
        <v>1129336</v>
      </c>
      <c r="J2800" s="2">
        <f t="shared" si="86"/>
        <v>1129336</v>
      </c>
      <c r="K2800" s="2" t="str">
        <f t="shared" si="87"/>
        <v>#small</v>
      </c>
      <c r="L2800" s="2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x14ac:dyDescent="0.25">
      <c r="A2801" s="1"/>
      <c r="B2801" s="17">
        <v>2</v>
      </c>
      <c r="C2801" s="9" t="s">
        <v>19</v>
      </c>
      <c r="D2801" s="17">
        <v>3</v>
      </c>
      <c r="E2801" s="17">
        <v>2000</v>
      </c>
      <c r="F2801" s="17">
        <v>1</v>
      </c>
      <c r="G2801" s="17">
        <v>0</v>
      </c>
      <c r="H2801" s="17">
        <v>0</v>
      </c>
      <c r="I2801" s="18">
        <v>1171898</v>
      </c>
      <c r="J2801" s="2">
        <f t="shared" si="86"/>
        <v>1171898</v>
      </c>
      <c r="K2801" s="2" t="str">
        <f t="shared" si="87"/>
        <v>#small</v>
      </c>
      <c r="L2801" s="2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x14ac:dyDescent="0.25">
      <c r="A2802" s="1"/>
      <c r="B2802" s="17">
        <v>2</v>
      </c>
      <c r="C2802" s="9" t="s">
        <v>31</v>
      </c>
      <c r="D2802" s="17">
        <v>4</v>
      </c>
      <c r="E2802" s="17">
        <v>1994</v>
      </c>
      <c r="F2802" s="17">
        <v>2</v>
      </c>
      <c r="G2802" s="17">
        <v>0</v>
      </c>
      <c r="H2802" s="17">
        <v>0</v>
      </c>
      <c r="I2802" s="18">
        <v>1176472</v>
      </c>
      <c r="J2802" s="2">
        <f t="shared" si="86"/>
        <v>1176472</v>
      </c>
      <c r="K2802" s="2" t="str">
        <f t="shared" si="87"/>
        <v>#small</v>
      </c>
      <c r="L2802" s="2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x14ac:dyDescent="0.25">
      <c r="A2803" s="1"/>
      <c r="B2803" s="17">
        <v>1</v>
      </c>
      <c r="C2803" s="9" t="s">
        <v>25</v>
      </c>
      <c r="D2803" s="17">
        <v>2</v>
      </c>
      <c r="E2803" s="17">
        <v>1964</v>
      </c>
      <c r="F2803" s="17">
        <v>3</v>
      </c>
      <c r="G2803" s="17">
        <v>0</v>
      </c>
      <c r="H2803" s="17">
        <v>0</v>
      </c>
      <c r="I2803" s="18">
        <v>1191538</v>
      </c>
      <c r="J2803" s="2">
        <f t="shared" si="86"/>
        <v>1191538</v>
      </c>
      <c r="K2803" s="2" t="str">
        <f t="shared" si="87"/>
        <v>#small</v>
      </c>
      <c r="L2803" s="2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x14ac:dyDescent="0.25">
      <c r="A2804" s="1"/>
      <c r="B2804" s="17">
        <v>2</v>
      </c>
      <c r="C2804" s="9" t="s">
        <v>25</v>
      </c>
      <c r="D2804" s="17">
        <v>3</v>
      </c>
      <c r="E2804" s="17">
        <v>1994</v>
      </c>
      <c r="F2804" s="17">
        <v>1</v>
      </c>
      <c r="G2804" s="17">
        <v>0</v>
      </c>
      <c r="H2804" s="17">
        <v>0</v>
      </c>
      <c r="I2804" s="18">
        <v>1192347</v>
      </c>
      <c r="J2804" s="2">
        <f t="shared" si="86"/>
        <v>1192347</v>
      </c>
      <c r="K2804" s="2" t="str">
        <f t="shared" si="87"/>
        <v>#small</v>
      </c>
      <c r="L2804" s="2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x14ac:dyDescent="0.25">
      <c r="A2805" s="1"/>
      <c r="B2805" s="17">
        <v>2</v>
      </c>
      <c r="C2805" s="9" t="s">
        <v>54</v>
      </c>
      <c r="D2805" s="17">
        <v>1</v>
      </c>
      <c r="E2805" s="17">
        <v>1983</v>
      </c>
      <c r="F2805" s="17">
        <v>2</v>
      </c>
      <c r="G2805" s="17">
        <v>0</v>
      </c>
      <c r="H2805" s="17">
        <v>0</v>
      </c>
      <c r="I2805" s="18">
        <v>1201693</v>
      </c>
      <c r="J2805" s="2">
        <f t="shared" si="86"/>
        <v>1201693</v>
      </c>
      <c r="K2805" s="2" t="str">
        <f t="shared" si="87"/>
        <v>#small</v>
      </c>
      <c r="L2805" s="2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x14ac:dyDescent="0.25">
      <c r="A2806" s="1"/>
      <c r="B2806" s="17">
        <v>2</v>
      </c>
      <c r="C2806" s="9" t="s">
        <v>55</v>
      </c>
      <c r="D2806" s="17">
        <v>1</v>
      </c>
      <c r="E2806" s="17">
        <v>1983</v>
      </c>
      <c r="F2806" s="17">
        <v>2</v>
      </c>
      <c r="G2806" s="17">
        <v>0</v>
      </c>
      <c r="H2806" s="17">
        <v>0</v>
      </c>
      <c r="I2806" s="18">
        <v>1203391</v>
      </c>
      <c r="J2806" s="2">
        <f t="shared" si="86"/>
        <v>1203391</v>
      </c>
      <c r="K2806" s="2" t="str">
        <f t="shared" si="87"/>
        <v>#small</v>
      </c>
      <c r="L2806" s="2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x14ac:dyDescent="0.25">
      <c r="A2807" s="1"/>
      <c r="B2807" s="17">
        <v>2</v>
      </c>
      <c r="C2807" s="9" t="s">
        <v>14</v>
      </c>
      <c r="D2807" s="17">
        <v>3</v>
      </c>
      <c r="E2807" s="17">
        <v>1998</v>
      </c>
      <c r="F2807" s="17">
        <v>1</v>
      </c>
      <c r="G2807" s="17">
        <v>0</v>
      </c>
      <c r="H2807" s="17">
        <v>0</v>
      </c>
      <c r="I2807" s="18">
        <v>1223972</v>
      </c>
      <c r="J2807" s="2">
        <f t="shared" si="86"/>
        <v>1223972</v>
      </c>
      <c r="K2807" s="2" t="str">
        <f t="shared" si="87"/>
        <v>#small</v>
      </c>
      <c r="L2807" s="2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x14ac:dyDescent="0.25">
      <c r="A2808" s="1"/>
      <c r="B2808" s="17">
        <v>4</v>
      </c>
      <c r="C2808" s="9" t="s">
        <v>33</v>
      </c>
      <c r="D2808" s="17">
        <v>1</v>
      </c>
      <c r="E2808" s="17">
        <v>1998</v>
      </c>
      <c r="F2808" s="17">
        <v>1</v>
      </c>
      <c r="G2808" s="17">
        <v>0</v>
      </c>
      <c r="H2808" s="17">
        <v>0</v>
      </c>
      <c r="I2808" s="18">
        <v>1275642</v>
      </c>
      <c r="J2808" s="2">
        <f t="shared" si="86"/>
        <v>1275642</v>
      </c>
      <c r="K2808" s="2" t="str">
        <f t="shared" si="87"/>
        <v>#small</v>
      </c>
      <c r="L2808" s="2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x14ac:dyDescent="0.25">
      <c r="A2809" s="1"/>
      <c r="B2809" s="17">
        <v>2</v>
      </c>
      <c r="C2809" s="9" t="s">
        <v>14</v>
      </c>
      <c r="D2809" s="17">
        <v>2</v>
      </c>
      <c r="E2809" s="17">
        <v>2009</v>
      </c>
      <c r="F2809" s="17">
        <v>1</v>
      </c>
      <c r="G2809" s="17">
        <v>0</v>
      </c>
      <c r="H2809" s="17">
        <v>0</v>
      </c>
      <c r="I2809" s="18">
        <v>1277235</v>
      </c>
      <c r="J2809" s="2">
        <f t="shared" si="86"/>
        <v>1277235</v>
      </c>
      <c r="K2809" s="2" t="str">
        <f t="shared" si="87"/>
        <v>#small</v>
      </c>
      <c r="L2809" s="2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x14ac:dyDescent="0.25">
      <c r="A2810" s="1"/>
      <c r="B2810" s="17">
        <v>2</v>
      </c>
      <c r="C2810" s="9" t="s">
        <v>19</v>
      </c>
      <c r="D2810" s="17">
        <v>4</v>
      </c>
      <c r="E2810" s="17">
        <v>2015</v>
      </c>
      <c r="F2810" s="17">
        <v>1</v>
      </c>
      <c r="G2810" s="17">
        <v>0</v>
      </c>
      <c r="H2810" s="17">
        <v>0</v>
      </c>
      <c r="I2810" s="18">
        <v>1281871</v>
      </c>
      <c r="J2810" s="2">
        <f t="shared" si="86"/>
        <v>1281871</v>
      </c>
      <c r="K2810" s="2" t="str">
        <f t="shared" si="87"/>
        <v>#small</v>
      </c>
      <c r="L2810" s="2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x14ac:dyDescent="0.25">
      <c r="A2811" s="1"/>
      <c r="B2811" s="17">
        <v>1</v>
      </c>
      <c r="C2811" s="9" t="s">
        <v>33</v>
      </c>
      <c r="D2811" s="17">
        <v>4</v>
      </c>
      <c r="E2811" s="17">
        <v>1995</v>
      </c>
      <c r="F2811" s="17">
        <v>1</v>
      </c>
      <c r="G2811" s="17">
        <v>0</v>
      </c>
      <c r="H2811" s="17">
        <v>0</v>
      </c>
      <c r="I2811" s="18">
        <v>1285676</v>
      </c>
      <c r="J2811" s="2">
        <f t="shared" si="86"/>
        <v>1285676</v>
      </c>
      <c r="K2811" s="2" t="str">
        <f t="shared" si="87"/>
        <v>#small</v>
      </c>
      <c r="L2811" s="2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 x14ac:dyDescent="0.25">
      <c r="A2812" s="1"/>
      <c r="B2812" s="17">
        <v>2</v>
      </c>
      <c r="C2812" s="9" t="s">
        <v>19</v>
      </c>
      <c r="D2812" s="17">
        <v>4</v>
      </c>
      <c r="E2812" s="17">
        <v>2015</v>
      </c>
      <c r="F2812" s="17">
        <v>1</v>
      </c>
      <c r="G2812" s="17">
        <v>0</v>
      </c>
      <c r="H2812" s="17">
        <v>0</v>
      </c>
      <c r="I2812" s="18">
        <v>1306006</v>
      </c>
      <c r="J2812" s="2">
        <f t="shared" si="86"/>
        <v>1306006</v>
      </c>
      <c r="K2812" s="2" t="str">
        <f t="shared" si="87"/>
        <v>#small</v>
      </c>
      <c r="L2812" s="2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 x14ac:dyDescent="0.25">
      <c r="A2813" s="1"/>
      <c r="B2813" s="17">
        <v>5</v>
      </c>
      <c r="C2813" s="9" t="s">
        <v>17</v>
      </c>
      <c r="D2813" s="17">
        <v>2</v>
      </c>
      <c r="E2813" s="17">
        <v>2012</v>
      </c>
      <c r="F2813" s="17">
        <v>1</v>
      </c>
      <c r="G2813" s="17">
        <v>0</v>
      </c>
      <c r="H2813" s="17">
        <v>0</v>
      </c>
      <c r="I2813" s="18">
        <v>1307980</v>
      </c>
      <c r="J2813" s="2">
        <f t="shared" si="86"/>
        <v>1307980</v>
      </c>
      <c r="K2813" s="2" t="str">
        <f t="shared" si="87"/>
        <v>#small</v>
      </c>
      <c r="L2813" s="2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x14ac:dyDescent="0.25">
      <c r="A2814" s="1"/>
      <c r="B2814" s="17">
        <v>5</v>
      </c>
      <c r="C2814" s="9" t="s">
        <v>12</v>
      </c>
      <c r="D2814" s="17">
        <v>2</v>
      </c>
      <c r="E2814" s="17">
        <v>2010</v>
      </c>
      <c r="F2814" s="17">
        <v>1</v>
      </c>
      <c r="G2814" s="17">
        <v>0</v>
      </c>
      <c r="H2814" s="17">
        <v>0</v>
      </c>
      <c r="I2814" s="18">
        <v>1313648</v>
      </c>
      <c r="J2814" s="2">
        <f t="shared" si="86"/>
        <v>1313648</v>
      </c>
      <c r="K2814" s="2" t="str">
        <f t="shared" si="87"/>
        <v>#small</v>
      </c>
      <c r="L2814" s="2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x14ac:dyDescent="0.25">
      <c r="A2815" s="1"/>
      <c r="B2815" s="17">
        <v>2</v>
      </c>
      <c r="C2815" s="9" t="s">
        <v>24</v>
      </c>
      <c r="D2815" s="17">
        <v>3</v>
      </c>
      <c r="E2815" s="17">
        <v>1984</v>
      </c>
      <c r="F2815" s="17">
        <v>5</v>
      </c>
      <c r="G2815" s="17">
        <v>0</v>
      </c>
      <c r="H2815" s="17">
        <v>0</v>
      </c>
      <c r="I2815" s="18">
        <v>1335526</v>
      </c>
      <c r="J2815" s="2">
        <f t="shared" si="86"/>
        <v>1335526</v>
      </c>
      <c r="K2815" s="2" t="str">
        <f t="shared" si="87"/>
        <v>#small</v>
      </c>
      <c r="L2815" s="2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x14ac:dyDescent="0.25">
      <c r="A2816" s="1"/>
      <c r="B2816" s="17">
        <v>4</v>
      </c>
      <c r="C2816" s="9" t="s">
        <v>27</v>
      </c>
      <c r="D2816" s="17">
        <v>2</v>
      </c>
      <c r="E2816" s="17">
        <v>1971</v>
      </c>
      <c r="F2816" s="17">
        <v>1</v>
      </c>
      <c r="G2816" s="17">
        <v>0</v>
      </c>
      <c r="H2816" s="17">
        <v>0</v>
      </c>
      <c r="I2816" s="18">
        <v>1348604</v>
      </c>
      <c r="J2816" s="2">
        <f t="shared" si="86"/>
        <v>1348604</v>
      </c>
      <c r="K2816" s="2" t="str">
        <f t="shared" si="87"/>
        <v>#small</v>
      </c>
      <c r="L2816" s="2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x14ac:dyDescent="0.25">
      <c r="A2817" s="1"/>
      <c r="B2817" s="17">
        <v>5</v>
      </c>
      <c r="C2817" s="9" t="s">
        <v>33</v>
      </c>
      <c r="D2817" s="17">
        <v>3</v>
      </c>
      <c r="E2817" s="17">
        <v>2010</v>
      </c>
      <c r="F2817" s="17">
        <v>1</v>
      </c>
      <c r="G2817" s="17">
        <v>0</v>
      </c>
      <c r="H2817" s="17">
        <v>0</v>
      </c>
      <c r="I2817" s="18">
        <v>1378997</v>
      </c>
      <c r="J2817" s="2">
        <f t="shared" si="86"/>
        <v>1378997</v>
      </c>
      <c r="K2817" s="2" t="str">
        <f t="shared" si="87"/>
        <v>#small</v>
      </c>
      <c r="L2817" s="2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x14ac:dyDescent="0.25">
      <c r="A2818" s="1"/>
      <c r="B2818" s="17">
        <v>1</v>
      </c>
      <c r="C2818" s="9" t="s">
        <v>14</v>
      </c>
      <c r="D2818" s="17">
        <v>3</v>
      </c>
      <c r="E2818" s="17">
        <v>1988</v>
      </c>
      <c r="F2818" s="17">
        <v>1</v>
      </c>
      <c r="G2818" s="17">
        <v>0</v>
      </c>
      <c r="H2818" s="17">
        <v>0</v>
      </c>
      <c r="I2818" s="18">
        <v>1383055</v>
      </c>
      <c r="J2818" s="2">
        <f t="shared" si="86"/>
        <v>1383055</v>
      </c>
      <c r="K2818" s="2" t="str">
        <f t="shared" si="87"/>
        <v>#small</v>
      </c>
      <c r="L2818" s="2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5">
      <c r="A2819" s="1"/>
      <c r="B2819" s="17">
        <v>3</v>
      </c>
      <c r="C2819" s="9" t="s">
        <v>19</v>
      </c>
      <c r="D2819" s="17">
        <v>3</v>
      </c>
      <c r="E2819" s="17">
        <v>2011</v>
      </c>
      <c r="F2819" s="17">
        <v>1</v>
      </c>
      <c r="G2819" s="17">
        <v>0</v>
      </c>
      <c r="H2819" s="17">
        <v>0</v>
      </c>
      <c r="I2819" s="18">
        <v>1393707</v>
      </c>
      <c r="J2819" s="2">
        <f t="shared" si="86"/>
        <v>1393707</v>
      </c>
      <c r="K2819" s="2" t="str">
        <f t="shared" si="87"/>
        <v>#small</v>
      </c>
      <c r="L2819" s="2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5">
      <c r="A2820" s="1"/>
      <c r="B2820" s="17">
        <v>5</v>
      </c>
      <c r="C2820" s="9" t="s">
        <v>14</v>
      </c>
      <c r="D2820" s="17">
        <v>3</v>
      </c>
      <c r="E2820" s="17">
        <v>2011</v>
      </c>
      <c r="F2820" s="17">
        <v>1</v>
      </c>
      <c r="G2820" s="17">
        <v>0</v>
      </c>
      <c r="H2820" s="17">
        <v>0</v>
      </c>
      <c r="I2820" s="18">
        <v>1422980</v>
      </c>
      <c r="J2820" s="2">
        <f t="shared" si="86"/>
        <v>1422980</v>
      </c>
      <c r="K2820" s="2" t="str">
        <f t="shared" si="87"/>
        <v>#small</v>
      </c>
      <c r="L2820" s="2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5">
      <c r="A2821" s="1"/>
      <c r="B2821" s="17">
        <v>3</v>
      </c>
      <c r="C2821" s="9" t="s">
        <v>23</v>
      </c>
      <c r="D2821" s="17">
        <v>4</v>
      </c>
      <c r="E2821" s="17">
        <v>2008</v>
      </c>
      <c r="F2821" s="17">
        <v>1</v>
      </c>
      <c r="G2821" s="17">
        <v>0</v>
      </c>
      <c r="H2821" s="17">
        <v>0</v>
      </c>
      <c r="I2821" s="18">
        <v>1473284</v>
      </c>
      <c r="J2821" s="2">
        <f t="shared" si="86"/>
        <v>1473284</v>
      </c>
      <c r="K2821" s="2" t="str">
        <f t="shared" si="87"/>
        <v>#small</v>
      </c>
      <c r="L2821" s="2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5">
      <c r="A2822" s="1"/>
      <c r="B2822" s="17">
        <v>3</v>
      </c>
      <c r="C2822" s="9" t="s">
        <v>19</v>
      </c>
      <c r="D2822" s="17">
        <v>4</v>
      </c>
      <c r="E2822" s="17">
        <v>2015</v>
      </c>
      <c r="F2822" s="17">
        <v>1</v>
      </c>
      <c r="G2822" s="17">
        <v>0</v>
      </c>
      <c r="H2822" s="17">
        <v>0</v>
      </c>
      <c r="I2822" s="18">
        <v>1478516</v>
      </c>
      <c r="J2822" s="2">
        <f t="shared" si="86"/>
        <v>1478516</v>
      </c>
      <c r="K2822" s="2" t="str">
        <f t="shared" si="87"/>
        <v>#small</v>
      </c>
      <c r="L2822" s="2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5">
      <c r="A2823" s="1"/>
      <c r="B2823" s="17">
        <v>1</v>
      </c>
      <c r="C2823" s="9" t="s">
        <v>10</v>
      </c>
      <c r="D2823" s="17">
        <v>4</v>
      </c>
      <c r="E2823" s="17">
        <v>2005</v>
      </c>
      <c r="F2823" s="17">
        <v>1</v>
      </c>
      <c r="G2823" s="17">
        <v>0</v>
      </c>
      <c r="H2823" s="17">
        <v>0</v>
      </c>
      <c r="I2823" s="18">
        <v>1486600</v>
      </c>
      <c r="J2823" s="2">
        <f t="shared" si="86"/>
        <v>1486600</v>
      </c>
      <c r="K2823" s="2" t="str">
        <f t="shared" si="87"/>
        <v>#small</v>
      </c>
      <c r="L2823" s="2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5">
      <c r="A2824" s="1"/>
      <c r="B2824" s="17">
        <v>5</v>
      </c>
      <c r="C2824" s="9" t="s">
        <v>17</v>
      </c>
      <c r="D2824" s="17">
        <v>2</v>
      </c>
      <c r="E2824" s="17">
        <v>2011</v>
      </c>
      <c r="F2824" s="17">
        <v>1</v>
      </c>
      <c r="G2824" s="17">
        <v>0</v>
      </c>
      <c r="H2824" s="17">
        <v>0</v>
      </c>
      <c r="I2824" s="18">
        <v>1561580</v>
      </c>
      <c r="J2824" s="2">
        <f t="shared" si="86"/>
        <v>1561580</v>
      </c>
      <c r="K2824" s="2" t="str">
        <f t="shared" si="87"/>
        <v>#small</v>
      </c>
      <c r="L2824" s="2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5">
      <c r="A2825" s="1"/>
      <c r="B2825" s="17">
        <v>4</v>
      </c>
      <c r="C2825" s="9" t="s">
        <v>29</v>
      </c>
      <c r="D2825" s="17">
        <v>3</v>
      </c>
      <c r="E2825" s="17">
        <v>1986</v>
      </c>
      <c r="F2825" s="17">
        <v>31</v>
      </c>
      <c r="G2825" s="17">
        <v>0</v>
      </c>
      <c r="H2825" s="17">
        <v>0</v>
      </c>
      <c r="I2825" s="18">
        <v>1566236</v>
      </c>
      <c r="J2825" s="2">
        <f t="shared" si="86"/>
        <v>1566236</v>
      </c>
      <c r="K2825" s="2" t="str">
        <f t="shared" si="87"/>
        <v>#small</v>
      </c>
      <c r="L2825" s="2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5">
      <c r="A2826" s="1"/>
      <c r="B2826" s="17">
        <v>5</v>
      </c>
      <c r="C2826" s="9" t="s">
        <v>25</v>
      </c>
      <c r="D2826" s="17">
        <v>1</v>
      </c>
      <c r="E2826" s="17">
        <v>1995</v>
      </c>
      <c r="F2826" s="17">
        <v>1</v>
      </c>
      <c r="G2826" s="17">
        <v>0</v>
      </c>
      <c r="H2826" s="17">
        <v>0</v>
      </c>
      <c r="I2826" s="18">
        <v>1589638</v>
      </c>
      <c r="J2826" s="2">
        <f t="shared" si="86"/>
        <v>1589638</v>
      </c>
      <c r="K2826" s="2" t="str">
        <f t="shared" si="87"/>
        <v>#small</v>
      </c>
      <c r="L2826" s="2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5">
      <c r="A2827" s="1"/>
      <c r="B2827" s="17">
        <v>1</v>
      </c>
      <c r="C2827" s="9" t="s">
        <v>12</v>
      </c>
      <c r="D2827" s="17">
        <v>3</v>
      </c>
      <c r="E2827" s="17">
        <v>2015</v>
      </c>
      <c r="F2827" s="17">
        <v>1</v>
      </c>
      <c r="G2827" s="17">
        <v>0</v>
      </c>
      <c r="H2827" s="17">
        <v>0</v>
      </c>
      <c r="I2827" s="18">
        <v>1593601</v>
      </c>
      <c r="J2827" s="2">
        <f t="shared" si="86"/>
        <v>1593601</v>
      </c>
      <c r="K2827" s="2" t="str">
        <f t="shared" si="87"/>
        <v>#small</v>
      </c>
      <c r="L2827" s="2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5">
      <c r="A2828" s="1"/>
      <c r="B2828" s="17">
        <v>6</v>
      </c>
      <c r="C2828" s="9" t="s">
        <v>29</v>
      </c>
      <c r="D2828" s="17">
        <v>3</v>
      </c>
      <c r="E2828" s="17">
        <v>1986</v>
      </c>
      <c r="F2828" s="17">
        <v>31</v>
      </c>
      <c r="G2828" s="17">
        <v>0</v>
      </c>
      <c r="H2828" s="17">
        <v>0</v>
      </c>
      <c r="I2828" s="18">
        <v>1618616</v>
      </c>
      <c r="J2828" s="2">
        <f t="shared" si="86"/>
        <v>1618616</v>
      </c>
      <c r="K2828" s="2" t="str">
        <f t="shared" si="87"/>
        <v>#small</v>
      </c>
      <c r="L2828" s="2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5">
      <c r="A2829" s="1"/>
      <c r="B2829" s="17">
        <v>1</v>
      </c>
      <c r="C2829" s="9" t="s">
        <v>14</v>
      </c>
      <c r="D2829" s="17">
        <v>3</v>
      </c>
      <c r="E2829" s="17">
        <v>2003</v>
      </c>
      <c r="F2829" s="17">
        <v>1</v>
      </c>
      <c r="G2829" s="17">
        <v>0</v>
      </c>
      <c r="H2829" s="17">
        <v>0</v>
      </c>
      <c r="I2829" s="18">
        <v>1627366</v>
      </c>
      <c r="J2829" s="2">
        <f t="shared" si="86"/>
        <v>1627366</v>
      </c>
      <c r="K2829" s="2" t="str">
        <f t="shared" si="87"/>
        <v>#small</v>
      </c>
      <c r="L2829" s="2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5">
      <c r="A2830" s="1"/>
      <c r="B2830" s="17">
        <v>2</v>
      </c>
      <c r="C2830" s="9" t="s">
        <v>14</v>
      </c>
      <c r="D2830" s="17">
        <v>3</v>
      </c>
      <c r="E2830" s="17">
        <v>2010</v>
      </c>
      <c r="F2830" s="17">
        <v>1</v>
      </c>
      <c r="G2830" s="17">
        <v>0</v>
      </c>
      <c r="H2830" s="17">
        <v>0</v>
      </c>
      <c r="I2830" s="18">
        <v>1630853</v>
      </c>
      <c r="J2830" s="2">
        <f t="shared" si="86"/>
        <v>1630853</v>
      </c>
      <c r="K2830" s="2" t="str">
        <f t="shared" si="87"/>
        <v>#small</v>
      </c>
      <c r="L2830" s="2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5">
      <c r="A2831" s="1"/>
      <c r="B2831" s="17">
        <v>1</v>
      </c>
      <c r="C2831" s="9" t="s">
        <v>19</v>
      </c>
      <c r="D2831" s="17">
        <v>3</v>
      </c>
      <c r="E2831" s="17">
        <v>1997</v>
      </c>
      <c r="F2831" s="17">
        <v>1</v>
      </c>
      <c r="G2831" s="17">
        <v>0</v>
      </c>
      <c r="H2831" s="17">
        <v>0</v>
      </c>
      <c r="I2831" s="18">
        <v>1678568</v>
      </c>
      <c r="J2831" s="2">
        <f t="shared" ref="J2831:J2894" si="88">G2831*$G$12+H2831*$H$12+I2831</f>
        <v>1678568</v>
      </c>
      <c r="K2831" s="2" t="str">
        <f t="shared" ref="K2831:K2894" si="89">IF(J2831&lt;=2000000,"#small",IF(J2831&lt;10000000,"#medium","#big"))</f>
        <v>#small</v>
      </c>
      <c r="L2831" s="2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5">
      <c r="A2832" s="1"/>
      <c r="B2832" s="17">
        <v>5</v>
      </c>
      <c r="C2832" s="9" t="s">
        <v>29</v>
      </c>
      <c r="D2832" s="17">
        <v>3</v>
      </c>
      <c r="E2832" s="17">
        <v>1986</v>
      </c>
      <c r="F2832" s="17">
        <v>31</v>
      </c>
      <c r="G2832" s="17">
        <v>0</v>
      </c>
      <c r="H2832" s="17">
        <v>0</v>
      </c>
      <c r="I2832" s="18">
        <v>1689260</v>
      </c>
      <c r="J2832" s="2">
        <f t="shared" si="88"/>
        <v>1689260</v>
      </c>
      <c r="K2832" s="2" t="str">
        <f t="shared" si="89"/>
        <v>#small</v>
      </c>
      <c r="L2832" s="2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5">
      <c r="A2833" s="1"/>
      <c r="B2833" s="17">
        <v>1</v>
      </c>
      <c r="C2833" s="9" t="s">
        <v>33</v>
      </c>
      <c r="D2833" s="17">
        <v>2</v>
      </c>
      <c r="E2833" s="17">
        <v>2020</v>
      </c>
      <c r="F2833" s="17">
        <v>1</v>
      </c>
      <c r="G2833" s="17">
        <v>0</v>
      </c>
      <c r="H2833" s="17">
        <v>0</v>
      </c>
      <c r="I2833" s="18">
        <v>1694261</v>
      </c>
      <c r="J2833" s="2">
        <f t="shared" si="88"/>
        <v>1694261</v>
      </c>
      <c r="K2833" s="2" t="str">
        <f t="shared" si="89"/>
        <v>#small</v>
      </c>
      <c r="L2833" s="2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5">
      <c r="A2834" s="1"/>
      <c r="B2834" s="17">
        <v>1</v>
      </c>
      <c r="C2834" s="9" t="s">
        <v>29</v>
      </c>
      <c r="D2834" s="17">
        <v>3</v>
      </c>
      <c r="E2834" s="17">
        <v>1986</v>
      </c>
      <c r="F2834" s="17">
        <v>31</v>
      </c>
      <c r="G2834" s="17">
        <v>0</v>
      </c>
      <c r="H2834" s="17">
        <v>0</v>
      </c>
      <c r="I2834" s="18">
        <v>1709592</v>
      </c>
      <c r="J2834" s="2">
        <f t="shared" si="88"/>
        <v>1709592</v>
      </c>
      <c r="K2834" s="2" t="str">
        <f t="shared" si="89"/>
        <v>#small</v>
      </c>
      <c r="L2834" s="2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5">
      <c r="A2835" s="1"/>
      <c r="B2835" s="17">
        <v>2</v>
      </c>
      <c r="C2835" s="9" t="s">
        <v>12</v>
      </c>
      <c r="D2835" s="17">
        <v>3</v>
      </c>
      <c r="E2835" s="17">
        <v>2003</v>
      </c>
      <c r="F2835" s="17">
        <v>1</v>
      </c>
      <c r="G2835" s="17">
        <v>0</v>
      </c>
      <c r="H2835" s="17">
        <v>0</v>
      </c>
      <c r="I2835" s="18">
        <v>1713125</v>
      </c>
      <c r="J2835" s="2">
        <f t="shared" si="88"/>
        <v>1713125</v>
      </c>
      <c r="K2835" s="2" t="str">
        <f t="shared" si="89"/>
        <v>#small</v>
      </c>
      <c r="L2835" s="2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5">
      <c r="A2836" s="1"/>
      <c r="B2836" s="17">
        <v>4</v>
      </c>
      <c r="C2836" s="9" t="s">
        <v>19</v>
      </c>
      <c r="D2836" s="17">
        <v>4</v>
      </c>
      <c r="E2836" s="17">
        <v>2015</v>
      </c>
      <c r="F2836" s="17">
        <v>2</v>
      </c>
      <c r="G2836" s="17">
        <v>0</v>
      </c>
      <c r="H2836" s="17">
        <v>0</v>
      </c>
      <c r="I2836" s="18">
        <v>1722795</v>
      </c>
      <c r="J2836" s="2">
        <f t="shared" si="88"/>
        <v>1722795</v>
      </c>
      <c r="K2836" s="2" t="str">
        <f t="shared" si="89"/>
        <v>#small</v>
      </c>
      <c r="L2836" s="2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5">
      <c r="A2837" s="1"/>
      <c r="B2837" s="17">
        <v>3</v>
      </c>
      <c r="C2837" s="9" t="s">
        <v>14</v>
      </c>
      <c r="D2837" s="17">
        <v>3</v>
      </c>
      <c r="E2837" s="17">
        <v>1996</v>
      </c>
      <c r="F2837" s="17">
        <v>1</v>
      </c>
      <c r="G2837" s="17">
        <v>0</v>
      </c>
      <c r="H2837" s="17">
        <v>0</v>
      </c>
      <c r="I2837" s="18">
        <v>1733016</v>
      </c>
      <c r="J2837" s="2">
        <f t="shared" si="88"/>
        <v>1733016</v>
      </c>
      <c r="K2837" s="2" t="str">
        <f t="shared" si="89"/>
        <v>#small</v>
      </c>
      <c r="L2837" s="2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5">
      <c r="A2838" s="1"/>
      <c r="B2838" s="17">
        <v>2</v>
      </c>
      <c r="C2838" s="9" t="s">
        <v>29</v>
      </c>
      <c r="D2838" s="17">
        <v>3</v>
      </c>
      <c r="E2838" s="17">
        <v>1986</v>
      </c>
      <c r="F2838" s="17">
        <v>31</v>
      </c>
      <c r="G2838" s="17">
        <v>0</v>
      </c>
      <c r="H2838" s="17">
        <v>0</v>
      </c>
      <c r="I2838" s="18">
        <v>1854327</v>
      </c>
      <c r="J2838" s="2">
        <f t="shared" si="88"/>
        <v>1854327</v>
      </c>
      <c r="K2838" s="2" t="str">
        <f t="shared" si="89"/>
        <v>#small</v>
      </c>
      <c r="L2838" s="2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5">
      <c r="A2839" s="1"/>
      <c r="B2839" s="17">
        <v>3</v>
      </c>
      <c r="C2839" s="9" t="s">
        <v>29</v>
      </c>
      <c r="D2839" s="17">
        <v>3</v>
      </c>
      <c r="E2839" s="17">
        <v>1986</v>
      </c>
      <c r="F2839" s="17">
        <v>31</v>
      </c>
      <c r="G2839" s="17">
        <v>0</v>
      </c>
      <c r="H2839" s="17">
        <v>0</v>
      </c>
      <c r="I2839" s="18">
        <v>1885686</v>
      </c>
      <c r="J2839" s="2">
        <f t="shared" si="88"/>
        <v>1885686</v>
      </c>
      <c r="K2839" s="2" t="str">
        <f t="shared" si="89"/>
        <v>#small</v>
      </c>
      <c r="L2839" s="2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5">
      <c r="A2840" s="1"/>
      <c r="B2840" s="17">
        <v>2</v>
      </c>
      <c r="C2840" s="9" t="s">
        <v>12</v>
      </c>
      <c r="D2840" s="17">
        <v>2</v>
      </c>
      <c r="E2840" s="17">
        <v>2004</v>
      </c>
      <c r="F2840" s="17">
        <v>1</v>
      </c>
      <c r="G2840" s="17">
        <v>0</v>
      </c>
      <c r="H2840" s="17">
        <v>0</v>
      </c>
      <c r="I2840" s="18">
        <v>1934538</v>
      </c>
      <c r="J2840" s="2">
        <f t="shared" si="88"/>
        <v>1934538</v>
      </c>
      <c r="K2840" s="2" t="str">
        <f t="shared" si="89"/>
        <v>#small</v>
      </c>
      <c r="L2840" s="2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5">
      <c r="A2841" s="1"/>
      <c r="B2841" s="17">
        <v>4</v>
      </c>
      <c r="C2841" s="9" t="s">
        <v>33</v>
      </c>
      <c r="D2841" s="17">
        <v>2</v>
      </c>
      <c r="E2841" s="17">
        <v>1983</v>
      </c>
      <c r="F2841" s="17">
        <v>1</v>
      </c>
      <c r="G2841" s="17">
        <v>0</v>
      </c>
      <c r="H2841" s="17">
        <v>0</v>
      </c>
      <c r="I2841" s="18">
        <v>1937312</v>
      </c>
      <c r="J2841" s="2">
        <f t="shared" si="88"/>
        <v>1937312</v>
      </c>
      <c r="K2841" s="2" t="str">
        <f t="shared" si="89"/>
        <v>#small</v>
      </c>
      <c r="L2841" s="2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5">
      <c r="A2842" s="1"/>
      <c r="B2842" s="17">
        <v>3</v>
      </c>
      <c r="C2842" s="9" t="s">
        <v>19</v>
      </c>
      <c r="D2842" s="17">
        <v>2</v>
      </c>
      <c r="E2842" s="17">
        <v>2015</v>
      </c>
      <c r="F2842" s="17">
        <v>1</v>
      </c>
      <c r="G2842" s="17">
        <v>0</v>
      </c>
      <c r="H2842" s="17">
        <v>0</v>
      </c>
      <c r="I2842" s="18">
        <v>1942567</v>
      </c>
      <c r="J2842" s="2">
        <f t="shared" si="88"/>
        <v>1942567</v>
      </c>
      <c r="K2842" s="2" t="str">
        <f t="shared" si="89"/>
        <v>#small</v>
      </c>
      <c r="L2842" s="2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5">
      <c r="A2843" s="1"/>
      <c r="B2843" s="17">
        <v>1</v>
      </c>
      <c r="C2843" s="9" t="s">
        <v>12</v>
      </c>
      <c r="D2843" s="17">
        <v>3</v>
      </c>
      <c r="E2843" s="17">
        <v>2000</v>
      </c>
      <c r="F2843" s="17">
        <v>1</v>
      </c>
      <c r="G2843" s="17">
        <v>0</v>
      </c>
      <c r="H2843" s="17">
        <v>0</v>
      </c>
      <c r="I2843" s="18">
        <v>1968850</v>
      </c>
      <c r="J2843" s="2">
        <f t="shared" si="88"/>
        <v>1968850</v>
      </c>
      <c r="K2843" s="2" t="str">
        <f t="shared" si="89"/>
        <v>#small</v>
      </c>
      <c r="L2843" s="2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5">
      <c r="A2844" s="1"/>
      <c r="B2844" s="17">
        <v>1</v>
      </c>
      <c r="C2844" s="9" t="s">
        <v>31</v>
      </c>
      <c r="D2844" s="17">
        <v>3</v>
      </c>
      <c r="E2844" s="17">
        <v>1978</v>
      </c>
      <c r="F2844" s="17">
        <v>2</v>
      </c>
      <c r="G2844" s="17">
        <v>0</v>
      </c>
      <c r="H2844" s="17">
        <v>0</v>
      </c>
      <c r="I2844" s="18">
        <v>2036585</v>
      </c>
      <c r="J2844" s="2">
        <f t="shared" si="88"/>
        <v>2036585</v>
      </c>
      <c r="K2844" s="2" t="str">
        <f t="shared" si="89"/>
        <v>#medium</v>
      </c>
      <c r="L2844" s="2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5">
      <c r="A2845" s="1"/>
      <c r="B2845" s="17">
        <v>3</v>
      </c>
      <c r="C2845" s="9" t="s">
        <v>25</v>
      </c>
      <c r="D2845" s="17">
        <v>3</v>
      </c>
      <c r="E2845" s="17">
        <v>2011</v>
      </c>
      <c r="F2845" s="17">
        <v>1</v>
      </c>
      <c r="G2845" s="17">
        <v>0</v>
      </c>
      <c r="H2845" s="17">
        <v>0</v>
      </c>
      <c r="I2845" s="18">
        <v>2037108</v>
      </c>
      <c r="J2845" s="2">
        <f t="shared" si="88"/>
        <v>2037108</v>
      </c>
      <c r="K2845" s="2" t="str">
        <f t="shared" si="89"/>
        <v>#medium</v>
      </c>
      <c r="L2845" s="2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5">
      <c r="A2846" s="1"/>
      <c r="B2846" s="17">
        <v>1</v>
      </c>
      <c r="C2846" s="9" t="s">
        <v>24</v>
      </c>
      <c r="D2846" s="17">
        <v>4</v>
      </c>
      <c r="E2846" s="17">
        <v>2020</v>
      </c>
      <c r="F2846" s="17">
        <v>1</v>
      </c>
      <c r="G2846" s="17">
        <v>0</v>
      </c>
      <c r="H2846" s="17">
        <v>0</v>
      </c>
      <c r="I2846" s="18">
        <v>2145964</v>
      </c>
      <c r="J2846" s="2">
        <f t="shared" si="88"/>
        <v>2145964</v>
      </c>
      <c r="K2846" s="2" t="str">
        <f t="shared" si="89"/>
        <v>#medium</v>
      </c>
      <c r="L2846" s="2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5">
      <c r="A2847" s="1"/>
      <c r="B2847" s="17">
        <v>1</v>
      </c>
      <c r="C2847" s="9" t="s">
        <v>12</v>
      </c>
      <c r="D2847" s="17">
        <v>3</v>
      </c>
      <c r="E2847" s="17">
        <v>2004</v>
      </c>
      <c r="F2847" s="17">
        <v>1</v>
      </c>
      <c r="G2847" s="17">
        <v>0</v>
      </c>
      <c r="H2847" s="17">
        <v>0</v>
      </c>
      <c r="I2847" s="18">
        <v>2158091</v>
      </c>
      <c r="J2847" s="2">
        <f t="shared" si="88"/>
        <v>2158091</v>
      </c>
      <c r="K2847" s="2" t="str">
        <f t="shared" si="89"/>
        <v>#medium</v>
      </c>
      <c r="L2847" s="2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5">
      <c r="A2848" s="1"/>
      <c r="B2848" s="17">
        <v>2</v>
      </c>
      <c r="C2848" s="9" t="s">
        <v>14</v>
      </c>
      <c r="D2848" s="17">
        <v>3</v>
      </c>
      <c r="E2848" s="17">
        <v>2019</v>
      </c>
      <c r="F2848" s="17">
        <v>1</v>
      </c>
      <c r="G2848" s="17">
        <v>0</v>
      </c>
      <c r="H2848" s="17">
        <v>0</v>
      </c>
      <c r="I2848" s="18">
        <v>2266281</v>
      </c>
      <c r="J2848" s="2">
        <f t="shared" si="88"/>
        <v>2266281</v>
      </c>
      <c r="K2848" s="2" t="str">
        <f t="shared" si="89"/>
        <v>#medium</v>
      </c>
      <c r="L2848" s="2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5">
      <c r="A2849" s="1"/>
      <c r="B2849" s="17">
        <v>1</v>
      </c>
      <c r="C2849" s="9" t="s">
        <v>33</v>
      </c>
      <c r="D2849" s="17">
        <v>2</v>
      </c>
      <c r="E2849" s="17">
        <v>2019</v>
      </c>
      <c r="F2849" s="17">
        <v>1</v>
      </c>
      <c r="G2849" s="17">
        <v>0</v>
      </c>
      <c r="H2849" s="17">
        <v>0</v>
      </c>
      <c r="I2849" s="18">
        <v>2289583</v>
      </c>
      <c r="J2849" s="2">
        <f t="shared" si="88"/>
        <v>2289583</v>
      </c>
      <c r="K2849" s="2" t="str">
        <f t="shared" si="89"/>
        <v>#medium</v>
      </c>
      <c r="L2849" s="2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5">
      <c r="A2850" s="1"/>
      <c r="B2850" s="17">
        <v>2</v>
      </c>
      <c r="C2850" s="9" t="s">
        <v>46</v>
      </c>
      <c r="D2850" s="17">
        <v>3</v>
      </c>
      <c r="E2850" s="17">
        <v>1981</v>
      </c>
      <c r="F2850" s="17">
        <v>1</v>
      </c>
      <c r="G2850" s="17">
        <v>0</v>
      </c>
      <c r="H2850" s="17">
        <v>0</v>
      </c>
      <c r="I2850" s="18">
        <v>2381419</v>
      </c>
      <c r="J2850" s="2">
        <f t="shared" si="88"/>
        <v>2381419</v>
      </c>
      <c r="K2850" s="2" t="str">
        <f t="shared" si="89"/>
        <v>#medium</v>
      </c>
      <c r="L2850" s="2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5">
      <c r="A2851" s="1"/>
      <c r="B2851" s="17">
        <v>4</v>
      </c>
      <c r="C2851" s="9" t="s">
        <v>14</v>
      </c>
      <c r="D2851" s="17">
        <v>3</v>
      </c>
      <c r="E2851" s="17">
        <v>2004</v>
      </c>
      <c r="F2851" s="17">
        <v>1</v>
      </c>
      <c r="G2851" s="17">
        <v>0</v>
      </c>
      <c r="H2851" s="17">
        <v>0</v>
      </c>
      <c r="I2851" s="18">
        <v>2407522</v>
      </c>
      <c r="J2851" s="2">
        <f t="shared" si="88"/>
        <v>2407522</v>
      </c>
      <c r="K2851" s="2" t="str">
        <f t="shared" si="89"/>
        <v>#medium</v>
      </c>
      <c r="L2851" s="2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5">
      <c r="A2852" s="1"/>
      <c r="B2852" s="17">
        <v>4</v>
      </c>
      <c r="C2852" s="9" t="s">
        <v>10</v>
      </c>
      <c r="D2852" s="17">
        <v>1</v>
      </c>
      <c r="E2852" s="17">
        <v>1979</v>
      </c>
      <c r="F2852" s="17">
        <v>1</v>
      </c>
      <c r="G2852" s="17">
        <v>0</v>
      </c>
      <c r="H2852" s="17">
        <v>0</v>
      </c>
      <c r="I2852" s="18">
        <v>2423499</v>
      </c>
      <c r="J2852" s="2">
        <f t="shared" si="88"/>
        <v>2423499</v>
      </c>
      <c r="K2852" s="2" t="str">
        <f t="shared" si="89"/>
        <v>#medium</v>
      </c>
      <c r="L2852" s="2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5">
      <c r="A2853" s="1"/>
      <c r="B2853" s="17">
        <v>1</v>
      </c>
      <c r="C2853" s="9" t="s">
        <v>10</v>
      </c>
      <c r="D2853" s="17">
        <v>1</v>
      </c>
      <c r="E2853" s="17">
        <v>1979</v>
      </c>
      <c r="F2853" s="17">
        <v>1</v>
      </c>
      <c r="G2853" s="17">
        <v>0</v>
      </c>
      <c r="H2853" s="17">
        <v>0</v>
      </c>
      <c r="I2853" s="18">
        <v>2527329</v>
      </c>
      <c r="J2853" s="2">
        <f t="shared" si="88"/>
        <v>2527329</v>
      </c>
      <c r="K2853" s="2" t="str">
        <f t="shared" si="89"/>
        <v>#medium</v>
      </c>
      <c r="L2853" s="2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5">
      <c r="A2854" s="1"/>
      <c r="B2854" s="17">
        <v>3</v>
      </c>
      <c r="C2854" s="9" t="s">
        <v>14</v>
      </c>
      <c r="D2854" s="17">
        <v>3</v>
      </c>
      <c r="E2854" s="17">
        <v>2003</v>
      </c>
      <c r="F2854" s="17">
        <v>1</v>
      </c>
      <c r="G2854" s="17">
        <v>0</v>
      </c>
      <c r="H2854" s="17">
        <v>0</v>
      </c>
      <c r="I2854" s="18">
        <v>2551339</v>
      </c>
      <c r="J2854" s="2">
        <f t="shared" si="88"/>
        <v>2551339</v>
      </c>
      <c r="K2854" s="2" t="str">
        <f t="shared" si="89"/>
        <v>#medium</v>
      </c>
      <c r="L2854" s="2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5">
      <c r="A2855" s="1"/>
      <c r="B2855" s="17">
        <v>6</v>
      </c>
      <c r="C2855" s="9" t="s">
        <v>10</v>
      </c>
      <c r="D2855" s="17">
        <v>1</v>
      </c>
      <c r="E2855" s="17">
        <v>1979</v>
      </c>
      <c r="F2855" s="17">
        <v>1</v>
      </c>
      <c r="G2855" s="17">
        <v>0</v>
      </c>
      <c r="H2855" s="17">
        <v>0</v>
      </c>
      <c r="I2855" s="18">
        <v>2648861</v>
      </c>
      <c r="J2855" s="2">
        <f t="shared" si="88"/>
        <v>2648861</v>
      </c>
      <c r="K2855" s="2" t="str">
        <f t="shared" si="89"/>
        <v>#medium</v>
      </c>
      <c r="L2855" s="2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5">
      <c r="A2856" s="1"/>
      <c r="B2856" s="17">
        <v>3</v>
      </c>
      <c r="C2856" s="9" t="s">
        <v>10</v>
      </c>
      <c r="D2856" s="17">
        <v>1</v>
      </c>
      <c r="E2856" s="17">
        <v>1979</v>
      </c>
      <c r="F2856" s="17">
        <v>1</v>
      </c>
      <c r="G2856" s="17">
        <v>0</v>
      </c>
      <c r="H2856" s="17">
        <v>0</v>
      </c>
      <c r="I2856" s="18">
        <v>2666034</v>
      </c>
      <c r="J2856" s="2">
        <f t="shared" si="88"/>
        <v>2666034</v>
      </c>
      <c r="K2856" s="2" t="str">
        <f t="shared" si="89"/>
        <v>#medium</v>
      </c>
      <c r="L2856" s="2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5">
      <c r="A2857" s="1"/>
      <c r="B2857" s="17">
        <v>5</v>
      </c>
      <c r="C2857" s="9" t="s">
        <v>10</v>
      </c>
      <c r="D2857" s="17">
        <v>1</v>
      </c>
      <c r="E2857" s="17">
        <v>1979</v>
      </c>
      <c r="F2857" s="17">
        <v>1</v>
      </c>
      <c r="G2857" s="17">
        <v>0</v>
      </c>
      <c r="H2857" s="17">
        <v>0</v>
      </c>
      <c r="I2857" s="18">
        <v>2790471</v>
      </c>
      <c r="J2857" s="2">
        <f t="shared" si="88"/>
        <v>2790471</v>
      </c>
      <c r="K2857" s="2" t="str">
        <f t="shared" si="89"/>
        <v>#medium</v>
      </c>
      <c r="L2857" s="2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5">
      <c r="A2858" s="1"/>
      <c r="B2858" s="17">
        <v>2</v>
      </c>
      <c r="C2858" s="9" t="s">
        <v>19</v>
      </c>
      <c r="D2858" s="17">
        <v>2</v>
      </c>
      <c r="E2858" s="17">
        <v>1993</v>
      </c>
      <c r="F2858" s="17">
        <v>1</v>
      </c>
      <c r="G2858" s="17">
        <v>0</v>
      </c>
      <c r="H2858" s="17">
        <v>0</v>
      </c>
      <c r="I2858" s="18">
        <v>2831951</v>
      </c>
      <c r="J2858" s="2">
        <f t="shared" si="88"/>
        <v>2831951</v>
      </c>
      <c r="K2858" s="2" t="str">
        <f t="shared" si="89"/>
        <v>#medium</v>
      </c>
      <c r="L2858" s="2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5">
      <c r="A2859" s="1"/>
      <c r="B2859" s="17">
        <v>2</v>
      </c>
      <c r="C2859" s="9" t="s">
        <v>14</v>
      </c>
      <c r="D2859" s="17">
        <v>2</v>
      </c>
      <c r="E2859" s="17">
        <v>2001</v>
      </c>
      <c r="F2859" s="17">
        <v>1</v>
      </c>
      <c r="G2859" s="17">
        <v>0</v>
      </c>
      <c r="H2859" s="17">
        <v>0</v>
      </c>
      <c r="I2859" s="18">
        <v>2863822</v>
      </c>
      <c r="J2859" s="2">
        <f t="shared" si="88"/>
        <v>2863822</v>
      </c>
      <c r="K2859" s="2" t="str">
        <f t="shared" si="89"/>
        <v>#medium</v>
      </c>
      <c r="L2859" s="2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5">
      <c r="A2860" s="1"/>
      <c r="B2860" s="17">
        <v>2</v>
      </c>
      <c r="C2860" s="9" t="s">
        <v>19</v>
      </c>
      <c r="D2860" s="17">
        <v>3</v>
      </c>
      <c r="E2860" s="17">
        <v>1996</v>
      </c>
      <c r="F2860" s="17">
        <v>1</v>
      </c>
      <c r="G2860" s="17">
        <v>0</v>
      </c>
      <c r="H2860" s="17">
        <v>0</v>
      </c>
      <c r="I2860" s="18">
        <v>2882844</v>
      </c>
      <c r="J2860" s="2">
        <f t="shared" si="88"/>
        <v>2882844</v>
      </c>
      <c r="K2860" s="2" t="str">
        <f t="shared" si="89"/>
        <v>#medium</v>
      </c>
      <c r="L2860" s="2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5">
      <c r="A2861" s="1"/>
      <c r="B2861" s="17">
        <v>1</v>
      </c>
      <c r="C2861" s="9" t="s">
        <v>27</v>
      </c>
      <c r="D2861" s="17">
        <v>3</v>
      </c>
      <c r="E2861" s="17">
        <v>1993</v>
      </c>
      <c r="F2861" s="17">
        <v>1</v>
      </c>
      <c r="G2861" s="17">
        <v>0</v>
      </c>
      <c r="H2861" s="17">
        <v>0</v>
      </c>
      <c r="I2861" s="18">
        <v>2919938</v>
      </c>
      <c r="J2861" s="2">
        <f t="shared" si="88"/>
        <v>2919938</v>
      </c>
      <c r="K2861" s="2" t="str">
        <f t="shared" si="89"/>
        <v>#medium</v>
      </c>
      <c r="L2861" s="2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5">
      <c r="A2862" s="1"/>
      <c r="B2862" s="17">
        <v>4</v>
      </c>
      <c r="C2862" s="9" t="s">
        <v>14</v>
      </c>
      <c r="D2862" s="17">
        <v>3</v>
      </c>
      <c r="E2862" s="17">
        <v>1996</v>
      </c>
      <c r="F2862" s="17">
        <v>1</v>
      </c>
      <c r="G2862" s="17">
        <v>0</v>
      </c>
      <c r="H2862" s="17">
        <v>0</v>
      </c>
      <c r="I2862" s="18">
        <v>3064508</v>
      </c>
      <c r="J2862" s="2">
        <f t="shared" si="88"/>
        <v>3064508</v>
      </c>
      <c r="K2862" s="2" t="str">
        <f t="shared" si="89"/>
        <v>#medium</v>
      </c>
      <c r="L2862" s="2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5">
      <c r="A2863" s="1"/>
      <c r="B2863" s="17">
        <v>3</v>
      </c>
      <c r="C2863" s="9" t="s">
        <v>24</v>
      </c>
      <c r="D2863" s="17">
        <v>3</v>
      </c>
      <c r="E2863" s="17">
        <v>1979</v>
      </c>
      <c r="F2863" s="17">
        <v>2</v>
      </c>
      <c r="G2863" s="17">
        <v>0</v>
      </c>
      <c r="H2863" s="17">
        <v>0</v>
      </c>
      <c r="I2863" s="18">
        <v>3119732</v>
      </c>
      <c r="J2863" s="2">
        <f t="shared" si="88"/>
        <v>3119732</v>
      </c>
      <c r="K2863" s="2" t="str">
        <f t="shared" si="89"/>
        <v>#medium</v>
      </c>
      <c r="L2863" s="2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5">
      <c r="A2864" s="1"/>
      <c r="B2864" s="17">
        <v>1</v>
      </c>
      <c r="C2864" s="9" t="s">
        <v>24</v>
      </c>
      <c r="D2864" s="17">
        <v>3</v>
      </c>
      <c r="E2864" s="17">
        <v>1995</v>
      </c>
      <c r="F2864" s="17">
        <v>6</v>
      </c>
      <c r="G2864" s="17">
        <v>0</v>
      </c>
      <c r="H2864" s="17">
        <v>0</v>
      </c>
      <c r="I2864" s="18">
        <v>3163153</v>
      </c>
      <c r="J2864" s="2">
        <f t="shared" si="88"/>
        <v>3163153</v>
      </c>
      <c r="K2864" s="2" t="str">
        <f t="shared" si="89"/>
        <v>#medium</v>
      </c>
      <c r="L2864" s="2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5">
      <c r="A2865" s="1"/>
      <c r="B2865" s="17">
        <v>1</v>
      </c>
      <c r="C2865" s="9" t="s">
        <v>19</v>
      </c>
      <c r="D2865" s="17">
        <v>3</v>
      </c>
      <c r="E2865" s="17">
        <v>2014</v>
      </c>
      <c r="F2865" s="17">
        <v>2</v>
      </c>
      <c r="G2865" s="17">
        <v>0</v>
      </c>
      <c r="H2865" s="17">
        <v>0</v>
      </c>
      <c r="I2865" s="18">
        <v>3169448</v>
      </c>
      <c r="J2865" s="2">
        <f t="shared" si="88"/>
        <v>3169448</v>
      </c>
      <c r="K2865" s="2" t="str">
        <f t="shared" si="89"/>
        <v>#medium</v>
      </c>
      <c r="L2865" s="2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5">
      <c r="A2866" s="1"/>
      <c r="B2866" s="17">
        <v>2</v>
      </c>
      <c r="C2866" s="9" t="s">
        <v>33</v>
      </c>
      <c r="D2866" s="17">
        <v>3</v>
      </c>
      <c r="E2866" s="17">
        <v>2019</v>
      </c>
      <c r="F2866" s="17">
        <v>1</v>
      </c>
      <c r="G2866" s="17">
        <v>0</v>
      </c>
      <c r="H2866" s="17">
        <v>0</v>
      </c>
      <c r="I2866" s="18">
        <v>3178326</v>
      </c>
      <c r="J2866" s="2">
        <f t="shared" si="88"/>
        <v>3178326</v>
      </c>
      <c r="K2866" s="2" t="str">
        <f t="shared" si="89"/>
        <v>#medium</v>
      </c>
      <c r="L2866" s="2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5">
      <c r="A2867" s="1"/>
      <c r="B2867" s="17">
        <v>1</v>
      </c>
      <c r="C2867" s="9" t="s">
        <v>14</v>
      </c>
      <c r="D2867" s="17">
        <v>3</v>
      </c>
      <c r="E2867" s="17">
        <v>2009</v>
      </c>
      <c r="F2867" s="17">
        <v>1</v>
      </c>
      <c r="G2867" s="17">
        <v>0</v>
      </c>
      <c r="H2867" s="17">
        <v>0</v>
      </c>
      <c r="I2867" s="18">
        <v>3265512</v>
      </c>
      <c r="J2867" s="2">
        <f t="shared" si="88"/>
        <v>3265512</v>
      </c>
      <c r="K2867" s="2" t="str">
        <f t="shared" si="89"/>
        <v>#medium</v>
      </c>
      <c r="L2867" s="2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5">
      <c r="A2868" s="1"/>
      <c r="B2868" s="17">
        <v>1</v>
      </c>
      <c r="C2868" s="9" t="s">
        <v>19</v>
      </c>
      <c r="D2868" s="17">
        <v>2</v>
      </c>
      <c r="E2868" s="17">
        <v>2020</v>
      </c>
      <c r="F2868" s="17">
        <v>1</v>
      </c>
      <c r="G2868" s="17">
        <v>0</v>
      </c>
      <c r="H2868" s="17">
        <v>0</v>
      </c>
      <c r="I2868" s="18">
        <v>3302605</v>
      </c>
      <c r="J2868" s="2">
        <f t="shared" si="88"/>
        <v>3302605</v>
      </c>
      <c r="K2868" s="2" t="str">
        <f t="shared" si="89"/>
        <v>#medium</v>
      </c>
      <c r="L2868" s="2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5">
      <c r="A2869" s="1"/>
      <c r="B2869" s="17">
        <v>3</v>
      </c>
      <c r="C2869" s="9" t="s">
        <v>12</v>
      </c>
      <c r="D2869" s="17">
        <v>3</v>
      </c>
      <c r="E2869" s="17">
        <v>2015</v>
      </c>
      <c r="F2869" s="17">
        <v>1</v>
      </c>
      <c r="G2869" s="17">
        <v>0</v>
      </c>
      <c r="H2869" s="17">
        <v>0</v>
      </c>
      <c r="I2869" s="18">
        <v>3316602</v>
      </c>
      <c r="J2869" s="2">
        <f t="shared" si="88"/>
        <v>3316602</v>
      </c>
      <c r="K2869" s="2" t="str">
        <f t="shared" si="89"/>
        <v>#medium</v>
      </c>
      <c r="L2869" s="2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5">
      <c r="A2870" s="1"/>
      <c r="B2870" s="17">
        <v>2</v>
      </c>
      <c r="C2870" s="9" t="s">
        <v>33</v>
      </c>
      <c r="D2870" s="17">
        <v>3</v>
      </c>
      <c r="E2870" s="17">
        <v>2019</v>
      </c>
      <c r="F2870" s="17">
        <v>1</v>
      </c>
      <c r="G2870" s="17">
        <v>0</v>
      </c>
      <c r="H2870" s="17">
        <v>0</v>
      </c>
      <c r="I2870" s="18">
        <v>3353649</v>
      </c>
      <c r="J2870" s="2">
        <f t="shared" si="88"/>
        <v>3353649</v>
      </c>
      <c r="K2870" s="2" t="str">
        <f t="shared" si="89"/>
        <v>#medium</v>
      </c>
      <c r="L2870" s="2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5">
      <c r="A2871" s="1"/>
      <c r="B2871" s="17">
        <v>5</v>
      </c>
      <c r="C2871" s="9" t="s">
        <v>14</v>
      </c>
      <c r="D2871" s="17">
        <v>3</v>
      </c>
      <c r="E2871" s="17">
        <v>1997</v>
      </c>
      <c r="F2871" s="17">
        <v>1</v>
      </c>
      <c r="G2871" s="17">
        <v>0</v>
      </c>
      <c r="H2871" s="17">
        <v>0</v>
      </c>
      <c r="I2871" s="18">
        <v>3360901</v>
      </c>
      <c r="J2871" s="2">
        <f t="shared" si="88"/>
        <v>3360901</v>
      </c>
      <c r="K2871" s="2" t="str">
        <f t="shared" si="89"/>
        <v>#medium</v>
      </c>
      <c r="L2871" s="2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5">
      <c r="A2872" s="1"/>
      <c r="B2872" s="17">
        <v>2</v>
      </c>
      <c r="C2872" s="9" t="s">
        <v>19</v>
      </c>
      <c r="D2872" s="17">
        <v>4</v>
      </c>
      <c r="E2872" s="17">
        <v>2015</v>
      </c>
      <c r="F2872" s="17">
        <v>1</v>
      </c>
      <c r="G2872" s="17">
        <v>0</v>
      </c>
      <c r="H2872" s="17">
        <v>0</v>
      </c>
      <c r="I2872" s="18">
        <v>3374573</v>
      </c>
      <c r="J2872" s="2">
        <f t="shared" si="88"/>
        <v>3374573</v>
      </c>
      <c r="K2872" s="2" t="str">
        <f t="shared" si="89"/>
        <v>#medium</v>
      </c>
      <c r="L2872" s="2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5">
      <c r="A2873" s="1"/>
      <c r="B2873" s="17">
        <v>1</v>
      </c>
      <c r="C2873" s="9" t="s">
        <v>19</v>
      </c>
      <c r="D2873" s="17">
        <v>1</v>
      </c>
      <c r="E2873" s="17">
        <v>2020</v>
      </c>
      <c r="F2873" s="17">
        <v>1</v>
      </c>
      <c r="G2873" s="17">
        <v>0</v>
      </c>
      <c r="H2873" s="17">
        <v>0</v>
      </c>
      <c r="I2873" s="18">
        <v>3386304</v>
      </c>
      <c r="J2873" s="2">
        <f t="shared" si="88"/>
        <v>3386304</v>
      </c>
      <c r="K2873" s="2" t="str">
        <f t="shared" si="89"/>
        <v>#medium</v>
      </c>
      <c r="L2873" s="2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5">
      <c r="A2874" s="1"/>
      <c r="B2874" s="17">
        <v>4</v>
      </c>
      <c r="C2874" s="9" t="s">
        <v>24</v>
      </c>
      <c r="D2874" s="17">
        <v>3</v>
      </c>
      <c r="E2874" s="17">
        <v>1995</v>
      </c>
      <c r="F2874" s="17">
        <v>6</v>
      </c>
      <c r="G2874" s="17">
        <v>0</v>
      </c>
      <c r="H2874" s="17">
        <v>0</v>
      </c>
      <c r="I2874" s="18">
        <v>3392317</v>
      </c>
      <c r="J2874" s="2">
        <f t="shared" si="88"/>
        <v>3392317</v>
      </c>
      <c r="K2874" s="2" t="str">
        <f t="shared" si="89"/>
        <v>#medium</v>
      </c>
      <c r="L2874" s="2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25">
      <c r="A2875" s="1"/>
      <c r="B2875" s="17">
        <v>4</v>
      </c>
      <c r="C2875" s="9" t="s">
        <v>33</v>
      </c>
      <c r="D2875" s="17">
        <v>1</v>
      </c>
      <c r="E2875" s="17">
        <v>1998</v>
      </c>
      <c r="F2875" s="17">
        <v>1</v>
      </c>
      <c r="G2875" s="17">
        <v>0</v>
      </c>
      <c r="H2875" s="17">
        <v>0</v>
      </c>
      <c r="I2875" s="18">
        <v>3393627</v>
      </c>
      <c r="J2875" s="2">
        <f t="shared" si="88"/>
        <v>3393627</v>
      </c>
      <c r="K2875" s="2" t="str">
        <f t="shared" si="89"/>
        <v>#medium</v>
      </c>
      <c r="L2875" s="2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5">
      <c r="A2876" s="1"/>
      <c r="B2876" s="17">
        <v>2</v>
      </c>
      <c r="C2876" s="9" t="s">
        <v>24</v>
      </c>
      <c r="D2876" s="17">
        <v>3</v>
      </c>
      <c r="E2876" s="17">
        <v>1995</v>
      </c>
      <c r="F2876" s="17">
        <v>6</v>
      </c>
      <c r="G2876" s="17">
        <v>0</v>
      </c>
      <c r="H2876" s="17">
        <v>0</v>
      </c>
      <c r="I2876" s="18">
        <v>3423676</v>
      </c>
      <c r="J2876" s="2">
        <f t="shared" si="88"/>
        <v>3423676</v>
      </c>
      <c r="K2876" s="2" t="str">
        <f t="shared" si="89"/>
        <v>#medium</v>
      </c>
      <c r="L2876" s="2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5">
      <c r="A2877" s="1"/>
      <c r="B2877" s="17">
        <v>2</v>
      </c>
      <c r="C2877" s="9" t="s">
        <v>33</v>
      </c>
      <c r="D2877" s="17">
        <v>1</v>
      </c>
      <c r="E2877" s="17">
        <v>2020</v>
      </c>
      <c r="F2877" s="17">
        <v>1</v>
      </c>
      <c r="G2877" s="17">
        <v>0</v>
      </c>
      <c r="H2877" s="17">
        <v>0</v>
      </c>
      <c r="I2877" s="18">
        <v>3452565</v>
      </c>
      <c r="J2877" s="2">
        <f t="shared" si="88"/>
        <v>3452565</v>
      </c>
      <c r="K2877" s="2" t="str">
        <f t="shared" si="89"/>
        <v>#medium</v>
      </c>
      <c r="L2877" s="2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5">
      <c r="A2878" s="1"/>
      <c r="B2878" s="17">
        <v>6</v>
      </c>
      <c r="C2878" s="9" t="s">
        <v>24</v>
      </c>
      <c r="D2878" s="17">
        <v>3</v>
      </c>
      <c r="E2878" s="17">
        <v>1995</v>
      </c>
      <c r="F2878" s="17">
        <v>6</v>
      </c>
      <c r="G2878" s="17">
        <v>0</v>
      </c>
      <c r="H2878" s="17">
        <v>0</v>
      </c>
      <c r="I2878" s="18">
        <v>3486739</v>
      </c>
      <c r="J2878" s="2">
        <f t="shared" si="88"/>
        <v>3486739</v>
      </c>
      <c r="K2878" s="2" t="str">
        <f t="shared" si="89"/>
        <v>#medium</v>
      </c>
      <c r="L2878" s="2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5">
      <c r="A2879" s="1"/>
      <c r="B2879" s="17">
        <v>4</v>
      </c>
      <c r="C2879" s="9" t="s">
        <v>24</v>
      </c>
      <c r="D2879" s="17">
        <v>3</v>
      </c>
      <c r="E2879" s="17">
        <v>1979</v>
      </c>
      <c r="F2879" s="17">
        <v>2</v>
      </c>
      <c r="G2879" s="17">
        <v>0</v>
      </c>
      <c r="H2879" s="17">
        <v>0</v>
      </c>
      <c r="I2879" s="18">
        <v>3515342</v>
      </c>
      <c r="J2879" s="2">
        <f t="shared" si="88"/>
        <v>3515342</v>
      </c>
      <c r="K2879" s="2" t="str">
        <f t="shared" si="89"/>
        <v>#medium</v>
      </c>
      <c r="L2879" s="2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5">
      <c r="A2880" s="1"/>
      <c r="B2880" s="17">
        <v>3</v>
      </c>
      <c r="C2880" s="9" t="s">
        <v>14</v>
      </c>
      <c r="D2880" s="17">
        <v>3</v>
      </c>
      <c r="E2880" s="17">
        <v>2010</v>
      </c>
      <c r="F2880" s="17">
        <v>1</v>
      </c>
      <c r="G2880" s="17">
        <v>0</v>
      </c>
      <c r="H2880" s="17">
        <v>0</v>
      </c>
      <c r="I2880" s="18">
        <v>3542414</v>
      </c>
      <c r="J2880" s="2">
        <f t="shared" si="88"/>
        <v>3542414</v>
      </c>
      <c r="K2880" s="2" t="str">
        <f t="shared" si="89"/>
        <v>#medium</v>
      </c>
      <c r="L2880" s="2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x14ac:dyDescent="0.25">
      <c r="A2881" s="1"/>
      <c r="B2881" s="17">
        <v>2</v>
      </c>
      <c r="C2881" s="9" t="s">
        <v>19</v>
      </c>
      <c r="D2881" s="17">
        <v>4</v>
      </c>
      <c r="E2881" s="17">
        <v>2015</v>
      </c>
      <c r="F2881" s="17">
        <v>1</v>
      </c>
      <c r="G2881" s="17">
        <v>0</v>
      </c>
      <c r="H2881" s="17">
        <v>0</v>
      </c>
      <c r="I2881" s="18">
        <v>3661812</v>
      </c>
      <c r="J2881" s="2">
        <f t="shared" si="88"/>
        <v>3661812</v>
      </c>
      <c r="K2881" s="2" t="str">
        <f t="shared" si="89"/>
        <v>#medium</v>
      </c>
      <c r="L2881" s="2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x14ac:dyDescent="0.25">
      <c r="A2882" s="1"/>
      <c r="B2882" s="17">
        <v>2</v>
      </c>
      <c r="C2882" s="9" t="s">
        <v>24</v>
      </c>
      <c r="D2882" s="17">
        <v>3</v>
      </c>
      <c r="E2882" s="17">
        <v>1979</v>
      </c>
      <c r="F2882" s="17">
        <v>2</v>
      </c>
      <c r="G2882" s="17">
        <v>0</v>
      </c>
      <c r="H2882" s="17">
        <v>0</v>
      </c>
      <c r="I2882" s="18">
        <v>3696605</v>
      </c>
      <c r="J2882" s="2">
        <f t="shared" si="88"/>
        <v>3696605</v>
      </c>
      <c r="K2882" s="2" t="str">
        <f t="shared" si="89"/>
        <v>#medium</v>
      </c>
      <c r="L2882" s="2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x14ac:dyDescent="0.25">
      <c r="A2883" s="1"/>
      <c r="B2883" s="17">
        <v>2</v>
      </c>
      <c r="C2883" s="9" t="s">
        <v>19</v>
      </c>
      <c r="D2883" s="17">
        <v>4</v>
      </c>
      <c r="E2883" s="17">
        <v>2016</v>
      </c>
      <c r="F2883" s="17">
        <v>1</v>
      </c>
      <c r="G2883" s="17">
        <v>0</v>
      </c>
      <c r="H2883" s="17">
        <v>0</v>
      </c>
      <c r="I2883" s="18">
        <v>3712934</v>
      </c>
      <c r="J2883" s="2">
        <f t="shared" si="88"/>
        <v>3712934</v>
      </c>
      <c r="K2883" s="2" t="str">
        <f t="shared" si="89"/>
        <v>#medium</v>
      </c>
      <c r="L2883" s="2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x14ac:dyDescent="0.25">
      <c r="A2884" s="1"/>
      <c r="B2884" s="17">
        <v>3</v>
      </c>
      <c r="C2884" s="9" t="s">
        <v>14</v>
      </c>
      <c r="D2884" s="17">
        <v>2</v>
      </c>
      <c r="E2884" s="17">
        <v>2009</v>
      </c>
      <c r="F2884" s="17">
        <v>1</v>
      </c>
      <c r="G2884" s="17">
        <v>0</v>
      </c>
      <c r="H2884" s="17">
        <v>0</v>
      </c>
      <c r="I2884" s="18">
        <v>3722493</v>
      </c>
      <c r="J2884" s="2">
        <f t="shared" si="88"/>
        <v>3722493</v>
      </c>
      <c r="K2884" s="2" t="str">
        <f t="shared" si="89"/>
        <v>#medium</v>
      </c>
      <c r="L2884" s="2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x14ac:dyDescent="0.25">
      <c r="A2885" s="1"/>
      <c r="B2885" s="17">
        <v>6</v>
      </c>
      <c r="C2885" s="9" t="s">
        <v>33</v>
      </c>
      <c r="D2885" s="17">
        <v>1</v>
      </c>
      <c r="E2885" s="17">
        <v>2010</v>
      </c>
      <c r="F2885" s="17">
        <v>1</v>
      </c>
      <c r="G2885" s="17">
        <v>0</v>
      </c>
      <c r="H2885" s="17">
        <v>0</v>
      </c>
      <c r="I2885" s="18">
        <v>3746223</v>
      </c>
      <c r="J2885" s="2">
        <f t="shared" si="88"/>
        <v>3746223</v>
      </c>
      <c r="K2885" s="2" t="str">
        <f t="shared" si="89"/>
        <v>#medium</v>
      </c>
      <c r="L2885" s="2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x14ac:dyDescent="0.25">
      <c r="A2886" s="1"/>
      <c r="B2886" s="17">
        <v>5</v>
      </c>
      <c r="C2886" s="9" t="s">
        <v>24</v>
      </c>
      <c r="D2886" s="17">
        <v>3</v>
      </c>
      <c r="E2886" s="17">
        <v>1995</v>
      </c>
      <c r="F2886" s="17">
        <v>6</v>
      </c>
      <c r="G2886" s="17">
        <v>0</v>
      </c>
      <c r="H2886" s="17">
        <v>0</v>
      </c>
      <c r="I2886" s="18">
        <v>3748296</v>
      </c>
      <c r="J2886" s="2">
        <f t="shared" si="88"/>
        <v>3748296</v>
      </c>
      <c r="K2886" s="2" t="str">
        <f t="shared" si="89"/>
        <v>#medium</v>
      </c>
      <c r="L2886" s="2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x14ac:dyDescent="0.25">
      <c r="A2887" s="1"/>
      <c r="B2887" s="17">
        <v>3</v>
      </c>
      <c r="C2887" s="9" t="s">
        <v>24</v>
      </c>
      <c r="D2887" s="17">
        <v>3</v>
      </c>
      <c r="E2887" s="17">
        <v>1995</v>
      </c>
      <c r="F2887" s="17">
        <v>6</v>
      </c>
      <c r="G2887" s="17">
        <v>0</v>
      </c>
      <c r="H2887" s="17">
        <v>0</v>
      </c>
      <c r="I2887" s="18">
        <v>3771040</v>
      </c>
      <c r="J2887" s="2">
        <f t="shared" si="88"/>
        <v>3771040</v>
      </c>
      <c r="K2887" s="2" t="str">
        <f t="shared" si="89"/>
        <v>#medium</v>
      </c>
      <c r="L2887" s="2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x14ac:dyDescent="0.25">
      <c r="A2888" s="1"/>
      <c r="B2888" s="17">
        <v>5</v>
      </c>
      <c r="C2888" s="9" t="s">
        <v>24</v>
      </c>
      <c r="D2888" s="17">
        <v>3</v>
      </c>
      <c r="E2888" s="17">
        <v>1979</v>
      </c>
      <c r="F2888" s="17">
        <v>2</v>
      </c>
      <c r="G2888" s="17">
        <v>0</v>
      </c>
      <c r="H2888" s="17">
        <v>0</v>
      </c>
      <c r="I2888" s="18">
        <v>3774487</v>
      </c>
      <c r="J2888" s="2">
        <f t="shared" si="88"/>
        <v>3774487</v>
      </c>
      <c r="K2888" s="2" t="str">
        <f t="shared" si="89"/>
        <v>#medium</v>
      </c>
      <c r="L2888" s="2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x14ac:dyDescent="0.25">
      <c r="A2889" s="1"/>
      <c r="B2889" s="17">
        <v>2</v>
      </c>
      <c r="C2889" s="9" t="s">
        <v>33</v>
      </c>
      <c r="D2889" s="17">
        <v>4</v>
      </c>
      <c r="E2889" s="17">
        <v>1996</v>
      </c>
      <c r="F2889" s="17">
        <v>1</v>
      </c>
      <c r="G2889" s="17">
        <v>0</v>
      </c>
      <c r="H2889" s="17">
        <v>0</v>
      </c>
      <c r="I2889" s="18">
        <v>3916236</v>
      </c>
      <c r="J2889" s="2">
        <f t="shared" si="88"/>
        <v>3916236</v>
      </c>
      <c r="K2889" s="2" t="str">
        <f t="shared" si="89"/>
        <v>#medium</v>
      </c>
      <c r="L2889" s="2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x14ac:dyDescent="0.25">
      <c r="A2890" s="1"/>
      <c r="B2890" s="17">
        <v>1</v>
      </c>
      <c r="C2890" s="9" t="s">
        <v>33</v>
      </c>
      <c r="D2890" s="17">
        <v>4</v>
      </c>
      <c r="E2890" s="17">
        <v>2002</v>
      </c>
      <c r="F2890" s="17">
        <v>1</v>
      </c>
      <c r="G2890" s="17">
        <v>0</v>
      </c>
      <c r="H2890" s="17">
        <v>0</v>
      </c>
      <c r="I2890" s="18">
        <v>4018482</v>
      </c>
      <c r="J2890" s="2">
        <f t="shared" si="88"/>
        <v>4018482</v>
      </c>
      <c r="K2890" s="2" t="str">
        <f t="shared" si="89"/>
        <v>#medium</v>
      </c>
      <c r="L2890" s="2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x14ac:dyDescent="0.25">
      <c r="A2891" s="1"/>
      <c r="B2891" s="17">
        <v>2</v>
      </c>
      <c r="C2891" s="9" t="s">
        <v>19</v>
      </c>
      <c r="D2891" s="17">
        <v>4</v>
      </c>
      <c r="E2891" s="17">
        <v>2015</v>
      </c>
      <c r="F2891" s="17">
        <v>1</v>
      </c>
      <c r="G2891" s="17">
        <v>0</v>
      </c>
      <c r="H2891" s="17">
        <v>0</v>
      </c>
      <c r="I2891" s="18">
        <v>4031163</v>
      </c>
      <c r="J2891" s="2">
        <f t="shared" si="88"/>
        <v>4031163</v>
      </c>
      <c r="K2891" s="2" t="str">
        <f t="shared" si="89"/>
        <v>#medium</v>
      </c>
      <c r="L2891" s="2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x14ac:dyDescent="0.25">
      <c r="A2892" s="1"/>
      <c r="B2892" s="17">
        <v>2</v>
      </c>
      <c r="C2892" s="9" t="s">
        <v>19</v>
      </c>
      <c r="D2892" s="17">
        <v>4</v>
      </c>
      <c r="E2892" s="17">
        <v>1994</v>
      </c>
      <c r="F2892" s="17">
        <v>1</v>
      </c>
      <c r="G2892" s="17">
        <v>0</v>
      </c>
      <c r="H2892" s="17">
        <v>0</v>
      </c>
      <c r="I2892" s="18">
        <v>4088230</v>
      </c>
      <c r="J2892" s="2">
        <f t="shared" si="88"/>
        <v>4088230</v>
      </c>
      <c r="K2892" s="2" t="str">
        <f t="shared" si="89"/>
        <v>#medium</v>
      </c>
      <c r="L2892" s="2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x14ac:dyDescent="0.25">
      <c r="A2893" s="1"/>
      <c r="B2893" s="17">
        <v>6</v>
      </c>
      <c r="C2893" s="9" t="s">
        <v>12</v>
      </c>
      <c r="D2893" s="17">
        <v>1</v>
      </c>
      <c r="E2893" s="17">
        <v>1990</v>
      </c>
      <c r="F2893" s="17">
        <v>1</v>
      </c>
      <c r="G2893" s="17">
        <v>0</v>
      </c>
      <c r="H2893" s="17">
        <v>0</v>
      </c>
      <c r="I2893" s="18">
        <v>4095493</v>
      </c>
      <c r="J2893" s="2">
        <f t="shared" si="88"/>
        <v>4095493</v>
      </c>
      <c r="K2893" s="2" t="str">
        <f t="shared" si="89"/>
        <v>#medium</v>
      </c>
      <c r="L2893" s="2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x14ac:dyDescent="0.25">
      <c r="A2894" s="1"/>
      <c r="B2894" s="17">
        <v>6</v>
      </c>
      <c r="C2894" s="9" t="s">
        <v>33</v>
      </c>
      <c r="D2894" s="17">
        <v>2</v>
      </c>
      <c r="E2894" s="17">
        <v>1978</v>
      </c>
      <c r="F2894" s="17">
        <v>1</v>
      </c>
      <c r="G2894" s="17">
        <v>0</v>
      </c>
      <c r="H2894" s="17">
        <v>0</v>
      </c>
      <c r="I2894" s="18">
        <v>4160753</v>
      </c>
      <c r="J2894" s="2">
        <f t="shared" si="88"/>
        <v>4160753</v>
      </c>
      <c r="K2894" s="2" t="str">
        <f t="shared" si="89"/>
        <v>#medium</v>
      </c>
      <c r="L2894" s="2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x14ac:dyDescent="0.25">
      <c r="A2895" s="1"/>
      <c r="B2895" s="17">
        <v>3</v>
      </c>
      <c r="C2895" s="9" t="s">
        <v>19</v>
      </c>
      <c r="D2895" s="17">
        <v>4</v>
      </c>
      <c r="E2895" s="17">
        <v>2015</v>
      </c>
      <c r="F2895" s="17">
        <v>1</v>
      </c>
      <c r="G2895" s="17">
        <v>0</v>
      </c>
      <c r="H2895" s="17">
        <v>0</v>
      </c>
      <c r="I2895" s="18">
        <v>4176209</v>
      </c>
      <c r="J2895" s="2">
        <f t="shared" ref="J2895:J2958" si="90">G2895*$G$12+H2895*$H$12+I2895</f>
        <v>4176209</v>
      </c>
      <c r="K2895" s="2" t="str">
        <f t="shared" ref="K2895:K2958" si="91">IF(J2895&lt;=2000000,"#small",IF(J2895&lt;10000000,"#medium","#big"))</f>
        <v>#medium</v>
      </c>
      <c r="L2895" s="2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x14ac:dyDescent="0.25">
      <c r="A2896" s="1"/>
      <c r="B2896" s="17">
        <v>2</v>
      </c>
      <c r="C2896" s="9" t="s">
        <v>19</v>
      </c>
      <c r="D2896" s="17">
        <v>4</v>
      </c>
      <c r="E2896" s="17">
        <v>2016</v>
      </c>
      <c r="F2896" s="17">
        <v>1</v>
      </c>
      <c r="G2896" s="17">
        <v>0</v>
      </c>
      <c r="H2896" s="17">
        <v>0</v>
      </c>
      <c r="I2896" s="18">
        <v>4188891</v>
      </c>
      <c r="J2896" s="2">
        <f t="shared" si="90"/>
        <v>4188891</v>
      </c>
      <c r="K2896" s="2" t="str">
        <f t="shared" si="91"/>
        <v>#medium</v>
      </c>
      <c r="L2896" s="2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x14ac:dyDescent="0.25">
      <c r="A2897" s="1"/>
      <c r="B2897" s="17">
        <v>5</v>
      </c>
      <c r="C2897" s="9" t="s">
        <v>19</v>
      </c>
      <c r="D2897" s="17">
        <v>4</v>
      </c>
      <c r="E2897" s="17">
        <v>1990</v>
      </c>
      <c r="F2897" s="17">
        <v>21</v>
      </c>
      <c r="G2897" s="17">
        <v>0</v>
      </c>
      <c r="H2897" s="17">
        <v>0</v>
      </c>
      <c r="I2897" s="18">
        <v>4305779</v>
      </c>
      <c r="J2897" s="2">
        <f t="shared" si="90"/>
        <v>4305779</v>
      </c>
      <c r="K2897" s="2" t="str">
        <f t="shared" si="91"/>
        <v>#medium</v>
      </c>
      <c r="L2897" s="2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x14ac:dyDescent="0.25">
      <c r="A2898" s="1"/>
      <c r="B2898" s="17">
        <v>1</v>
      </c>
      <c r="C2898" s="9" t="s">
        <v>12</v>
      </c>
      <c r="D2898" s="17">
        <v>2</v>
      </c>
      <c r="E2898" s="17">
        <v>2020</v>
      </c>
      <c r="F2898" s="17">
        <v>1</v>
      </c>
      <c r="G2898" s="17">
        <v>0</v>
      </c>
      <c r="H2898" s="17">
        <v>0</v>
      </c>
      <c r="I2898" s="18">
        <v>4312932</v>
      </c>
      <c r="J2898" s="2">
        <f t="shared" si="90"/>
        <v>4312932</v>
      </c>
      <c r="K2898" s="2" t="str">
        <f t="shared" si="91"/>
        <v>#medium</v>
      </c>
      <c r="L2898" s="2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x14ac:dyDescent="0.25">
      <c r="A2899" s="1"/>
      <c r="B2899" s="17">
        <v>6</v>
      </c>
      <c r="C2899" s="9" t="s">
        <v>19</v>
      </c>
      <c r="D2899" s="17">
        <v>4</v>
      </c>
      <c r="E2899" s="17">
        <v>1990</v>
      </c>
      <c r="F2899" s="17">
        <v>21</v>
      </c>
      <c r="G2899" s="17">
        <v>0</v>
      </c>
      <c r="H2899" s="17">
        <v>0</v>
      </c>
      <c r="I2899" s="18">
        <v>4339585</v>
      </c>
      <c r="J2899" s="2">
        <f t="shared" si="90"/>
        <v>4339585</v>
      </c>
      <c r="K2899" s="2" t="str">
        <f t="shared" si="91"/>
        <v>#medium</v>
      </c>
      <c r="L2899" s="2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x14ac:dyDescent="0.25">
      <c r="A2900" s="1"/>
      <c r="B2900" s="17">
        <v>6</v>
      </c>
      <c r="C2900" s="9" t="s">
        <v>33</v>
      </c>
      <c r="D2900" s="17">
        <v>2</v>
      </c>
      <c r="E2900" s="17">
        <v>1998</v>
      </c>
      <c r="F2900" s="17">
        <v>1</v>
      </c>
      <c r="G2900" s="17">
        <v>0</v>
      </c>
      <c r="H2900" s="17">
        <v>0</v>
      </c>
      <c r="I2900" s="18">
        <v>4453619</v>
      </c>
      <c r="J2900" s="2">
        <f t="shared" si="90"/>
        <v>4453619</v>
      </c>
      <c r="K2900" s="2" t="str">
        <f t="shared" si="91"/>
        <v>#medium</v>
      </c>
      <c r="L2900" s="2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x14ac:dyDescent="0.25">
      <c r="A2901" s="1"/>
      <c r="B2901" s="17">
        <v>1</v>
      </c>
      <c r="C2901" s="9" t="s">
        <v>19</v>
      </c>
      <c r="D2901" s="17">
        <v>3</v>
      </c>
      <c r="E2901" s="17">
        <v>2005</v>
      </c>
      <c r="F2901" s="17">
        <v>1</v>
      </c>
      <c r="G2901" s="17">
        <v>0</v>
      </c>
      <c r="H2901" s="17">
        <v>0</v>
      </c>
      <c r="I2901" s="18">
        <v>4574887</v>
      </c>
      <c r="J2901" s="2">
        <f t="shared" si="90"/>
        <v>4574887</v>
      </c>
      <c r="K2901" s="2" t="str">
        <f t="shared" si="91"/>
        <v>#medium</v>
      </c>
      <c r="L2901" s="2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x14ac:dyDescent="0.25">
      <c r="A2902" s="1"/>
      <c r="B2902" s="17">
        <v>4</v>
      </c>
      <c r="C2902" s="9" t="s">
        <v>14</v>
      </c>
      <c r="D2902" s="17">
        <v>3</v>
      </c>
      <c r="E2902" s="17">
        <v>1997</v>
      </c>
      <c r="F2902" s="17">
        <v>1</v>
      </c>
      <c r="G2902" s="17">
        <v>0</v>
      </c>
      <c r="H2902" s="17">
        <v>0</v>
      </c>
      <c r="I2902" s="18">
        <v>4648123</v>
      </c>
      <c r="J2902" s="2">
        <f t="shared" si="90"/>
        <v>4648123</v>
      </c>
      <c r="K2902" s="2" t="str">
        <f t="shared" si="91"/>
        <v>#medium</v>
      </c>
      <c r="L2902" s="2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x14ac:dyDescent="0.25">
      <c r="A2903" s="1"/>
      <c r="B2903" s="17">
        <v>3</v>
      </c>
      <c r="C2903" s="9" t="s">
        <v>19</v>
      </c>
      <c r="D2903" s="17">
        <v>3</v>
      </c>
      <c r="E2903" s="17">
        <v>2009</v>
      </c>
      <c r="F2903" s="17">
        <v>2</v>
      </c>
      <c r="G2903" s="17">
        <v>0</v>
      </c>
      <c r="H2903" s="17">
        <v>0</v>
      </c>
      <c r="I2903" s="18">
        <v>4653830</v>
      </c>
      <c r="J2903" s="2">
        <f t="shared" si="90"/>
        <v>4653830</v>
      </c>
      <c r="K2903" s="2" t="str">
        <f t="shared" si="91"/>
        <v>#medium</v>
      </c>
      <c r="L2903" s="2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x14ac:dyDescent="0.25">
      <c r="A2904" s="1"/>
      <c r="B2904" s="17">
        <v>4</v>
      </c>
      <c r="C2904" s="9" t="s">
        <v>19</v>
      </c>
      <c r="D2904" s="17">
        <v>4</v>
      </c>
      <c r="E2904" s="17">
        <v>1990</v>
      </c>
      <c r="F2904" s="17">
        <v>21</v>
      </c>
      <c r="G2904" s="17">
        <v>0</v>
      </c>
      <c r="H2904" s="17">
        <v>0</v>
      </c>
      <c r="I2904" s="18">
        <v>4679357</v>
      </c>
      <c r="J2904" s="2">
        <f t="shared" si="90"/>
        <v>4679357</v>
      </c>
      <c r="K2904" s="2" t="str">
        <f t="shared" si="91"/>
        <v>#medium</v>
      </c>
      <c r="L2904" s="2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x14ac:dyDescent="0.25">
      <c r="A2905" s="1"/>
      <c r="B2905" s="17">
        <v>1</v>
      </c>
      <c r="C2905" s="9" t="s">
        <v>12</v>
      </c>
      <c r="D2905" s="17">
        <v>3</v>
      </c>
      <c r="E2905" s="17">
        <v>2003</v>
      </c>
      <c r="F2905" s="17">
        <v>1</v>
      </c>
      <c r="G2905" s="17">
        <v>0</v>
      </c>
      <c r="H2905" s="17">
        <v>0</v>
      </c>
      <c r="I2905" s="18">
        <v>4704239</v>
      </c>
      <c r="J2905" s="2">
        <f t="shared" si="90"/>
        <v>4704239</v>
      </c>
      <c r="K2905" s="2" t="str">
        <f t="shared" si="91"/>
        <v>#medium</v>
      </c>
      <c r="L2905" s="2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x14ac:dyDescent="0.25">
      <c r="A2906" s="1"/>
      <c r="B2906" s="17">
        <v>4</v>
      </c>
      <c r="C2906" s="9" t="s">
        <v>33</v>
      </c>
      <c r="D2906" s="17">
        <v>2</v>
      </c>
      <c r="E2906" s="17">
        <v>2013</v>
      </c>
      <c r="F2906" s="17">
        <v>1</v>
      </c>
      <c r="G2906" s="17">
        <v>0</v>
      </c>
      <c r="H2906" s="17">
        <v>0</v>
      </c>
      <c r="I2906" s="18">
        <v>4881972</v>
      </c>
      <c r="J2906" s="2">
        <f t="shared" si="90"/>
        <v>4881972</v>
      </c>
      <c r="K2906" s="2" t="str">
        <f t="shared" si="91"/>
        <v>#medium</v>
      </c>
      <c r="L2906" s="2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x14ac:dyDescent="0.25">
      <c r="A2907" s="1"/>
      <c r="B2907" s="17">
        <v>3</v>
      </c>
      <c r="C2907" s="9" t="s">
        <v>19</v>
      </c>
      <c r="D2907" s="17">
        <v>4</v>
      </c>
      <c r="E2907" s="17">
        <v>2015</v>
      </c>
      <c r="F2907" s="17">
        <v>1</v>
      </c>
      <c r="G2907" s="17">
        <v>0</v>
      </c>
      <c r="H2907" s="17">
        <v>0</v>
      </c>
      <c r="I2907" s="18">
        <v>4921570</v>
      </c>
      <c r="J2907" s="2">
        <f t="shared" si="90"/>
        <v>4921570</v>
      </c>
      <c r="K2907" s="2" t="str">
        <f t="shared" si="91"/>
        <v>#medium</v>
      </c>
      <c r="L2907" s="2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x14ac:dyDescent="0.25">
      <c r="A2908" s="1"/>
      <c r="B2908" s="17">
        <v>3</v>
      </c>
      <c r="C2908" s="9" t="s">
        <v>14</v>
      </c>
      <c r="D2908" s="17">
        <v>3</v>
      </c>
      <c r="E2908" s="17">
        <v>2005</v>
      </c>
      <c r="F2908" s="17">
        <v>1</v>
      </c>
      <c r="G2908" s="17">
        <v>0</v>
      </c>
      <c r="H2908" s="17">
        <v>0</v>
      </c>
      <c r="I2908" s="18">
        <v>4921570</v>
      </c>
      <c r="J2908" s="2">
        <f t="shared" si="90"/>
        <v>4921570</v>
      </c>
      <c r="K2908" s="2" t="str">
        <f t="shared" si="91"/>
        <v>#medium</v>
      </c>
      <c r="L2908" s="2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x14ac:dyDescent="0.25">
      <c r="A2909" s="1"/>
      <c r="B2909" s="17">
        <v>2</v>
      </c>
      <c r="C2909" s="9" t="s">
        <v>14</v>
      </c>
      <c r="D2909" s="17">
        <v>2</v>
      </c>
      <c r="E2909" s="17">
        <v>2009</v>
      </c>
      <c r="F2909" s="17">
        <v>1</v>
      </c>
      <c r="G2909" s="17">
        <v>0</v>
      </c>
      <c r="H2909" s="17">
        <v>0</v>
      </c>
      <c r="I2909" s="18">
        <v>5045216</v>
      </c>
      <c r="J2909" s="2">
        <f t="shared" si="90"/>
        <v>5045216</v>
      </c>
      <c r="K2909" s="2" t="str">
        <f t="shared" si="91"/>
        <v>#medium</v>
      </c>
      <c r="L2909" s="2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x14ac:dyDescent="0.25">
      <c r="A2910" s="1"/>
      <c r="B2910" s="17">
        <v>3</v>
      </c>
      <c r="C2910" s="9" t="s">
        <v>33</v>
      </c>
      <c r="D2910" s="17">
        <v>3</v>
      </c>
      <c r="E2910" s="17">
        <v>2004</v>
      </c>
      <c r="F2910" s="17">
        <v>1</v>
      </c>
      <c r="G2910" s="17">
        <v>0</v>
      </c>
      <c r="H2910" s="17">
        <v>0</v>
      </c>
      <c r="I2910" s="18">
        <v>5049020</v>
      </c>
      <c r="J2910" s="2">
        <f t="shared" si="90"/>
        <v>5049020</v>
      </c>
      <c r="K2910" s="2" t="str">
        <f t="shared" si="91"/>
        <v>#medium</v>
      </c>
      <c r="L2910" s="2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x14ac:dyDescent="0.25">
      <c r="A2911" s="1"/>
      <c r="B2911" s="17">
        <v>1</v>
      </c>
      <c r="C2911" s="9" t="s">
        <v>10</v>
      </c>
      <c r="D2911" s="17">
        <v>4</v>
      </c>
      <c r="E2911" s="17">
        <v>2005</v>
      </c>
      <c r="F2911" s="17">
        <v>1</v>
      </c>
      <c r="G2911" s="17">
        <v>0</v>
      </c>
      <c r="H2911" s="17">
        <v>0</v>
      </c>
      <c r="I2911" s="18">
        <v>5093723</v>
      </c>
      <c r="J2911" s="2">
        <f t="shared" si="90"/>
        <v>5093723</v>
      </c>
      <c r="K2911" s="2" t="str">
        <f t="shared" si="91"/>
        <v>#medium</v>
      </c>
      <c r="L2911" s="2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x14ac:dyDescent="0.25">
      <c r="A2912" s="1"/>
      <c r="B2912" s="17">
        <v>3</v>
      </c>
      <c r="C2912" s="9" t="s">
        <v>14</v>
      </c>
      <c r="D2912" s="17">
        <v>3</v>
      </c>
      <c r="E2912" s="17">
        <v>1991</v>
      </c>
      <c r="F2912" s="17">
        <v>1</v>
      </c>
      <c r="G2912" s="17">
        <v>0</v>
      </c>
      <c r="H2912" s="17">
        <v>0</v>
      </c>
      <c r="I2912" s="18">
        <v>5801197</v>
      </c>
      <c r="J2912" s="2">
        <f t="shared" si="90"/>
        <v>5801197</v>
      </c>
      <c r="K2912" s="2" t="str">
        <f t="shared" si="91"/>
        <v>#medium</v>
      </c>
      <c r="L2912" s="2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x14ac:dyDescent="0.25">
      <c r="A2913" s="1"/>
      <c r="B2913" s="17">
        <v>3</v>
      </c>
      <c r="C2913" s="9" t="s">
        <v>19</v>
      </c>
      <c r="D2913" s="17">
        <v>2</v>
      </c>
      <c r="E2913" s="17">
        <v>1991</v>
      </c>
      <c r="F2913" s="17">
        <v>1</v>
      </c>
      <c r="G2913" s="17">
        <v>0</v>
      </c>
      <c r="H2913" s="17">
        <v>0</v>
      </c>
      <c r="I2913" s="18">
        <v>5905504</v>
      </c>
      <c r="J2913" s="2">
        <f t="shared" si="90"/>
        <v>5905504</v>
      </c>
      <c r="K2913" s="2" t="str">
        <f t="shared" si="91"/>
        <v>#medium</v>
      </c>
      <c r="L2913" s="2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x14ac:dyDescent="0.25">
      <c r="A2914" s="1"/>
      <c r="B2914" s="17">
        <v>1</v>
      </c>
      <c r="C2914" s="9" t="s">
        <v>12</v>
      </c>
      <c r="D2914" s="17">
        <v>1</v>
      </c>
      <c r="E2914" s="17">
        <v>1996</v>
      </c>
      <c r="F2914" s="17">
        <v>1</v>
      </c>
      <c r="G2914" s="17">
        <v>0</v>
      </c>
      <c r="H2914" s="17">
        <v>0</v>
      </c>
      <c r="I2914" s="18">
        <v>6042782</v>
      </c>
      <c r="J2914" s="2">
        <f t="shared" si="90"/>
        <v>6042782</v>
      </c>
      <c r="K2914" s="2" t="str">
        <f t="shared" si="91"/>
        <v>#medium</v>
      </c>
      <c r="L2914" s="2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x14ac:dyDescent="0.25">
      <c r="A2915" s="1"/>
      <c r="B2915" s="17">
        <v>4</v>
      </c>
      <c r="C2915" s="9" t="s">
        <v>19</v>
      </c>
      <c r="D2915" s="17">
        <v>3</v>
      </c>
      <c r="E2915" s="17">
        <v>2016</v>
      </c>
      <c r="F2915" s="17">
        <v>1</v>
      </c>
      <c r="G2915" s="17">
        <v>0</v>
      </c>
      <c r="H2915" s="17">
        <v>0</v>
      </c>
      <c r="I2915" s="18">
        <v>6413085</v>
      </c>
      <c r="J2915" s="2">
        <f t="shared" si="90"/>
        <v>6413085</v>
      </c>
      <c r="K2915" s="2" t="str">
        <f t="shared" si="91"/>
        <v>#medium</v>
      </c>
      <c r="L2915" s="2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x14ac:dyDescent="0.25">
      <c r="A2916" s="1"/>
      <c r="B2916" s="17">
        <v>4</v>
      </c>
      <c r="C2916" s="9" t="s">
        <v>12</v>
      </c>
      <c r="D2916" s="17">
        <v>2</v>
      </c>
      <c r="E2916" s="17">
        <v>2013</v>
      </c>
      <c r="F2916" s="17">
        <v>1</v>
      </c>
      <c r="G2916" s="17">
        <v>0</v>
      </c>
      <c r="H2916" s="17">
        <v>0</v>
      </c>
      <c r="I2916" s="18">
        <v>6480361</v>
      </c>
      <c r="J2916" s="2">
        <f t="shared" si="90"/>
        <v>6480361</v>
      </c>
      <c r="K2916" s="2" t="str">
        <f t="shared" si="91"/>
        <v>#medium</v>
      </c>
      <c r="L2916" s="2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x14ac:dyDescent="0.25">
      <c r="A2917" s="1"/>
      <c r="B2917" s="17">
        <v>1</v>
      </c>
      <c r="C2917" s="9" t="s">
        <v>14</v>
      </c>
      <c r="D2917" s="17">
        <v>2</v>
      </c>
      <c r="E2917" s="17">
        <v>2000</v>
      </c>
      <c r="F2917" s="17">
        <v>1</v>
      </c>
      <c r="G2917" s="17">
        <v>0</v>
      </c>
      <c r="H2917" s="17">
        <v>0</v>
      </c>
      <c r="I2917" s="18">
        <v>6622331</v>
      </c>
      <c r="J2917" s="2">
        <f t="shared" si="90"/>
        <v>6622331</v>
      </c>
      <c r="K2917" s="2" t="str">
        <f t="shared" si="91"/>
        <v>#medium</v>
      </c>
      <c r="L2917" s="2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x14ac:dyDescent="0.25">
      <c r="A2918" s="1"/>
      <c r="B2918" s="17">
        <v>2</v>
      </c>
      <c r="C2918" s="9" t="s">
        <v>14</v>
      </c>
      <c r="D2918" s="17">
        <v>2</v>
      </c>
      <c r="E2918" s="17">
        <v>2009</v>
      </c>
      <c r="F2918" s="17">
        <v>1</v>
      </c>
      <c r="G2918" s="17">
        <v>0</v>
      </c>
      <c r="H2918" s="17">
        <v>0</v>
      </c>
      <c r="I2918" s="18">
        <v>6733929</v>
      </c>
      <c r="J2918" s="2">
        <f t="shared" si="90"/>
        <v>6733929</v>
      </c>
      <c r="K2918" s="2" t="str">
        <f t="shared" si="91"/>
        <v>#medium</v>
      </c>
      <c r="L2918" s="2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x14ac:dyDescent="0.25">
      <c r="A2919" s="1"/>
      <c r="B2919" s="17">
        <v>1</v>
      </c>
      <c r="C2919" s="9" t="s">
        <v>33</v>
      </c>
      <c r="D2919" s="17">
        <v>4</v>
      </c>
      <c r="E2919" s="17">
        <v>2016</v>
      </c>
      <c r="F2919" s="17">
        <v>1</v>
      </c>
      <c r="G2919" s="17">
        <v>0</v>
      </c>
      <c r="H2919" s="17">
        <v>0</v>
      </c>
      <c r="I2919" s="18">
        <v>7163518</v>
      </c>
      <c r="J2919" s="2">
        <f t="shared" si="90"/>
        <v>7163518</v>
      </c>
      <c r="K2919" s="2" t="str">
        <f t="shared" si="91"/>
        <v>#medium</v>
      </c>
      <c r="L2919" s="2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x14ac:dyDescent="0.25">
      <c r="A2920" s="1"/>
      <c r="B2920" s="17">
        <v>2</v>
      </c>
      <c r="C2920" s="9" t="s">
        <v>33</v>
      </c>
      <c r="D2920" s="17">
        <v>3</v>
      </c>
      <c r="E2920" s="17">
        <v>1979</v>
      </c>
      <c r="F2920" s="17">
        <v>1</v>
      </c>
      <c r="G2920" s="17">
        <v>0</v>
      </c>
      <c r="H2920" s="17">
        <v>0</v>
      </c>
      <c r="I2920" s="18">
        <v>7436965</v>
      </c>
      <c r="J2920" s="2">
        <f t="shared" si="90"/>
        <v>7436965</v>
      </c>
      <c r="K2920" s="2" t="str">
        <f t="shared" si="91"/>
        <v>#medium</v>
      </c>
      <c r="L2920" s="2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x14ac:dyDescent="0.25">
      <c r="A2921" s="1"/>
      <c r="B2921" s="17">
        <v>3</v>
      </c>
      <c r="C2921" s="9" t="s">
        <v>19</v>
      </c>
      <c r="D2921" s="17">
        <v>4</v>
      </c>
      <c r="E2921" s="17">
        <v>2015</v>
      </c>
      <c r="F2921" s="17">
        <v>1</v>
      </c>
      <c r="G2921" s="17">
        <v>0</v>
      </c>
      <c r="H2921" s="17">
        <v>0</v>
      </c>
      <c r="I2921" s="18">
        <v>7513848</v>
      </c>
      <c r="J2921" s="2">
        <f t="shared" si="90"/>
        <v>7513848</v>
      </c>
      <c r="K2921" s="2" t="str">
        <f t="shared" si="91"/>
        <v>#medium</v>
      </c>
      <c r="L2921" s="2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x14ac:dyDescent="0.25">
      <c r="A2922" s="1"/>
      <c r="B2922" s="17">
        <v>2</v>
      </c>
      <c r="C2922" s="9" t="s">
        <v>25</v>
      </c>
      <c r="D2922" s="17">
        <v>4</v>
      </c>
      <c r="E2922" s="17">
        <v>2005</v>
      </c>
      <c r="F2922" s="17">
        <v>3</v>
      </c>
      <c r="G2922" s="17">
        <v>0</v>
      </c>
      <c r="H2922" s="17">
        <v>0</v>
      </c>
      <c r="I2922" s="18">
        <v>7582011</v>
      </c>
      <c r="J2922" s="2">
        <f t="shared" si="90"/>
        <v>7582011</v>
      </c>
      <c r="K2922" s="2" t="str">
        <f t="shared" si="91"/>
        <v>#medium</v>
      </c>
      <c r="L2922" s="2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x14ac:dyDescent="0.25">
      <c r="A2923" s="1"/>
      <c r="B2923" s="17">
        <v>1</v>
      </c>
      <c r="C2923" s="9" t="s">
        <v>23</v>
      </c>
      <c r="D2923" s="17">
        <v>2</v>
      </c>
      <c r="E2923" s="17">
        <v>2007</v>
      </c>
      <c r="F2923" s="17">
        <v>1</v>
      </c>
      <c r="G2923" s="17">
        <v>0</v>
      </c>
      <c r="H2923" s="17">
        <v>0</v>
      </c>
      <c r="I2923" s="18">
        <v>7606582</v>
      </c>
      <c r="J2923" s="2">
        <f t="shared" si="90"/>
        <v>7606582</v>
      </c>
      <c r="K2923" s="2" t="str">
        <f t="shared" si="91"/>
        <v>#medium</v>
      </c>
      <c r="L2923" s="2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x14ac:dyDescent="0.25">
      <c r="A2924" s="1"/>
      <c r="B2924" s="17">
        <v>5</v>
      </c>
      <c r="C2924" s="9" t="s">
        <v>33</v>
      </c>
      <c r="D2924" s="17">
        <v>3</v>
      </c>
      <c r="E2924" s="17">
        <v>1989</v>
      </c>
      <c r="F2924" s="17">
        <v>1</v>
      </c>
      <c r="G2924" s="17">
        <v>0</v>
      </c>
      <c r="H2924" s="17">
        <v>0</v>
      </c>
      <c r="I2924" s="18">
        <v>7661271</v>
      </c>
      <c r="J2924" s="2">
        <f t="shared" si="90"/>
        <v>7661271</v>
      </c>
      <c r="K2924" s="2" t="str">
        <f t="shared" si="91"/>
        <v>#medium</v>
      </c>
      <c r="L2924" s="2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x14ac:dyDescent="0.25">
      <c r="A2925" s="1"/>
      <c r="B2925" s="17">
        <v>1</v>
      </c>
      <c r="C2925" s="9" t="s">
        <v>28</v>
      </c>
      <c r="D2925" s="17">
        <v>3</v>
      </c>
      <c r="E2925" s="17">
        <v>1993</v>
      </c>
      <c r="F2925" s="17">
        <v>1</v>
      </c>
      <c r="G2925" s="17">
        <v>0</v>
      </c>
      <c r="H2925" s="17">
        <v>0</v>
      </c>
      <c r="I2925" s="18">
        <v>7700901</v>
      </c>
      <c r="J2925" s="2">
        <f t="shared" si="90"/>
        <v>7700901</v>
      </c>
      <c r="K2925" s="2" t="str">
        <f t="shared" si="91"/>
        <v>#medium</v>
      </c>
      <c r="L2925" s="2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x14ac:dyDescent="0.25">
      <c r="A2926" s="1"/>
      <c r="B2926" s="17">
        <v>4</v>
      </c>
      <c r="C2926" s="9" t="s">
        <v>19</v>
      </c>
      <c r="D2926" s="17">
        <v>4</v>
      </c>
      <c r="E2926" s="17">
        <v>2015</v>
      </c>
      <c r="F2926" s="17">
        <v>1</v>
      </c>
      <c r="G2926" s="17">
        <v>0</v>
      </c>
      <c r="H2926" s="17">
        <v>0</v>
      </c>
      <c r="I2926" s="18">
        <v>7771443</v>
      </c>
      <c r="J2926" s="2">
        <f t="shared" si="90"/>
        <v>7771443</v>
      </c>
      <c r="K2926" s="2" t="str">
        <f t="shared" si="91"/>
        <v>#medium</v>
      </c>
      <c r="L2926" s="2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x14ac:dyDescent="0.25">
      <c r="A2927" s="1"/>
      <c r="B2927" s="17">
        <v>1</v>
      </c>
      <c r="C2927" s="9" t="s">
        <v>14</v>
      </c>
      <c r="D2927" s="17">
        <v>2</v>
      </c>
      <c r="E2927" s="17">
        <v>1988</v>
      </c>
      <c r="F2927" s="17">
        <v>1</v>
      </c>
      <c r="G2927" s="17">
        <v>0</v>
      </c>
      <c r="H2927" s="17">
        <v>0</v>
      </c>
      <c r="I2927" s="18">
        <v>7904599</v>
      </c>
      <c r="J2927" s="2">
        <f t="shared" si="90"/>
        <v>7904599</v>
      </c>
      <c r="K2927" s="2" t="str">
        <f t="shared" si="91"/>
        <v>#medium</v>
      </c>
      <c r="L2927" s="2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x14ac:dyDescent="0.25">
      <c r="A2928" s="1"/>
      <c r="B2928" s="17">
        <v>1</v>
      </c>
      <c r="C2928" s="9" t="s">
        <v>27</v>
      </c>
      <c r="D2928" s="17">
        <v>2</v>
      </c>
      <c r="E2928" s="17">
        <v>1989</v>
      </c>
      <c r="F2928" s="17">
        <v>1</v>
      </c>
      <c r="G2928" s="17">
        <v>0</v>
      </c>
      <c r="H2928" s="17">
        <v>0</v>
      </c>
      <c r="I2928" s="18">
        <v>8027452</v>
      </c>
      <c r="J2928" s="2">
        <f t="shared" si="90"/>
        <v>8027452</v>
      </c>
      <c r="K2928" s="2" t="str">
        <f t="shared" si="91"/>
        <v>#medium</v>
      </c>
      <c r="L2928" s="2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x14ac:dyDescent="0.25">
      <c r="A2929" s="1"/>
      <c r="B2929" s="17">
        <v>3</v>
      </c>
      <c r="C2929" s="9" t="s">
        <v>12</v>
      </c>
      <c r="D2929" s="17">
        <v>1</v>
      </c>
      <c r="E2929" s="17">
        <v>1986</v>
      </c>
      <c r="F2929" s="17">
        <v>1</v>
      </c>
      <c r="G2929" s="17">
        <v>0</v>
      </c>
      <c r="H2929" s="17">
        <v>0</v>
      </c>
      <c r="I2929" s="18">
        <v>8037756</v>
      </c>
      <c r="J2929" s="2">
        <f t="shared" si="90"/>
        <v>8037756</v>
      </c>
      <c r="K2929" s="2" t="str">
        <f t="shared" si="91"/>
        <v>#medium</v>
      </c>
      <c r="L2929" s="2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x14ac:dyDescent="0.25">
      <c r="A2930" s="1"/>
      <c r="B2930" s="17">
        <v>1</v>
      </c>
      <c r="C2930" s="9" t="s">
        <v>12</v>
      </c>
      <c r="D2930" s="17">
        <v>3</v>
      </c>
      <c r="E2930" s="17">
        <v>2008</v>
      </c>
      <c r="F2930" s="17">
        <v>1</v>
      </c>
      <c r="G2930" s="17">
        <v>0</v>
      </c>
      <c r="H2930" s="17">
        <v>0</v>
      </c>
      <c r="I2930" s="18">
        <v>8193106</v>
      </c>
      <c r="J2930" s="2">
        <f t="shared" si="90"/>
        <v>8193106</v>
      </c>
      <c r="K2930" s="2" t="str">
        <f t="shared" si="91"/>
        <v>#medium</v>
      </c>
      <c r="L2930" s="2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x14ac:dyDescent="0.25">
      <c r="A2931" s="1"/>
      <c r="B2931" s="17">
        <v>1</v>
      </c>
      <c r="C2931" s="9" t="s">
        <v>19</v>
      </c>
      <c r="D2931" s="17">
        <v>3</v>
      </c>
      <c r="E2931" s="17">
        <v>2013</v>
      </c>
      <c r="F2931" s="17">
        <v>1</v>
      </c>
      <c r="G2931" s="17">
        <v>0</v>
      </c>
      <c r="H2931" s="17">
        <v>0</v>
      </c>
      <c r="I2931" s="18">
        <v>8238284</v>
      </c>
      <c r="J2931" s="2">
        <f t="shared" si="90"/>
        <v>8238284</v>
      </c>
      <c r="K2931" s="2" t="str">
        <f t="shared" si="91"/>
        <v>#medium</v>
      </c>
      <c r="L2931" s="2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 x14ac:dyDescent="0.25">
      <c r="A2932" s="1"/>
      <c r="B2932" s="17">
        <v>4</v>
      </c>
      <c r="C2932" s="9" t="s">
        <v>19</v>
      </c>
      <c r="D2932" s="17">
        <v>4</v>
      </c>
      <c r="E2932" s="17">
        <v>2015</v>
      </c>
      <c r="F2932" s="17">
        <v>1</v>
      </c>
      <c r="G2932" s="17">
        <v>0</v>
      </c>
      <c r="H2932" s="17">
        <v>0</v>
      </c>
      <c r="I2932" s="18">
        <v>8239869</v>
      </c>
      <c r="J2932" s="2">
        <f t="shared" si="90"/>
        <v>8239869</v>
      </c>
      <c r="K2932" s="2" t="str">
        <f t="shared" si="91"/>
        <v>#medium</v>
      </c>
      <c r="L2932" s="2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x14ac:dyDescent="0.25">
      <c r="A2933" s="1"/>
      <c r="B2933" s="17">
        <v>3</v>
      </c>
      <c r="C2933" s="9" t="s">
        <v>19</v>
      </c>
      <c r="D2933" s="17">
        <v>4</v>
      </c>
      <c r="E2933" s="17">
        <v>2015</v>
      </c>
      <c r="F2933" s="17">
        <v>1</v>
      </c>
      <c r="G2933" s="17">
        <v>0</v>
      </c>
      <c r="H2933" s="17">
        <v>0</v>
      </c>
      <c r="I2933" s="18">
        <v>8277121</v>
      </c>
      <c r="J2933" s="2">
        <f t="shared" si="90"/>
        <v>8277121</v>
      </c>
      <c r="K2933" s="2" t="str">
        <f t="shared" si="91"/>
        <v>#medium</v>
      </c>
      <c r="L2933" s="2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x14ac:dyDescent="0.25">
      <c r="A2934" s="1"/>
      <c r="B2934" s="17">
        <v>1</v>
      </c>
      <c r="C2934" s="9" t="s">
        <v>19</v>
      </c>
      <c r="D2934" s="17">
        <v>3</v>
      </c>
      <c r="E2934" s="17">
        <v>1995</v>
      </c>
      <c r="F2934" s="17">
        <v>1</v>
      </c>
      <c r="G2934" s="17">
        <v>0</v>
      </c>
      <c r="H2934" s="17">
        <v>0</v>
      </c>
      <c r="I2934" s="18">
        <v>8520450</v>
      </c>
      <c r="J2934" s="2">
        <f t="shared" si="90"/>
        <v>8520450</v>
      </c>
      <c r="K2934" s="2" t="str">
        <f t="shared" si="91"/>
        <v>#medium</v>
      </c>
      <c r="L2934" s="2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x14ac:dyDescent="0.25">
      <c r="A2935" s="1"/>
      <c r="B2935" s="17">
        <v>3</v>
      </c>
      <c r="C2935" s="9" t="s">
        <v>14</v>
      </c>
      <c r="D2935" s="17">
        <v>2</v>
      </c>
      <c r="E2935" s="17">
        <v>2009</v>
      </c>
      <c r="F2935" s="17">
        <v>1</v>
      </c>
      <c r="G2935" s="17">
        <v>0</v>
      </c>
      <c r="H2935" s="17">
        <v>0</v>
      </c>
      <c r="I2935" s="18">
        <v>8583065</v>
      </c>
      <c r="J2935" s="2">
        <f t="shared" si="90"/>
        <v>8583065</v>
      </c>
      <c r="K2935" s="2" t="str">
        <f t="shared" si="91"/>
        <v>#medium</v>
      </c>
      <c r="L2935" s="2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x14ac:dyDescent="0.25">
      <c r="A2936" s="1"/>
      <c r="B2936" s="17">
        <v>6</v>
      </c>
      <c r="C2936" s="9" t="s">
        <v>12</v>
      </c>
      <c r="D2936" s="17">
        <v>2</v>
      </c>
      <c r="E2936" s="17">
        <v>2011</v>
      </c>
      <c r="F2936" s="17">
        <v>1</v>
      </c>
      <c r="G2936" s="17">
        <v>0</v>
      </c>
      <c r="H2936" s="17">
        <v>0</v>
      </c>
      <c r="I2936" s="18">
        <v>8652814</v>
      </c>
      <c r="J2936" s="2">
        <f t="shared" si="90"/>
        <v>8652814</v>
      </c>
      <c r="K2936" s="2" t="str">
        <f t="shared" si="91"/>
        <v>#medium</v>
      </c>
      <c r="L2936" s="2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x14ac:dyDescent="0.25">
      <c r="A2937" s="1"/>
      <c r="B2937" s="17">
        <v>2</v>
      </c>
      <c r="C2937" s="9" t="s">
        <v>52</v>
      </c>
      <c r="D2937" s="17">
        <v>4</v>
      </c>
      <c r="E2937" s="17">
        <v>1986</v>
      </c>
      <c r="F2937" s="17">
        <v>2</v>
      </c>
      <c r="G2937" s="17">
        <v>0</v>
      </c>
      <c r="H2937" s="17">
        <v>0</v>
      </c>
      <c r="I2937" s="18">
        <v>8675007</v>
      </c>
      <c r="J2937" s="2">
        <f t="shared" si="90"/>
        <v>8675007</v>
      </c>
      <c r="K2937" s="2" t="str">
        <f t="shared" si="91"/>
        <v>#medium</v>
      </c>
      <c r="L2937" s="2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x14ac:dyDescent="0.25">
      <c r="A2938" s="1"/>
      <c r="B2938" s="17">
        <v>2</v>
      </c>
      <c r="C2938" s="9" t="s">
        <v>51</v>
      </c>
      <c r="D2938" s="17">
        <v>3</v>
      </c>
      <c r="E2938" s="17">
        <v>1985</v>
      </c>
      <c r="F2938" s="17">
        <v>2</v>
      </c>
      <c r="G2938" s="17">
        <v>0</v>
      </c>
      <c r="H2938" s="17">
        <v>0</v>
      </c>
      <c r="I2938" s="18">
        <v>9541131</v>
      </c>
      <c r="J2938" s="2">
        <f t="shared" si="90"/>
        <v>9541131</v>
      </c>
      <c r="K2938" s="2" t="str">
        <f t="shared" si="91"/>
        <v>#medium</v>
      </c>
      <c r="L2938" s="2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x14ac:dyDescent="0.25">
      <c r="A2939" s="1"/>
      <c r="B2939" s="17">
        <v>2</v>
      </c>
      <c r="C2939" s="9" t="s">
        <v>54</v>
      </c>
      <c r="D2939" s="17">
        <v>2</v>
      </c>
      <c r="E2939" s="17">
        <v>1982</v>
      </c>
      <c r="F2939" s="17">
        <v>2</v>
      </c>
      <c r="G2939" s="17">
        <v>0</v>
      </c>
      <c r="H2939" s="17">
        <v>0</v>
      </c>
      <c r="I2939" s="18">
        <v>10714814</v>
      </c>
      <c r="J2939" s="2">
        <f t="shared" si="90"/>
        <v>10714814</v>
      </c>
      <c r="K2939" s="2" t="str">
        <f t="shared" si="91"/>
        <v>#big</v>
      </c>
      <c r="L2939" s="2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x14ac:dyDescent="0.25">
      <c r="A2940" s="1"/>
      <c r="B2940" s="17">
        <v>3</v>
      </c>
      <c r="C2940" s="9" t="s">
        <v>14</v>
      </c>
      <c r="D2940" s="17">
        <v>2</v>
      </c>
      <c r="E2940" s="17">
        <v>2005</v>
      </c>
      <c r="F2940" s="17">
        <v>1</v>
      </c>
      <c r="G2940" s="17">
        <v>0</v>
      </c>
      <c r="H2940" s="17">
        <v>0</v>
      </c>
      <c r="I2940" s="18">
        <v>11421809</v>
      </c>
      <c r="J2940" s="2">
        <f t="shared" si="90"/>
        <v>11421809</v>
      </c>
      <c r="K2940" s="2" t="str">
        <f t="shared" si="91"/>
        <v>#big</v>
      </c>
      <c r="L2940" s="2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x14ac:dyDescent="0.25">
      <c r="A2941" s="1"/>
      <c r="B2941" s="17">
        <v>2</v>
      </c>
      <c r="C2941" s="9" t="s">
        <v>33</v>
      </c>
      <c r="D2941" s="17">
        <v>3</v>
      </c>
      <c r="E2941" s="17">
        <v>2001</v>
      </c>
      <c r="F2941" s="17">
        <v>1</v>
      </c>
      <c r="G2941" s="17">
        <v>0</v>
      </c>
      <c r="H2941" s="17">
        <v>0</v>
      </c>
      <c r="I2941" s="18">
        <v>11943530</v>
      </c>
      <c r="J2941" s="2">
        <f t="shared" si="90"/>
        <v>11943530</v>
      </c>
      <c r="K2941" s="2" t="str">
        <f t="shared" si="91"/>
        <v>#big</v>
      </c>
      <c r="L2941" s="2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x14ac:dyDescent="0.25">
      <c r="A2942" s="1"/>
      <c r="B2942" s="17">
        <v>5</v>
      </c>
      <c r="C2942" s="9" t="s">
        <v>12</v>
      </c>
      <c r="D2942" s="17">
        <v>3</v>
      </c>
      <c r="E2942" s="17">
        <v>1999</v>
      </c>
      <c r="F2942" s="17">
        <v>1</v>
      </c>
      <c r="G2942" s="17">
        <v>0</v>
      </c>
      <c r="H2942" s="17">
        <v>0</v>
      </c>
      <c r="I2942" s="18">
        <v>12000604</v>
      </c>
      <c r="J2942" s="2">
        <f t="shared" si="90"/>
        <v>12000604</v>
      </c>
      <c r="K2942" s="2" t="str">
        <f t="shared" si="91"/>
        <v>#big</v>
      </c>
      <c r="L2942" s="2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x14ac:dyDescent="0.25">
      <c r="A2943" s="1"/>
      <c r="B2943" s="17">
        <v>2</v>
      </c>
      <c r="C2943" s="9" t="s">
        <v>24</v>
      </c>
      <c r="D2943" s="17">
        <v>3</v>
      </c>
      <c r="E2943" s="17">
        <v>1996</v>
      </c>
      <c r="F2943" s="17">
        <v>1</v>
      </c>
      <c r="G2943" s="17">
        <v>0</v>
      </c>
      <c r="H2943" s="17">
        <v>0</v>
      </c>
      <c r="I2943" s="18">
        <v>12367096</v>
      </c>
      <c r="J2943" s="2">
        <f t="shared" si="90"/>
        <v>12367096</v>
      </c>
      <c r="K2943" s="2" t="str">
        <f t="shared" si="91"/>
        <v>#big</v>
      </c>
      <c r="L2943" s="2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x14ac:dyDescent="0.25">
      <c r="A2944" s="1"/>
      <c r="B2944" s="17">
        <v>2</v>
      </c>
      <c r="C2944" s="9" t="s">
        <v>19</v>
      </c>
      <c r="D2944" s="17">
        <v>4</v>
      </c>
      <c r="E2944" s="17">
        <v>2016</v>
      </c>
      <c r="F2944" s="17">
        <v>1</v>
      </c>
      <c r="G2944" s="17">
        <v>0</v>
      </c>
      <c r="H2944" s="17">
        <v>0</v>
      </c>
      <c r="I2944" s="18">
        <v>12433516</v>
      </c>
      <c r="J2944" s="2">
        <f t="shared" si="90"/>
        <v>12433516</v>
      </c>
      <c r="K2944" s="2" t="str">
        <f t="shared" si="91"/>
        <v>#big</v>
      </c>
      <c r="L2944" s="2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x14ac:dyDescent="0.25">
      <c r="A2945" s="1"/>
      <c r="B2945" s="17">
        <v>3</v>
      </c>
      <c r="C2945" s="9" t="s">
        <v>19</v>
      </c>
      <c r="D2945" s="17">
        <v>4</v>
      </c>
      <c r="E2945" s="17">
        <v>2015</v>
      </c>
      <c r="F2945" s="17">
        <v>1</v>
      </c>
      <c r="G2945" s="17">
        <v>0</v>
      </c>
      <c r="H2945" s="17">
        <v>0</v>
      </c>
      <c r="I2945" s="18">
        <v>12506593</v>
      </c>
      <c r="J2945" s="2">
        <f t="shared" si="90"/>
        <v>12506593</v>
      </c>
      <c r="K2945" s="2" t="str">
        <f t="shared" si="91"/>
        <v>#big</v>
      </c>
      <c r="L2945" s="2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x14ac:dyDescent="0.25">
      <c r="A2946" s="1"/>
      <c r="B2946" s="17">
        <v>3</v>
      </c>
      <c r="C2946" s="9" t="s">
        <v>19</v>
      </c>
      <c r="D2946" s="17">
        <v>4</v>
      </c>
      <c r="E2946" s="17">
        <v>2015</v>
      </c>
      <c r="F2946" s="17">
        <v>1</v>
      </c>
      <c r="G2946" s="17">
        <v>0</v>
      </c>
      <c r="H2946" s="17">
        <v>0</v>
      </c>
      <c r="I2946" s="18">
        <v>12933963</v>
      </c>
      <c r="J2946" s="2">
        <f t="shared" si="90"/>
        <v>12933963</v>
      </c>
      <c r="K2946" s="2" t="str">
        <f t="shared" si="91"/>
        <v>#big</v>
      </c>
      <c r="L2946" s="2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x14ac:dyDescent="0.25">
      <c r="A2947" s="1"/>
      <c r="B2947" s="17">
        <v>2</v>
      </c>
      <c r="C2947" s="9" t="s">
        <v>24</v>
      </c>
      <c r="D2947" s="17">
        <v>3</v>
      </c>
      <c r="E2947" s="17">
        <v>1996</v>
      </c>
      <c r="F2947" s="17">
        <v>1</v>
      </c>
      <c r="G2947" s="17">
        <v>0</v>
      </c>
      <c r="H2947" s="17">
        <v>0</v>
      </c>
      <c r="I2947" s="18">
        <v>13037192</v>
      </c>
      <c r="J2947" s="2">
        <f t="shared" si="90"/>
        <v>13037192</v>
      </c>
      <c r="K2947" s="2" t="str">
        <f t="shared" si="91"/>
        <v>#big</v>
      </c>
      <c r="L2947" s="2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 x14ac:dyDescent="0.25">
      <c r="A2948" s="1"/>
      <c r="B2948" s="17">
        <v>3</v>
      </c>
      <c r="C2948" s="9" t="s">
        <v>66</v>
      </c>
      <c r="D2948" s="17">
        <v>3</v>
      </c>
      <c r="E2948" s="17">
        <v>2013</v>
      </c>
      <c r="F2948" s="17">
        <v>1</v>
      </c>
      <c r="G2948" s="17">
        <v>0</v>
      </c>
      <c r="H2948" s="17">
        <v>0</v>
      </c>
      <c r="I2948" s="18">
        <v>13384699</v>
      </c>
      <c r="J2948" s="2">
        <f t="shared" si="90"/>
        <v>13384699</v>
      </c>
      <c r="K2948" s="2" t="str">
        <f t="shared" si="91"/>
        <v>#big</v>
      </c>
      <c r="L2948" s="2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x14ac:dyDescent="0.25">
      <c r="A2949" s="1"/>
      <c r="B2949" s="17">
        <v>1</v>
      </c>
      <c r="C2949" s="9" t="s">
        <v>19</v>
      </c>
      <c r="D2949" s="17">
        <v>1</v>
      </c>
      <c r="E2949" s="17">
        <v>2020</v>
      </c>
      <c r="F2949" s="17">
        <v>1</v>
      </c>
      <c r="G2949" s="17">
        <v>0</v>
      </c>
      <c r="H2949" s="17">
        <v>0</v>
      </c>
      <c r="I2949" s="18">
        <v>13494490</v>
      </c>
      <c r="J2949" s="2">
        <f t="shared" si="90"/>
        <v>13494490</v>
      </c>
      <c r="K2949" s="2" t="str">
        <f t="shared" si="91"/>
        <v>#big</v>
      </c>
      <c r="L2949" s="2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x14ac:dyDescent="0.25">
      <c r="A2950" s="1"/>
      <c r="B2950" s="17">
        <v>2</v>
      </c>
      <c r="C2950" s="9" t="s">
        <v>33</v>
      </c>
      <c r="D2950" s="17">
        <v>1</v>
      </c>
      <c r="E2950" s="17">
        <v>2017</v>
      </c>
      <c r="F2950" s="17">
        <v>1</v>
      </c>
      <c r="G2950" s="17">
        <v>0</v>
      </c>
      <c r="H2950" s="17">
        <v>0</v>
      </c>
      <c r="I2950" s="18">
        <v>14288797</v>
      </c>
      <c r="J2950" s="2">
        <f t="shared" si="90"/>
        <v>14288797</v>
      </c>
      <c r="K2950" s="2" t="str">
        <f t="shared" si="91"/>
        <v>#big</v>
      </c>
      <c r="L2950" s="2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x14ac:dyDescent="0.25">
      <c r="A2951" s="1"/>
      <c r="B2951" s="17">
        <v>2</v>
      </c>
      <c r="C2951" s="9" t="s">
        <v>19</v>
      </c>
      <c r="D2951" s="17">
        <v>4</v>
      </c>
      <c r="E2951" s="17">
        <v>2016</v>
      </c>
      <c r="F2951" s="17">
        <v>1</v>
      </c>
      <c r="G2951" s="17">
        <v>0</v>
      </c>
      <c r="H2951" s="17">
        <v>0</v>
      </c>
      <c r="I2951" s="18">
        <v>14333378</v>
      </c>
      <c r="J2951" s="2">
        <f t="shared" si="90"/>
        <v>14333378</v>
      </c>
      <c r="K2951" s="2" t="str">
        <f t="shared" si="91"/>
        <v>#big</v>
      </c>
      <c r="L2951" s="2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x14ac:dyDescent="0.25">
      <c r="A2952" s="1"/>
      <c r="B2952" s="17">
        <v>3</v>
      </c>
      <c r="C2952" s="9" t="s">
        <v>19</v>
      </c>
      <c r="D2952" s="17">
        <v>4</v>
      </c>
      <c r="E2952" s="17">
        <v>2015</v>
      </c>
      <c r="F2952" s="17">
        <v>1</v>
      </c>
      <c r="G2952" s="17">
        <v>0</v>
      </c>
      <c r="H2952" s="17">
        <v>0</v>
      </c>
      <c r="I2952" s="18">
        <v>14450683</v>
      </c>
      <c r="J2952" s="2">
        <f t="shared" si="90"/>
        <v>14450683</v>
      </c>
      <c r="K2952" s="2" t="str">
        <f t="shared" si="91"/>
        <v>#big</v>
      </c>
      <c r="L2952" s="2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x14ac:dyDescent="0.25">
      <c r="A2953" s="1"/>
      <c r="B2953" s="17">
        <v>2</v>
      </c>
      <c r="C2953" s="9" t="s">
        <v>19</v>
      </c>
      <c r="D2953" s="17">
        <v>4</v>
      </c>
      <c r="E2953" s="17">
        <v>2016</v>
      </c>
      <c r="F2953" s="17">
        <v>1</v>
      </c>
      <c r="G2953" s="17">
        <v>0</v>
      </c>
      <c r="H2953" s="17">
        <v>0</v>
      </c>
      <c r="I2953" s="18">
        <v>14529943</v>
      </c>
      <c r="J2953" s="2">
        <f t="shared" si="90"/>
        <v>14529943</v>
      </c>
      <c r="K2953" s="2" t="str">
        <f t="shared" si="91"/>
        <v>#big</v>
      </c>
      <c r="L2953" s="2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x14ac:dyDescent="0.25">
      <c r="A2954" s="1"/>
      <c r="B2954" s="17">
        <v>3</v>
      </c>
      <c r="C2954" s="9" t="s">
        <v>19</v>
      </c>
      <c r="D2954" s="17">
        <v>3</v>
      </c>
      <c r="E2954" s="17">
        <v>2016</v>
      </c>
      <c r="F2954" s="17">
        <v>1</v>
      </c>
      <c r="G2954" s="17">
        <v>0</v>
      </c>
      <c r="H2954" s="17">
        <v>0</v>
      </c>
      <c r="I2954" s="18">
        <v>14628225</v>
      </c>
      <c r="J2954" s="2">
        <f t="shared" si="90"/>
        <v>14628225</v>
      </c>
      <c r="K2954" s="2" t="str">
        <f t="shared" si="91"/>
        <v>#big</v>
      </c>
      <c r="L2954" s="2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x14ac:dyDescent="0.25">
      <c r="A2955" s="1"/>
      <c r="B2955" s="17">
        <v>3</v>
      </c>
      <c r="C2955" s="9" t="s">
        <v>19</v>
      </c>
      <c r="D2955" s="17">
        <v>4</v>
      </c>
      <c r="E2955" s="17">
        <v>2015</v>
      </c>
      <c r="F2955" s="17">
        <v>1</v>
      </c>
      <c r="G2955" s="17">
        <v>0</v>
      </c>
      <c r="H2955" s="17">
        <v>0</v>
      </c>
      <c r="I2955" s="18">
        <v>14900880</v>
      </c>
      <c r="J2955" s="2">
        <f t="shared" si="90"/>
        <v>14900880</v>
      </c>
      <c r="K2955" s="2" t="str">
        <f t="shared" si="91"/>
        <v>#big</v>
      </c>
      <c r="L2955" s="2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x14ac:dyDescent="0.25">
      <c r="A2956" s="1"/>
      <c r="B2956" s="17">
        <v>3</v>
      </c>
      <c r="C2956" s="9" t="s">
        <v>23</v>
      </c>
      <c r="D2956" s="17">
        <v>4</v>
      </c>
      <c r="E2956" s="17">
        <v>2016</v>
      </c>
      <c r="F2956" s="17">
        <v>1</v>
      </c>
      <c r="G2956" s="17">
        <v>0</v>
      </c>
      <c r="H2956" s="17">
        <v>0</v>
      </c>
      <c r="I2956" s="18">
        <v>14980140</v>
      </c>
      <c r="J2956" s="2">
        <f t="shared" si="90"/>
        <v>14980140</v>
      </c>
      <c r="K2956" s="2" t="str">
        <f t="shared" si="91"/>
        <v>#big</v>
      </c>
      <c r="L2956" s="2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x14ac:dyDescent="0.25">
      <c r="A2957" s="1"/>
      <c r="B2957" s="17">
        <v>1</v>
      </c>
      <c r="C2957" s="9" t="s">
        <v>19</v>
      </c>
      <c r="D2957" s="17">
        <v>1</v>
      </c>
      <c r="E2957" s="17">
        <v>2020</v>
      </c>
      <c r="F2957" s="17">
        <v>2</v>
      </c>
      <c r="G2957" s="17">
        <v>0</v>
      </c>
      <c r="H2957" s="17">
        <v>0</v>
      </c>
      <c r="I2957" s="18">
        <v>15038792</v>
      </c>
      <c r="J2957" s="2">
        <f t="shared" si="90"/>
        <v>15038792</v>
      </c>
      <c r="K2957" s="2" t="str">
        <f t="shared" si="91"/>
        <v>#big</v>
      </c>
      <c r="L2957" s="2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x14ac:dyDescent="0.25">
      <c r="A2958" s="1"/>
      <c r="B2958" s="17">
        <v>2</v>
      </c>
      <c r="C2958" s="9" t="s">
        <v>19</v>
      </c>
      <c r="D2958" s="17">
        <v>4</v>
      </c>
      <c r="E2958" s="17">
        <v>2016</v>
      </c>
      <c r="F2958" s="17">
        <v>2</v>
      </c>
      <c r="G2958" s="17">
        <v>0</v>
      </c>
      <c r="H2958" s="17">
        <v>0</v>
      </c>
      <c r="I2958" s="18">
        <v>15390706</v>
      </c>
      <c r="J2958" s="2">
        <f t="shared" si="90"/>
        <v>15390706</v>
      </c>
      <c r="K2958" s="2" t="str">
        <f t="shared" si="91"/>
        <v>#big</v>
      </c>
      <c r="L2958" s="2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x14ac:dyDescent="0.25">
      <c r="A2959" s="1"/>
      <c r="B2959" s="17">
        <v>2</v>
      </c>
      <c r="C2959" s="9" t="s">
        <v>19</v>
      </c>
      <c r="D2959" s="17">
        <v>4</v>
      </c>
      <c r="E2959" s="17">
        <v>2016</v>
      </c>
      <c r="F2959" s="17">
        <v>2</v>
      </c>
      <c r="G2959" s="17">
        <v>0</v>
      </c>
      <c r="H2959" s="17">
        <v>0</v>
      </c>
      <c r="I2959" s="18">
        <v>15403388</v>
      </c>
      <c r="J2959" s="2">
        <f t="shared" ref="J2959:J3022" si="92">G2959*$G$12+H2959*$H$12+I2959</f>
        <v>15403388</v>
      </c>
      <c r="K2959" s="2" t="str">
        <f t="shared" ref="K2959:K3022" si="93">IF(J2959&lt;=2000000,"#small",IF(J2959&lt;10000000,"#medium","#big"))</f>
        <v>#big</v>
      </c>
      <c r="L2959" s="2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x14ac:dyDescent="0.25">
      <c r="A2960" s="1"/>
      <c r="B2960" s="17">
        <v>3</v>
      </c>
      <c r="C2960" s="9" t="s">
        <v>12</v>
      </c>
      <c r="D2960" s="17">
        <v>2</v>
      </c>
      <c r="E2960" s="17">
        <v>2011</v>
      </c>
      <c r="F2960" s="17">
        <v>1</v>
      </c>
      <c r="G2960" s="17">
        <v>0</v>
      </c>
      <c r="H2960" s="17">
        <v>0</v>
      </c>
      <c r="I2960" s="18">
        <v>15682066</v>
      </c>
      <c r="J2960" s="2">
        <f t="shared" si="92"/>
        <v>15682066</v>
      </c>
      <c r="K2960" s="2" t="str">
        <f t="shared" si="93"/>
        <v>#big</v>
      </c>
      <c r="L2960" s="2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5">
      <c r="A2961" s="1"/>
      <c r="B2961" s="17">
        <v>4</v>
      </c>
      <c r="C2961" s="9" t="s">
        <v>23</v>
      </c>
      <c r="D2961" s="17">
        <v>4</v>
      </c>
      <c r="E2961" s="17">
        <v>2016</v>
      </c>
      <c r="F2961" s="17">
        <v>1</v>
      </c>
      <c r="G2961" s="17">
        <v>0</v>
      </c>
      <c r="H2961" s="17">
        <v>0</v>
      </c>
      <c r="I2961" s="18">
        <v>15802858</v>
      </c>
      <c r="J2961" s="2">
        <f t="shared" si="92"/>
        <v>15802858</v>
      </c>
      <c r="K2961" s="2" t="str">
        <f t="shared" si="93"/>
        <v>#big</v>
      </c>
      <c r="L2961" s="2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5">
      <c r="A2962" s="1"/>
      <c r="B2962" s="17">
        <v>3</v>
      </c>
      <c r="C2962" s="9" t="s">
        <v>25</v>
      </c>
      <c r="D2962" s="17">
        <v>3</v>
      </c>
      <c r="E2962" s="17">
        <v>2016</v>
      </c>
      <c r="F2962" s="17">
        <v>1</v>
      </c>
      <c r="G2962" s="17">
        <v>0</v>
      </c>
      <c r="H2962" s="17">
        <v>0</v>
      </c>
      <c r="I2962" s="18">
        <v>15813955</v>
      </c>
      <c r="J2962" s="2">
        <f t="shared" si="92"/>
        <v>15813955</v>
      </c>
      <c r="K2962" s="2" t="str">
        <f t="shared" si="93"/>
        <v>#big</v>
      </c>
      <c r="L2962" s="2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x14ac:dyDescent="0.25">
      <c r="A2963" s="1"/>
      <c r="B2963" s="17">
        <v>2</v>
      </c>
      <c r="C2963" s="9" t="s">
        <v>19</v>
      </c>
      <c r="D2963" s="17">
        <v>4</v>
      </c>
      <c r="E2963" s="17">
        <v>2016</v>
      </c>
      <c r="F2963" s="17">
        <v>1</v>
      </c>
      <c r="G2963" s="17">
        <v>0</v>
      </c>
      <c r="H2963" s="17">
        <v>0</v>
      </c>
      <c r="I2963" s="18">
        <v>15899556</v>
      </c>
      <c r="J2963" s="2">
        <f t="shared" si="92"/>
        <v>15899556</v>
      </c>
      <c r="K2963" s="2" t="str">
        <f t="shared" si="93"/>
        <v>#big</v>
      </c>
      <c r="L2963" s="2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x14ac:dyDescent="0.25">
      <c r="A2964" s="1"/>
      <c r="B2964" s="17">
        <v>2</v>
      </c>
      <c r="C2964" s="9" t="s">
        <v>19</v>
      </c>
      <c r="D2964" s="17">
        <v>4</v>
      </c>
      <c r="E2964" s="17">
        <v>2016</v>
      </c>
      <c r="F2964" s="17">
        <v>1</v>
      </c>
      <c r="G2964" s="17">
        <v>0</v>
      </c>
      <c r="H2964" s="17">
        <v>0</v>
      </c>
      <c r="I2964" s="18">
        <v>16075513</v>
      </c>
      <c r="J2964" s="2">
        <f t="shared" si="92"/>
        <v>16075513</v>
      </c>
      <c r="K2964" s="2" t="str">
        <f t="shared" si="93"/>
        <v>#big</v>
      </c>
      <c r="L2964" s="2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x14ac:dyDescent="0.25">
      <c r="A2965" s="1"/>
      <c r="B2965" s="17">
        <v>3</v>
      </c>
      <c r="C2965" s="9" t="s">
        <v>19</v>
      </c>
      <c r="D2965" s="17">
        <v>4</v>
      </c>
      <c r="E2965" s="17">
        <v>2015</v>
      </c>
      <c r="F2965" s="17">
        <v>1</v>
      </c>
      <c r="G2965" s="17">
        <v>0</v>
      </c>
      <c r="H2965" s="17">
        <v>0</v>
      </c>
      <c r="I2965" s="18">
        <v>16324389</v>
      </c>
      <c r="J2965" s="2">
        <f t="shared" si="92"/>
        <v>16324389</v>
      </c>
      <c r="K2965" s="2" t="str">
        <f t="shared" si="93"/>
        <v>#big</v>
      </c>
      <c r="L2965" s="2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x14ac:dyDescent="0.25">
      <c r="A2966" s="1"/>
      <c r="B2966" s="17">
        <v>1</v>
      </c>
      <c r="C2966" s="9" t="s">
        <v>19</v>
      </c>
      <c r="D2966" s="17">
        <v>1</v>
      </c>
      <c r="E2966" s="17">
        <v>2003</v>
      </c>
      <c r="F2966" s="17">
        <v>1</v>
      </c>
      <c r="G2966" s="17">
        <v>0</v>
      </c>
      <c r="H2966" s="17">
        <v>0</v>
      </c>
      <c r="I2966" s="18">
        <v>16417916</v>
      </c>
      <c r="J2966" s="2">
        <f t="shared" si="92"/>
        <v>16417916</v>
      </c>
      <c r="K2966" s="2" t="str">
        <f t="shared" si="93"/>
        <v>#big</v>
      </c>
      <c r="L2966" s="2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x14ac:dyDescent="0.25">
      <c r="A2967" s="1"/>
      <c r="B2967" s="17">
        <v>2</v>
      </c>
      <c r="C2967" s="9" t="s">
        <v>19</v>
      </c>
      <c r="D2967" s="17">
        <v>4</v>
      </c>
      <c r="E2967" s="17">
        <v>2016</v>
      </c>
      <c r="F2967" s="17">
        <v>2</v>
      </c>
      <c r="G2967" s="17">
        <v>0</v>
      </c>
      <c r="H2967" s="17">
        <v>0</v>
      </c>
      <c r="I2967" s="18">
        <v>16463887</v>
      </c>
      <c r="J2967" s="2">
        <f t="shared" si="92"/>
        <v>16463887</v>
      </c>
      <c r="K2967" s="2" t="str">
        <f t="shared" si="93"/>
        <v>#big</v>
      </c>
      <c r="L2967" s="2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x14ac:dyDescent="0.25">
      <c r="A2968" s="1"/>
      <c r="B2968" s="17">
        <v>3</v>
      </c>
      <c r="C2968" s="9" t="s">
        <v>19</v>
      </c>
      <c r="D2968" s="17">
        <v>4</v>
      </c>
      <c r="E2968" s="17">
        <v>2015</v>
      </c>
      <c r="F2968" s="17">
        <v>1</v>
      </c>
      <c r="G2968" s="17">
        <v>0</v>
      </c>
      <c r="H2968" s="17">
        <v>0</v>
      </c>
      <c r="I2968" s="18">
        <v>16803120</v>
      </c>
      <c r="J2968" s="2">
        <f t="shared" si="92"/>
        <v>16803120</v>
      </c>
      <c r="K2968" s="2" t="str">
        <f t="shared" si="93"/>
        <v>#big</v>
      </c>
      <c r="L2968" s="2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x14ac:dyDescent="0.25">
      <c r="A2969" s="1"/>
      <c r="B2969" s="17">
        <v>3</v>
      </c>
      <c r="C2969" s="9" t="s">
        <v>19</v>
      </c>
      <c r="D2969" s="17">
        <v>4</v>
      </c>
      <c r="E2969" s="17">
        <v>2015</v>
      </c>
      <c r="F2969" s="17">
        <v>1</v>
      </c>
      <c r="G2969" s="17">
        <v>0</v>
      </c>
      <c r="H2969" s="17">
        <v>0</v>
      </c>
      <c r="I2969" s="18">
        <v>17265998</v>
      </c>
      <c r="J2969" s="2">
        <f t="shared" si="92"/>
        <v>17265998</v>
      </c>
      <c r="K2969" s="2" t="str">
        <f t="shared" si="93"/>
        <v>#big</v>
      </c>
      <c r="L2969" s="2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x14ac:dyDescent="0.25">
      <c r="A2970" s="1"/>
      <c r="B2970" s="17">
        <v>2</v>
      </c>
      <c r="C2970" s="9" t="s">
        <v>12</v>
      </c>
      <c r="D2970" s="17">
        <v>2</v>
      </c>
      <c r="E2970" s="17">
        <v>2005</v>
      </c>
      <c r="F2970" s="17">
        <v>1</v>
      </c>
      <c r="G2970" s="17">
        <v>0</v>
      </c>
      <c r="H2970" s="17">
        <v>0</v>
      </c>
      <c r="I2970" s="18">
        <v>19581658</v>
      </c>
      <c r="J2970" s="2">
        <f t="shared" si="92"/>
        <v>19581658</v>
      </c>
      <c r="K2970" s="2" t="str">
        <f t="shared" si="93"/>
        <v>#big</v>
      </c>
      <c r="L2970" s="2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x14ac:dyDescent="0.25">
      <c r="A2971" s="1"/>
      <c r="B2971" s="17">
        <v>5</v>
      </c>
      <c r="C2971" s="9" t="s">
        <v>14</v>
      </c>
      <c r="D2971" s="17">
        <v>3</v>
      </c>
      <c r="E2971" s="17">
        <v>2012</v>
      </c>
      <c r="F2971" s="17">
        <v>1</v>
      </c>
      <c r="G2971" s="17">
        <v>0</v>
      </c>
      <c r="H2971" s="17">
        <v>0</v>
      </c>
      <c r="I2971" s="18">
        <v>20329397</v>
      </c>
      <c r="J2971" s="2">
        <f t="shared" si="92"/>
        <v>20329397</v>
      </c>
      <c r="K2971" s="2" t="str">
        <f t="shared" si="93"/>
        <v>#big</v>
      </c>
      <c r="L2971" s="2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x14ac:dyDescent="0.25">
      <c r="A2972" s="1"/>
      <c r="B2972" s="17">
        <v>5</v>
      </c>
      <c r="C2972" s="9" t="s">
        <v>23</v>
      </c>
      <c r="D2972" s="17">
        <v>4</v>
      </c>
      <c r="E2972" s="17">
        <v>2016</v>
      </c>
      <c r="F2972" s="17">
        <v>1</v>
      </c>
      <c r="G2972" s="17">
        <v>0</v>
      </c>
      <c r="H2972" s="17">
        <v>0</v>
      </c>
      <c r="I2972" s="18">
        <v>21849604</v>
      </c>
      <c r="J2972" s="2">
        <f t="shared" si="92"/>
        <v>21849604</v>
      </c>
      <c r="K2972" s="2" t="str">
        <f t="shared" si="93"/>
        <v>#big</v>
      </c>
      <c r="L2972" s="2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x14ac:dyDescent="0.25">
      <c r="A2973" s="1"/>
      <c r="B2973" s="17">
        <v>2</v>
      </c>
      <c r="C2973" s="9" t="s">
        <v>33</v>
      </c>
      <c r="D2973" s="17">
        <v>4</v>
      </c>
      <c r="E2973" s="17">
        <v>1995</v>
      </c>
      <c r="F2973" s="17">
        <v>1</v>
      </c>
      <c r="G2973" s="17">
        <v>0</v>
      </c>
      <c r="H2973" s="17">
        <v>0</v>
      </c>
      <c r="I2973" s="18">
        <v>22876813</v>
      </c>
      <c r="J2973" s="2">
        <f t="shared" si="92"/>
        <v>22876813</v>
      </c>
      <c r="K2973" s="2" t="str">
        <f t="shared" si="93"/>
        <v>#big</v>
      </c>
      <c r="L2973" s="2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x14ac:dyDescent="0.25">
      <c r="A2974" s="1"/>
      <c r="B2974" s="17">
        <v>3</v>
      </c>
      <c r="C2974" s="9" t="s">
        <v>14</v>
      </c>
      <c r="D2974" s="17">
        <v>2</v>
      </c>
      <c r="E2974" s="17">
        <v>2006</v>
      </c>
      <c r="F2974" s="17">
        <v>1</v>
      </c>
      <c r="G2974" s="17">
        <v>0</v>
      </c>
      <c r="H2974" s="17">
        <v>0</v>
      </c>
      <c r="I2974" s="18">
        <v>25342592</v>
      </c>
      <c r="J2974" s="2">
        <f t="shared" si="92"/>
        <v>25342592</v>
      </c>
      <c r="K2974" s="2" t="str">
        <f t="shared" si="93"/>
        <v>#big</v>
      </c>
      <c r="L2974" s="2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x14ac:dyDescent="0.25">
      <c r="A2975" s="1"/>
      <c r="B2975" s="17">
        <v>3</v>
      </c>
      <c r="C2975" s="9" t="s">
        <v>19</v>
      </c>
      <c r="D2975" s="17">
        <v>4</v>
      </c>
      <c r="E2975" s="17">
        <v>2015</v>
      </c>
      <c r="F2975" s="17">
        <v>1</v>
      </c>
      <c r="G2975" s="17">
        <v>0</v>
      </c>
      <c r="H2975" s="17">
        <v>0</v>
      </c>
      <c r="I2975" s="18">
        <v>28803084</v>
      </c>
      <c r="J2975" s="2">
        <f t="shared" si="92"/>
        <v>28803084</v>
      </c>
      <c r="K2975" s="2" t="str">
        <f t="shared" si="93"/>
        <v>#big</v>
      </c>
      <c r="L2975" s="2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x14ac:dyDescent="0.25">
      <c r="A2976" s="1"/>
      <c r="B2976" s="17">
        <v>3</v>
      </c>
      <c r="C2976" s="9" t="s">
        <v>19</v>
      </c>
      <c r="D2976" s="17">
        <v>4</v>
      </c>
      <c r="E2976" s="17">
        <v>2015</v>
      </c>
      <c r="F2976" s="17">
        <v>1</v>
      </c>
      <c r="G2976" s="17">
        <v>0</v>
      </c>
      <c r="H2976" s="17">
        <v>0</v>
      </c>
      <c r="I2976" s="18">
        <v>28917218</v>
      </c>
      <c r="J2976" s="2">
        <f t="shared" si="92"/>
        <v>28917218</v>
      </c>
      <c r="K2976" s="2" t="str">
        <f t="shared" si="93"/>
        <v>#big</v>
      </c>
      <c r="L2976" s="2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x14ac:dyDescent="0.25">
      <c r="A2977" s="1"/>
      <c r="B2977" s="17">
        <v>1</v>
      </c>
      <c r="C2977" s="9" t="s">
        <v>10</v>
      </c>
      <c r="D2977" s="17">
        <v>1</v>
      </c>
      <c r="E2977" s="17">
        <v>1999</v>
      </c>
      <c r="F2977" s="17">
        <v>2</v>
      </c>
      <c r="G2977" s="17">
        <v>0</v>
      </c>
      <c r="H2977" s="17">
        <v>0</v>
      </c>
      <c r="I2977" s="18">
        <v>30432669</v>
      </c>
      <c r="J2977" s="2">
        <f t="shared" si="92"/>
        <v>30432669</v>
      </c>
      <c r="K2977" s="2" t="str">
        <f t="shared" si="93"/>
        <v>#big</v>
      </c>
      <c r="L2977" s="2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x14ac:dyDescent="0.25">
      <c r="A2978" s="1"/>
      <c r="B2978" s="17">
        <v>2</v>
      </c>
      <c r="C2978" s="9" t="s">
        <v>19</v>
      </c>
      <c r="D2978" s="17">
        <v>3</v>
      </c>
      <c r="E2978" s="17">
        <v>2000</v>
      </c>
      <c r="F2978" s="17">
        <v>1</v>
      </c>
      <c r="G2978" s="17">
        <v>0</v>
      </c>
      <c r="H2978" s="17">
        <v>0</v>
      </c>
      <c r="I2978" s="18">
        <v>30762391</v>
      </c>
      <c r="J2978" s="2">
        <f t="shared" si="92"/>
        <v>30762391</v>
      </c>
      <c r="K2978" s="2" t="str">
        <f t="shared" si="93"/>
        <v>#big</v>
      </c>
      <c r="L2978" s="2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5">
      <c r="A2979" s="1"/>
      <c r="B2979" s="17">
        <v>1</v>
      </c>
      <c r="C2979" s="9" t="s">
        <v>19</v>
      </c>
      <c r="D2979" s="17">
        <v>3</v>
      </c>
      <c r="E2979" s="17">
        <v>1995</v>
      </c>
      <c r="F2979" s="17">
        <v>1</v>
      </c>
      <c r="G2979" s="17">
        <v>0</v>
      </c>
      <c r="H2979" s="17">
        <v>0</v>
      </c>
      <c r="I2979" s="18">
        <v>33346267</v>
      </c>
      <c r="J2979" s="2">
        <f t="shared" si="92"/>
        <v>33346267</v>
      </c>
      <c r="K2979" s="2" t="str">
        <f t="shared" si="93"/>
        <v>#big</v>
      </c>
      <c r="L2979" s="2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5">
      <c r="A2980" s="1"/>
      <c r="B2980" s="17">
        <v>2</v>
      </c>
      <c r="C2980" s="9" t="s">
        <v>10</v>
      </c>
      <c r="D2980" s="17">
        <v>1</v>
      </c>
      <c r="E2980" s="17">
        <v>2004</v>
      </c>
      <c r="F2980" s="17">
        <v>2</v>
      </c>
      <c r="G2980" s="17">
        <v>0</v>
      </c>
      <c r="H2980" s="17">
        <v>0</v>
      </c>
      <c r="I2980" s="18">
        <v>52567926</v>
      </c>
      <c r="J2980" s="2">
        <f t="shared" si="92"/>
        <v>52567926</v>
      </c>
      <c r="K2980" s="2" t="str">
        <f t="shared" si="93"/>
        <v>#big</v>
      </c>
      <c r="L2980" s="2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5">
      <c r="A2981" s="1"/>
      <c r="B2981" s="17">
        <v>2</v>
      </c>
      <c r="C2981" s="9" t="s">
        <v>24</v>
      </c>
      <c r="D2981" s="17">
        <v>3</v>
      </c>
      <c r="E2981" s="17">
        <v>1998</v>
      </c>
      <c r="F2981" s="17">
        <v>1</v>
      </c>
      <c r="G2981" s="17">
        <v>0</v>
      </c>
      <c r="H2981" s="17">
        <v>0</v>
      </c>
      <c r="I2981" s="18">
        <v>55436663</v>
      </c>
      <c r="J2981" s="2">
        <f t="shared" si="92"/>
        <v>55436663</v>
      </c>
      <c r="K2981" s="2" t="str">
        <f t="shared" si="93"/>
        <v>#big</v>
      </c>
      <c r="L2981" s="2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5">
      <c r="A2982" s="1"/>
      <c r="B2982" s="17">
        <v>1</v>
      </c>
      <c r="C2982" s="9" t="s">
        <v>19</v>
      </c>
      <c r="D2982" s="17">
        <v>3</v>
      </c>
      <c r="E2982" s="17">
        <v>2004</v>
      </c>
      <c r="F2982" s="17">
        <v>1</v>
      </c>
      <c r="G2982" s="17">
        <v>0</v>
      </c>
      <c r="H2982" s="17">
        <v>0</v>
      </c>
      <c r="I2982" s="18">
        <v>56691507</v>
      </c>
      <c r="J2982" s="2">
        <f t="shared" si="92"/>
        <v>56691507</v>
      </c>
      <c r="K2982" s="2" t="str">
        <f t="shared" si="93"/>
        <v>#big</v>
      </c>
      <c r="L2982" s="2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5">
      <c r="A2983" s="1"/>
      <c r="B2983" s="17">
        <v>3</v>
      </c>
      <c r="C2983" s="9" t="s">
        <v>19</v>
      </c>
      <c r="D2983" s="17">
        <v>4</v>
      </c>
      <c r="E2983" s="17">
        <v>2015</v>
      </c>
      <c r="F2983" s="17">
        <v>1</v>
      </c>
      <c r="G2983" s="17">
        <v>0</v>
      </c>
      <c r="H2983" s="17">
        <v>0</v>
      </c>
      <c r="I2983" s="18">
        <v>72903348</v>
      </c>
      <c r="J2983" s="2">
        <f t="shared" si="92"/>
        <v>72903348</v>
      </c>
      <c r="K2983" s="2" t="str">
        <f t="shared" si="93"/>
        <v>#big</v>
      </c>
      <c r="L2983" s="2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5">
      <c r="A2984" s="1"/>
      <c r="B2984" s="17">
        <v>2</v>
      </c>
      <c r="C2984" s="9" t="s">
        <v>19</v>
      </c>
      <c r="D2984" s="17">
        <v>1</v>
      </c>
      <c r="E2984" s="17">
        <v>1987</v>
      </c>
      <c r="F2984" s="17">
        <v>1</v>
      </c>
      <c r="G2984" s="17">
        <v>0</v>
      </c>
      <c r="H2984" s="17">
        <v>0</v>
      </c>
      <c r="I2984" s="18">
        <v>73149054</v>
      </c>
      <c r="J2984" s="2">
        <f t="shared" si="92"/>
        <v>73149054</v>
      </c>
      <c r="K2984" s="2" t="str">
        <f t="shared" si="93"/>
        <v>#big</v>
      </c>
      <c r="L2984" s="2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5">
      <c r="A2985" s="1"/>
      <c r="B2985" s="17">
        <v>1</v>
      </c>
      <c r="C2985" s="9" t="s">
        <v>33</v>
      </c>
      <c r="D2985" s="17">
        <v>2</v>
      </c>
      <c r="E2985" s="17">
        <v>2020</v>
      </c>
      <c r="F2985" s="17">
        <v>1</v>
      </c>
      <c r="G2985" s="17">
        <v>0</v>
      </c>
      <c r="H2985" s="17">
        <v>0</v>
      </c>
      <c r="I2985" s="18">
        <v>78110730</v>
      </c>
      <c r="J2985" s="2">
        <f t="shared" si="92"/>
        <v>78110730</v>
      </c>
      <c r="K2985" s="2" t="str">
        <f t="shared" si="93"/>
        <v>#big</v>
      </c>
      <c r="L2985" s="2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5">
      <c r="A2986" s="1"/>
      <c r="B2986" s="17">
        <v>4</v>
      </c>
      <c r="C2986" s="9" t="s">
        <v>26</v>
      </c>
      <c r="D2986" s="17">
        <v>3</v>
      </c>
      <c r="E2986" s="17">
        <v>1993</v>
      </c>
      <c r="F2986" s="17">
        <v>31</v>
      </c>
      <c r="G2986" s="17">
        <v>0</v>
      </c>
      <c r="H2986" s="17">
        <v>0</v>
      </c>
      <c r="I2986" s="18">
        <v>84389979</v>
      </c>
      <c r="J2986" s="2">
        <f t="shared" si="92"/>
        <v>84389979</v>
      </c>
      <c r="K2986" s="2" t="str">
        <f t="shared" si="93"/>
        <v>#big</v>
      </c>
      <c r="L2986" s="2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5">
      <c r="A2987" s="1"/>
      <c r="B2987" s="17">
        <v>5</v>
      </c>
      <c r="C2987" s="9" t="s">
        <v>26</v>
      </c>
      <c r="D2987" s="17">
        <v>3</v>
      </c>
      <c r="E2987" s="17">
        <v>1993</v>
      </c>
      <c r="F2987" s="17">
        <v>31</v>
      </c>
      <c r="G2987" s="17">
        <v>0</v>
      </c>
      <c r="H2987" s="17">
        <v>0</v>
      </c>
      <c r="I2987" s="18">
        <v>89584748</v>
      </c>
      <c r="J2987" s="2">
        <f t="shared" si="92"/>
        <v>89584748</v>
      </c>
      <c r="K2987" s="2" t="str">
        <f t="shared" si="93"/>
        <v>#big</v>
      </c>
      <c r="L2987" s="2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5">
      <c r="A2988" s="1"/>
      <c r="B2988" s="17">
        <v>1</v>
      </c>
      <c r="C2988" s="9" t="s">
        <v>26</v>
      </c>
      <c r="D2988" s="17">
        <v>3</v>
      </c>
      <c r="E2988" s="17">
        <v>1993</v>
      </c>
      <c r="F2988" s="17">
        <v>31</v>
      </c>
      <c r="G2988" s="17">
        <v>0</v>
      </c>
      <c r="H2988" s="17">
        <v>0</v>
      </c>
      <c r="I2988" s="18">
        <v>90630980</v>
      </c>
      <c r="J2988" s="2">
        <f t="shared" si="92"/>
        <v>90630980</v>
      </c>
      <c r="K2988" s="2" t="str">
        <f t="shared" si="93"/>
        <v>#big</v>
      </c>
      <c r="L2988" s="2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5">
      <c r="A2989" s="1"/>
      <c r="B2989" s="17">
        <v>3</v>
      </c>
      <c r="C2989" s="9" t="s">
        <v>26</v>
      </c>
      <c r="D2989" s="17">
        <v>3</v>
      </c>
      <c r="E2989" s="17">
        <v>1993</v>
      </c>
      <c r="F2989" s="17">
        <v>31</v>
      </c>
      <c r="G2989" s="17">
        <v>0</v>
      </c>
      <c r="H2989" s="17">
        <v>0</v>
      </c>
      <c r="I2989" s="18">
        <v>91558942</v>
      </c>
      <c r="J2989" s="2">
        <f t="shared" si="92"/>
        <v>91558942</v>
      </c>
      <c r="K2989" s="2" t="str">
        <f t="shared" si="93"/>
        <v>#big</v>
      </c>
      <c r="L2989" s="2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5">
      <c r="A2990" s="1"/>
      <c r="B2990" s="17">
        <v>6</v>
      </c>
      <c r="C2990" s="9" t="s">
        <v>26</v>
      </c>
      <c r="D2990" s="17">
        <v>3</v>
      </c>
      <c r="E2990" s="17">
        <v>1993</v>
      </c>
      <c r="F2990" s="17">
        <v>31</v>
      </c>
      <c r="G2990" s="17">
        <v>0</v>
      </c>
      <c r="H2990" s="17">
        <v>0</v>
      </c>
      <c r="I2990" s="18">
        <v>95598307</v>
      </c>
      <c r="J2990" s="2">
        <f t="shared" si="92"/>
        <v>95598307</v>
      </c>
      <c r="K2990" s="2" t="str">
        <f t="shared" si="93"/>
        <v>#big</v>
      </c>
      <c r="L2990" s="2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5">
      <c r="A2991" s="1"/>
      <c r="B2991" s="17">
        <v>2</v>
      </c>
      <c r="C2991" s="9" t="s">
        <v>26</v>
      </c>
      <c r="D2991" s="17">
        <v>3</v>
      </c>
      <c r="E2991" s="17">
        <v>1993</v>
      </c>
      <c r="F2991" s="17">
        <v>31</v>
      </c>
      <c r="G2991" s="17">
        <v>0</v>
      </c>
      <c r="H2991" s="17">
        <v>0</v>
      </c>
      <c r="I2991" s="18">
        <v>98937152</v>
      </c>
      <c r="J2991" s="2">
        <f t="shared" si="92"/>
        <v>98937152</v>
      </c>
      <c r="K2991" s="2" t="str">
        <f t="shared" si="93"/>
        <v>#big</v>
      </c>
      <c r="L2991" s="2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5">
      <c r="A2992" s="1"/>
      <c r="B2992" s="17">
        <v>2</v>
      </c>
      <c r="C2992" s="9" t="s">
        <v>19</v>
      </c>
      <c r="D2992" s="17">
        <v>4</v>
      </c>
      <c r="E2992" s="17">
        <v>2015</v>
      </c>
      <c r="F2992" s="17">
        <v>16</v>
      </c>
      <c r="G2992" s="17">
        <v>0</v>
      </c>
      <c r="H2992" s="17">
        <v>0</v>
      </c>
      <c r="I2992" s="18">
        <v>158393184</v>
      </c>
      <c r="J2992" s="2">
        <f t="shared" si="92"/>
        <v>158393184</v>
      </c>
      <c r="K2992" s="2" t="str">
        <f t="shared" si="93"/>
        <v>#big</v>
      </c>
      <c r="L2992" s="2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5">
      <c r="A2993" s="1"/>
      <c r="B2993" s="17">
        <v>3</v>
      </c>
      <c r="C2993" s="9" t="s">
        <v>33</v>
      </c>
      <c r="D2993" s="17">
        <v>1</v>
      </c>
      <c r="E2993" s="17">
        <v>1995</v>
      </c>
      <c r="F2993" s="17">
        <v>1</v>
      </c>
      <c r="G2993" s="17">
        <v>0</v>
      </c>
      <c r="H2993" s="17">
        <v>0</v>
      </c>
      <c r="I2993" s="18">
        <v>164844948</v>
      </c>
      <c r="J2993" s="2">
        <f t="shared" si="92"/>
        <v>164844948</v>
      </c>
      <c r="K2993" s="2" t="str">
        <f t="shared" si="93"/>
        <v>#big</v>
      </c>
      <c r="L2993" s="2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5">
      <c r="A2994" s="1"/>
      <c r="B2994" s="17">
        <v>2</v>
      </c>
      <c r="C2994" s="9" t="s">
        <v>37</v>
      </c>
      <c r="D2994" s="17">
        <v>1</v>
      </c>
      <c r="E2994" s="17">
        <v>2013</v>
      </c>
      <c r="F2994" s="17">
        <v>1</v>
      </c>
      <c r="G2994" s="17">
        <v>0</v>
      </c>
      <c r="H2994" s="17">
        <v>0</v>
      </c>
      <c r="I2994" s="18">
        <v>177745305</v>
      </c>
      <c r="J2994" s="2">
        <f t="shared" si="92"/>
        <v>177745305</v>
      </c>
      <c r="K2994" s="2" t="str">
        <f t="shared" si="93"/>
        <v>#big</v>
      </c>
      <c r="L2994" s="2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x14ac:dyDescent="0.25">
      <c r="A2995" s="1"/>
      <c r="B2995" s="17">
        <v>1</v>
      </c>
      <c r="C2995" s="9" t="s">
        <v>10</v>
      </c>
      <c r="D2995" s="17">
        <v>4</v>
      </c>
      <c r="E2995" s="17">
        <v>2002</v>
      </c>
      <c r="F2995" s="17">
        <v>2</v>
      </c>
      <c r="G2995" s="17">
        <v>0</v>
      </c>
      <c r="H2995" s="17">
        <v>0</v>
      </c>
      <c r="I2995" s="18">
        <v>183566160</v>
      </c>
      <c r="J2995" s="2">
        <f t="shared" si="92"/>
        <v>183566160</v>
      </c>
      <c r="K2995" s="2" t="str">
        <f t="shared" si="93"/>
        <v>#big</v>
      </c>
      <c r="L2995" s="2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25">
      <c r="A2996" s="1"/>
      <c r="B2996" s="17">
        <v>4</v>
      </c>
      <c r="C2996" s="9" t="s">
        <v>19</v>
      </c>
      <c r="D2996" s="17">
        <v>4</v>
      </c>
      <c r="E2996" s="17">
        <v>2015</v>
      </c>
      <c r="F2996" s="17">
        <v>2</v>
      </c>
      <c r="G2996" s="17">
        <v>0</v>
      </c>
      <c r="H2996" s="17">
        <v>0</v>
      </c>
      <c r="I2996" s="18">
        <v>305816784</v>
      </c>
      <c r="J2996" s="2">
        <f t="shared" si="92"/>
        <v>305816784</v>
      </c>
      <c r="K2996" s="2" t="str">
        <f t="shared" si="93"/>
        <v>#big</v>
      </c>
      <c r="L2996" s="2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25">
      <c r="A2997" s="1"/>
      <c r="B2997" s="17">
        <v>2</v>
      </c>
      <c r="C2997" s="9" t="s">
        <v>37</v>
      </c>
      <c r="D2997" s="17">
        <v>2</v>
      </c>
      <c r="E2997" s="17">
        <v>2009</v>
      </c>
      <c r="F2997" s="17">
        <v>7</v>
      </c>
      <c r="G2997" s="17">
        <v>0</v>
      </c>
      <c r="H2997" s="17">
        <v>0</v>
      </c>
      <c r="I2997" s="18">
        <v>624505392</v>
      </c>
      <c r="J2997" s="2">
        <f t="shared" si="92"/>
        <v>624505392</v>
      </c>
      <c r="K2997" s="2" t="str">
        <f t="shared" si="93"/>
        <v>#big</v>
      </c>
      <c r="L2997" s="2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25">
      <c r="A2998" s="1"/>
      <c r="B2998" s="17">
        <v>2</v>
      </c>
      <c r="C2998" s="9" t="s">
        <v>24</v>
      </c>
      <c r="D2998" s="17">
        <v>3</v>
      </c>
      <c r="E2998" s="17">
        <v>1989</v>
      </c>
      <c r="F2998" s="17">
        <v>1</v>
      </c>
      <c r="G2998" s="17">
        <v>0</v>
      </c>
      <c r="H2998" s="17">
        <v>0</v>
      </c>
      <c r="I2998" s="18">
        <v>743300280</v>
      </c>
      <c r="J2998" s="2">
        <f t="shared" si="92"/>
        <v>743300280</v>
      </c>
      <c r="K2998" s="2" t="str">
        <f t="shared" si="93"/>
        <v>#big</v>
      </c>
      <c r="L2998" s="2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25">
      <c r="A2999" s="1"/>
      <c r="B2999" s="17">
        <v>2</v>
      </c>
      <c r="C2999" s="9" t="s">
        <v>24</v>
      </c>
      <c r="D2999" s="17">
        <v>4</v>
      </c>
      <c r="E2999" s="17">
        <v>2016</v>
      </c>
      <c r="F2999" s="17">
        <v>18</v>
      </c>
      <c r="G2999" s="17">
        <v>0</v>
      </c>
      <c r="H2999" s="17">
        <v>0</v>
      </c>
      <c r="I2999" s="18">
        <v>1120498620</v>
      </c>
      <c r="J2999" s="2">
        <f t="shared" si="92"/>
        <v>1120498620</v>
      </c>
      <c r="K2999" s="2" t="str">
        <f t="shared" si="93"/>
        <v>#big</v>
      </c>
      <c r="L2999" s="2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25">
      <c r="A3000" s="1"/>
      <c r="B3000" s="17">
        <v>2</v>
      </c>
      <c r="C3000" s="9" t="s">
        <v>24</v>
      </c>
      <c r="D3000" s="17">
        <v>4</v>
      </c>
      <c r="E3000" s="17">
        <v>2016</v>
      </c>
      <c r="F3000" s="17">
        <v>18</v>
      </c>
      <c r="G3000" s="17">
        <v>0</v>
      </c>
      <c r="H3000" s="17">
        <v>0</v>
      </c>
      <c r="I3000" s="18">
        <v>1132181544</v>
      </c>
      <c r="J3000" s="2">
        <f t="shared" si="92"/>
        <v>1132181544</v>
      </c>
      <c r="K3000" s="2" t="str">
        <f t="shared" si="93"/>
        <v>#big</v>
      </c>
      <c r="L3000" s="2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25">
      <c r="A3001" s="1"/>
      <c r="B3001" s="17">
        <v>2</v>
      </c>
      <c r="C3001" s="9" t="s">
        <v>24</v>
      </c>
      <c r="D3001" s="17">
        <v>3</v>
      </c>
      <c r="E3001" s="17">
        <v>1989</v>
      </c>
      <c r="F3001" s="17">
        <v>1</v>
      </c>
      <c r="G3001" s="17">
        <v>0</v>
      </c>
      <c r="H3001" s="17">
        <v>0</v>
      </c>
      <c r="I3001" s="18">
        <v>7877651400</v>
      </c>
      <c r="J3001" s="2">
        <f t="shared" si="92"/>
        <v>7877651400</v>
      </c>
      <c r="K3001" s="2" t="str">
        <f t="shared" si="93"/>
        <v>#big</v>
      </c>
      <c r="L3001" s="2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25">
      <c r="A3002" s="1"/>
      <c r="B3002" s="17">
        <v>4</v>
      </c>
      <c r="C3002" s="9" t="s">
        <v>10</v>
      </c>
      <c r="D3002" s="17">
        <v>1</v>
      </c>
      <c r="E3002" s="17">
        <v>1982</v>
      </c>
      <c r="F3002" s="17">
        <v>1</v>
      </c>
      <c r="G3002" s="17">
        <v>0</v>
      </c>
      <c r="H3002" s="17">
        <v>1</v>
      </c>
      <c r="I3002" s="18">
        <v>1676</v>
      </c>
      <c r="J3002" s="2">
        <f t="shared" si="92"/>
        <v>101676</v>
      </c>
      <c r="K3002" s="2" t="str">
        <f t="shared" si="93"/>
        <v>#small</v>
      </c>
      <c r="L3002" s="2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25">
      <c r="A3003" s="1"/>
      <c r="B3003" s="17">
        <v>1</v>
      </c>
      <c r="C3003" s="9" t="s">
        <v>10</v>
      </c>
      <c r="D3003" s="17">
        <v>1</v>
      </c>
      <c r="E3003" s="17">
        <v>1982</v>
      </c>
      <c r="F3003" s="17">
        <v>1</v>
      </c>
      <c r="G3003" s="17">
        <v>0</v>
      </c>
      <c r="H3003" s="17">
        <v>1</v>
      </c>
      <c r="I3003" s="18">
        <v>1722</v>
      </c>
      <c r="J3003" s="2">
        <f t="shared" si="92"/>
        <v>101722</v>
      </c>
      <c r="K3003" s="2" t="str">
        <f t="shared" si="93"/>
        <v>#small</v>
      </c>
      <c r="L3003" s="2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25">
      <c r="A3004" s="1"/>
      <c r="B3004" s="17">
        <v>6</v>
      </c>
      <c r="C3004" s="9" t="s">
        <v>10</v>
      </c>
      <c r="D3004" s="17">
        <v>1</v>
      </c>
      <c r="E3004" s="17">
        <v>1982</v>
      </c>
      <c r="F3004" s="17">
        <v>1</v>
      </c>
      <c r="G3004" s="17">
        <v>0</v>
      </c>
      <c r="H3004" s="17">
        <v>1</v>
      </c>
      <c r="I3004" s="18">
        <v>1841</v>
      </c>
      <c r="J3004" s="2">
        <f t="shared" si="92"/>
        <v>101841</v>
      </c>
      <c r="K3004" s="2" t="str">
        <f t="shared" si="93"/>
        <v>#small</v>
      </c>
      <c r="L3004" s="2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25">
      <c r="A3005" s="1"/>
      <c r="B3005" s="17">
        <v>2</v>
      </c>
      <c r="C3005" s="9" t="s">
        <v>23</v>
      </c>
      <c r="D3005" s="17">
        <v>1</v>
      </c>
      <c r="E3005" s="17">
        <v>1964</v>
      </c>
      <c r="F3005" s="17">
        <v>1</v>
      </c>
      <c r="G3005" s="17">
        <v>0</v>
      </c>
      <c r="H3005" s="17">
        <v>1</v>
      </c>
      <c r="I3005" s="18">
        <v>1846</v>
      </c>
      <c r="J3005" s="2">
        <f t="shared" si="92"/>
        <v>101846</v>
      </c>
      <c r="K3005" s="2" t="str">
        <f t="shared" si="93"/>
        <v>#small</v>
      </c>
      <c r="L3005" s="2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25">
      <c r="A3006" s="1"/>
      <c r="B3006" s="17">
        <v>5</v>
      </c>
      <c r="C3006" s="9" t="s">
        <v>10</v>
      </c>
      <c r="D3006" s="17">
        <v>1</v>
      </c>
      <c r="E3006" s="17">
        <v>1982</v>
      </c>
      <c r="F3006" s="17">
        <v>1</v>
      </c>
      <c r="G3006" s="17">
        <v>0</v>
      </c>
      <c r="H3006" s="17">
        <v>1</v>
      </c>
      <c r="I3006" s="18">
        <v>1848</v>
      </c>
      <c r="J3006" s="2">
        <f t="shared" si="92"/>
        <v>101848</v>
      </c>
      <c r="K3006" s="2" t="str">
        <f t="shared" si="93"/>
        <v>#small</v>
      </c>
      <c r="L3006" s="2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25">
      <c r="A3007" s="1"/>
      <c r="B3007" s="17">
        <v>1</v>
      </c>
      <c r="C3007" s="9" t="s">
        <v>44</v>
      </c>
      <c r="D3007" s="17">
        <v>2</v>
      </c>
      <c r="E3007" s="17">
        <v>1973</v>
      </c>
      <c r="F3007" s="17">
        <v>2</v>
      </c>
      <c r="G3007" s="17">
        <v>0</v>
      </c>
      <c r="H3007" s="17">
        <v>1</v>
      </c>
      <c r="I3007" s="18">
        <v>2659</v>
      </c>
      <c r="J3007" s="2">
        <f t="shared" si="92"/>
        <v>102659</v>
      </c>
      <c r="K3007" s="2" t="str">
        <f t="shared" si="93"/>
        <v>#small</v>
      </c>
      <c r="L3007" s="2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25">
      <c r="A3008" s="1"/>
      <c r="B3008" s="17">
        <v>6</v>
      </c>
      <c r="C3008" s="9" t="s">
        <v>44</v>
      </c>
      <c r="D3008" s="17">
        <v>2</v>
      </c>
      <c r="E3008" s="17">
        <v>1973</v>
      </c>
      <c r="F3008" s="17">
        <v>2</v>
      </c>
      <c r="G3008" s="17">
        <v>0</v>
      </c>
      <c r="H3008" s="17">
        <v>1</v>
      </c>
      <c r="I3008" s="18">
        <v>2693</v>
      </c>
      <c r="J3008" s="2">
        <f t="shared" si="92"/>
        <v>102693</v>
      </c>
      <c r="K3008" s="2" t="str">
        <f t="shared" si="93"/>
        <v>#small</v>
      </c>
      <c r="L3008" s="2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25">
      <c r="A3009" s="1"/>
      <c r="B3009" s="17">
        <v>5</v>
      </c>
      <c r="C3009" s="9" t="s">
        <v>12</v>
      </c>
      <c r="D3009" s="17">
        <v>4</v>
      </c>
      <c r="E3009" s="17">
        <v>1976</v>
      </c>
      <c r="F3009" s="17">
        <v>1</v>
      </c>
      <c r="G3009" s="17">
        <v>0</v>
      </c>
      <c r="H3009" s="17">
        <v>1</v>
      </c>
      <c r="I3009" s="18">
        <v>3258</v>
      </c>
      <c r="J3009" s="2">
        <f t="shared" si="92"/>
        <v>103258</v>
      </c>
      <c r="K3009" s="2" t="str">
        <f t="shared" si="93"/>
        <v>#small</v>
      </c>
      <c r="L3009" s="2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25">
      <c r="A3010" s="1"/>
      <c r="B3010" s="17">
        <v>2</v>
      </c>
      <c r="C3010" s="9" t="s">
        <v>12</v>
      </c>
      <c r="D3010" s="17">
        <v>1</v>
      </c>
      <c r="E3010" s="17">
        <v>1977</v>
      </c>
      <c r="F3010" s="17">
        <v>1</v>
      </c>
      <c r="G3010" s="17">
        <v>0</v>
      </c>
      <c r="H3010" s="17">
        <v>1</v>
      </c>
      <c r="I3010" s="18">
        <v>3783</v>
      </c>
      <c r="J3010" s="2">
        <f t="shared" si="92"/>
        <v>103783</v>
      </c>
      <c r="K3010" s="2" t="str">
        <f t="shared" si="93"/>
        <v>#small</v>
      </c>
      <c r="L3010" s="2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25">
      <c r="A3011" s="1"/>
      <c r="B3011" s="17">
        <v>2</v>
      </c>
      <c r="C3011" s="9" t="s">
        <v>43</v>
      </c>
      <c r="D3011" s="17">
        <v>1</v>
      </c>
      <c r="E3011" s="17">
        <v>1974</v>
      </c>
      <c r="F3011" s="17">
        <v>1</v>
      </c>
      <c r="G3011" s="17">
        <v>0</v>
      </c>
      <c r="H3011" s="17">
        <v>1</v>
      </c>
      <c r="I3011" s="18">
        <v>15869</v>
      </c>
      <c r="J3011" s="2">
        <f t="shared" si="92"/>
        <v>115869</v>
      </c>
      <c r="K3011" s="2" t="str">
        <f t="shared" si="93"/>
        <v>#small</v>
      </c>
      <c r="L3011" s="2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25">
      <c r="A3012" s="1"/>
      <c r="B3012" s="17">
        <v>3</v>
      </c>
      <c r="C3012" s="9" t="s">
        <v>43</v>
      </c>
      <c r="D3012" s="17">
        <v>1</v>
      </c>
      <c r="E3012" s="17">
        <v>1974</v>
      </c>
      <c r="F3012" s="17">
        <v>1</v>
      </c>
      <c r="G3012" s="17">
        <v>0</v>
      </c>
      <c r="H3012" s="17">
        <v>1</v>
      </c>
      <c r="I3012" s="18">
        <v>15952</v>
      </c>
      <c r="J3012" s="2">
        <f t="shared" si="92"/>
        <v>115952</v>
      </c>
      <c r="K3012" s="2" t="str">
        <f t="shared" si="93"/>
        <v>#small</v>
      </c>
      <c r="L3012" s="2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25">
      <c r="A3013" s="1"/>
      <c r="B3013" s="17">
        <v>4</v>
      </c>
      <c r="C3013" s="9" t="s">
        <v>32</v>
      </c>
      <c r="D3013" s="17">
        <v>3</v>
      </c>
      <c r="E3013" s="17">
        <v>1984</v>
      </c>
      <c r="F3013" s="17">
        <v>1</v>
      </c>
      <c r="G3013" s="17">
        <v>0</v>
      </c>
      <c r="H3013" s="17">
        <v>1</v>
      </c>
      <c r="I3013" s="18">
        <v>16667</v>
      </c>
      <c r="J3013" s="2">
        <f t="shared" si="92"/>
        <v>116667</v>
      </c>
      <c r="K3013" s="2" t="str">
        <f t="shared" si="93"/>
        <v>#small</v>
      </c>
      <c r="L3013" s="2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x14ac:dyDescent="0.25">
      <c r="A3014" s="1"/>
      <c r="B3014" s="17">
        <v>4</v>
      </c>
      <c r="C3014" s="9" t="s">
        <v>43</v>
      </c>
      <c r="D3014" s="17">
        <v>1</v>
      </c>
      <c r="E3014" s="17">
        <v>1974</v>
      </c>
      <c r="F3014" s="17">
        <v>1</v>
      </c>
      <c r="G3014" s="17">
        <v>0</v>
      </c>
      <c r="H3014" s="17">
        <v>1</v>
      </c>
      <c r="I3014" s="18">
        <v>18187</v>
      </c>
      <c r="J3014" s="2">
        <f t="shared" si="92"/>
        <v>118187</v>
      </c>
      <c r="K3014" s="2" t="str">
        <f t="shared" si="93"/>
        <v>#small</v>
      </c>
      <c r="L3014" s="2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x14ac:dyDescent="0.25">
      <c r="A3015" s="1"/>
      <c r="B3015" s="17">
        <v>5</v>
      </c>
      <c r="C3015" s="9" t="s">
        <v>32</v>
      </c>
      <c r="D3015" s="17">
        <v>3</v>
      </c>
      <c r="E3015" s="17">
        <v>1984</v>
      </c>
      <c r="F3015" s="17">
        <v>1</v>
      </c>
      <c r="G3015" s="17">
        <v>0</v>
      </c>
      <c r="H3015" s="17">
        <v>1</v>
      </c>
      <c r="I3015" s="18">
        <v>18368</v>
      </c>
      <c r="J3015" s="2">
        <f t="shared" si="92"/>
        <v>118368</v>
      </c>
      <c r="K3015" s="2" t="str">
        <f t="shared" si="93"/>
        <v>#small</v>
      </c>
      <c r="L3015" s="2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25">
      <c r="A3016" s="1"/>
      <c r="B3016" s="17">
        <v>6</v>
      </c>
      <c r="C3016" s="9" t="s">
        <v>43</v>
      </c>
      <c r="D3016" s="17">
        <v>1</v>
      </c>
      <c r="E3016" s="17">
        <v>1974</v>
      </c>
      <c r="F3016" s="17">
        <v>1</v>
      </c>
      <c r="G3016" s="17">
        <v>0</v>
      </c>
      <c r="H3016" s="17">
        <v>1</v>
      </c>
      <c r="I3016" s="18">
        <v>18552</v>
      </c>
      <c r="J3016" s="2">
        <f t="shared" si="92"/>
        <v>118552</v>
      </c>
      <c r="K3016" s="2" t="str">
        <f t="shared" si="93"/>
        <v>#small</v>
      </c>
      <c r="L3016" s="2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25">
      <c r="A3017" s="1"/>
      <c r="B3017" s="17">
        <v>4</v>
      </c>
      <c r="C3017" s="9" t="s">
        <v>42</v>
      </c>
      <c r="D3017" s="17">
        <v>3</v>
      </c>
      <c r="E3017" s="17">
        <v>1975</v>
      </c>
      <c r="F3017" s="17">
        <v>1</v>
      </c>
      <c r="G3017" s="17">
        <v>0</v>
      </c>
      <c r="H3017" s="17">
        <v>1</v>
      </c>
      <c r="I3017" s="18">
        <v>19644</v>
      </c>
      <c r="J3017" s="2">
        <f t="shared" si="92"/>
        <v>119644</v>
      </c>
      <c r="K3017" s="2" t="str">
        <f t="shared" si="93"/>
        <v>#small</v>
      </c>
      <c r="L3017" s="2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25">
      <c r="A3018" s="1"/>
      <c r="B3018" s="17">
        <v>1</v>
      </c>
      <c r="C3018" s="9" t="s">
        <v>42</v>
      </c>
      <c r="D3018" s="17">
        <v>3</v>
      </c>
      <c r="E3018" s="17">
        <v>1975</v>
      </c>
      <c r="F3018" s="17">
        <v>1</v>
      </c>
      <c r="G3018" s="17">
        <v>0</v>
      </c>
      <c r="H3018" s="17">
        <v>1</v>
      </c>
      <c r="I3018" s="18">
        <v>21143</v>
      </c>
      <c r="J3018" s="2">
        <f t="shared" si="92"/>
        <v>121143</v>
      </c>
      <c r="K3018" s="2" t="str">
        <f t="shared" si="93"/>
        <v>#small</v>
      </c>
      <c r="L3018" s="2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25">
      <c r="A3019" s="1"/>
      <c r="B3019" s="17">
        <v>5</v>
      </c>
      <c r="C3019" s="9" t="s">
        <v>23</v>
      </c>
      <c r="D3019" s="17">
        <v>1</v>
      </c>
      <c r="E3019" s="17">
        <v>1976</v>
      </c>
      <c r="F3019" s="17">
        <v>1</v>
      </c>
      <c r="G3019" s="17">
        <v>0</v>
      </c>
      <c r="H3019" s="17">
        <v>1</v>
      </c>
      <c r="I3019" s="18">
        <v>360291</v>
      </c>
      <c r="J3019" s="2">
        <f t="shared" si="92"/>
        <v>460291</v>
      </c>
      <c r="K3019" s="2" t="str">
        <f t="shared" si="93"/>
        <v>#small</v>
      </c>
      <c r="L3019" s="2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25">
      <c r="A3020" s="1"/>
      <c r="B3020" s="17">
        <v>4</v>
      </c>
      <c r="C3020" s="9" t="s">
        <v>44</v>
      </c>
      <c r="D3020" s="17">
        <v>2</v>
      </c>
      <c r="E3020" s="17">
        <v>1977</v>
      </c>
      <c r="F3020" s="17">
        <v>1</v>
      </c>
      <c r="G3020" s="17">
        <v>0</v>
      </c>
      <c r="H3020" s="17">
        <v>2</v>
      </c>
      <c r="I3020" s="18">
        <v>1814</v>
      </c>
      <c r="J3020" s="2">
        <f t="shared" si="92"/>
        <v>201814</v>
      </c>
      <c r="K3020" s="2" t="str">
        <f t="shared" si="93"/>
        <v>#small</v>
      </c>
      <c r="L3020" s="2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25">
      <c r="A3021" s="1"/>
      <c r="B3021" s="17">
        <v>4</v>
      </c>
      <c r="C3021" s="9" t="s">
        <v>23</v>
      </c>
      <c r="D3021" s="17">
        <v>1</v>
      </c>
      <c r="E3021" s="17">
        <v>1964</v>
      </c>
      <c r="F3021" s="17">
        <v>1</v>
      </c>
      <c r="G3021" s="17">
        <v>0</v>
      </c>
      <c r="H3021" s="17">
        <v>2</v>
      </c>
      <c r="I3021" s="18">
        <v>1833</v>
      </c>
      <c r="J3021" s="2">
        <f t="shared" si="92"/>
        <v>201833</v>
      </c>
      <c r="K3021" s="2" t="str">
        <f t="shared" si="93"/>
        <v>#small</v>
      </c>
      <c r="L3021" s="2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25">
      <c r="A3022" s="1"/>
      <c r="B3022" s="17">
        <v>3</v>
      </c>
      <c r="C3022" s="9" t="s">
        <v>44</v>
      </c>
      <c r="D3022" s="17">
        <v>2</v>
      </c>
      <c r="E3022" s="17">
        <v>1977</v>
      </c>
      <c r="F3022" s="17">
        <v>1</v>
      </c>
      <c r="G3022" s="17">
        <v>0</v>
      </c>
      <c r="H3022" s="17">
        <v>2</v>
      </c>
      <c r="I3022" s="18">
        <v>1864</v>
      </c>
      <c r="J3022" s="2">
        <f t="shared" si="92"/>
        <v>201864</v>
      </c>
      <c r="K3022" s="2" t="str">
        <f t="shared" si="93"/>
        <v>#small</v>
      </c>
      <c r="L3022" s="2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25">
      <c r="A3023" s="1"/>
      <c r="B3023" s="17">
        <v>6</v>
      </c>
      <c r="C3023" s="9" t="s">
        <v>44</v>
      </c>
      <c r="D3023" s="17">
        <v>2</v>
      </c>
      <c r="E3023" s="17">
        <v>1977</v>
      </c>
      <c r="F3023" s="17">
        <v>1</v>
      </c>
      <c r="G3023" s="17">
        <v>0</v>
      </c>
      <c r="H3023" s="17">
        <v>2</v>
      </c>
      <c r="I3023" s="18">
        <v>1883</v>
      </c>
      <c r="J3023" s="2">
        <f t="shared" ref="J3023:J3086" si="94">G3023*$G$12+H3023*$H$12+I3023</f>
        <v>201883</v>
      </c>
      <c r="K3023" s="2" t="str">
        <f t="shared" ref="K3023:K3086" si="95">IF(J3023&lt;=2000000,"#small",IF(J3023&lt;10000000,"#medium","#big"))</f>
        <v>#small</v>
      </c>
      <c r="L3023" s="2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25">
      <c r="A3024" s="1"/>
      <c r="B3024" s="17">
        <v>4</v>
      </c>
      <c r="C3024" s="9" t="s">
        <v>12</v>
      </c>
      <c r="D3024" s="17">
        <v>1</v>
      </c>
      <c r="E3024" s="17">
        <v>1977</v>
      </c>
      <c r="F3024" s="17">
        <v>1</v>
      </c>
      <c r="G3024" s="17">
        <v>0</v>
      </c>
      <c r="H3024" s="17">
        <v>2</v>
      </c>
      <c r="I3024" s="18">
        <v>3303</v>
      </c>
      <c r="J3024" s="2">
        <f t="shared" si="94"/>
        <v>203303</v>
      </c>
      <c r="K3024" s="2" t="str">
        <f t="shared" si="95"/>
        <v>#small</v>
      </c>
      <c r="L3024" s="2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25">
      <c r="A3025" s="1"/>
      <c r="B3025" s="17">
        <v>3</v>
      </c>
      <c r="C3025" s="9" t="s">
        <v>12</v>
      </c>
      <c r="D3025" s="17">
        <v>1</v>
      </c>
      <c r="E3025" s="17">
        <v>1977</v>
      </c>
      <c r="F3025" s="17">
        <v>1</v>
      </c>
      <c r="G3025" s="17">
        <v>0</v>
      </c>
      <c r="H3025" s="17">
        <v>2</v>
      </c>
      <c r="I3025" s="18">
        <v>3556</v>
      </c>
      <c r="J3025" s="2">
        <f t="shared" si="94"/>
        <v>203556</v>
      </c>
      <c r="K3025" s="2" t="str">
        <f t="shared" si="95"/>
        <v>#small</v>
      </c>
      <c r="L3025" s="2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25">
      <c r="A3026" s="1"/>
      <c r="B3026" s="17">
        <v>3</v>
      </c>
      <c r="C3026" s="9" t="s">
        <v>12</v>
      </c>
      <c r="D3026" s="17">
        <v>4</v>
      </c>
      <c r="E3026" s="17">
        <v>1976</v>
      </c>
      <c r="F3026" s="17">
        <v>1</v>
      </c>
      <c r="G3026" s="17">
        <v>0</v>
      </c>
      <c r="H3026" s="17">
        <v>2</v>
      </c>
      <c r="I3026" s="18">
        <v>3605</v>
      </c>
      <c r="J3026" s="2">
        <f t="shared" si="94"/>
        <v>203605</v>
      </c>
      <c r="K3026" s="2" t="str">
        <f t="shared" si="95"/>
        <v>#small</v>
      </c>
      <c r="L3026" s="2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25">
      <c r="A3027" s="1"/>
      <c r="B3027" s="17">
        <v>5</v>
      </c>
      <c r="C3027" s="9" t="s">
        <v>12</v>
      </c>
      <c r="D3027" s="17">
        <v>1</v>
      </c>
      <c r="E3027" s="17">
        <v>1977</v>
      </c>
      <c r="F3027" s="17">
        <v>1</v>
      </c>
      <c r="G3027" s="17">
        <v>0</v>
      </c>
      <c r="H3027" s="17">
        <v>2</v>
      </c>
      <c r="I3027" s="18">
        <v>3726</v>
      </c>
      <c r="J3027" s="2">
        <f t="shared" si="94"/>
        <v>203726</v>
      </c>
      <c r="K3027" s="2" t="str">
        <f t="shared" si="95"/>
        <v>#small</v>
      </c>
      <c r="L3027" s="2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25">
      <c r="A3028" s="1"/>
      <c r="B3028" s="17">
        <v>2</v>
      </c>
      <c r="C3028" s="9" t="s">
        <v>12</v>
      </c>
      <c r="D3028" s="17">
        <v>4</v>
      </c>
      <c r="E3028" s="17">
        <v>1976</v>
      </c>
      <c r="F3028" s="17">
        <v>1</v>
      </c>
      <c r="G3028" s="17">
        <v>0</v>
      </c>
      <c r="H3028" s="17">
        <v>2</v>
      </c>
      <c r="I3028" s="18">
        <v>3730</v>
      </c>
      <c r="J3028" s="2">
        <f t="shared" si="94"/>
        <v>203730</v>
      </c>
      <c r="K3028" s="2" t="str">
        <f t="shared" si="95"/>
        <v>#small</v>
      </c>
      <c r="L3028" s="2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25">
      <c r="A3029" s="1"/>
      <c r="B3029" s="17">
        <v>2</v>
      </c>
      <c r="C3029" s="9" t="s">
        <v>30</v>
      </c>
      <c r="D3029" s="17">
        <v>2</v>
      </c>
      <c r="E3029" s="17">
        <v>1973</v>
      </c>
      <c r="F3029" s="17">
        <v>1</v>
      </c>
      <c r="G3029" s="17">
        <v>0</v>
      </c>
      <c r="H3029" s="17">
        <v>2</v>
      </c>
      <c r="I3029" s="18">
        <v>5217</v>
      </c>
      <c r="J3029" s="2">
        <f t="shared" si="94"/>
        <v>205217</v>
      </c>
      <c r="K3029" s="2" t="str">
        <f t="shared" si="95"/>
        <v>#small</v>
      </c>
      <c r="L3029" s="2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25">
      <c r="A3030" s="1"/>
      <c r="B3030" s="17">
        <v>3</v>
      </c>
      <c r="C3030" s="9" t="s">
        <v>32</v>
      </c>
      <c r="D3030" s="17">
        <v>3</v>
      </c>
      <c r="E3030" s="17">
        <v>1984</v>
      </c>
      <c r="F3030" s="17">
        <v>1</v>
      </c>
      <c r="G3030" s="17">
        <v>0</v>
      </c>
      <c r="H3030" s="17">
        <v>2</v>
      </c>
      <c r="I3030" s="18">
        <v>16178</v>
      </c>
      <c r="J3030" s="2">
        <f t="shared" si="94"/>
        <v>216178</v>
      </c>
      <c r="K3030" s="2" t="str">
        <f t="shared" si="95"/>
        <v>#small</v>
      </c>
      <c r="L3030" s="2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25">
      <c r="A3031" s="1"/>
      <c r="B3031" s="17">
        <v>1</v>
      </c>
      <c r="C3031" s="9" t="s">
        <v>32</v>
      </c>
      <c r="D3031" s="17">
        <v>3</v>
      </c>
      <c r="E3031" s="17">
        <v>1984</v>
      </c>
      <c r="F3031" s="17">
        <v>1</v>
      </c>
      <c r="G3031" s="17">
        <v>0</v>
      </c>
      <c r="H3031" s="17">
        <v>2</v>
      </c>
      <c r="I3031" s="18">
        <v>17145</v>
      </c>
      <c r="J3031" s="2">
        <f t="shared" si="94"/>
        <v>217145</v>
      </c>
      <c r="K3031" s="2" t="str">
        <f t="shared" si="95"/>
        <v>#small</v>
      </c>
      <c r="L3031" s="2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25">
      <c r="A3032" s="1"/>
      <c r="B3032" s="17">
        <v>5</v>
      </c>
      <c r="C3032" s="9" t="s">
        <v>43</v>
      </c>
      <c r="D3032" s="17">
        <v>1</v>
      </c>
      <c r="E3032" s="17">
        <v>1974</v>
      </c>
      <c r="F3032" s="17">
        <v>1</v>
      </c>
      <c r="G3032" s="17">
        <v>0</v>
      </c>
      <c r="H3032" s="17">
        <v>2</v>
      </c>
      <c r="I3032" s="18">
        <v>17402</v>
      </c>
      <c r="J3032" s="2">
        <f t="shared" si="94"/>
        <v>217402</v>
      </c>
      <c r="K3032" s="2" t="str">
        <f t="shared" si="95"/>
        <v>#small</v>
      </c>
      <c r="L3032" s="2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x14ac:dyDescent="0.25">
      <c r="A3033" s="1"/>
      <c r="B3033" s="17">
        <v>6</v>
      </c>
      <c r="C3033" s="9" t="s">
        <v>32</v>
      </c>
      <c r="D3033" s="17">
        <v>3</v>
      </c>
      <c r="E3033" s="17">
        <v>1984</v>
      </c>
      <c r="F3033" s="17">
        <v>1</v>
      </c>
      <c r="G3033" s="17">
        <v>0</v>
      </c>
      <c r="H3033" s="17">
        <v>2</v>
      </c>
      <c r="I3033" s="18">
        <v>17610</v>
      </c>
      <c r="J3033" s="2">
        <f t="shared" si="94"/>
        <v>217610</v>
      </c>
      <c r="K3033" s="2" t="str">
        <f t="shared" si="95"/>
        <v>#small</v>
      </c>
      <c r="L3033" s="2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25">
      <c r="A3034" s="1"/>
      <c r="B3034" s="17">
        <v>5</v>
      </c>
      <c r="C3034" s="9" t="s">
        <v>14</v>
      </c>
      <c r="D3034" s="17">
        <v>3</v>
      </c>
      <c r="E3034" s="17">
        <v>1965</v>
      </c>
      <c r="F3034" s="17">
        <v>1</v>
      </c>
      <c r="G3034" s="17">
        <v>0</v>
      </c>
      <c r="H3034" s="17">
        <v>2</v>
      </c>
      <c r="I3034" s="18">
        <v>18415</v>
      </c>
      <c r="J3034" s="2">
        <f t="shared" si="94"/>
        <v>218415</v>
      </c>
      <c r="K3034" s="2" t="str">
        <f t="shared" si="95"/>
        <v>#small</v>
      </c>
      <c r="L3034" s="2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25">
      <c r="A3035" s="1"/>
      <c r="B3035" s="17">
        <v>1</v>
      </c>
      <c r="C3035" s="9" t="s">
        <v>43</v>
      </c>
      <c r="D3035" s="17">
        <v>1</v>
      </c>
      <c r="E3035" s="17">
        <v>1974</v>
      </c>
      <c r="F3035" s="17">
        <v>1</v>
      </c>
      <c r="G3035" s="17">
        <v>0</v>
      </c>
      <c r="H3035" s="17">
        <v>2</v>
      </c>
      <c r="I3035" s="18">
        <v>18473</v>
      </c>
      <c r="J3035" s="2">
        <f t="shared" si="94"/>
        <v>218473</v>
      </c>
      <c r="K3035" s="2" t="str">
        <f t="shared" si="95"/>
        <v>#small</v>
      </c>
      <c r="L3035" s="2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25">
      <c r="A3036" s="1"/>
      <c r="B3036" s="17">
        <v>3</v>
      </c>
      <c r="C3036" s="9" t="s">
        <v>42</v>
      </c>
      <c r="D3036" s="17">
        <v>3</v>
      </c>
      <c r="E3036" s="17">
        <v>1975</v>
      </c>
      <c r="F3036" s="17">
        <v>1</v>
      </c>
      <c r="G3036" s="17">
        <v>0</v>
      </c>
      <c r="H3036" s="17">
        <v>2</v>
      </c>
      <c r="I3036" s="18">
        <v>19348</v>
      </c>
      <c r="J3036" s="2">
        <f t="shared" si="94"/>
        <v>219348</v>
      </c>
      <c r="K3036" s="2" t="str">
        <f t="shared" si="95"/>
        <v>#small</v>
      </c>
      <c r="L3036" s="2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25">
      <c r="A3037" s="1"/>
      <c r="B3037" s="17">
        <v>5</v>
      </c>
      <c r="C3037" s="9" t="s">
        <v>23</v>
      </c>
      <c r="D3037" s="17">
        <v>2</v>
      </c>
      <c r="E3037" s="17">
        <v>1970</v>
      </c>
      <c r="F3037" s="17">
        <v>1</v>
      </c>
      <c r="G3037" s="17">
        <v>0</v>
      </c>
      <c r="H3037" s="17">
        <v>2</v>
      </c>
      <c r="I3037" s="18">
        <v>163687</v>
      </c>
      <c r="J3037" s="2">
        <f t="shared" si="94"/>
        <v>363687</v>
      </c>
      <c r="K3037" s="2" t="str">
        <f t="shared" si="95"/>
        <v>#small</v>
      </c>
      <c r="L3037" s="2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25">
      <c r="A3038" s="1"/>
      <c r="B3038" s="17">
        <v>4</v>
      </c>
      <c r="C3038" s="9" t="s">
        <v>23</v>
      </c>
      <c r="D3038" s="17">
        <v>1</v>
      </c>
      <c r="E3038" s="17">
        <v>1976</v>
      </c>
      <c r="F3038" s="17">
        <v>1</v>
      </c>
      <c r="G3038" s="17">
        <v>0</v>
      </c>
      <c r="H3038" s="17">
        <v>2</v>
      </c>
      <c r="I3038" s="18">
        <v>314421</v>
      </c>
      <c r="J3038" s="2">
        <f t="shared" si="94"/>
        <v>514421</v>
      </c>
      <c r="K3038" s="2" t="str">
        <f t="shared" si="95"/>
        <v>#small</v>
      </c>
      <c r="L3038" s="2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25">
      <c r="A3039" s="1"/>
      <c r="B3039" s="17">
        <v>1</v>
      </c>
      <c r="C3039" s="9" t="s">
        <v>30</v>
      </c>
      <c r="D3039" s="17">
        <v>2</v>
      </c>
      <c r="E3039" s="17">
        <v>1982</v>
      </c>
      <c r="F3039" s="17">
        <v>1</v>
      </c>
      <c r="G3039" s="17">
        <v>0</v>
      </c>
      <c r="H3039" s="17">
        <v>2</v>
      </c>
      <c r="I3039" s="18">
        <v>1749513</v>
      </c>
      <c r="J3039" s="2">
        <f t="shared" si="94"/>
        <v>1949513</v>
      </c>
      <c r="K3039" s="2" t="str">
        <f t="shared" si="95"/>
        <v>#small</v>
      </c>
      <c r="L3039" s="2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25">
      <c r="A3040" s="1"/>
      <c r="B3040" s="17">
        <v>3</v>
      </c>
      <c r="C3040" s="9" t="s">
        <v>30</v>
      </c>
      <c r="D3040" s="17">
        <v>2</v>
      </c>
      <c r="E3040" s="17">
        <v>1982</v>
      </c>
      <c r="F3040" s="17">
        <v>1</v>
      </c>
      <c r="G3040" s="17">
        <v>0</v>
      </c>
      <c r="H3040" s="17">
        <v>2</v>
      </c>
      <c r="I3040" s="18">
        <v>1802288</v>
      </c>
      <c r="J3040" s="2">
        <f t="shared" si="94"/>
        <v>2002288</v>
      </c>
      <c r="K3040" s="2" t="str">
        <f t="shared" si="95"/>
        <v>#medium</v>
      </c>
      <c r="L3040" s="2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25">
      <c r="A3041" s="1"/>
      <c r="B3041" s="17">
        <v>2</v>
      </c>
      <c r="C3041" s="9" t="s">
        <v>30</v>
      </c>
      <c r="D3041" s="17">
        <v>2</v>
      </c>
      <c r="E3041" s="17">
        <v>1982</v>
      </c>
      <c r="F3041" s="17">
        <v>1</v>
      </c>
      <c r="G3041" s="17">
        <v>0</v>
      </c>
      <c r="H3041" s="17">
        <v>2</v>
      </c>
      <c r="I3041" s="18">
        <v>2072545</v>
      </c>
      <c r="J3041" s="2">
        <f t="shared" si="94"/>
        <v>2272545</v>
      </c>
      <c r="K3041" s="2" t="str">
        <f t="shared" si="95"/>
        <v>#medium</v>
      </c>
      <c r="L3041" s="2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25">
      <c r="A3042" s="1"/>
      <c r="B3042" s="17">
        <v>5</v>
      </c>
      <c r="C3042" s="9" t="s">
        <v>30</v>
      </c>
      <c r="D3042" s="17">
        <v>2</v>
      </c>
      <c r="E3042" s="17">
        <v>1982</v>
      </c>
      <c r="F3042" s="17">
        <v>1</v>
      </c>
      <c r="G3042" s="17">
        <v>0</v>
      </c>
      <c r="H3042" s="17">
        <v>2</v>
      </c>
      <c r="I3042" s="18">
        <v>2086077</v>
      </c>
      <c r="J3042" s="2">
        <f t="shared" si="94"/>
        <v>2286077</v>
      </c>
      <c r="K3042" s="2" t="str">
        <f t="shared" si="95"/>
        <v>#medium</v>
      </c>
      <c r="L3042" s="2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25">
      <c r="A3043" s="1"/>
      <c r="B3043" s="17">
        <v>6</v>
      </c>
      <c r="C3043" s="9" t="s">
        <v>30</v>
      </c>
      <c r="D3043" s="17">
        <v>2</v>
      </c>
      <c r="E3043" s="17">
        <v>1982</v>
      </c>
      <c r="F3043" s="17">
        <v>1</v>
      </c>
      <c r="G3043" s="17">
        <v>0</v>
      </c>
      <c r="H3043" s="17">
        <v>2</v>
      </c>
      <c r="I3043" s="18">
        <v>2111595</v>
      </c>
      <c r="J3043" s="2">
        <f t="shared" si="94"/>
        <v>2311595</v>
      </c>
      <c r="K3043" s="2" t="str">
        <f t="shared" si="95"/>
        <v>#medium</v>
      </c>
      <c r="L3043" s="2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25">
      <c r="A3044" s="1"/>
      <c r="B3044" s="17">
        <v>1</v>
      </c>
      <c r="C3044" s="9" t="s">
        <v>23</v>
      </c>
      <c r="D3044" s="17">
        <v>1</v>
      </c>
      <c r="E3044" s="17">
        <v>1964</v>
      </c>
      <c r="F3044" s="17">
        <v>1</v>
      </c>
      <c r="G3044" s="17">
        <v>0</v>
      </c>
      <c r="H3044" s="17">
        <v>3</v>
      </c>
      <c r="I3044" s="18">
        <v>1627</v>
      </c>
      <c r="J3044" s="2">
        <f t="shared" si="94"/>
        <v>301627</v>
      </c>
      <c r="K3044" s="2" t="str">
        <f t="shared" si="95"/>
        <v>#small</v>
      </c>
      <c r="L3044" s="2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25">
      <c r="A3045" s="1"/>
      <c r="B3045" s="17">
        <v>1</v>
      </c>
      <c r="C3045" s="9" t="s">
        <v>44</v>
      </c>
      <c r="D3045" s="17">
        <v>2</v>
      </c>
      <c r="E3045" s="17">
        <v>1977</v>
      </c>
      <c r="F3045" s="17">
        <v>1</v>
      </c>
      <c r="G3045" s="17">
        <v>0</v>
      </c>
      <c r="H3045" s="17">
        <v>3</v>
      </c>
      <c r="I3045" s="18">
        <v>1819</v>
      </c>
      <c r="J3045" s="2">
        <f t="shared" si="94"/>
        <v>301819</v>
      </c>
      <c r="K3045" s="2" t="str">
        <f t="shared" si="95"/>
        <v>#small</v>
      </c>
      <c r="L3045" s="2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25">
      <c r="A3046" s="1"/>
      <c r="B3046" s="17">
        <v>2</v>
      </c>
      <c r="C3046" s="9" t="s">
        <v>10</v>
      </c>
      <c r="D3046" s="17">
        <v>1</v>
      </c>
      <c r="E3046" s="17">
        <v>1982</v>
      </c>
      <c r="F3046" s="17">
        <v>1</v>
      </c>
      <c r="G3046" s="17">
        <v>0</v>
      </c>
      <c r="H3046" s="17">
        <v>3</v>
      </c>
      <c r="I3046" s="18">
        <v>1840</v>
      </c>
      <c r="J3046" s="2">
        <f t="shared" si="94"/>
        <v>301840</v>
      </c>
      <c r="K3046" s="2" t="str">
        <f t="shared" si="95"/>
        <v>#small</v>
      </c>
      <c r="L3046" s="2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25">
      <c r="A3047" s="1"/>
      <c r="B3047" s="17">
        <v>4</v>
      </c>
      <c r="C3047" s="9" t="s">
        <v>12</v>
      </c>
      <c r="D3047" s="17">
        <v>4</v>
      </c>
      <c r="E3047" s="17">
        <v>1976</v>
      </c>
      <c r="F3047" s="17">
        <v>1</v>
      </c>
      <c r="G3047" s="17">
        <v>0</v>
      </c>
      <c r="H3047" s="17">
        <v>3</v>
      </c>
      <c r="I3047" s="18">
        <v>3200</v>
      </c>
      <c r="J3047" s="2">
        <f t="shared" si="94"/>
        <v>303200</v>
      </c>
      <c r="K3047" s="2" t="str">
        <f t="shared" si="95"/>
        <v>#small</v>
      </c>
      <c r="L3047" s="2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25">
      <c r="A3048" s="1"/>
      <c r="B3048" s="17">
        <v>1</v>
      </c>
      <c r="C3048" s="9" t="s">
        <v>25</v>
      </c>
      <c r="D3048" s="17">
        <v>3</v>
      </c>
      <c r="E3048" s="17">
        <v>1977</v>
      </c>
      <c r="F3048" s="17">
        <v>1</v>
      </c>
      <c r="G3048" s="17">
        <v>0</v>
      </c>
      <c r="H3048" s="17">
        <v>3</v>
      </c>
      <c r="I3048" s="18">
        <v>6229</v>
      </c>
      <c r="J3048" s="2">
        <f t="shared" si="94"/>
        <v>306229</v>
      </c>
      <c r="K3048" s="2" t="str">
        <f t="shared" si="95"/>
        <v>#small</v>
      </c>
      <c r="L3048" s="2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25">
      <c r="A3049" s="1"/>
      <c r="B3049" s="17">
        <v>6</v>
      </c>
      <c r="C3049" s="9" t="s">
        <v>44</v>
      </c>
      <c r="D3049" s="17">
        <v>1</v>
      </c>
      <c r="E3049" s="17">
        <v>1975</v>
      </c>
      <c r="F3049" s="17">
        <v>1</v>
      </c>
      <c r="G3049" s="17">
        <v>0</v>
      </c>
      <c r="H3049" s="17">
        <v>3</v>
      </c>
      <c r="I3049" s="18">
        <v>15596</v>
      </c>
      <c r="J3049" s="2">
        <f t="shared" si="94"/>
        <v>315596</v>
      </c>
      <c r="K3049" s="2" t="str">
        <f t="shared" si="95"/>
        <v>#small</v>
      </c>
      <c r="L3049" s="2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25">
      <c r="A3050" s="1"/>
      <c r="B3050" s="17">
        <v>3</v>
      </c>
      <c r="C3050" s="9" t="s">
        <v>44</v>
      </c>
      <c r="D3050" s="17">
        <v>1</v>
      </c>
      <c r="E3050" s="17">
        <v>1975</v>
      </c>
      <c r="F3050" s="17">
        <v>1</v>
      </c>
      <c r="G3050" s="17">
        <v>0</v>
      </c>
      <c r="H3050" s="17">
        <v>3</v>
      </c>
      <c r="I3050" s="18">
        <v>15825</v>
      </c>
      <c r="J3050" s="2">
        <f t="shared" si="94"/>
        <v>315825</v>
      </c>
      <c r="K3050" s="2" t="str">
        <f t="shared" si="95"/>
        <v>#small</v>
      </c>
      <c r="L3050" s="2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25">
      <c r="A3051" s="1"/>
      <c r="B3051" s="17">
        <v>1</v>
      </c>
      <c r="C3051" s="9" t="s">
        <v>44</v>
      </c>
      <c r="D3051" s="17">
        <v>1</v>
      </c>
      <c r="E3051" s="17">
        <v>1975</v>
      </c>
      <c r="F3051" s="17">
        <v>1</v>
      </c>
      <c r="G3051" s="17">
        <v>0</v>
      </c>
      <c r="H3051" s="17">
        <v>3</v>
      </c>
      <c r="I3051" s="18">
        <v>16315</v>
      </c>
      <c r="J3051" s="2">
        <f t="shared" si="94"/>
        <v>316315</v>
      </c>
      <c r="K3051" s="2" t="str">
        <f t="shared" si="95"/>
        <v>#small</v>
      </c>
      <c r="L3051" s="2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25">
      <c r="A3052" s="1"/>
      <c r="B3052" s="17">
        <v>2</v>
      </c>
      <c r="C3052" s="9" t="s">
        <v>44</v>
      </c>
      <c r="D3052" s="17">
        <v>1</v>
      </c>
      <c r="E3052" s="17">
        <v>1975</v>
      </c>
      <c r="F3052" s="17">
        <v>1</v>
      </c>
      <c r="G3052" s="17">
        <v>0</v>
      </c>
      <c r="H3052" s="17">
        <v>3</v>
      </c>
      <c r="I3052" s="18">
        <v>16746</v>
      </c>
      <c r="J3052" s="2">
        <f t="shared" si="94"/>
        <v>316746</v>
      </c>
      <c r="K3052" s="2" t="str">
        <f t="shared" si="95"/>
        <v>#small</v>
      </c>
      <c r="L3052" s="2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25">
      <c r="A3053" s="1"/>
      <c r="B3053" s="17">
        <v>5</v>
      </c>
      <c r="C3053" s="9" t="s">
        <v>44</v>
      </c>
      <c r="D3053" s="17">
        <v>1</v>
      </c>
      <c r="E3053" s="17">
        <v>1975</v>
      </c>
      <c r="F3053" s="17">
        <v>1</v>
      </c>
      <c r="G3053" s="17">
        <v>0</v>
      </c>
      <c r="H3053" s="17">
        <v>3</v>
      </c>
      <c r="I3053" s="18">
        <v>16980</v>
      </c>
      <c r="J3053" s="2">
        <f t="shared" si="94"/>
        <v>316980</v>
      </c>
      <c r="K3053" s="2" t="str">
        <f t="shared" si="95"/>
        <v>#small</v>
      </c>
      <c r="L3053" s="2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25">
      <c r="A3054" s="1"/>
      <c r="B3054" s="17">
        <v>4</v>
      </c>
      <c r="C3054" s="9" t="s">
        <v>44</v>
      </c>
      <c r="D3054" s="17">
        <v>1</v>
      </c>
      <c r="E3054" s="17">
        <v>1975</v>
      </c>
      <c r="F3054" s="17">
        <v>1</v>
      </c>
      <c r="G3054" s="17">
        <v>0</v>
      </c>
      <c r="H3054" s="17">
        <v>3</v>
      </c>
      <c r="I3054" s="18">
        <v>17712</v>
      </c>
      <c r="J3054" s="2">
        <f t="shared" si="94"/>
        <v>317712</v>
      </c>
      <c r="K3054" s="2" t="str">
        <f t="shared" si="95"/>
        <v>#small</v>
      </c>
      <c r="L3054" s="2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25">
      <c r="A3055" s="1"/>
      <c r="B3055" s="17">
        <v>2</v>
      </c>
      <c r="C3055" s="9" t="s">
        <v>32</v>
      </c>
      <c r="D3055" s="17">
        <v>3</v>
      </c>
      <c r="E3055" s="17">
        <v>1984</v>
      </c>
      <c r="F3055" s="17">
        <v>1</v>
      </c>
      <c r="G3055" s="17">
        <v>0</v>
      </c>
      <c r="H3055" s="17">
        <v>3</v>
      </c>
      <c r="I3055" s="18">
        <v>18881</v>
      </c>
      <c r="J3055" s="2">
        <f t="shared" si="94"/>
        <v>318881</v>
      </c>
      <c r="K3055" s="2" t="str">
        <f t="shared" si="95"/>
        <v>#small</v>
      </c>
      <c r="L3055" s="2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25">
      <c r="A3056" s="1"/>
      <c r="B3056" s="17">
        <v>5</v>
      </c>
      <c r="C3056" s="9" t="s">
        <v>42</v>
      </c>
      <c r="D3056" s="17">
        <v>3</v>
      </c>
      <c r="E3056" s="17">
        <v>1975</v>
      </c>
      <c r="F3056" s="17">
        <v>1</v>
      </c>
      <c r="G3056" s="17">
        <v>0</v>
      </c>
      <c r="H3056" s="17">
        <v>3</v>
      </c>
      <c r="I3056" s="18">
        <v>22876</v>
      </c>
      <c r="J3056" s="2">
        <f t="shared" si="94"/>
        <v>322876</v>
      </c>
      <c r="K3056" s="2" t="str">
        <f t="shared" si="95"/>
        <v>#small</v>
      </c>
      <c r="L3056" s="2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5">
      <c r="A3057" s="1"/>
      <c r="B3057" s="17">
        <v>2</v>
      </c>
      <c r="C3057" s="9" t="s">
        <v>23</v>
      </c>
      <c r="D3057" s="17">
        <v>1</v>
      </c>
      <c r="E3057" s="17">
        <v>1976</v>
      </c>
      <c r="F3057" s="17">
        <v>1</v>
      </c>
      <c r="G3057" s="17">
        <v>0</v>
      </c>
      <c r="H3057" s="17">
        <v>3</v>
      </c>
      <c r="I3057" s="18">
        <v>328027</v>
      </c>
      <c r="J3057" s="2">
        <f t="shared" si="94"/>
        <v>628027</v>
      </c>
      <c r="K3057" s="2" t="str">
        <f t="shared" si="95"/>
        <v>#small</v>
      </c>
      <c r="L3057" s="2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5">
      <c r="A3058" s="1"/>
      <c r="B3058" s="17">
        <v>4</v>
      </c>
      <c r="C3058" s="9" t="s">
        <v>30</v>
      </c>
      <c r="D3058" s="17">
        <v>2</v>
      </c>
      <c r="E3058" s="17">
        <v>1982</v>
      </c>
      <c r="F3058" s="17">
        <v>1</v>
      </c>
      <c r="G3058" s="17">
        <v>0</v>
      </c>
      <c r="H3058" s="17">
        <v>3</v>
      </c>
      <c r="I3058" s="18">
        <v>2040841</v>
      </c>
      <c r="J3058" s="2">
        <f t="shared" si="94"/>
        <v>2340841</v>
      </c>
      <c r="K3058" s="2" t="str">
        <f t="shared" si="95"/>
        <v>#medium</v>
      </c>
      <c r="L3058" s="2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25">
      <c r="A3059" s="1"/>
      <c r="B3059" s="17">
        <v>2</v>
      </c>
      <c r="C3059" s="9" t="s">
        <v>39</v>
      </c>
      <c r="D3059" s="17">
        <v>1</v>
      </c>
      <c r="E3059" s="17">
        <v>1993</v>
      </c>
      <c r="F3059" s="17">
        <v>1</v>
      </c>
      <c r="G3059" s="17">
        <v>0</v>
      </c>
      <c r="H3059" s="17">
        <v>3</v>
      </c>
      <c r="I3059" s="18">
        <v>130098949</v>
      </c>
      <c r="J3059" s="2">
        <f t="shared" si="94"/>
        <v>130398949</v>
      </c>
      <c r="K3059" s="2" t="str">
        <f t="shared" si="95"/>
        <v>#big</v>
      </c>
      <c r="L3059" s="2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25">
      <c r="A3060" s="1"/>
      <c r="B3060" s="17">
        <v>3</v>
      </c>
      <c r="C3060" s="9" t="s">
        <v>27</v>
      </c>
      <c r="D3060" s="17">
        <v>2</v>
      </c>
      <c r="E3060" s="17">
        <v>1970</v>
      </c>
      <c r="F3060" s="17">
        <v>1</v>
      </c>
      <c r="G3060" s="17">
        <v>0</v>
      </c>
      <c r="H3060" s="17">
        <v>4</v>
      </c>
      <c r="I3060" s="18">
        <v>28292</v>
      </c>
      <c r="J3060" s="2">
        <f t="shared" si="94"/>
        <v>428292</v>
      </c>
      <c r="K3060" s="2" t="str">
        <f t="shared" si="95"/>
        <v>#small</v>
      </c>
      <c r="L3060" s="2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25">
      <c r="A3061" s="1"/>
      <c r="B3061" s="17">
        <v>1</v>
      </c>
      <c r="C3061" s="9" t="s">
        <v>31</v>
      </c>
      <c r="D3061" s="17">
        <v>4</v>
      </c>
      <c r="E3061" s="17">
        <v>1976</v>
      </c>
      <c r="F3061" s="17">
        <v>2</v>
      </c>
      <c r="G3061" s="17">
        <v>0</v>
      </c>
      <c r="H3061" s="17">
        <v>4</v>
      </c>
      <c r="I3061" s="18">
        <v>1375553</v>
      </c>
      <c r="J3061" s="2">
        <f t="shared" si="94"/>
        <v>1775553</v>
      </c>
      <c r="K3061" s="2" t="str">
        <f t="shared" si="95"/>
        <v>#small</v>
      </c>
      <c r="L3061" s="2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25">
      <c r="A3062" s="1"/>
      <c r="B3062" s="17">
        <v>2</v>
      </c>
      <c r="C3062" s="9" t="s">
        <v>22</v>
      </c>
      <c r="D3062" s="17">
        <v>2</v>
      </c>
      <c r="E3062" s="17">
        <v>1990</v>
      </c>
      <c r="F3062" s="17">
        <v>1</v>
      </c>
      <c r="G3062" s="17">
        <v>0</v>
      </c>
      <c r="H3062" s="17">
        <v>5</v>
      </c>
      <c r="I3062" s="18">
        <v>0</v>
      </c>
      <c r="J3062" s="2">
        <f t="shared" si="94"/>
        <v>500000</v>
      </c>
      <c r="K3062" s="2" t="str">
        <f t="shared" si="95"/>
        <v>#small</v>
      </c>
      <c r="L3062" s="2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25">
      <c r="A3063" s="1"/>
      <c r="B3063" s="17">
        <v>5</v>
      </c>
      <c r="C3063" s="9" t="s">
        <v>22</v>
      </c>
      <c r="D3063" s="17">
        <v>2</v>
      </c>
      <c r="E3063" s="17">
        <v>1990</v>
      </c>
      <c r="F3063" s="17">
        <v>1</v>
      </c>
      <c r="G3063" s="17">
        <v>0</v>
      </c>
      <c r="H3063" s="17">
        <v>5</v>
      </c>
      <c r="I3063" s="18">
        <v>0</v>
      </c>
      <c r="J3063" s="2">
        <f t="shared" si="94"/>
        <v>500000</v>
      </c>
      <c r="K3063" s="2" t="str">
        <f t="shared" si="95"/>
        <v>#small</v>
      </c>
      <c r="L3063" s="2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25">
      <c r="A3064" s="1"/>
      <c r="B3064" s="17">
        <v>1</v>
      </c>
      <c r="C3064" s="9" t="s">
        <v>35</v>
      </c>
      <c r="D3064" s="17">
        <v>2</v>
      </c>
      <c r="E3064" s="17">
        <v>1974</v>
      </c>
      <c r="F3064" s="17">
        <v>1</v>
      </c>
      <c r="G3064" s="17">
        <v>0</v>
      </c>
      <c r="H3064" s="17">
        <v>5</v>
      </c>
      <c r="I3064" s="18">
        <v>126495</v>
      </c>
      <c r="J3064" s="2">
        <f t="shared" si="94"/>
        <v>626495</v>
      </c>
      <c r="K3064" s="2" t="str">
        <f t="shared" si="95"/>
        <v>#small</v>
      </c>
      <c r="L3064" s="2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25">
      <c r="A3065" s="1"/>
      <c r="B3065" s="17">
        <v>3</v>
      </c>
      <c r="C3065" s="9" t="s">
        <v>42</v>
      </c>
      <c r="D3065" s="17">
        <v>3</v>
      </c>
      <c r="E3065" s="17">
        <v>1981</v>
      </c>
      <c r="F3065" s="17">
        <v>1</v>
      </c>
      <c r="G3065" s="17">
        <v>0</v>
      </c>
      <c r="H3065" s="17">
        <v>5</v>
      </c>
      <c r="I3065" s="18">
        <v>196875</v>
      </c>
      <c r="J3065" s="2">
        <f t="shared" si="94"/>
        <v>696875</v>
      </c>
      <c r="K3065" s="2" t="str">
        <f t="shared" si="95"/>
        <v>#small</v>
      </c>
      <c r="L3065" s="2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25">
      <c r="A3066" s="1"/>
      <c r="B3066" s="17">
        <v>6</v>
      </c>
      <c r="C3066" s="9" t="s">
        <v>10</v>
      </c>
      <c r="D3066" s="17">
        <v>4</v>
      </c>
      <c r="E3066" s="17">
        <v>1963</v>
      </c>
      <c r="F3066" s="17">
        <v>2</v>
      </c>
      <c r="G3066" s="17">
        <v>0</v>
      </c>
      <c r="H3066" s="17">
        <v>6</v>
      </c>
      <c r="I3066" s="18">
        <v>167213</v>
      </c>
      <c r="J3066" s="2">
        <f t="shared" si="94"/>
        <v>767213</v>
      </c>
      <c r="K3066" s="2" t="str">
        <f t="shared" si="95"/>
        <v>#small</v>
      </c>
      <c r="L3066" s="2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25">
      <c r="A3067" s="1"/>
      <c r="B3067" s="17">
        <v>4</v>
      </c>
      <c r="C3067" s="9" t="s">
        <v>10</v>
      </c>
      <c r="D3067" s="17">
        <v>4</v>
      </c>
      <c r="E3067" s="17">
        <v>1963</v>
      </c>
      <c r="F3067" s="17">
        <v>2</v>
      </c>
      <c r="G3067" s="17">
        <v>0</v>
      </c>
      <c r="H3067" s="17">
        <v>6</v>
      </c>
      <c r="I3067" s="18">
        <v>171210</v>
      </c>
      <c r="J3067" s="2">
        <f t="shared" si="94"/>
        <v>771210</v>
      </c>
      <c r="K3067" s="2" t="str">
        <f t="shared" si="95"/>
        <v>#small</v>
      </c>
      <c r="L3067" s="2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25">
      <c r="A3068" s="1"/>
      <c r="B3068" s="17">
        <v>2</v>
      </c>
      <c r="C3068" s="9" t="s">
        <v>10</v>
      </c>
      <c r="D3068" s="17">
        <v>4</v>
      </c>
      <c r="E3068" s="17">
        <v>1963</v>
      </c>
      <c r="F3068" s="17">
        <v>2</v>
      </c>
      <c r="G3068" s="17">
        <v>0</v>
      </c>
      <c r="H3068" s="17">
        <v>6</v>
      </c>
      <c r="I3068" s="18">
        <v>172382</v>
      </c>
      <c r="J3068" s="2">
        <f t="shared" si="94"/>
        <v>772382</v>
      </c>
      <c r="K3068" s="2" t="str">
        <f t="shared" si="95"/>
        <v>#small</v>
      </c>
      <c r="L3068" s="2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25">
      <c r="A3069" s="1"/>
      <c r="B3069" s="17">
        <v>5</v>
      </c>
      <c r="C3069" s="9" t="s">
        <v>10</v>
      </c>
      <c r="D3069" s="17">
        <v>4</v>
      </c>
      <c r="E3069" s="17">
        <v>1963</v>
      </c>
      <c r="F3069" s="17">
        <v>2</v>
      </c>
      <c r="G3069" s="17">
        <v>0</v>
      </c>
      <c r="H3069" s="17">
        <v>7</v>
      </c>
      <c r="I3069" s="18">
        <v>177895</v>
      </c>
      <c r="J3069" s="2">
        <f t="shared" si="94"/>
        <v>877895</v>
      </c>
      <c r="K3069" s="2" t="str">
        <f t="shared" si="95"/>
        <v>#small</v>
      </c>
      <c r="L3069" s="2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x14ac:dyDescent="0.25">
      <c r="A3070" s="1"/>
      <c r="B3070" s="17">
        <v>3</v>
      </c>
      <c r="C3070" s="9" t="s">
        <v>10</v>
      </c>
      <c r="D3070" s="17">
        <v>4</v>
      </c>
      <c r="E3070" s="17">
        <v>1963</v>
      </c>
      <c r="F3070" s="17">
        <v>2</v>
      </c>
      <c r="G3070" s="17">
        <v>0</v>
      </c>
      <c r="H3070" s="17">
        <v>7</v>
      </c>
      <c r="I3070" s="18">
        <v>186717</v>
      </c>
      <c r="J3070" s="2">
        <f t="shared" si="94"/>
        <v>886717</v>
      </c>
      <c r="K3070" s="2" t="str">
        <f t="shared" si="95"/>
        <v>#small</v>
      </c>
      <c r="L3070" s="2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25">
      <c r="A3071" s="1"/>
      <c r="B3071" s="17">
        <v>1</v>
      </c>
      <c r="C3071" s="9" t="s">
        <v>10</v>
      </c>
      <c r="D3071" s="17">
        <v>4</v>
      </c>
      <c r="E3071" s="17">
        <v>1963</v>
      </c>
      <c r="F3071" s="17">
        <v>2</v>
      </c>
      <c r="G3071" s="17">
        <v>0</v>
      </c>
      <c r="H3071" s="17">
        <v>7</v>
      </c>
      <c r="I3071" s="18">
        <v>187182</v>
      </c>
      <c r="J3071" s="2">
        <f t="shared" si="94"/>
        <v>887182</v>
      </c>
      <c r="K3071" s="2" t="str">
        <f t="shared" si="95"/>
        <v>#small</v>
      </c>
      <c r="L3071" s="2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25">
      <c r="A3072" s="1"/>
      <c r="B3072" s="17">
        <v>1</v>
      </c>
      <c r="C3072" s="9" t="s">
        <v>43</v>
      </c>
      <c r="D3072" s="17">
        <v>2</v>
      </c>
      <c r="E3072" s="17">
        <v>1974</v>
      </c>
      <c r="F3072" s="17">
        <v>1</v>
      </c>
      <c r="G3072" s="17">
        <v>0</v>
      </c>
      <c r="H3072" s="17">
        <v>9</v>
      </c>
      <c r="I3072" s="18">
        <v>13104</v>
      </c>
      <c r="J3072" s="2">
        <f t="shared" si="94"/>
        <v>913104</v>
      </c>
      <c r="K3072" s="2" t="str">
        <f t="shared" si="95"/>
        <v>#small</v>
      </c>
      <c r="L3072" s="2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25">
      <c r="A3073" s="1"/>
      <c r="B3073" s="17">
        <v>2</v>
      </c>
      <c r="C3073" s="9" t="s">
        <v>10</v>
      </c>
      <c r="D3073" s="17">
        <v>4</v>
      </c>
      <c r="E3073" s="17">
        <v>1989</v>
      </c>
      <c r="F3073" s="17">
        <v>1</v>
      </c>
      <c r="G3073" s="17">
        <v>0</v>
      </c>
      <c r="H3073" s="17">
        <v>10</v>
      </c>
      <c r="I3073" s="18">
        <v>0</v>
      </c>
      <c r="J3073" s="2">
        <f t="shared" si="94"/>
        <v>1000000</v>
      </c>
      <c r="K3073" s="2" t="str">
        <f t="shared" si="95"/>
        <v>#small</v>
      </c>
      <c r="L3073" s="2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25">
      <c r="A3074" s="1"/>
      <c r="B3074" s="17">
        <v>2</v>
      </c>
      <c r="C3074" s="9" t="s">
        <v>14</v>
      </c>
      <c r="D3074" s="17">
        <v>2</v>
      </c>
      <c r="E3074" s="17">
        <v>1995</v>
      </c>
      <c r="F3074" s="17">
        <v>1</v>
      </c>
      <c r="G3074" s="17">
        <v>0</v>
      </c>
      <c r="H3074" s="17">
        <v>10</v>
      </c>
      <c r="I3074" s="18">
        <v>0</v>
      </c>
      <c r="J3074" s="2">
        <f t="shared" si="94"/>
        <v>1000000</v>
      </c>
      <c r="K3074" s="2" t="str">
        <f t="shared" si="95"/>
        <v>#small</v>
      </c>
      <c r="L3074" s="2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5">
      <c r="A3075" s="1"/>
      <c r="B3075" s="17">
        <v>3</v>
      </c>
      <c r="C3075" s="9" t="s">
        <v>12</v>
      </c>
      <c r="D3075" s="17">
        <v>3</v>
      </c>
      <c r="E3075" s="17">
        <v>2016</v>
      </c>
      <c r="F3075" s="17">
        <v>1</v>
      </c>
      <c r="G3075" s="17">
        <v>0</v>
      </c>
      <c r="H3075" s="17">
        <v>10</v>
      </c>
      <c r="I3075" s="18">
        <v>0</v>
      </c>
      <c r="J3075" s="2">
        <f t="shared" si="94"/>
        <v>1000000</v>
      </c>
      <c r="K3075" s="2" t="str">
        <f t="shared" si="95"/>
        <v>#small</v>
      </c>
      <c r="L3075" s="2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5">
      <c r="A3076" s="1"/>
      <c r="B3076" s="17">
        <v>1</v>
      </c>
      <c r="C3076" s="9" t="s">
        <v>10</v>
      </c>
      <c r="D3076" s="17">
        <v>1</v>
      </c>
      <c r="E3076" s="17">
        <v>1964</v>
      </c>
      <c r="F3076" s="17">
        <v>2</v>
      </c>
      <c r="G3076" s="17">
        <v>0</v>
      </c>
      <c r="H3076" s="17">
        <v>10</v>
      </c>
      <c r="I3076" s="18">
        <v>3656</v>
      </c>
      <c r="J3076" s="2">
        <f t="shared" si="94"/>
        <v>1003656</v>
      </c>
      <c r="K3076" s="2" t="str">
        <f t="shared" si="95"/>
        <v>#small</v>
      </c>
      <c r="L3076" s="2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5">
      <c r="A3077" s="1"/>
      <c r="B3077" s="17">
        <v>6</v>
      </c>
      <c r="C3077" s="9" t="s">
        <v>10</v>
      </c>
      <c r="D3077" s="17">
        <v>1</v>
      </c>
      <c r="E3077" s="17">
        <v>1964</v>
      </c>
      <c r="F3077" s="17">
        <v>2</v>
      </c>
      <c r="G3077" s="17">
        <v>0</v>
      </c>
      <c r="H3077" s="17">
        <v>10</v>
      </c>
      <c r="I3077" s="18">
        <v>3930</v>
      </c>
      <c r="J3077" s="2">
        <f t="shared" si="94"/>
        <v>1003930</v>
      </c>
      <c r="K3077" s="2" t="str">
        <f t="shared" si="95"/>
        <v>#small</v>
      </c>
      <c r="L3077" s="2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5">
      <c r="A3078" s="1"/>
      <c r="B3078" s="17">
        <v>3</v>
      </c>
      <c r="C3078" s="9" t="s">
        <v>12</v>
      </c>
      <c r="D3078" s="17">
        <v>2</v>
      </c>
      <c r="E3078" s="17">
        <v>1997</v>
      </c>
      <c r="F3078" s="17">
        <v>1</v>
      </c>
      <c r="G3078" s="17">
        <v>0</v>
      </c>
      <c r="H3078" s="17">
        <v>10</v>
      </c>
      <c r="I3078" s="18">
        <v>287238</v>
      </c>
      <c r="J3078" s="2">
        <f t="shared" si="94"/>
        <v>1287238</v>
      </c>
      <c r="K3078" s="2" t="str">
        <f t="shared" si="95"/>
        <v>#small</v>
      </c>
      <c r="L3078" s="2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5">
      <c r="A3079" s="1"/>
      <c r="B3079" s="17">
        <v>4</v>
      </c>
      <c r="C3079" s="9" t="s">
        <v>14</v>
      </c>
      <c r="D3079" s="17">
        <v>2</v>
      </c>
      <c r="E3079" s="17">
        <v>1996</v>
      </c>
      <c r="F3079" s="17">
        <v>1</v>
      </c>
      <c r="G3079" s="17">
        <v>0</v>
      </c>
      <c r="H3079" s="17">
        <v>11</v>
      </c>
      <c r="I3079" s="18">
        <v>0</v>
      </c>
      <c r="J3079" s="2">
        <f t="shared" si="94"/>
        <v>1100000</v>
      </c>
      <c r="K3079" s="2" t="str">
        <f t="shared" si="95"/>
        <v>#small</v>
      </c>
      <c r="L3079" s="2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5">
      <c r="A3080" s="1"/>
      <c r="B3080" s="17">
        <v>1</v>
      </c>
      <c r="C3080" s="9" t="s">
        <v>14</v>
      </c>
      <c r="D3080" s="17">
        <v>3</v>
      </c>
      <c r="E3080" s="17">
        <v>1994</v>
      </c>
      <c r="F3080" s="17">
        <v>1</v>
      </c>
      <c r="G3080" s="17">
        <v>0</v>
      </c>
      <c r="H3080" s="17">
        <v>11</v>
      </c>
      <c r="I3080" s="18">
        <v>0</v>
      </c>
      <c r="J3080" s="2">
        <f t="shared" si="94"/>
        <v>1100000</v>
      </c>
      <c r="K3080" s="2" t="str">
        <f t="shared" si="95"/>
        <v>#small</v>
      </c>
      <c r="L3080" s="2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5">
      <c r="A3081" s="1"/>
      <c r="B3081" s="17">
        <v>1</v>
      </c>
      <c r="C3081" s="9" t="s">
        <v>14</v>
      </c>
      <c r="D3081" s="17">
        <v>3</v>
      </c>
      <c r="E3081" s="17">
        <v>1994</v>
      </c>
      <c r="F3081" s="17">
        <v>1</v>
      </c>
      <c r="G3081" s="17">
        <v>0</v>
      </c>
      <c r="H3081" s="17">
        <v>11</v>
      </c>
      <c r="I3081" s="18">
        <v>0</v>
      </c>
      <c r="J3081" s="2">
        <f t="shared" si="94"/>
        <v>1100000</v>
      </c>
      <c r="K3081" s="2" t="str">
        <f t="shared" si="95"/>
        <v>#small</v>
      </c>
      <c r="L3081" s="2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5">
      <c r="A3082" s="1"/>
      <c r="B3082" s="17">
        <v>5</v>
      </c>
      <c r="C3082" s="9" t="s">
        <v>10</v>
      </c>
      <c r="D3082" s="17">
        <v>1</v>
      </c>
      <c r="E3082" s="17">
        <v>2014</v>
      </c>
      <c r="F3082" s="17">
        <v>2</v>
      </c>
      <c r="G3082" s="17">
        <v>0</v>
      </c>
      <c r="H3082" s="17">
        <v>11</v>
      </c>
      <c r="I3082" s="18">
        <v>0</v>
      </c>
      <c r="J3082" s="2">
        <f t="shared" si="94"/>
        <v>1100000</v>
      </c>
      <c r="K3082" s="2" t="str">
        <f t="shared" si="95"/>
        <v>#small</v>
      </c>
      <c r="L3082" s="2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5">
      <c r="A3083" s="1"/>
      <c r="B3083" s="17">
        <v>2</v>
      </c>
      <c r="C3083" s="9" t="s">
        <v>14</v>
      </c>
      <c r="D3083" s="17">
        <v>3</v>
      </c>
      <c r="E3083" s="17">
        <v>2016</v>
      </c>
      <c r="F3083" s="17">
        <v>1</v>
      </c>
      <c r="G3083" s="17">
        <v>0</v>
      </c>
      <c r="H3083" s="17">
        <v>11</v>
      </c>
      <c r="I3083" s="18">
        <v>0</v>
      </c>
      <c r="J3083" s="2">
        <f t="shared" si="94"/>
        <v>1100000</v>
      </c>
      <c r="K3083" s="2" t="str">
        <f t="shared" si="95"/>
        <v>#small</v>
      </c>
      <c r="L3083" s="2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5">
      <c r="A3084" s="1"/>
      <c r="B3084" s="17">
        <v>1</v>
      </c>
      <c r="C3084" s="9" t="s">
        <v>14</v>
      </c>
      <c r="D3084" s="17">
        <v>2</v>
      </c>
      <c r="E3084" s="17">
        <v>2018</v>
      </c>
      <c r="F3084" s="17">
        <v>1</v>
      </c>
      <c r="G3084" s="17">
        <v>0</v>
      </c>
      <c r="H3084" s="17">
        <v>11</v>
      </c>
      <c r="I3084" s="18">
        <v>0</v>
      </c>
      <c r="J3084" s="2">
        <f t="shared" si="94"/>
        <v>1100000</v>
      </c>
      <c r="K3084" s="2" t="str">
        <f t="shared" si="95"/>
        <v>#small</v>
      </c>
      <c r="L3084" s="2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5">
      <c r="A3085" s="1"/>
      <c r="B3085" s="17">
        <v>2</v>
      </c>
      <c r="C3085" s="9" t="s">
        <v>14</v>
      </c>
      <c r="D3085" s="17">
        <v>3</v>
      </c>
      <c r="E3085" s="17">
        <v>2000</v>
      </c>
      <c r="F3085" s="17">
        <v>1</v>
      </c>
      <c r="G3085" s="17">
        <v>0</v>
      </c>
      <c r="H3085" s="17">
        <v>11</v>
      </c>
      <c r="I3085" s="18">
        <v>0</v>
      </c>
      <c r="J3085" s="2">
        <f t="shared" si="94"/>
        <v>1100000</v>
      </c>
      <c r="K3085" s="2" t="str">
        <f t="shared" si="95"/>
        <v>#small</v>
      </c>
      <c r="L3085" s="2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5">
      <c r="A3086" s="1"/>
      <c r="B3086" s="17">
        <v>1</v>
      </c>
      <c r="C3086" s="9" t="s">
        <v>17</v>
      </c>
      <c r="D3086" s="17">
        <v>2</v>
      </c>
      <c r="E3086" s="17">
        <v>2003</v>
      </c>
      <c r="F3086" s="17">
        <v>1</v>
      </c>
      <c r="G3086" s="17">
        <v>0</v>
      </c>
      <c r="H3086" s="17">
        <v>11</v>
      </c>
      <c r="I3086" s="18">
        <v>0</v>
      </c>
      <c r="J3086" s="2">
        <f t="shared" si="94"/>
        <v>1100000</v>
      </c>
      <c r="K3086" s="2" t="str">
        <f t="shared" si="95"/>
        <v>#small</v>
      </c>
      <c r="L3086" s="2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5">
      <c r="A3087" s="1"/>
      <c r="B3087" s="17">
        <v>4</v>
      </c>
      <c r="C3087" s="9" t="s">
        <v>14</v>
      </c>
      <c r="D3087" s="17">
        <v>3</v>
      </c>
      <c r="E3087" s="17">
        <v>2003</v>
      </c>
      <c r="F3087" s="17">
        <v>1</v>
      </c>
      <c r="G3087" s="17">
        <v>0</v>
      </c>
      <c r="H3087" s="17">
        <v>11</v>
      </c>
      <c r="I3087" s="18">
        <v>0</v>
      </c>
      <c r="J3087" s="2">
        <f t="shared" ref="J3087:J3150" si="96">G3087*$G$12+H3087*$H$12+I3087</f>
        <v>1100000</v>
      </c>
      <c r="K3087" s="2" t="str">
        <f t="shared" ref="K3087:K3150" si="97">IF(J3087&lt;=2000000,"#small",IF(J3087&lt;10000000,"#medium","#big"))</f>
        <v>#small</v>
      </c>
      <c r="L3087" s="2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5">
      <c r="A3088" s="1"/>
      <c r="B3088" s="17">
        <v>4</v>
      </c>
      <c r="C3088" s="9" t="s">
        <v>33</v>
      </c>
      <c r="D3088" s="17">
        <v>4</v>
      </c>
      <c r="E3088" s="17">
        <v>2004</v>
      </c>
      <c r="F3088" s="17">
        <v>1</v>
      </c>
      <c r="G3088" s="17">
        <v>0</v>
      </c>
      <c r="H3088" s="17">
        <v>11</v>
      </c>
      <c r="I3088" s="18">
        <v>0</v>
      </c>
      <c r="J3088" s="2">
        <f t="shared" si="96"/>
        <v>1100000</v>
      </c>
      <c r="K3088" s="2" t="str">
        <f t="shared" si="97"/>
        <v>#small</v>
      </c>
      <c r="L3088" s="2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5">
      <c r="A3089" s="1"/>
      <c r="B3089" s="17">
        <v>3</v>
      </c>
      <c r="C3089" s="9" t="s">
        <v>14</v>
      </c>
      <c r="D3089" s="17">
        <v>2</v>
      </c>
      <c r="E3089" s="17">
        <v>1987</v>
      </c>
      <c r="F3089" s="17">
        <v>1</v>
      </c>
      <c r="G3089" s="17">
        <v>0</v>
      </c>
      <c r="H3089" s="17">
        <v>11</v>
      </c>
      <c r="I3089" s="18">
        <v>7394</v>
      </c>
      <c r="J3089" s="2">
        <f t="shared" si="96"/>
        <v>1107394</v>
      </c>
      <c r="K3089" s="2" t="str">
        <f t="shared" si="97"/>
        <v>#small</v>
      </c>
      <c r="L3089" s="2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5">
      <c r="A3090" s="1"/>
      <c r="B3090" s="17">
        <v>3</v>
      </c>
      <c r="C3090" s="9" t="s">
        <v>23</v>
      </c>
      <c r="D3090" s="17">
        <v>1</v>
      </c>
      <c r="E3090" s="17">
        <v>1972</v>
      </c>
      <c r="F3090" s="17">
        <v>1</v>
      </c>
      <c r="G3090" s="17">
        <v>0</v>
      </c>
      <c r="H3090" s="17">
        <v>11</v>
      </c>
      <c r="I3090" s="18">
        <v>7649</v>
      </c>
      <c r="J3090" s="2">
        <f t="shared" si="96"/>
        <v>1107649</v>
      </c>
      <c r="K3090" s="2" t="str">
        <f t="shared" si="97"/>
        <v>#small</v>
      </c>
      <c r="L3090" s="2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5">
      <c r="A3091" s="1"/>
      <c r="B3091" s="17">
        <v>1</v>
      </c>
      <c r="C3091" s="9" t="s">
        <v>42</v>
      </c>
      <c r="D3091" s="17">
        <v>3</v>
      </c>
      <c r="E3091" s="17">
        <v>1993</v>
      </c>
      <c r="F3091" s="17">
        <v>1</v>
      </c>
      <c r="G3091" s="17">
        <v>0</v>
      </c>
      <c r="H3091" s="17">
        <v>11</v>
      </c>
      <c r="I3091" s="18">
        <v>7786</v>
      </c>
      <c r="J3091" s="2">
        <f t="shared" si="96"/>
        <v>1107786</v>
      </c>
      <c r="K3091" s="2" t="str">
        <f t="shared" si="97"/>
        <v>#small</v>
      </c>
      <c r="L3091" s="2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5">
      <c r="A3092" s="1"/>
      <c r="B3092" s="17">
        <v>4</v>
      </c>
      <c r="C3092" s="9" t="s">
        <v>12</v>
      </c>
      <c r="D3092" s="17">
        <v>3</v>
      </c>
      <c r="E3092" s="17">
        <v>2002</v>
      </c>
      <c r="F3092" s="17">
        <v>1</v>
      </c>
      <c r="G3092" s="17">
        <v>0</v>
      </c>
      <c r="H3092" s="17">
        <v>11</v>
      </c>
      <c r="I3092" s="18">
        <v>122225</v>
      </c>
      <c r="J3092" s="2">
        <f t="shared" si="96"/>
        <v>1222225</v>
      </c>
      <c r="K3092" s="2" t="str">
        <f t="shared" si="97"/>
        <v>#small</v>
      </c>
      <c r="L3092" s="2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5">
      <c r="A3093" s="1"/>
      <c r="B3093" s="17">
        <v>4</v>
      </c>
      <c r="C3093" s="9" t="s">
        <v>12</v>
      </c>
      <c r="D3093" s="17">
        <v>3</v>
      </c>
      <c r="E3093" s="17">
        <v>1987</v>
      </c>
      <c r="F3093" s="17">
        <v>1</v>
      </c>
      <c r="G3093" s="17">
        <v>0</v>
      </c>
      <c r="H3093" s="17">
        <v>11</v>
      </c>
      <c r="I3093" s="18">
        <v>756140</v>
      </c>
      <c r="J3093" s="2">
        <f t="shared" si="96"/>
        <v>1856140</v>
      </c>
      <c r="K3093" s="2" t="str">
        <f t="shared" si="97"/>
        <v>#small</v>
      </c>
      <c r="L3093" s="2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5">
      <c r="A3094" s="1"/>
      <c r="B3094" s="17">
        <v>2</v>
      </c>
      <c r="C3094" s="9" t="s">
        <v>33</v>
      </c>
      <c r="D3094" s="17">
        <v>4</v>
      </c>
      <c r="E3094" s="17">
        <v>2020</v>
      </c>
      <c r="F3094" s="17">
        <v>1</v>
      </c>
      <c r="G3094" s="17">
        <v>0</v>
      </c>
      <c r="H3094" s="17">
        <v>11</v>
      </c>
      <c r="I3094" s="18">
        <v>2285303</v>
      </c>
      <c r="J3094" s="2">
        <f t="shared" si="96"/>
        <v>3385303</v>
      </c>
      <c r="K3094" s="2" t="str">
        <f t="shared" si="97"/>
        <v>#medium</v>
      </c>
      <c r="L3094" s="2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5">
      <c r="A3095" s="1"/>
      <c r="B3095" s="17">
        <v>3</v>
      </c>
      <c r="C3095" s="9" t="s">
        <v>33</v>
      </c>
      <c r="D3095" s="17">
        <v>3</v>
      </c>
      <c r="E3095" s="17">
        <v>1997</v>
      </c>
      <c r="F3095" s="17">
        <v>1</v>
      </c>
      <c r="G3095" s="17">
        <v>0</v>
      </c>
      <c r="H3095" s="17">
        <v>11</v>
      </c>
      <c r="I3095" s="18">
        <v>3107974</v>
      </c>
      <c r="J3095" s="2">
        <f t="shared" si="96"/>
        <v>4207974</v>
      </c>
      <c r="K3095" s="2" t="str">
        <f t="shared" si="97"/>
        <v>#medium</v>
      </c>
      <c r="L3095" s="2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5">
      <c r="A3096" s="1"/>
      <c r="B3096" s="17">
        <v>2</v>
      </c>
      <c r="C3096" s="9" t="s">
        <v>14</v>
      </c>
      <c r="D3096" s="17">
        <v>3</v>
      </c>
      <c r="E3096" s="17">
        <v>1999</v>
      </c>
      <c r="F3096" s="17">
        <v>1</v>
      </c>
      <c r="G3096" s="17">
        <v>0</v>
      </c>
      <c r="H3096" s="17">
        <v>12</v>
      </c>
      <c r="I3096" s="18">
        <v>0</v>
      </c>
      <c r="J3096" s="2">
        <f t="shared" si="96"/>
        <v>1200000</v>
      </c>
      <c r="K3096" s="2" t="str">
        <f t="shared" si="97"/>
        <v>#small</v>
      </c>
      <c r="L3096" s="2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5">
      <c r="A3097" s="1"/>
      <c r="B3097" s="17">
        <v>2</v>
      </c>
      <c r="C3097" s="9" t="s">
        <v>14</v>
      </c>
      <c r="D3097" s="17">
        <v>2</v>
      </c>
      <c r="E3097" s="17">
        <v>1995</v>
      </c>
      <c r="F3097" s="17">
        <v>1</v>
      </c>
      <c r="G3097" s="17">
        <v>0</v>
      </c>
      <c r="H3097" s="17">
        <v>12</v>
      </c>
      <c r="I3097" s="18">
        <v>0</v>
      </c>
      <c r="J3097" s="2">
        <f t="shared" si="96"/>
        <v>1200000</v>
      </c>
      <c r="K3097" s="2" t="str">
        <f t="shared" si="97"/>
        <v>#small</v>
      </c>
      <c r="L3097" s="2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5">
      <c r="A3098" s="1"/>
      <c r="B3098" s="17">
        <v>5</v>
      </c>
      <c r="C3098" s="9" t="s">
        <v>14</v>
      </c>
      <c r="D3098" s="17">
        <v>2</v>
      </c>
      <c r="E3098" s="17">
        <v>1982</v>
      </c>
      <c r="F3098" s="17">
        <v>1</v>
      </c>
      <c r="G3098" s="17">
        <v>0</v>
      </c>
      <c r="H3098" s="17">
        <v>12</v>
      </c>
      <c r="I3098" s="18">
        <v>0</v>
      </c>
      <c r="J3098" s="2">
        <f t="shared" si="96"/>
        <v>1200000</v>
      </c>
      <c r="K3098" s="2" t="str">
        <f t="shared" si="97"/>
        <v>#small</v>
      </c>
      <c r="L3098" s="2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5">
      <c r="A3099" s="1"/>
      <c r="B3099" s="17">
        <v>1</v>
      </c>
      <c r="C3099" s="9" t="s">
        <v>14</v>
      </c>
      <c r="D3099" s="17">
        <v>2</v>
      </c>
      <c r="E3099" s="17">
        <v>1989</v>
      </c>
      <c r="F3099" s="17">
        <v>1</v>
      </c>
      <c r="G3099" s="17">
        <v>0</v>
      </c>
      <c r="H3099" s="17">
        <v>12</v>
      </c>
      <c r="I3099" s="18">
        <v>0</v>
      </c>
      <c r="J3099" s="2">
        <f t="shared" si="96"/>
        <v>1200000</v>
      </c>
      <c r="K3099" s="2" t="str">
        <f t="shared" si="97"/>
        <v>#small</v>
      </c>
      <c r="L3099" s="2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5">
      <c r="A3100" s="1"/>
      <c r="B3100" s="17">
        <v>4</v>
      </c>
      <c r="C3100" s="9" t="s">
        <v>14</v>
      </c>
      <c r="D3100" s="17">
        <v>2</v>
      </c>
      <c r="E3100" s="17">
        <v>1986</v>
      </c>
      <c r="F3100" s="17">
        <v>1</v>
      </c>
      <c r="G3100" s="17">
        <v>0</v>
      </c>
      <c r="H3100" s="17">
        <v>12</v>
      </c>
      <c r="I3100" s="18">
        <v>0</v>
      </c>
      <c r="J3100" s="2">
        <f t="shared" si="96"/>
        <v>1200000</v>
      </c>
      <c r="K3100" s="2" t="str">
        <f t="shared" si="97"/>
        <v>#small</v>
      </c>
      <c r="L3100" s="2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5">
      <c r="A3101" s="1"/>
      <c r="B3101" s="17">
        <v>4</v>
      </c>
      <c r="C3101" s="9" t="s">
        <v>14</v>
      </c>
      <c r="D3101" s="17">
        <v>3</v>
      </c>
      <c r="E3101" s="17">
        <v>1987</v>
      </c>
      <c r="F3101" s="17">
        <v>1</v>
      </c>
      <c r="G3101" s="17">
        <v>0</v>
      </c>
      <c r="H3101" s="17">
        <v>12</v>
      </c>
      <c r="I3101" s="18">
        <v>0</v>
      </c>
      <c r="J3101" s="2">
        <f t="shared" si="96"/>
        <v>1200000</v>
      </c>
      <c r="K3101" s="2" t="str">
        <f t="shared" si="97"/>
        <v>#small</v>
      </c>
      <c r="L3101" s="2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5">
      <c r="A3102" s="1"/>
      <c r="B3102" s="17">
        <v>1</v>
      </c>
      <c r="C3102" s="9" t="s">
        <v>61</v>
      </c>
      <c r="D3102" s="17">
        <v>3</v>
      </c>
      <c r="E3102" s="17">
        <v>1994</v>
      </c>
      <c r="F3102" s="17">
        <v>1</v>
      </c>
      <c r="G3102" s="17">
        <v>0</v>
      </c>
      <c r="H3102" s="17">
        <v>12</v>
      </c>
      <c r="I3102" s="18">
        <v>0</v>
      </c>
      <c r="J3102" s="2">
        <f t="shared" si="96"/>
        <v>1200000</v>
      </c>
      <c r="K3102" s="2" t="str">
        <f t="shared" si="97"/>
        <v>#small</v>
      </c>
      <c r="L3102" s="2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5">
      <c r="A3103" s="1"/>
      <c r="B3103" s="17">
        <v>2</v>
      </c>
      <c r="C3103" s="9" t="s">
        <v>52</v>
      </c>
      <c r="D3103" s="17">
        <v>2</v>
      </c>
      <c r="E3103" s="17">
        <v>2011</v>
      </c>
      <c r="F3103" s="17">
        <v>1</v>
      </c>
      <c r="G3103" s="17">
        <v>0</v>
      </c>
      <c r="H3103" s="17">
        <v>12</v>
      </c>
      <c r="I3103" s="18">
        <v>0</v>
      </c>
      <c r="J3103" s="2">
        <f t="shared" si="96"/>
        <v>1200000</v>
      </c>
      <c r="K3103" s="2" t="str">
        <f t="shared" si="97"/>
        <v>#small</v>
      </c>
      <c r="L3103" s="2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5">
      <c r="A3104" s="1"/>
      <c r="B3104" s="17">
        <v>1</v>
      </c>
      <c r="C3104" s="9" t="s">
        <v>12</v>
      </c>
      <c r="D3104" s="17">
        <v>2</v>
      </c>
      <c r="E3104" s="17">
        <v>2011</v>
      </c>
      <c r="F3104" s="17">
        <v>1</v>
      </c>
      <c r="G3104" s="17">
        <v>0</v>
      </c>
      <c r="H3104" s="17">
        <v>12</v>
      </c>
      <c r="I3104" s="18">
        <v>0</v>
      </c>
      <c r="J3104" s="2">
        <f t="shared" si="96"/>
        <v>1200000</v>
      </c>
      <c r="K3104" s="2" t="str">
        <f t="shared" si="97"/>
        <v>#small</v>
      </c>
      <c r="L3104" s="2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5">
      <c r="A3105" s="1"/>
      <c r="B3105" s="17">
        <v>6</v>
      </c>
      <c r="C3105" s="9" t="s">
        <v>33</v>
      </c>
      <c r="D3105" s="17">
        <v>2</v>
      </c>
      <c r="E3105" s="17">
        <v>2017</v>
      </c>
      <c r="F3105" s="17">
        <v>1</v>
      </c>
      <c r="G3105" s="17">
        <v>0</v>
      </c>
      <c r="H3105" s="17">
        <v>12</v>
      </c>
      <c r="I3105" s="18">
        <v>0</v>
      </c>
      <c r="J3105" s="2">
        <f t="shared" si="96"/>
        <v>1200000</v>
      </c>
      <c r="K3105" s="2" t="str">
        <f t="shared" si="97"/>
        <v>#small</v>
      </c>
      <c r="L3105" s="2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5">
      <c r="A3106" s="1"/>
      <c r="B3106" s="17">
        <v>3</v>
      </c>
      <c r="C3106" s="9" t="s">
        <v>24</v>
      </c>
      <c r="D3106" s="17">
        <v>4</v>
      </c>
      <c r="E3106" s="17">
        <v>2018</v>
      </c>
      <c r="F3106" s="17">
        <v>2</v>
      </c>
      <c r="G3106" s="17">
        <v>0</v>
      </c>
      <c r="H3106" s="17">
        <v>12</v>
      </c>
      <c r="I3106" s="18">
        <v>0</v>
      </c>
      <c r="J3106" s="2">
        <f t="shared" si="96"/>
        <v>1200000</v>
      </c>
      <c r="K3106" s="2" t="str">
        <f t="shared" si="97"/>
        <v>#small</v>
      </c>
      <c r="L3106" s="2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5">
      <c r="A3107" s="1"/>
      <c r="B3107" s="17">
        <v>3</v>
      </c>
      <c r="C3107" s="9" t="s">
        <v>12</v>
      </c>
      <c r="D3107" s="17">
        <v>2</v>
      </c>
      <c r="E3107" s="17">
        <v>2000</v>
      </c>
      <c r="F3107" s="17">
        <v>1</v>
      </c>
      <c r="G3107" s="17">
        <v>0</v>
      </c>
      <c r="H3107" s="17">
        <v>12</v>
      </c>
      <c r="I3107" s="18">
        <v>0</v>
      </c>
      <c r="J3107" s="2">
        <f t="shared" si="96"/>
        <v>1200000</v>
      </c>
      <c r="K3107" s="2" t="str">
        <f t="shared" si="97"/>
        <v>#small</v>
      </c>
      <c r="L3107" s="2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5">
      <c r="A3108" s="1"/>
      <c r="B3108" s="17">
        <v>2</v>
      </c>
      <c r="C3108" s="9" t="s">
        <v>14</v>
      </c>
      <c r="D3108" s="17">
        <v>2</v>
      </c>
      <c r="E3108" s="17">
        <v>2007</v>
      </c>
      <c r="F3108" s="17">
        <v>1</v>
      </c>
      <c r="G3108" s="17">
        <v>0</v>
      </c>
      <c r="H3108" s="17">
        <v>12</v>
      </c>
      <c r="I3108" s="18">
        <v>0</v>
      </c>
      <c r="J3108" s="2">
        <f t="shared" si="96"/>
        <v>1200000</v>
      </c>
      <c r="K3108" s="2" t="str">
        <f t="shared" si="97"/>
        <v>#small</v>
      </c>
      <c r="L3108" s="2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5">
      <c r="A3109" s="1"/>
      <c r="B3109" s="17">
        <v>3</v>
      </c>
      <c r="C3109" s="9" t="s">
        <v>14</v>
      </c>
      <c r="D3109" s="17">
        <v>3</v>
      </c>
      <c r="E3109" s="17">
        <v>2020</v>
      </c>
      <c r="F3109" s="17">
        <v>1</v>
      </c>
      <c r="G3109" s="17">
        <v>0</v>
      </c>
      <c r="H3109" s="17">
        <v>12</v>
      </c>
      <c r="I3109" s="18">
        <v>0</v>
      </c>
      <c r="J3109" s="2">
        <f t="shared" si="96"/>
        <v>1200000</v>
      </c>
      <c r="K3109" s="2" t="str">
        <f t="shared" si="97"/>
        <v>#small</v>
      </c>
      <c r="L3109" s="2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5">
      <c r="A3110" s="1"/>
      <c r="B3110" s="17">
        <v>1</v>
      </c>
      <c r="C3110" s="9" t="s">
        <v>25</v>
      </c>
      <c r="D3110" s="17">
        <v>2</v>
      </c>
      <c r="E3110" s="17">
        <v>1968</v>
      </c>
      <c r="F3110" s="17">
        <v>1</v>
      </c>
      <c r="G3110" s="17">
        <v>0</v>
      </c>
      <c r="H3110" s="17">
        <v>12</v>
      </c>
      <c r="I3110" s="18">
        <v>823</v>
      </c>
      <c r="J3110" s="2">
        <f t="shared" si="96"/>
        <v>1200823</v>
      </c>
      <c r="K3110" s="2" t="str">
        <f t="shared" si="97"/>
        <v>#small</v>
      </c>
      <c r="L3110" s="2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5">
      <c r="A3111" s="1"/>
      <c r="B3111" s="17">
        <v>1</v>
      </c>
      <c r="C3111" s="9" t="s">
        <v>14</v>
      </c>
      <c r="D3111" s="17">
        <v>3</v>
      </c>
      <c r="E3111" s="17">
        <v>1965</v>
      </c>
      <c r="F3111" s="17">
        <v>1</v>
      </c>
      <c r="G3111" s="17">
        <v>0</v>
      </c>
      <c r="H3111" s="17">
        <v>12</v>
      </c>
      <c r="I3111" s="18">
        <v>838</v>
      </c>
      <c r="J3111" s="2">
        <f t="shared" si="96"/>
        <v>1200838</v>
      </c>
      <c r="K3111" s="2" t="str">
        <f t="shared" si="97"/>
        <v>#small</v>
      </c>
      <c r="L3111" s="2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5">
      <c r="A3112" s="1"/>
      <c r="B3112" s="17">
        <v>4</v>
      </c>
      <c r="C3112" s="9" t="s">
        <v>33</v>
      </c>
      <c r="D3112" s="17">
        <v>3</v>
      </c>
      <c r="E3112" s="17">
        <v>1963</v>
      </c>
      <c r="F3112" s="17">
        <v>1</v>
      </c>
      <c r="G3112" s="17">
        <v>0</v>
      </c>
      <c r="H3112" s="17">
        <v>12</v>
      </c>
      <c r="I3112" s="18">
        <v>8464</v>
      </c>
      <c r="J3112" s="2">
        <f t="shared" si="96"/>
        <v>1208464</v>
      </c>
      <c r="K3112" s="2" t="str">
        <f t="shared" si="97"/>
        <v>#small</v>
      </c>
      <c r="L3112" s="2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5">
      <c r="A3113" s="1"/>
      <c r="B3113" s="17">
        <v>2</v>
      </c>
      <c r="C3113" s="9" t="s">
        <v>30</v>
      </c>
      <c r="D3113" s="17">
        <v>3</v>
      </c>
      <c r="E3113" s="17">
        <v>1983</v>
      </c>
      <c r="F3113" s="17">
        <v>1</v>
      </c>
      <c r="G3113" s="17">
        <v>0</v>
      </c>
      <c r="H3113" s="17">
        <v>12</v>
      </c>
      <c r="I3113" s="18">
        <v>27838</v>
      </c>
      <c r="J3113" s="2">
        <f t="shared" si="96"/>
        <v>1227838</v>
      </c>
      <c r="K3113" s="2" t="str">
        <f t="shared" si="97"/>
        <v>#small</v>
      </c>
      <c r="L3113" s="2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5">
      <c r="A3114" s="1"/>
      <c r="B3114" s="17">
        <v>1</v>
      </c>
      <c r="C3114" s="9" t="s">
        <v>43</v>
      </c>
      <c r="D3114" s="17">
        <v>3</v>
      </c>
      <c r="E3114" s="17">
        <v>1980</v>
      </c>
      <c r="F3114" s="17">
        <v>1</v>
      </c>
      <c r="G3114" s="17">
        <v>0</v>
      </c>
      <c r="H3114" s="17">
        <v>12</v>
      </c>
      <c r="I3114" s="18">
        <v>28451</v>
      </c>
      <c r="J3114" s="2">
        <f t="shared" si="96"/>
        <v>1228451</v>
      </c>
      <c r="K3114" s="2" t="str">
        <f t="shared" si="97"/>
        <v>#small</v>
      </c>
      <c r="L3114" s="2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5">
      <c r="A3115" s="1"/>
      <c r="B3115" s="17">
        <v>6</v>
      </c>
      <c r="C3115" s="9" t="s">
        <v>33</v>
      </c>
      <c r="D3115" s="17">
        <v>1</v>
      </c>
      <c r="E3115" s="17">
        <v>1974</v>
      </c>
      <c r="F3115" s="17">
        <v>1</v>
      </c>
      <c r="G3115" s="17">
        <v>0</v>
      </c>
      <c r="H3115" s="17">
        <v>12</v>
      </c>
      <c r="I3115" s="18">
        <v>80734</v>
      </c>
      <c r="J3115" s="2">
        <f t="shared" si="96"/>
        <v>1280734</v>
      </c>
      <c r="K3115" s="2" t="str">
        <f t="shared" si="97"/>
        <v>#small</v>
      </c>
      <c r="L3115" s="2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5">
      <c r="A3116" s="1"/>
      <c r="B3116" s="17">
        <v>2</v>
      </c>
      <c r="C3116" s="9" t="s">
        <v>33</v>
      </c>
      <c r="D3116" s="17">
        <v>4</v>
      </c>
      <c r="E3116" s="17">
        <v>1967</v>
      </c>
      <c r="F3116" s="17">
        <v>1</v>
      </c>
      <c r="G3116" s="17">
        <v>0</v>
      </c>
      <c r="H3116" s="17">
        <v>12</v>
      </c>
      <c r="I3116" s="18">
        <v>83761</v>
      </c>
      <c r="J3116" s="2">
        <f t="shared" si="96"/>
        <v>1283761</v>
      </c>
      <c r="K3116" s="2" t="str">
        <f t="shared" si="97"/>
        <v>#small</v>
      </c>
      <c r="L3116" s="2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5">
      <c r="A3117" s="1"/>
      <c r="B3117" s="17">
        <v>5</v>
      </c>
      <c r="C3117" s="9" t="s">
        <v>12</v>
      </c>
      <c r="D3117" s="17">
        <v>1</v>
      </c>
      <c r="E3117" s="17">
        <v>1992</v>
      </c>
      <c r="F3117" s="17">
        <v>1</v>
      </c>
      <c r="G3117" s="17">
        <v>0</v>
      </c>
      <c r="H3117" s="17">
        <v>12</v>
      </c>
      <c r="I3117" s="18">
        <v>84641</v>
      </c>
      <c r="J3117" s="2">
        <f t="shared" si="96"/>
        <v>1284641</v>
      </c>
      <c r="K3117" s="2" t="str">
        <f t="shared" si="97"/>
        <v>#small</v>
      </c>
      <c r="L3117" s="2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5">
      <c r="A3118" s="1"/>
      <c r="B3118" s="17">
        <v>3</v>
      </c>
      <c r="C3118" s="9" t="s">
        <v>30</v>
      </c>
      <c r="D3118" s="17">
        <v>3</v>
      </c>
      <c r="E3118" s="17">
        <v>1966</v>
      </c>
      <c r="F3118" s="17">
        <v>1</v>
      </c>
      <c r="G3118" s="17">
        <v>0</v>
      </c>
      <c r="H3118" s="17">
        <v>12</v>
      </c>
      <c r="I3118" s="18">
        <v>84792</v>
      </c>
      <c r="J3118" s="2">
        <f t="shared" si="96"/>
        <v>1284792</v>
      </c>
      <c r="K3118" s="2" t="str">
        <f t="shared" si="97"/>
        <v>#small</v>
      </c>
      <c r="L3118" s="2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5">
      <c r="A3119" s="1"/>
      <c r="B3119" s="17">
        <v>2</v>
      </c>
      <c r="C3119" s="9" t="s">
        <v>59</v>
      </c>
      <c r="D3119" s="17">
        <v>4</v>
      </c>
      <c r="E3119" s="17">
        <v>1967</v>
      </c>
      <c r="F3119" s="17">
        <v>1</v>
      </c>
      <c r="G3119" s="17">
        <v>0</v>
      </c>
      <c r="H3119" s="17">
        <v>12</v>
      </c>
      <c r="I3119" s="18">
        <v>84831</v>
      </c>
      <c r="J3119" s="2">
        <f t="shared" si="96"/>
        <v>1284831</v>
      </c>
      <c r="K3119" s="2" t="str">
        <f t="shared" si="97"/>
        <v>#small</v>
      </c>
      <c r="L3119" s="2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5">
      <c r="A3120" s="1"/>
      <c r="B3120" s="17">
        <v>3</v>
      </c>
      <c r="C3120" s="9" t="s">
        <v>41</v>
      </c>
      <c r="D3120" s="17">
        <v>4</v>
      </c>
      <c r="E3120" s="17">
        <v>1971</v>
      </c>
      <c r="F3120" s="17">
        <v>1</v>
      </c>
      <c r="G3120" s="17">
        <v>0</v>
      </c>
      <c r="H3120" s="17">
        <v>12</v>
      </c>
      <c r="I3120" s="18">
        <v>173622</v>
      </c>
      <c r="J3120" s="2">
        <f t="shared" si="96"/>
        <v>1373622</v>
      </c>
      <c r="K3120" s="2" t="str">
        <f t="shared" si="97"/>
        <v>#small</v>
      </c>
      <c r="L3120" s="2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5">
      <c r="A3121" s="1"/>
      <c r="B3121" s="17">
        <v>3</v>
      </c>
      <c r="C3121" s="9" t="s">
        <v>23</v>
      </c>
      <c r="D3121" s="17">
        <v>3</v>
      </c>
      <c r="E3121" s="17">
        <v>1986</v>
      </c>
      <c r="F3121" s="17">
        <v>1</v>
      </c>
      <c r="G3121" s="17">
        <v>0</v>
      </c>
      <c r="H3121" s="17">
        <v>12</v>
      </c>
      <c r="I3121" s="18">
        <v>795215</v>
      </c>
      <c r="J3121" s="2">
        <f t="shared" si="96"/>
        <v>1995215</v>
      </c>
      <c r="K3121" s="2" t="str">
        <f t="shared" si="97"/>
        <v>#small</v>
      </c>
      <c r="L3121" s="2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5">
      <c r="A3122" s="1"/>
      <c r="B3122" s="17">
        <v>4</v>
      </c>
      <c r="C3122" s="9" t="s">
        <v>14</v>
      </c>
      <c r="D3122" s="17">
        <v>3</v>
      </c>
      <c r="E3122" s="17">
        <v>1983</v>
      </c>
      <c r="F3122" s="17">
        <v>1</v>
      </c>
      <c r="G3122" s="17">
        <v>0</v>
      </c>
      <c r="H3122" s="17">
        <v>12</v>
      </c>
      <c r="I3122" s="18">
        <v>799971</v>
      </c>
      <c r="J3122" s="2">
        <f t="shared" si="96"/>
        <v>1999971</v>
      </c>
      <c r="K3122" s="2" t="str">
        <f t="shared" si="97"/>
        <v>#small</v>
      </c>
      <c r="L3122" s="2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x14ac:dyDescent="0.25">
      <c r="A3123" s="1"/>
      <c r="B3123" s="17">
        <v>4</v>
      </c>
      <c r="C3123" s="9" t="s">
        <v>12</v>
      </c>
      <c r="D3123" s="17">
        <v>2</v>
      </c>
      <c r="E3123" s="17">
        <v>1989</v>
      </c>
      <c r="F3123" s="17">
        <v>1</v>
      </c>
      <c r="G3123" s="17">
        <v>0</v>
      </c>
      <c r="H3123" s="17">
        <v>12</v>
      </c>
      <c r="I3123" s="18">
        <v>7997334</v>
      </c>
      <c r="J3123" s="2">
        <f t="shared" si="96"/>
        <v>9197334</v>
      </c>
      <c r="K3123" s="2" t="str">
        <f t="shared" si="97"/>
        <v>#medium</v>
      </c>
      <c r="L3123" s="2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x14ac:dyDescent="0.25">
      <c r="A3124" s="1"/>
      <c r="B3124" s="17">
        <v>3</v>
      </c>
      <c r="C3124" s="9" t="s">
        <v>14</v>
      </c>
      <c r="D3124" s="17">
        <v>3</v>
      </c>
      <c r="E3124" s="17">
        <v>1988</v>
      </c>
      <c r="F3124" s="17">
        <v>1</v>
      </c>
      <c r="G3124" s="17">
        <v>0</v>
      </c>
      <c r="H3124" s="17">
        <v>13</v>
      </c>
      <c r="I3124" s="18">
        <v>0</v>
      </c>
      <c r="J3124" s="2">
        <f t="shared" si="96"/>
        <v>1300000</v>
      </c>
      <c r="K3124" s="2" t="str">
        <f t="shared" si="97"/>
        <v>#small</v>
      </c>
      <c r="L3124" s="2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x14ac:dyDescent="0.25">
      <c r="A3125" s="1"/>
      <c r="B3125" s="17">
        <v>2</v>
      </c>
      <c r="C3125" s="9" t="s">
        <v>14</v>
      </c>
      <c r="D3125" s="17">
        <v>3</v>
      </c>
      <c r="E3125" s="17">
        <v>1988</v>
      </c>
      <c r="F3125" s="17">
        <v>1</v>
      </c>
      <c r="G3125" s="17">
        <v>0</v>
      </c>
      <c r="H3125" s="17">
        <v>13</v>
      </c>
      <c r="I3125" s="18">
        <v>0</v>
      </c>
      <c r="J3125" s="2">
        <f t="shared" si="96"/>
        <v>1300000</v>
      </c>
      <c r="K3125" s="2" t="str">
        <f t="shared" si="97"/>
        <v>#small</v>
      </c>
      <c r="L3125" s="2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x14ac:dyDescent="0.25">
      <c r="A3126" s="1"/>
      <c r="B3126" s="17">
        <v>2</v>
      </c>
      <c r="C3126" s="9" t="s">
        <v>14</v>
      </c>
      <c r="D3126" s="17">
        <v>3</v>
      </c>
      <c r="E3126" s="17">
        <v>2012</v>
      </c>
      <c r="F3126" s="17">
        <v>1</v>
      </c>
      <c r="G3126" s="17">
        <v>0</v>
      </c>
      <c r="H3126" s="17">
        <v>13</v>
      </c>
      <c r="I3126" s="18">
        <v>0</v>
      </c>
      <c r="J3126" s="2">
        <f t="shared" si="96"/>
        <v>1300000</v>
      </c>
      <c r="K3126" s="2" t="str">
        <f t="shared" si="97"/>
        <v>#small</v>
      </c>
      <c r="L3126" s="2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x14ac:dyDescent="0.25">
      <c r="A3127" s="1"/>
      <c r="B3127" s="17">
        <v>1</v>
      </c>
      <c r="C3127" s="9" t="s">
        <v>14</v>
      </c>
      <c r="D3127" s="17">
        <v>3</v>
      </c>
      <c r="E3127" s="17">
        <v>1990</v>
      </c>
      <c r="F3127" s="17">
        <v>1</v>
      </c>
      <c r="G3127" s="17">
        <v>0</v>
      </c>
      <c r="H3127" s="17">
        <v>13</v>
      </c>
      <c r="I3127" s="18">
        <v>8691</v>
      </c>
      <c r="J3127" s="2">
        <f t="shared" si="96"/>
        <v>1308691</v>
      </c>
      <c r="K3127" s="2" t="str">
        <f t="shared" si="97"/>
        <v>#small</v>
      </c>
      <c r="L3127" s="2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x14ac:dyDescent="0.25">
      <c r="A3128" s="1"/>
      <c r="B3128" s="17">
        <v>2</v>
      </c>
      <c r="C3128" s="9" t="s">
        <v>33</v>
      </c>
      <c r="D3128" s="17">
        <v>2</v>
      </c>
      <c r="E3128" s="17">
        <v>1997</v>
      </c>
      <c r="F3128" s="17">
        <v>1</v>
      </c>
      <c r="G3128" s="17">
        <v>0</v>
      </c>
      <c r="H3128" s="17">
        <v>13</v>
      </c>
      <c r="I3128" s="18">
        <v>347475</v>
      </c>
      <c r="J3128" s="2">
        <f t="shared" si="96"/>
        <v>1647475</v>
      </c>
      <c r="K3128" s="2" t="str">
        <f t="shared" si="97"/>
        <v>#small</v>
      </c>
      <c r="L3128" s="2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x14ac:dyDescent="0.25">
      <c r="A3129" s="1"/>
      <c r="B3129" s="17">
        <v>3</v>
      </c>
      <c r="C3129" s="9" t="s">
        <v>12</v>
      </c>
      <c r="D3129" s="17">
        <v>3</v>
      </c>
      <c r="E3129" s="17">
        <v>1980</v>
      </c>
      <c r="F3129" s="17">
        <v>1</v>
      </c>
      <c r="G3129" s="17">
        <v>0</v>
      </c>
      <c r="H3129" s="17">
        <v>14</v>
      </c>
      <c r="I3129" s="18">
        <v>241973</v>
      </c>
      <c r="J3129" s="2">
        <f t="shared" si="96"/>
        <v>1641973</v>
      </c>
      <c r="K3129" s="2" t="str">
        <f t="shared" si="97"/>
        <v>#small</v>
      </c>
      <c r="L3129" s="2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x14ac:dyDescent="0.25">
      <c r="A3130" s="1"/>
      <c r="B3130" s="17">
        <v>1</v>
      </c>
      <c r="C3130" s="9" t="s">
        <v>25</v>
      </c>
      <c r="D3130" s="17">
        <v>1</v>
      </c>
      <c r="E3130" s="17">
        <v>1979</v>
      </c>
      <c r="F3130" s="17">
        <v>1</v>
      </c>
      <c r="G3130" s="17">
        <v>0</v>
      </c>
      <c r="H3130" s="17">
        <v>15</v>
      </c>
      <c r="I3130" s="18">
        <v>253888</v>
      </c>
      <c r="J3130" s="2">
        <f t="shared" si="96"/>
        <v>1753888</v>
      </c>
      <c r="K3130" s="2" t="str">
        <f t="shared" si="97"/>
        <v>#small</v>
      </c>
      <c r="L3130" s="2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x14ac:dyDescent="0.25">
      <c r="A3131" s="1"/>
      <c r="B3131" s="17">
        <v>2</v>
      </c>
      <c r="C3131" s="9" t="s">
        <v>14</v>
      </c>
      <c r="D3131" s="17">
        <v>3</v>
      </c>
      <c r="E3131" s="17">
        <v>1995</v>
      </c>
      <c r="F3131" s="17">
        <v>1</v>
      </c>
      <c r="G3131" s="17">
        <v>0</v>
      </c>
      <c r="H3131" s="17">
        <v>21</v>
      </c>
      <c r="I3131" s="18">
        <v>0</v>
      </c>
      <c r="J3131" s="2">
        <f t="shared" si="96"/>
        <v>2100000</v>
      </c>
      <c r="K3131" s="2" t="str">
        <f t="shared" si="97"/>
        <v>#medium</v>
      </c>
      <c r="L3131" s="2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x14ac:dyDescent="0.25">
      <c r="A3132" s="1"/>
      <c r="B3132" s="17">
        <v>3</v>
      </c>
      <c r="C3132" s="9" t="s">
        <v>25</v>
      </c>
      <c r="D3132" s="17">
        <v>3</v>
      </c>
      <c r="E3132" s="17">
        <v>1965</v>
      </c>
      <c r="F3132" s="17">
        <v>1</v>
      </c>
      <c r="G3132" s="17">
        <v>0</v>
      </c>
      <c r="H3132" s="17">
        <v>21</v>
      </c>
      <c r="I3132" s="18">
        <v>71413</v>
      </c>
      <c r="J3132" s="2">
        <f t="shared" si="96"/>
        <v>2171413</v>
      </c>
      <c r="K3132" s="2" t="str">
        <f t="shared" si="97"/>
        <v>#medium</v>
      </c>
      <c r="L3132" s="2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x14ac:dyDescent="0.25">
      <c r="A3133" s="1"/>
      <c r="B3133" s="17">
        <v>2</v>
      </c>
      <c r="C3133" s="9" t="s">
        <v>12</v>
      </c>
      <c r="D3133" s="17">
        <v>1</v>
      </c>
      <c r="E3133" s="17">
        <v>1999</v>
      </c>
      <c r="F3133" s="17">
        <v>1</v>
      </c>
      <c r="G3133" s="17">
        <v>0</v>
      </c>
      <c r="H3133" s="17">
        <v>21</v>
      </c>
      <c r="I3133" s="18">
        <v>2828393</v>
      </c>
      <c r="J3133" s="2">
        <f t="shared" si="96"/>
        <v>4928393</v>
      </c>
      <c r="K3133" s="2" t="str">
        <f t="shared" si="97"/>
        <v>#medium</v>
      </c>
      <c r="L3133" s="2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 x14ac:dyDescent="0.25">
      <c r="A3134" s="1"/>
      <c r="B3134" s="17">
        <v>4</v>
      </c>
      <c r="C3134" s="9" t="s">
        <v>12</v>
      </c>
      <c r="D3134" s="17">
        <v>2</v>
      </c>
      <c r="E3134" s="17">
        <v>1990</v>
      </c>
      <c r="F3134" s="17">
        <v>1</v>
      </c>
      <c r="G3134" s="17">
        <v>0</v>
      </c>
      <c r="H3134" s="17">
        <v>22</v>
      </c>
      <c r="I3134" s="18">
        <v>7333</v>
      </c>
      <c r="J3134" s="2">
        <f t="shared" si="96"/>
        <v>2207333</v>
      </c>
      <c r="K3134" s="2" t="str">
        <f t="shared" si="97"/>
        <v>#medium</v>
      </c>
      <c r="L3134" s="2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 x14ac:dyDescent="0.25">
      <c r="A3135" s="1"/>
      <c r="B3135" s="17">
        <v>3</v>
      </c>
      <c r="C3135" s="9" t="s">
        <v>14</v>
      </c>
      <c r="D3135" s="17">
        <v>3</v>
      </c>
      <c r="E3135" s="17">
        <v>1984</v>
      </c>
      <c r="F3135" s="17">
        <v>1</v>
      </c>
      <c r="G3135" s="17">
        <v>0</v>
      </c>
      <c r="H3135" s="17">
        <v>22</v>
      </c>
      <c r="I3135" s="18">
        <v>7479</v>
      </c>
      <c r="J3135" s="2">
        <f t="shared" si="96"/>
        <v>2207479</v>
      </c>
      <c r="K3135" s="2" t="str">
        <f t="shared" si="97"/>
        <v>#medium</v>
      </c>
      <c r="L3135" s="2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x14ac:dyDescent="0.25">
      <c r="A3136" s="1"/>
      <c r="B3136" s="17">
        <v>3</v>
      </c>
      <c r="C3136" s="9" t="s">
        <v>33</v>
      </c>
      <c r="D3136" s="17">
        <v>3</v>
      </c>
      <c r="E3136" s="17">
        <v>1987</v>
      </c>
      <c r="F3136" s="17">
        <v>1</v>
      </c>
      <c r="G3136" s="17">
        <v>0</v>
      </c>
      <c r="H3136" s="17">
        <v>22</v>
      </c>
      <c r="I3136" s="18">
        <v>729984</v>
      </c>
      <c r="J3136" s="2">
        <f t="shared" si="96"/>
        <v>2929984</v>
      </c>
      <c r="K3136" s="2" t="str">
        <f t="shared" si="97"/>
        <v>#medium</v>
      </c>
      <c r="L3136" s="2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x14ac:dyDescent="0.25">
      <c r="A3137" s="1"/>
      <c r="B3137" s="17">
        <v>2</v>
      </c>
      <c r="C3137" s="9" t="s">
        <v>23</v>
      </c>
      <c r="D3137" s="17">
        <v>2</v>
      </c>
      <c r="E3137" s="17">
        <v>1970</v>
      </c>
      <c r="F3137" s="17">
        <v>1</v>
      </c>
      <c r="G3137" s="17">
        <v>0</v>
      </c>
      <c r="H3137" s="17">
        <v>22</v>
      </c>
      <c r="I3137" s="18">
        <v>754634</v>
      </c>
      <c r="J3137" s="2">
        <f t="shared" si="96"/>
        <v>2954634</v>
      </c>
      <c r="K3137" s="2" t="str">
        <f t="shared" si="97"/>
        <v>#medium</v>
      </c>
      <c r="L3137" s="2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x14ac:dyDescent="0.25">
      <c r="A3138" s="1"/>
      <c r="B3138" s="17">
        <v>2</v>
      </c>
      <c r="C3138" s="9" t="s">
        <v>12</v>
      </c>
      <c r="D3138" s="17">
        <v>2</v>
      </c>
      <c r="E3138" s="17">
        <v>1995</v>
      </c>
      <c r="F3138" s="17">
        <v>1</v>
      </c>
      <c r="G3138" s="17">
        <v>0</v>
      </c>
      <c r="H3138" s="17">
        <v>23</v>
      </c>
      <c r="I3138" s="18">
        <v>0</v>
      </c>
      <c r="J3138" s="2">
        <f t="shared" si="96"/>
        <v>2300000</v>
      </c>
      <c r="K3138" s="2" t="str">
        <f t="shared" si="97"/>
        <v>#medium</v>
      </c>
      <c r="L3138" s="2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x14ac:dyDescent="0.25">
      <c r="A3139" s="1"/>
      <c r="B3139" s="17">
        <v>1</v>
      </c>
      <c r="C3139" s="9" t="s">
        <v>12</v>
      </c>
      <c r="D3139" s="17">
        <v>2</v>
      </c>
      <c r="E3139" s="17">
        <v>2000</v>
      </c>
      <c r="F3139" s="17">
        <v>1</v>
      </c>
      <c r="G3139" s="17">
        <v>0</v>
      </c>
      <c r="H3139" s="17">
        <v>23</v>
      </c>
      <c r="I3139" s="18">
        <v>0</v>
      </c>
      <c r="J3139" s="2">
        <f t="shared" si="96"/>
        <v>2300000</v>
      </c>
      <c r="K3139" s="2" t="str">
        <f t="shared" si="97"/>
        <v>#medium</v>
      </c>
      <c r="L3139" s="2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x14ac:dyDescent="0.25">
      <c r="A3140" s="1"/>
      <c r="B3140" s="17">
        <v>4</v>
      </c>
      <c r="C3140" s="9" t="s">
        <v>14</v>
      </c>
      <c r="D3140" s="17">
        <v>3</v>
      </c>
      <c r="E3140" s="17">
        <v>1982</v>
      </c>
      <c r="F3140" s="17">
        <v>1</v>
      </c>
      <c r="G3140" s="17">
        <v>0</v>
      </c>
      <c r="H3140" s="17">
        <v>23</v>
      </c>
      <c r="I3140" s="18">
        <v>7657</v>
      </c>
      <c r="J3140" s="2">
        <f t="shared" si="96"/>
        <v>2307657</v>
      </c>
      <c r="K3140" s="2" t="str">
        <f t="shared" si="97"/>
        <v>#medium</v>
      </c>
      <c r="L3140" s="2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x14ac:dyDescent="0.25">
      <c r="A3141" s="1"/>
      <c r="B3141" s="17">
        <v>2</v>
      </c>
      <c r="C3141" s="9" t="s">
        <v>12</v>
      </c>
      <c r="D3141" s="17">
        <v>2</v>
      </c>
      <c r="E3141" s="17">
        <v>1988</v>
      </c>
      <c r="F3141" s="17">
        <v>1</v>
      </c>
      <c r="G3141" s="17">
        <v>0</v>
      </c>
      <c r="H3141" s="17">
        <v>23</v>
      </c>
      <c r="I3141" s="18">
        <v>765493</v>
      </c>
      <c r="J3141" s="2">
        <f t="shared" si="96"/>
        <v>3065493</v>
      </c>
      <c r="K3141" s="2" t="str">
        <f t="shared" si="97"/>
        <v>#medium</v>
      </c>
      <c r="L3141" s="2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x14ac:dyDescent="0.25">
      <c r="A3142" s="1"/>
      <c r="B3142" s="17">
        <v>4</v>
      </c>
      <c r="C3142" s="9" t="s">
        <v>33</v>
      </c>
      <c r="D3142" s="17">
        <v>2</v>
      </c>
      <c r="E3142" s="17">
        <v>1983</v>
      </c>
      <c r="F3142" s="17">
        <v>1</v>
      </c>
      <c r="G3142" s="17">
        <v>0</v>
      </c>
      <c r="H3142" s="17">
        <v>23</v>
      </c>
      <c r="I3142" s="18">
        <v>766919</v>
      </c>
      <c r="J3142" s="2">
        <f t="shared" si="96"/>
        <v>3066919</v>
      </c>
      <c r="K3142" s="2" t="str">
        <f t="shared" si="97"/>
        <v>#medium</v>
      </c>
      <c r="L3142" s="2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x14ac:dyDescent="0.25">
      <c r="A3143" s="1"/>
      <c r="B3143" s="17">
        <v>1</v>
      </c>
      <c r="C3143" s="9" t="s">
        <v>23</v>
      </c>
      <c r="D3143" s="17">
        <v>1</v>
      </c>
      <c r="E3143" s="17">
        <v>2003</v>
      </c>
      <c r="F3143" s="17">
        <v>1</v>
      </c>
      <c r="G3143" s="17">
        <v>0</v>
      </c>
      <c r="H3143" s="17">
        <v>23</v>
      </c>
      <c r="I3143" s="18">
        <v>772071</v>
      </c>
      <c r="J3143" s="2">
        <f t="shared" si="96"/>
        <v>3072071</v>
      </c>
      <c r="K3143" s="2" t="str">
        <f t="shared" si="97"/>
        <v>#medium</v>
      </c>
      <c r="L3143" s="2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x14ac:dyDescent="0.25">
      <c r="A3144" s="1"/>
      <c r="B3144" s="17">
        <v>6</v>
      </c>
      <c r="C3144" s="9" t="s">
        <v>33</v>
      </c>
      <c r="D3144" s="17">
        <v>2</v>
      </c>
      <c r="E3144" s="17">
        <v>1998</v>
      </c>
      <c r="F3144" s="17">
        <v>1</v>
      </c>
      <c r="G3144" s="17">
        <v>0</v>
      </c>
      <c r="H3144" s="17">
        <v>23</v>
      </c>
      <c r="I3144" s="18">
        <v>7597863</v>
      </c>
      <c r="J3144" s="2">
        <f t="shared" si="96"/>
        <v>9897863</v>
      </c>
      <c r="K3144" s="2" t="str">
        <f t="shared" si="97"/>
        <v>#medium</v>
      </c>
      <c r="L3144" s="2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x14ac:dyDescent="0.25">
      <c r="A3145" s="1"/>
      <c r="B3145" s="17">
        <v>4</v>
      </c>
      <c r="C3145" s="9" t="s">
        <v>14</v>
      </c>
      <c r="D3145" s="17">
        <v>2</v>
      </c>
      <c r="E3145" s="17">
        <v>1965</v>
      </c>
      <c r="F3145" s="17">
        <v>1</v>
      </c>
      <c r="G3145" s="17">
        <v>0</v>
      </c>
      <c r="H3145" s="17">
        <v>24</v>
      </c>
      <c r="I3145" s="18">
        <v>0</v>
      </c>
      <c r="J3145" s="2">
        <f t="shared" si="96"/>
        <v>2400000</v>
      </c>
      <c r="K3145" s="2" t="str">
        <f t="shared" si="97"/>
        <v>#medium</v>
      </c>
      <c r="L3145" s="2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x14ac:dyDescent="0.25">
      <c r="A3146" s="1"/>
      <c r="B3146" s="17">
        <v>1</v>
      </c>
      <c r="C3146" s="9" t="s">
        <v>49</v>
      </c>
      <c r="D3146" s="17">
        <v>3</v>
      </c>
      <c r="E3146" s="17">
        <v>1984</v>
      </c>
      <c r="F3146" s="17">
        <v>1</v>
      </c>
      <c r="G3146" s="17">
        <v>0</v>
      </c>
      <c r="H3146" s="17">
        <v>24</v>
      </c>
      <c r="I3146" s="18">
        <v>822956</v>
      </c>
      <c r="J3146" s="2">
        <f t="shared" si="96"/>
        <v>3222956</v>
      </c>
      <c r="K3146" s="2" t="str">
        <f t="shared" si="97"/>
        <v>#medium</v>
      </c>
      <c r="L3146" s="2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x14ac:dyDescent="0.25">
      <c r="A3147" s="1"/>
      <c r="B3147" s="17">
        <v>1</v>
      </c>
      <c r="C3147" s="9" t="s">
        <v>33</v>
      </c>
      <c r="D3147" s="17">
        <v>1</v>
      </c>
      <c r="E3147" s="17">
        <v>1979</v>
      </c>
      <c r="F3147" s="17">
        <v>1</v>
      </c>
      <c r="G3147" s="17">
        <v>0</v>
      </c>
      <c r="H3147" s="17">
        <v>24</v>
      </c>
      <c r="I3147" s="18">
        <v>8174876</v>
      </c>
      <c r="J3147" s="2">
        <f t="shared" si="96"/>
        <v>10574876</v>
      </c>
      <c r="K3147" s="2" t="str">
        <f t="shared" si="97"/>
        <v>#big</v>
      </c>
      <c r="L3147" s="2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x14ac:dyDescent="0.25">
      <c r="A3148" s="1"/>
      <c r="B3148" s="17">
        <v>1</v>
      </c>
      <c r="C3148" s="9" t="s">
        <v>53</v>
      </c>
      <c r="D3148" s="17">
        <v>2</v>
      </c>
      <c r="E3148" s="17">
        <v>1960</v>
      </c>
      <c r="F3148" s="17">
        <v>1</v>
      </c>
      <c r="G3148" s="17">
        <v>0</v>
      </c>
      <c r="H3148" s="17">
        <v>25</v>
      </c>
      <c r="I3148" s="18">
        <v>4271</v>
      </c>
      <c r="J3148" s="2">
        <f t="shared" si="96"/>
        <v>2504271</v>
      </c>
      <c r="K3148" s="2" t="str">
        <f t="shared" si="97"/>
        <v>#medium</v>
      </c>
      <c r="L3148" s="2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x14ac:dyDescent="0.25">
      <c r="A3149" s="1"/>
      <c r="B3149" s="17">
        <v>3</v>
      </c>
      <c r="C3149" s="9" t="s">
        <v>14</v>
      </c>
      <c r="D3149" s="17">
        <v>3</v>
      </c>
      <c r="E3149" s="17">
        <v>1983</v>
      </c>
      <c r="F3149" s="17">
        <v>1</v>
      </c>
      <c r="G3149" s="17">
        <v>0</v>
      </c>
      <c r="H3149" s="17">
        <v>25</v>
      </c>
      <c r="I3149" s="18">
        <v>8397</v>
      </c>
      <c r="J3149" s="2">
        <f t="shared" si="96"/>
        <v>2508397</v>
      </c>
      <c r="K3149" s="2" t="str">
        <f t="shared" si="97"/>
        <v>#medium</v>
      </c>
      <c r="L3149" s="2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x14ac:dyDescent="0.25">
      <c r="A3150" s="1"/>
      <c r="B3150" s="17">
        <v>6</v>
      </c>
      <c r="C3150" s="9" t="s">
        <v>12</v>
      </c>
      <c r="D3150" s="17">
        <v>2</v>
      </c>
      <c r="E3150" s="17">
        <v>1989</v>
      </c>
      <c r="F3150" s="17">
        <v>1</v>
      </c>
      <c r="G3150" s="17">
        <v>0</v>
      </c>
      <c r="H3150" s="17">
        <v>25</v>
      </c>
      <c r="I3150" s="18">
        <v>82802</v>
      </c>
      <c r="J3150" s="2">
        <f t="shared" si="96"/>
        <v>2582802</v>
      </c>
      <c r="K3150" s="2" t="str">
        <f t="shared" si="97"/>
        <v>#medium</v>
      </c>
      <c r="L3150" s="2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x14ac:dyDescent="0.25">
      <c r="A3151" s="1"/>
      <c r="B3151" s="17">
        <v>3</v>
      </c>
      <c r="C3151" s="9" t="s">
        <v>19</v>
      </c>
      <c r="D3151" s="17">
        <v>2</v>
      </c>
      <c r="E3151" s="17">
        <v>2020</v>
      </c>
      <c r="F3151" s="17">
        <v>1</v>
      </c>
      <c r="G3151" s="17">
        <v>0</v>
      </c>
      <c r="H3151" s="17">
        <v>25</v>
      </c>
      <c r="I3151" s="18">
        <v>166604</v>
      </c>
      <c r="J3151" s="2">
        <f t="shared" ref="J3151:J3214" si="98">G3151*$G$12+H3151*$H$12+I3151</f>
        <v>2666604</v>
      </c>
      <c r="K3151" s="2" t="str">
        <f t="shared" ref="K3151:K3214" si="99">IF(J3151&lt;=2000000,"#small",IF(J3151&lt;10000000,"#medium","#big"))</f>
        <v>#medium</v>
      </c>
      <c r="L3151" s="2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x14ac:dyDescent="0.25">
      <c r="A3152" s="1"/>
      <c r="B3152" s="17">
        <v>2</v>
      </c>
      <c r="C3152" s="9" t="s">
        <v>12</v>
      </c>
      <c r="D3152" s="17">
        <v>3</v>
      </c>
      <c r="E3152" s="17">
        <v>1997</v>
      </c>
      <c r="F3152" s="17">
        <v>1</v>
      </c>
      <c r="G3152" s="17">
        <v>0</v>
      </c>
      <c r="H3152" s="17">
        <v>25</v>
      </c>
      <c r="I3152" s="18">
        <v>8266818</v>
      </c>
      <c r="J3152" s="2">
        <f t="shared" si="98"/>
        <v>10766818</v>
      </c>
      <c r="K3152" s="2" t="str">
        <f t="shared" si="99"/>
        <v>#big</v>
      </c>
      <c r="L3152" s="2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x14ac:dyDescent="0.25">
      <c r="A3153" s="1"/>
      <c r="B3153" s="17">
        <v>3</v>
      </c>
      <c r="C3153" s="9" t="s">
        <v>25</v>
      </c>
      <c r="D3153" s="17">
        <v>3</v>
      </c>
      <c r="E3153" s="17">
        <v>1961</v>
      </c>
      <c r="F3153" s="17">
        <v>1</v>
      </c>
      <c r="G3153" s="17">
        <v>0</v>
      </c>
      <c r="H3153" s="17">
        <v>26</v>
      </c>
      <c r="I3153" s="18">
        <v>8660</v>
      </c>
      <c r="J3153" s="2">
        <f t="shared" si="98"/>
        <v>2608660</v>
      </c>
      <c r="K3153" s="2" t="str">
        <f t="shared" si="99"/>
        <v>#medium</v>
      </c>
      <c r="L3153" s="2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 x14ac:dyDescent="0.25">
      <c r="A3154" s="1"/>
      <c r="B3154" s="17">
        <v>6</v>
      </c>
      <c r="C3154" s="9" t="s">
        <v>33</v>
      </c>
      <c r="D3154" s="17">
        <v>4</v>
      </c>
      <c r="E3154" s="17">
        <v>1992</v>
      </c>
      <c r="F3154" s="17">
        <v>1</v>
      </c>
      <c r="G3154" s="17">
        <v>0</v>
      </c>
      <c r="H3154" s="17">
        <v>28</v>
      </c>
      <c r="I3154" s="18">
        <v>2099993</v>
      </c>
      <c r="J3154" s="2">
        <f t="shared" si="98"/>
        <v>4899993</v>
      </c>
      <c r="K3154" s="2" t="str">
        <f t="shared" si="99"/>
        <v>#medium</v>
      </c>
      <c r="L3154" s="2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x14ac:dyDescent="0.25">
      <c r="A3155" s="1"/>
      <c r="B3155" s="17">
        <v>1</v>
      </c>
      <c r="C3155" s="9" t="s">
        <v>33</v>
      </c>
      <c r="D3155" s="17">
        <v>2</v>
      </c>
      <c r="E3155" s="17">
        <v>1980</v>
      </c>
      <c r="F3155" s="17">
        <v>1</v>
      </c>
      <c r="G3155" s="17">
        <v>0</v>
      </c>
      <c r="H3155" s="17">
        <v>30</v>
      </c>
      <c r="I3155" s="18">
        <v>4047411</v>
      </c>
      <c r="J3155" s="2">
        <f t="shared" si="98"/>
        <v>7047411</v>
      </c>
      <c r="K3155" s="2" t="str">
        <f t="shared" si="99"/>
        <v>#medium</v>
      </c>
      <c r="L3155" s="2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x14ac:dyDescent="0.25">
      <c r="A3156" s="1"/>
      <c r="B3156" s="17">
        <v>5</v>
      </c>
      <c r="C3156" s="9" t="s">
        <v>27</v>
      </c>
      <c r="D3156" s="17">
        <v>2</v>
      </c>
      <c r="E3156" s="17">
        <v>1971</v>
      </c>
      <c r="F3156" s="17">
        <v>1</v>
      </c>
      <c r="G3156" s="17">
        <v>0</v>
      </c>
      <c r="H3156" s="17">
        <v>33</v>
      </c>
      <c r="I3156" s="18">
        <v>60750</v>
      </c>
      <c r="J3156" s="2">
        <f t="shared" si="98"/>
        <v>3360750</v>
      </c>
      <c r="K3156" s="2" t="str">
        <f t="shared" si="99"/>
        <v>#medium</v>
      </c>
      <c r="L3156" s="2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x14ac:dyDescent="0.25">
      <c r="A3157" s="1"/>
      <c r="B3157" s="17">
        <v>3</v>
      </c>
      <c r="C3157" s="9" t="s">
        <v>12</v>
      </c>
      <c r="D3157" s="17">
        <v>3</v>
      </c>
      <c r="E3157" s="17">
        <v>2004</v>
      </c>
      <c r="F3157" s="17">
        <v>1</v>
      </c>
      <c r="G3157" s="17">
        <v>0</v>
      </c>
      <c r="H3157" s="17">
        <v>33</v>
      </c>
      <c r="I3157" s="18">
        <v>4387992</v>
      </c>
      <c r="J3157" s="2">
        <f t="shared" si="98"/>
        <v>7687992</v>
      </c>
      <c r="K3157" s="2" t="str">
        <f t="shared" si="99"/>
        <v>#medium</v>
      </c>
      <c r="L3157" s="2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x14ac:dyDescent="0.25">
      <c r="A3158" s="1"/>
      <c r="B3158" s="17">
        <v>3</v>
      </c>
      <c r="C3158" s="9" t="s">
        <v>14</v>
      </c>
      <c r="D3158" s="17">
        <v>2</v>
      </c>
      <c r="E3158" s="17">
        <v>1965</v>
      </c>
      <c r="F3158" s="17">
        <v>1</v>
      </c>
      <c r="G3158" s="17">
        <v>0</v>
      </c>
      <c r="H3158" s="17">
        <v>34</v>
      </c>
      <c r="I3158" s="18">
        <v>0</v>
      </c>
      <c r="J3158" s="2">
        <f t="shared" si="98"/>
        <v>3400000</v>
      </c>
      <c r="K3158" s="2" t="str">
        <f t="shared" si="99"/>
        <v>#medium</v>
      </c>
      <c r="L3158" s="2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x14ac:dyDescent="0.25">
      <c r="A3159" s="1"/>
      <c r="B3159" s="17">
        <v>2</v>
      </c>
      <c r="C3159" s="9" t="s">
        <v>14</v>
      </c>
      <c r="D3159" s="17">
        <v>3</v>
      </c>
      <c r="E3159" s="17">
        <v>1970</v>
      </c>
      <c r="F3159" s="17">
        <v>1</v>
      </c>
      <c r="G3159" s="17">
        <v>0</v>
      </c>
      <c r="H3159" s="17">
        <v>34</v>
      </c>
      <c r="I3159" s="18">
        <v>0</v>
      </c>
      <c r="J3159" s="2">
        <f t="shared" si="98"/>
        <v>3400000</v>
      </c>
      <c r="K3159" s="2" t="str">
        <f t="shared" si="99"/>
        <v>#medium</v>
      </c>
      <c r="L3159" s="2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x14ac:dyDescent="0.25">
      <c r="A3160" s="1"/>
      <c r="B3160" s="17">
        <v>3</v>
      </c>
      <c r="C3160" s="9" t="s">
        <v>12</v>
      </c>
      <c r="D3160" s="17">
        <v>3</v>
      </c>
      <c r="E3160" s="17">
        <v>2009</v>
      </c>
      <c r="F3160" s="17">
        <v>1</v>
      </c>
      <c r="G3160" s="17">
        <v>0</v>
      </c>
      <c r="H3160" s="17">
        <v>34</v>
      </c>
      <c r="I3160" s="18">
        <v>241280</v>
      </c>
      <c r="J3160" s="2">
        <f t="shared" si="98"/>
        <v>3641280</v>
      </c>
      <c r="K3160" s="2" t="str">
        <f t="shared" si="99"/>
        <v>#medium</v>
      </c>
      <c r="L3160" s="2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x14ac:dyDescent="0.25">
      <c r="A3161" s="1"/>
      <c r="B3161" s="17">
        <v>3</v>
      </c>
      <c r="C3161" s="9" t="s">
        <v>14</v>
      </c>
      <c r="D3161" s="17">
        <v>2</v>
      </c>
      <c r="E3161" s="17">
        <v>1999</v>
      </c>
      <c r="F3161" s="17">
        <v>1</v>
      </c>
      <c r="G3161" s="17">
        <v>0</v>
      </c>
      <c r="H3161" s="17">
        <v>35</v>
      </c>
      <c r="I3161" s="18">
        <v>0</v>
      </c>
      <c r="J3161" s="2">
        <f t="shared" si="98"/>
        <v>3500000</v>
      </c>
      <c r="K3161" s="2" t="str">
        <f t="shared" si="99"/>
        <v>#medium</v>
      </c>
      <c r="L3161" s="2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x14ac:dyDescent="0.25">
      <c r="A3162" s="1"/>
      <c r="B3162" s="17">
        <v>1</v>
      </c>
      <c r="C3162" s="9" t="s">
        <v>12</v>
      </c>
      <c r="D3162" s="17">
        <v>2</v>
      </c>
      <c r="E3162" s="17">
        <v>1998</v>
      </c>
      <c r="F3162" s="17">
        <v>1</v>
      </c>
      <c r="G3162" s="17">
        <v>0</v>
      </c>
      <c r="H3162" s="17">
        <v>36</v>
      </c>
      <c r="I3162" s="18">
        <v>0</v>
      </c>
      <c r="J3162" s="2">
        <f t="shared" si="98"/>
        <v>3600000</v>
      </c>
      <c r="K3162" s="2" t="str">
        <f t="shared" si="99"/>
        <v>#medium</v>
      </c>
      <c r="L3162" s="2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x14ac:dyDescent="0.25">
      <c r="A3163" s="1"/>
      <c r="B3163" s="17">
        <v>3</v>
      </c>
      <c r="C3163" s="9" t="s">
        <v>48</v>
      </c>
      <c r="D3163" s="17">
        <v>2</v>
      </c>
      <c r="E3163" s="17">
        <v>1984</v>
      </c>
      <c r="F3163" s="17">
        <v>1</v>
      </c>
      <c r="G3163" s="17">
        <v>0</v>
      </c>
      <c r="H3163" s="17">
        <v>36</v>
      </c>
      <c r="I3163" s="18">
        <v>396894</v>
      </c>
      <c r="J3163" s="2">
        <f t="shared" si="98"/>
        <v>3996894</v>
      </c>
      <c r="K3163" s="2" t="str">
        <f t="shared" si="99"/>
        <v>#medium</v>
      </c>
      <c r="L3163" s="2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x14ac:dyDescent="0.25">
      <c r="A3164" s="1"/>
      <c r="B3164" s="17">
        <v>3</v>
      </c>
      <c r="C3164" s="9" t="s">
        <v>33</v>
      </c>
      <c r="D3164" s="17">
        <v>3</v>
      </c>
      <c r="E3164" s="17">
        <v>2004</v>
      </c>
      <c r="F3164" s="17">
        <v>1</v>
      </c>
      <c r="G3164" s="17">
        <v>0</v>
      </c>
      <c r="H3164" s="17">
        <v>36</v>
      </c>
      <c r="I3164" s="18">
        <v>1622927</v>
      </c>
      <c r="J3164" s="2">
        <f t="shared" si="98"/>
        <v>5222927</v>
      </c>
      <c r="K3164" s="2" t="str">
        <f t="shared" si="99"/>
        <v>#medium</v>
      </c>
      <c r="L3164" s="2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x14ac:dyDescent="0.25">
      <c r="A3165" s="1"/>
      <c r="B3165" s="17">
        <v>4</v>
      </c>
      <c r="C3165" s="9" t="s">
        <v>33</v>
      </c>
      <c r="D3165" s="17">
        <v>4</v>
      </c>
      <c r="E3165" s="17">
        <v>1995</v>
      </c>
      <c r="F3165" s="17">
        <v>1</v>
      </c>
      <c r="G3165" s="17">
        <v>0</v>
      </c>
      <c r="H3165" s="17">
        <v>36</v>
      </c>
      <c r="I3165" s="18">
        <v>3170717</v>
      </c>
      <c r="J3165" s="2">
        <f t="shared" si="98"/>
        <v>6770717</v>
      </c>
      <c r="K3165" s="2" t="str">
        <f t="shared" si="99"/>
        <v>#medium</v>
      </c>
      <c r="L3165" s="2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x14ac:dyDescent="0.25">
      <c r="A3166" s="1"/>
      <c r="B3166" s="17">
        <v>4</v>
      </c>
      <c r="C3166" s="9" t="s">
        <v>33</v>
      </c>
      <c r="D3166" s="17">
        <v>2</v>
      </c>
      <c r="E3166" s="17">
        <v>1976</v>
      </c>
      <c r="F3166" s="17">
        <v>1</v>
      </c>
      <c r="G3166" s="17">
        <v>0</v>
      </c>
      <c r="H3166" s="17">
        <v>37</v>
      </c>
      <c r="I3166" s="18">
        <v>835955</v>
      </c>
      <c r="J3166" s="2">
        <f t="shared" si="98"/>
        <v>4535955</v>
      </c>
      <c r="K3166" s="2" t="str">
        <f t="shared" si="99"/>
        <v>#medium</v>
      </c>
      <c r="L3166" s="2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x14ac:dyDescent="0.25">
      <c r="A3167" s="1"/>
      <c r="B3167" s="17">
        <v>5</v>
      </c>
      <c r="C3167" s="9" t="s">
        <v>33</v>
      </c>
      <c r="D3167" s="17">
        <v>3</v>
      </c>
      <c r="E3167" s="17">
        <v>2004</v>
      </c>
      <c r="F3167" s="17">
        <v>1</v>
      </c>
      <c r="G3167" s="17">
        <v>0</v>
      </c>
      <c r="H3167" s="17">
        <v>37</v>
      </c>
      <c r="I3167" s="18">
        <v>28198805</v>
      </c>
      <c r="J3167" s="2">
        <f t="shared" si="98"/>
        <v>31898805</v>
      </c>
      <c r="K3167" s="2" t="str">
        <f t="shared" si="99"/>
        <v>#big</v>
      </c>
      <c r="L3167" s="2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x14ac:dyDescent="0.25">
      <c r="A3168" s="1"/>
      <c r="B3168" s="17">
        <v>3</v>
      </c>
      <c r="C3168" s="9" t="s">
        <v>60</v>
      </c>
      <c r="D3168" s="17">
        <v>2</v>
      </c>
      <c r="E3168" s="17">
        <v>1967</v>
      </c>
      <c r="F3168" s="17">
        <v>1</v>
      </c>
      <c r="G3168" s="17">
        <v>0</v>
      </c>
      <c r="H3168" s="17">
        <v>38</v>
      </c>
      <c r="I3168" s="18">
        <v>8380</v>
      </c>
      <c r="J3168" s="2">
        <f t="shared" si="98"/>
        <v>3808380</v>
      </c>
      <c r="K3168" s="2" t="str">
        <f t="shared" si="99"/>
        <v>#medium</v>
      </c>
      <c r="L3168" s="2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x14ac:dyDescent="0.25">
      <c r="A3169" s="1"/>
      <c r="B3169" s="17">
        <v>3</v>
      </c>
      <c r="C3169" s="9" t="s">
        <v>30</v>
      </c>
      <c r="D3169" s="17">
        <v>3</v>
      </c>
      <c r="E3169" s="17">
        <v>1984</v>
      </c>
      <c r="F3169" s="17">
        <v>1</v>
      </c>
      <c r="G3169" s="17">
        <v>0</v>
      </c>
      <c r="H3169" s="17">
        <v>38</v>
      </c>
      <c r="I3169" s="18">
        <v>845070</v>
      </c>
      <c r="J3169" s="2">
        <f t="shared" si="98"/>
        <v>4645070</v>
      </c>
      <c r="K3169" s="2" t="str">
        <f t="shared" si="99"/>
        <v>#medium</v>
      </c>
      <c r="L3169" s="2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x14ac:dyDescent="0.25">
      <c r="A3170" s="1"/>
      <c r="B3170" s="17">
        <v>2</v>
      </c>
      <c r="C3170" s="9" t="s">
        <v>33</v>
      </c>
      <c r="D3170" s="17">
        <v>1</v>
      </c>
      <c r="E3170" s="17">
        <v>1976</v>
      </c>
      <c r="F3170" s="17">
        <v>1</v>
      </c>
      <c r="G3170" s="17">
        <v>0</v>
      </c>
      <c r="H3170" s="17">
        <v>38</v>
      </c>
      <c r="I3170" s="18">
        <v>8490331</v>
      </c>
      <c r="J3170" s="2">
        <f t="shared" si="98"/>
        <v>12290331</v>
      </c>
      <c r="K3170" s="2" t="str">
        <f t="shared" si="99"/>
        <v>#big</v>
      </c>
      <c r="L3170" s="2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x14ac:dyDescent="0.25">
      <c r="A3171" s="1"/>
      <c r="B3171" s="17">
        <v>2</v>
      </c>
      <c r="C3171" s="9" t="s">
        <v>24</v>
      </c>
      <c r="D3171" s="17">
        <v>3</v>
      </c>
      <c r="E3171" s="17">
        <v>2004</v>
      </c>
      <c r="F3171" s="17">
        <v>1</v>
      </c>
      <c r="G3171" s="17">
        <v>0</v>
      </c>
      <c r="H3171" s="17">
        <v>38</v>
      </c>
      <c r="I3171" s="18">
        <v>68683545</v>
      </c>
      <c r="J3171" s="2">
        <f t="shared" si="98"/>
        <v>72483545</v>
      </c>
      <c r="K3171" s="2" t="str">
        <f t="shared" si="99"/>
        <v>#big</v>
      </c>
      <c r="L3171" s="2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x14ac:dyDescent="0.25">
      <c r="A3172" s="1"/>
      <c r="B3172" s="17">
        <v>6</v>
      </c>
      <c r="C3172" s="9" t="s">
        <v>33</v>
      </c>
      <c r="D3172" s="17">
        <v>4</v>
      </c>
      <c r="E3172" s="17">
        <v>1975</v>
      </c>
      <c r="F3172" s="17">
        <v>1</v>
      </c>
      <c r="G3172" s="17">
        <v>0</v>
      </c>
      <c r="H3172" s="17">
        <v>44</v>
      </c>
      <c r="I3172" s="18">
        <v>740288</v>
      </c>
      <c r="J3172" s="2">
        <f t="shared" si="98"/>
        <v>5140288</v>
      </c>
      <c r="K3172" s="2" t="str">
        <f t="shared" si="99"/>
        <v>#medium</v>
      </c>
      <c r="L3172" s="2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x14ac:dyDescent="0.25">
      <c r="A3173" s="1"/>
      <c r="B3173" s="17">
        <v>2</v>
      </c>
      <c r="C3173" s="9" t="s">
        <v>12</v>
      </c>
      <c r="D3173" s="17">
        <v>2</v>
      </c>
      <c r="E3173" s="17">
        <v>1989</v>
      </c>
      <c r="F3173" s="17">
        <v>1</v>
      </c>
      <c r="G3173" s="17">
        <v>0</v>
      </c>
      <c r="H3173" s="17">
        <v>45</v>
      </c>
      <c r="I3173" s="18">
        <v>75233</v>
      </c>
      <c r="J3173" s="2">
        <f t="shared" si="98"/>
        <v>4575233</v>
      </c>
      <c r="K3173" s="2" t="str">
        <f t="shared" si="99"/>
        <v>#medium</v>
      </c>
      <c r="L3173" s="2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x14ac:dyDescent="0.25">
      <c r="A3174" s="1"/>
      <c r="B3174" s="17">
        <v>1</v>
      </c>
      <c r="C3174" s="9" t="s">
        <v>12</v>
      </c>
      <c r="D3174" s="17">
        <v>2</v>
      </c>
      <c r="E3174" s="17">
        <v>1990</v>
      </c>
      <c r="F3174" s="17">
        <v>1</v>
      </c>
      <c r="G3174" s="17">
        <v>0</v>
      </c>
      <c r="H3174" s="17">
        <v>46</v>
      </c>
      <c r="I3174" s="18">
        <v>761847</v>
      </c>
      <c r="J3174" s="2">
        <f t="shared" si="98"/>
        <v>5361847</v>
      </c>
      <c r="K3174" s="2" t="str">
        <f t="shared" si="99"/>
        <v>#medium</v>
      </c>
      <c r="L3174" s="2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x14ac:dyDescent="0.25">
      <c r="A3175" s="1"/>
      <c r="B3175" s="17">
        <v>4</v>
      </c>
      <c r="C3175" s="9" t="s">
        <v>12</v>
      </c>
      <c r="D3175" s="17">
        <v>2</v>
      </c>
      <c r="E3175" s="17">
        <v>1997</v>
      </c>
      <c r="F3175" s="17">
        <v>1</v>
      </c>
      <c r="G3175" s="17">
        <v>0</v>
      </c>
      <c r="H3175" s="17">
        <v>49</v>
      </c>
      <c r="I3175" s="18">
        <v>0</v>
      </c>
      <c r="J3175" s="2">
        <f t="shared" si="98"/>
        <v>4900000</v>
      </c>
      <c r="K3175" s="2" t="str">
        <f t="shared" si="99"/>
        <v>#medium</v>
      </c>
      <c r="L3175" s="2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x14ac:dyDescent="0.25">
      <c r="A3176" s="1"/>
      <c r="B3176" s="17">
        <v>4</v>
      </c>
      <c r="C3176" s="9" t="s">
        <v>12</v>
      </c>
      <c r="D3176" s="17">
        <v>3</v>
      </c>
      <c r="E3176" s="17">
        <v>1997</v>
      </c>
      <c r="F3176" s="17">
        <v>1</v>
      </c>
      <c r="G3176" s="17">
        <v>0</v>
      </c>
      <c r="H3176" s="17">
        <v>49</v>
      </c>
      <c r="I3176" s="18">
        <v>487401</v>
      </c>
      <c r="J3176" s="2">
        <f t="shared" si="98"/>
        <v>5387401</v>
      </c>
      <c r="K3176" s="2" t="str">
        <f t="shared" si="99"/>
        <v>#medium</v>
      </c>
      <c r="L3176" s="2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x14ac:dyDescent="0.25">
      <c r="A3177" s="1"/>
      <c r="B3177" s="17">
        <v>2</v>
      </c>
      <c r="C3177" s="9" t="s">
        <v>14</v>
      </c>
      <c r="D3177" s="17">
        <v>2</v>
      </c>
      <c r="E3177" s="17">
        <v>2016</v>
      </c>
      <c r="F3177" s="17">
        <v>1</v>
      </c>
      <c r="G3177" s="17">
        <v>0</v>
      </c>
      <c r="H3177" s="17">
        <v>51</v>
      </c>
      <c r="I3177" s="18">
        <v>0</v>
      </c>
      <c r="J3177" s="2">
        <f t="shared" si="98"/>
        <v>5100000</v>
      </c>
      <c r="K3177" s="2" t="str">
        <f t="shared" si="99"/>
        <v>#medium</v>
      </c>
      <c r="L3177" s="2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x14ac:dyDescent="0.25">
      <c r="A3178" s="1"/>
      <c r="B3178" s="17">
        <v>6</v>
      </c>
      <c r="C3178" s="9" t="s">
        <v>14</v>
      </c>
      <c r="D3178" s="17">
        <v>3</v>
      </c>
      <c r="E3178" s="17">
        <v>2016</v>
      </c>
      <c r="F3178" s="17">
        <v>1</v>
      </c>
      <c r="G3178" s="17">
        <v>0</v>
      </c>
      <c r="H3178" s="17">
        <v>52</v>
      </c>
      <c r="I3178" s="18">
        <v>0</v>
      </c>
      <c r="J3178" s="2">
        <f t="shared" si="98"/>
        <v>5200000</v>
      </c>
      <c r="K3178" s="2" t="str">
        <f t="shared" si="99"/>
        <v>#medium</v>
      </c>
      <c r="L3178" s="2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x14ac:dyDescent="0.25">
      <c r="A3179" s="1"/>
      <c r="B3179" s="17">
        <v>1</v>
      </c>
      <c r="C3179" s="9" t="s">
        <v>33</v>
      </c>
      <c r="D3179" s="17">
        <v>1</v>
      </c>
      <c r="E3179" s="17">
        <v>1975</v>
      </c>
      <c r="F3179" s="17">
        <v>1</v>
      </c>
      <c r="G3179" s="17">
        <v>0</v>
      </c>
      <c r="H3179" s="17">
        <v>52</v>
      </c>
      <c r="I3179" s="18">
        <v>431570</v>
      </c>
      <c r="J3179" s="2">
        <f t="shared" si="98"/>
        <v>5631570</v>
      </c>
      <c r="K3179" s="2" t="str">
        <f t="shared" si="99"/>
        <v>#medium</v>
      </c>
      <c r="L3179" s="2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x14ac:dyDescent="0.25">
      <c r="A3180" s="1"/>
      <c r="B3180" s="17">
        <v>3</v>
      </c>
      <c r="C3180" s="9" t="s">
        <v>23</v>
      </c>
      <c r="D3180" s="17">
        <v>1</v>
      </c>
      <c r="E3180" s="17">
        <v>1965</v>
      </c>
      <c r="F3180" s="17">
        <v>1</v>
      </c>
      <c r="G3180" s="17">
        <v>0</v>
      </c>
      <c r="H3180" s="17">
        <v>61</v>
      </c>
      <c r="I3180" s="18">
        <v>8099</v>
      </c>
      <c r="J3180" s="2">
        <f t="shared" si="98"/>
        <v>6108099</v>
      </c>
      <c r="K3180" s="2" t="str">
        <f t="shared" si="99"/>
        <v>#medium</v>
      </c>
      <c r="L3180" s="2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x14ac:dyDescent="0.25">
      <c r="A3181" s="1"/>
      <c r="B3181" s="17">
        <v>3</v>
      </c>
      <c r="C3181" s="9" t="s">
        <v>14</v>
      </c>
      <c r="D3181" s="17">
        <v>2</v>
      </c>
      <c r="E3181" s="17">
        <v>2011</v>
      </c>
      <c r="F3181" s="17">
        <v>1</v>
      </c>
      <c r="G3181" s="17">
        <v>0</v>
      </c>
      <c r="H3181" s="17">
        <v>63</v>
      </c>
      <c r="I3181" s="18">
        <v>0</v>
      </c>
      <c r="J3181" s="2">
        <f t="shared" si="98"/>
        <v>6300000</v>
      </c>
      <c r="K3181" s="2" t="str">
        <f t="shared" si="99"/>
        <v>#medium</v>
      </c>
      <c r="L3181" s="2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x14ac:dyDescent="0.25">
      <c r="A3182" s="1"/>
      <c r="B3182" s="17">
        <v>1</v>
      </c>
      <c r="C3182" s="9" t="s">
        <v>23</v>
      </c>
      <c r="D3182" s="17">
        <v>2</v>
      </c>
      <c r="E3182" s="17">
        <v>1997</v>
      </c>
      <c r="F3182" s="17">
        <v>1</v>
      </c>
      <c r="G3182" s="17">
        <v>0</v>
      </c>
      <c r="H3182" s="17">
        <v>68</v>
      </c>
      <c r="I3182" s="18">
        <v>44940</v>
      </c>
      <c r="J3182" s="2">
        <f t="shared" si="98"/>
        <v>6844940</v>
      </c>
      <c r="K3182" s="2" t="str">
        <f t="shared" si="99"/>
        <v>#medium</v>
      </c>
      <c r="L3182" s="2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x14ac:dyDescent="0.25">
      <c r="A3183" s="1"/>
      <c r="B3183" s="17">
        <v>4</v>
      </c>
      <c r="C3183" s="9" t="s">
        <v>12</v>
      </c>
      <c r="D3183" s="17">
        <v>3</v>
      </c>
      <c r="E3183" s="17">
        <v>1987</v>
      </c>
      <c r="F3183" s="17">
        <v>1</v>
      </c>
      <c r="G3183" s="17">
        <v>0</v>
      </c>
      <c r="H3183" s="17">
        <v>73</v>
      </c>
      <c r="I3183" s="18">
        <v>81201</v>
      </c>
      <c r="J3183" s="2">
        <f t="shared" si="98"/>
        <v>7381201</v>
      </c>
      <c r="K3183" s="2" t="str">
        <f t="shared" si="99"/>
        <v>#medium</v>
      </c>
      <c r="L3183" s="2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x14ac:dyDescent="0.25">
      <c r="A3184" s="1"/>
      <c r="B3184" s="17">
        <v>2</v>
      </c>
      <c r="C3184" s="9" t="s">
        <v>12</v>
      </c>
      <c r="D3184" s="17">
        <v>3</v>
      </c>
      <c r="E3184" s="17">
        <v>2014</v>
      </c>
      <c r="F3184" s="17">
        <v>1</v>
      </c>
      <c r="G3184" s="17">
        <v>0</v>
      </c>
      <c r="H3184" s="17">
        <v>77</v>
      </c>
      <c r="I3184" s="18">
        <v>424199</v>
      </c>
      <c r="J3184" s="2">
        <f t="shared" si="98"/>
        <v>8124199</v>
      </c>
      <c r="K3184" s="2" t="str">
        <f t="shared" si="99"/>
        <v>#medium</v>
      </c>
      <c r="L3184" s="2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x14ac:dyDescent="0.25">
      <c r="A3185" s="1"/>
      <c r="B3185" s="17">
        <v>6</v>
      </c>
      <c r="C3185" s="9" t="s">
        <v>33</v>
      </c>
      <c r="D3185" s="17">
        <v>1</v>
      </c>
      <c r="E3185" s="17">
        <v>2019</v>
      </c>
      <c r="F3185" s="17">
        <v>1</v>
      </c>
      <c r="G3185" s="17">
        <v>0</v>
      </c>
      <c r="H3185" s="17">
        <v>78</v>
      </c>
      <c r="I3185" s="18">
        <v>0</v>
      </c>
      <c r="J3185" s="2">
        <f t="shared" si="98"/>
        <v>7800000</v>
      </c>
      <c r="K3185" s="2" t="str">
        <f t="shared" si="99"/>
        <v>#medium</v>
      </c>
      <c r="L3185" s="2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x14ac:dyDescent="0.25">
      <c r="A3186" s="1"/>
      <c r="B3186" s="17">
        <v>4</v>
      </c>
      <c r="C3186" s="9" t="s">
        <v>33</v>
      </c>
      <c r="D3186" s="17">
        <v>4</v>
      </c>
      <c r="E3186" s="17">
        <v>1977</v>
      </c>
      <c r="F3186" s="17">
        <v>1</v>
      </c>
      <c r="G3186" s="17">
        <v>0</v>
      </c>
      <c r="H3186" s="17">
        <v>78</v>
      </c>
      <c r="I3186" s="18">
        <v>7364839</v>
      </c>
      <c r="J3186" s="2">
        <f t="shared" si="98"/>
        <v>15164839</v>
      </c>
      <c r="K3186" s="2" t="str">
        <f t="shared" si="99"/>
        <v>#big</v>
      </c>
      <c r="L3186" s="2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x14ac:dyDescent="0.25">
      <c r="A3187" s="1"/>
      <c r="B3187" s="17">
        <v>3</v>
      </c>
      <c r="C3187" s="9" t="s">
        <v>33</v>
      </c>
      <c r="D3187" s="17">
        <v>4</v>
      </c>
      <c r="E3187" s="17">
        <v>1975</v>
      </c>
      <c r="F3187" s="17">
        <v>1</v>
      </c>
      <c r="G3187" s="17">
        <v>0</v>
      </c>
      <c r="H3187" s="17">
        <v>79</v>
      </c>
      <c r="I3187" s="18">
        <v>748372</v>
      </c>
      <c r="J3187" s="2">
        <f t="shared" si="98"/>
        <v>8648372</v>
      </c>
      <c r="K3187" s="2" t="str">
        <f t="shared" si="99"/>
        <v>#medium</v>
      </c>
      <c r="L3187" s="2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x14ac:dyDescent="0.25">
      <c r="A3188" s="1"/>
      <c r="B3188" s="17">
        <v>2</v>
      </c>
      <c r="C3188" s="9" t="s">
        <v>33</v>
      </c>
      <c r="D3188" s="17">
        <v>1</v>
      </c>
      <c r="E3188" s="17">
        <v>1984</v>
      </c>
      <c r="F3188" s="17">
        <v>1</v>
      </c>
      <c r="G3188" s="17">
        <v>0</v>
      </c>
      <c r="H3188" s="17">
        <v>89</v>
      </c>
      <c r="I3188" s="18">
        <v>740288</v>
      </c>
      <c r="J3188" s="2">
        <f t="shared" si="98"/>
        <v>9640288</v>
      </c>
      <c r="K3188" s="2" t="str">
        <f t="shared" si="99"/>
        <v>#medium</v>
      </c>
      <c r="L3188" s="2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x14ac:dyDescent="0.25">
      <c r="A3189" s="1"/>
      <c r="B3189" s="17">
        <v>2</v>
      </c>
      <c r="C3189" s="9" t="s">
        <v>12</v>
      </c>
      <c r="D3189" s="17">
        <v>3</v>
      </c>
      <c r="E3189" s="17">
        <v>2007</v>
      </c>
      <c r="F3189" s="17">
        <v>1</v>
      </c>
      <c r="G3189" s="17">
        <v>0</v>
      </c>
      <c r="H3189" s="17">
        <v>90</v>
      </c>
      <c r="I3189" s="18">
        <v>17131256</v>
      </c>
      <c r="J3189" s="2">
        <f t="shared" si="98"/>
        <v>26131256</v>
      </c>
      <c r="K3189" s="2" t="str">
        <f t="shared" si="99"/>
        <v>#big</v>
      </c>
      <c r="L3189" s="2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x14ac:dyDescent="0.25">
      <c r="A3190" s="1"/>
      <c r="B3190" s="17">
        <v>2</v>
      </c>
      <c r="C3190" s="9" t="s">
        <v>33</v>
      </c>
      <c r="D3190" s="17">
        <v>2</v>
      </c>
      <c r="E3190" s="17">
        <v>1982</v>
      </c>
      <c r="F3190" s="17">
        <v>1</v>
      </c>
      <c r="G3190" s="17">
        <v>0</v>
      </c>
      <c r="H3190" s="17">
        <v>93</v>
      </c>
      <c r="I3190" s="18">
        <v>3844506</v>
      </c>
      <c r="J3190" s="2">
        <f t="shared" si="98"/>
        <v>13144506</v>
      </c>
      <c r="K3190" s="2" t="str">
        <f t="shared" si="99"/>
        <v>#big</v>
      </c>
      <c r="L3190" s="2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x14ac:dyDescent="0.25">
      <c r="A3191" s="1"/>
      <c r="B3191" s="17">
        <v>3</v>
      </c>
      <c r="C3191" s="9" t="s">
        <v>14</v>
      </c>
      <c r="D3191" s="17">
        <v>3</v>
      </c>
      <c r="E3191" s="17">
        <v>1965</v>
      </c>
      <c r="F3191" s="17">
        <v>1</v>
      </c>
      <c r="G3191" s="17">
        <v>0</v>
      </c>
      <c r="H3191" s="17">
        <v>97</v>
      </c>
      <c r="I3191" s="18">
        <v>0</v>
      </c>
      <c r="J3191" s="2">
        <f t="shared" si="98"/>
        <v>9700000</v>
      </c>
      <c r="K3191" s="2" t="str">
        <f t="shared" si="99"/>
        <v>#medium</v>
      </c>
      <c r="L3191" s="2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x14ac:dyDescent="0.25">
      <c r="A3192" s="1"/>
      <c r="B3192" s="17">
        <v>5</v>
      </c>
      <c r="C3192" s="9" t="s">
        <v>17</v>
      </c>
      <c r="D3192" s="17">
        <v>2</v>
      </c>
      <c r="E3192" s="17">
        <v>2006</v>
      </c>
      <c r="F3192" s="17">
        <v>1</v>
      </c>
      <c r="G3192" s="17">
        <v>0</v>
      </c>
      <c r="H3192" s="17">
        <v>117</v>
      </c>
      <c r="I3192" s="18">
        <v>0</v>
      </c>
      <c r="J3192" s="2">
        <f t="shared" si="98"/>
        <v>11700000</v>
      </c>
      <c r="K3192" s="2" t="str">
        <f t="shared" si="99"/>
        <v>#big</v>
      </c>
      <c r="L3192" s="2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x14ac:dyDescent="0.25">
      <c r="A3193" s="1"/>
      <c r="B3193" s="17">
        <v>1</v>
      </c>
      <c r="C3193" s="9" t="s">
        <v>33</v>
      </c>
      <c r="D3193" s="17">
        <v>2</v>
      </c>
      <c r="E3193" s="17">
        <v>1973</v>
      </c>
      <c r="F3193" s="17">
        <v>1</v>
      </c>
      <c r="G3193" s="17">
        <v>0</v>
      </c>
      <c r="H3193" s="17">
        <v>165</v>
      </c>
      <c r="I3193" s="18">
        <v>2378056</v>
      </c>
      <c r="J3193" s="2">
        <f t="shared" si="98"/>
        <v>18878056</v>
      </c>
      <c r="K3193" s="2" t="str">
        <f t="shared" si="99"/>
        <v>#big</v>
      </c>
      <c r="L3193" s="2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x14ac:dyDescent="0.25">
      <c r="A3194" s="1"/>
      <c r="B3194" s="17">
        <v>2</v>
      </c>
      <c r="C3194" s="9" t="s">
        <v>22</v>
      </c>
      <c r="D3194" s="17">
        <v>3</v>
      </c>
      <c r="E3194" s="17">
        <v>1999</v>
      </c>
      <c r="F3194" s="17">
        <v>12</v>
      </c>
      <c r="G3194" s="17">
        <v>0</v>
      </c>
      <c r="H3194" s="17">
        <v>175</v>
      </c>
      <c r="I3194" s="18">
        <v>0</v>
      </c>
      <c r="J3194" s="2">
        <f t="shared" si="98"/>
        <v>17500000</v>
      </c>
      <c r="K3194" s="2" t="str">
        <f t="shared" si="99"/>
        <v>#big</v>
      </c>
      <c r="L3194" s="2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x14ac:dyDescent="0.25">
      <c r="A3195" s="1"/>
      <c r="B3195" s="17">
        <v>3</v>
      </c>
      <c r="C3195" s="9" t="s">
        <v>14</v>
      </c>
      <c r="D3195" s="17">
        <v>3</v>
      </c>
      <c r="E3195" s="17">
        <v>1964</v>
      </c>
      <c r="F3195" s="17">
        <v>1</v>
      </c>
      <c r="G3195" s="17">
        <v>0</v>
      </c>
      <c r="H3195" s="17">
        <v>347</v>
      </c>
      <c r="I3195" s="18">
        <v>0</v>
      </c>
      <c r="J3195" s="2">
        <f t="shared" si="98"/>
        <v>34700000</v>
      </c>
      <c r="K3195" s="2" t="str">
        <f t="shared" si="99"/>
        <v>#big</v>
      </c>
      <c r="L3195" s="2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x14ac:dyDescent="0.25">
      <c r="A3196" s="1"/>
      <c r="B3196" s="17">
        <v>2</v>
      </c>
      <c r="C3196" s="9" t="s">
        <v>33</v>
      </c>
      <c r="D3196" s="17">
        <v>3</v>
      </c>
      <c r="E3196" s="17">
        <v>2001</v>
      </c>
      <c r="F3196" s="17">
        <v>1</v>
      </c>
      <c r="G3196" s="17">
        <v>0</v>
      </c>
      <c r="H3196" s="17">
        <v>471</v>
      </c>
      <c r="I3196" s="18">
        <v>127652985</v>
      </c>
      <c r="J3196" s="2">
        <f t="shared" si="98"/>
        <v>174752985</v>
      </c>
      <c r="K3196" s="2" t="str">
        <f t="shared" si="99"/>
        <v>#big</v>
      </c>
      <c r="L3196" s="2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x14ac:dyDescent="0.25">
      <c r="A3197" s="1"/>
      <c r="B3197" s="17">
        <v>2</v>
      </c>
      <c r="C3197" s="9" t="s">
        <v>33</v>
      </c>
      <c r="D3197" s="17">
        <v>3</v>
      </c>
      <c r="E3197" s="17">
        <v>1965</v>
      </c>
      <c r="F3197" s="17">
        <v>1</v>
      </c>
      <c r="G3197" s="17">
        <v>0</v>
      </c>
      <c r="H3197" s="17">
        <v>511</v>
      </c>
      <c r="I3197" s="18">
        <v>734185</v>
      </c>
      <c r="J3197" s="2">
        <f t="shared" si="98"/>
        <v>51834185</v>
      </c>
      <c r="K3197" s="2" t="str">
        <f t="shared" si="99"/>
        <v>#big</v>
      </c>
      <c r="L3197" s="2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x14ac:dyDescent="0.25">
      <c r="A3198" s="1"/>
      <c r="B3198" s="17">
        <v>6</v>
      </c>
      <c r="C3198" s="9" t="s">
        <v>10</v>
      </c>
      <c r="D3198" s="17">
        <v>1</v>
      </c>
      <c r="E3198" s="17">
        <v>1966</v>
      </c>
      <c r="F3198" s="17">
        <v>2</v>
      </c>
      <c r="G3198" s="17">
        <v>1</v>
      </c>
      <c r="H3198" s="17">
        <v>0</v>
      </c>
      <c r="I3198" s="18">
        <v>0</v>
      </c>
      <c r="J3198" s="2">
        <f t="shared" si="98"/>
        <v>300000</v>
      </c>
      <c r="K3198" s="2" t="str">
        <f t="shared" si="99"/>
        <v>#small</v>
      </c>
      <c r="L3198" s="2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x14ac:dyDescent="0.25">
      <c r="A3199" s="1"/>
      <c r="B3199" s="17">
        <v>4</v>
      </c>
      <c r="C3199" s="9" t="s">
        <v>10</v>
      </c>
      <c r="D3199" s="17">
        <v>1</v>
      </c>
      <c r="E3199" s="17">
        <v>1966</v>
      </c>
      <c r="F3199" s="17">
        <v>2</v>
      </c>
      <c r="G3199" s="17">
        <v>1</v>
      </c>
      <c r="H3199" s="17">
        <v>0</v>
      </c>
      <c r="I3199" s="18">
        <v>0</v>
      </c>
      <c r="J3199" s="2">
        <f t="shared" si="98"/>
        <v>300000</v>
      </c>
      <c r="K3199" s="2" t="str">
        <f t="shared" si="99"/>
        <v>#small</v>
      </c>
      <c r="L3199" s="2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x14ac:dyDescent="0.25">
      <c r="A3200" s="1"/>
      <c r="B3200" s="17">
        <v>5</v>
      </c>
      <c r="C3200" s="9" t="s">
        <v>10</v>
      </c>
      <c r="D3200" s="17">
        <v>1</v>
      </c>
      <c r="E3200" s="17">
        <v>1966</v>
      </c>
      <c r="F3200" s="17">
        <v>2</v>
      </c>
      <c r="G3200" s="17">
        <v>1</v>
      </c>
      <c r="H3200" s="17">
        <v>0</v>
      </c>
      <c r="I3200" s="18">
        <v>0</v>
      </c>
      <c r="J3200" s="2">
        <f t="shared" si="98"/>
        <v>300000</v>
      </c>
      <c r="K3200" s="2" t="str">
        <f t="shared" si="99"/>
        <v>#small</v>
      </c>
      <c r="L3200" s="2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x14ac:dyDescent="0.25">
      <c r="A3201" s="1"/>
      <c r="B3201" s="17">
        <v>5</v>
      </c>
      <c r="C3201" s="9" t="s">
        <v>23</v>
      </c>
      <c r="D3201" s="17">
        <v>1</v>
      </c>
      <c r="E3201" s="17">
        <v>1980</v>
      </c>
      <c r="F3201" s="17">
        <v>1</v>
      </c>
      <c r="G3201" s="17">
        <v>1</v>
      </c>
      <c r="H3201" s="17">
        <v>0</v>
      </c>
      <c r="I3201" s="18">
        <v>17848</v>
      </c>
      <c r="J3201" s="2">
        <f t="shared" si="98"/>
        <v>317848</v>
      </c>
      <c r="K3201" s="2" t="str">
        <f t="shared" si="99"/>
        <v>#small</v>
      </c>
      <c r="L3201" s="2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x14ac:dyDescent="0.25">
      <c r="A3202" s="1"/>
      <c r="B3202" s="17">
        <v>1</v>
      </c>
      <c r="C3202" s="9" t="s">
        <v>23</v>
      </c>
      <c r="D3202" s="17">
        <v>1</v>
      </c>
      <c r="E3202" s="17">
        <v>1980</v>
      </c>
      <c r="F3202" s="17">
        <v>1</v>
      </c>
      <c r="G3202" s="17">
        <v>1</v>
      </c>
      <c r="H3202" s="17">
        <v>0</v>
      </c>
      <c r="I3202" s="18">
        <v>18477</v>
      </c>
      <c r="J3202" s="2">
        <f t="shared" si="98"/>
        <v>318477</v>
      </c>
      <c r="K3202" s="2" t="str">
        <f t="shared" si="99"/>
        <v>#small</v>
      </c>
      <c r="L3202" s="2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x14ac:dyDescent="0.25">
      <c r="A3203" s="1"/>
      <c r="B3203" s="17">
        <v>4</v>
      </c>
      <c r="C3203" s="9" t="s">
        <v>23</v>
      </c>
      <c r="D3203" s="17">
        <v>1</v>
      </c>
      <c r="E3203" s="17">
        <v>1980</v>
      </c>
      <c r="F3203" s="17">
        <v>1</v>
      </c>
      <c r="G3203" s="17">
        <v>1</v>
      </c>
      <c r="H3203" s="17">
        <v>0</v>
      </c>
      <c r="I3203" s="18">
        <v>18504</v>
      </c>
      <c r="J3203" s="2">
        <f t="shared" si="98"/>
        <v>318504</v>
      </c>
      <c r="K3203" s="2" t="str">
        <f t="shared" si="99"/>
        <v>#small</v>
      </c>
      <c r="L3203" s="2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x14ac:dyDescent="0.25">
      <c r="A3204" s="1"/>
      <c r="B3204" s="17">
        <v>6</v>
      </c>
      <c r="C3204" s="9" t="s">
        <v>10</v>
      </c>
      <c r="D3204" s="17">
        <v>4</v>
      </c>
      <c r="E3204" s="17">
        <v>1983</v>
      </c>
      <c r="F3204" s="17">
        <v>2</v>
      </c>
      <c r="G3204" s="17">
        <v>1</v>
      </c>
      <c r="H3204" s="17">
        <v>0</v>
      </c>
      <c r="I3204" s="18">
        <v>18892</v>
      </c>
      <c r="J3204" s="2">
        <f t="shared" si="98"/>
        <v>318892</v>
      </c>
      <c r="K3204" s="2" t="str">
        <f t="shared" si="99"/>
        <v>#small</v>
      </c>
      <c r="L3204" s="2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x14ac:dyDescent="0.25">
      <c r="A3205" s="1"/>
      <c r="B3205" s="17">
        <v>2</v>
      </c>
      <c r="C3205" s="9" t="s">
        <v>10</v>
      </c>
      <c r="D3205" s="17">
        <v>4</v>
      </c>
      <c r="E3205" s="17">
        <v>1983</v>
      </c>
      <c r="F3205" s="17">
        <v>2</v>
      </c>
      <c r="G3205" s="17">
        <v>1</v>
      </c>
      <c r="H3205" s="17">
        <v>0</v>
      </c>
      <c r="I3205" s="18">
        <v>18935</v>
      </c>
      <c r="J3205" s="2">
        <f t="shared" si="98"/>
        <v>318935</v>
      </c>
      <c r="K3205" s="2" t="str">
        <f t="shared" si="99"/>
        <v>#small</v>
      </c>
      <c r="L3205" s="2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x14ac:dyDescent="0.25">
      <c r="A3206" s="1"/>
      <c r="B3206" s="17">
        <v>4</v>
      </c>
      <c r="C3206" s="9" t="s">
        <v>25</v>
      </c>
      <c r="D3206" s="17">
        <v>4</v>
      </c>
      <c r="E3206" s="17">
        <v>1964</v>
      </c>
      <c r="F3206" s="17">
        <v>3</v>
      </c>
      <c r="G3206" s="17">
        <v>1</v>
      </c>
      <c r="H3206" s="17">
        <v>0</v>
      </c>
      <c r="I3206" s="18">
        <v>185976</v>
      </c>
      <c r="J3206" s="2">
        <f t="shared" si="98"/>
        <v>485976</v>
      </c>
      <c r="K3206" s="2" t="str">
        <f t="shared" si="99"/>
        <v>#small</v>
      </c>
      <c r="L3206" s="2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x14ac:dyDescent="0.25">
      <c r="A3207" s="1"/>
      <c r="B3207" s="17">
        <v>3</v>
      </c>
      <c r="C3207" s="9" t="s">
        <v>39</v>
      </c>
      <c r="D3207" s="17">
        <v>4</v>
      </c>
      <c r="E3207" s="17">
        <v>1969</v>
      </c>
      <c r="F3207" s="17">
        <v>1</v>
      </c>
      <c r="G3207" s="17">
        <v>1</v>
      </c>
      <c r="H3207" s="17">
        <v>1</v>
      </c>
      <c r="I3207" s="18">
        <v>30790</v>
      </c>
      <c r="J3207" s="2">
        <f t="shared" si="98"/>
        <v>430790</v>
      </c>
      <c r="K3207" s="2" t="str">
        <f t="shared" si="99"/>
        <v>#small</v>
      </c>
      <c r="L3207" s="2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x14ac:dyDescent="0.25">
      <c r="A3208" s="1"/>
      <c r="B3208" s="17">
        <v>2</v>
      </c>
      <c r="C3208" s="9" t="s">
        <v>23</v>
      </c>
      <c r="D3208" s="17">
        <v>4</v>
      </c>
      <c r="E3208" s="17">
        <v>1980</v>
      </c>
      <c r="F3208" s="17">
        <v>3</v>
      </c>
      <c r="G3208" s="17">
        <v>1</v>
      </c>
      <c r="H3208" s="17">
        <v>1</v>
      </c>
      <c r="I3208" s="18">
        <v>114850</v>
      </c>
      <c r="J3208" s="2">
        <f t="shared" si="98"/>
        <v>514850</v>
      </c>
      <c r="K3208" s="2" t="str">
        <f t="shared" si="99"/>
        <v>#small</v>
      </c>
      <c r="L3208" s="2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x14ac:dyDescent="0.25">
      <c r="A3209" s="1"/>
      <c r="B3209" s="17">
        <v>2</v>
      </c>
      <c r="C3209" s="9" t="s">
        <v>23</v>
      </c>
      <c r="D3209" s="17">
        <v>2</v>
      </c>
      <c r="E3209" s="17">
        <v>1961</v>
      </c>
      <c r="F3209" s="17">
        <v>1</v>
      </c>
      <c r="G3209" s="17">
        <v>1</v>
      </c>
      <c r="H3209" s="17">
        <v>13</v>
      </c>
      <c r="I3209" s="18">
        <v>73503</v>
      </c>
      <c r="J3209" s="2">
        <f t="shared" si="98"/>
        <v>1673503</v>
      </c>
      <c r="K3209" s="2" t="str">
        <f t="shared" si="99"/>
        <v>#small</v>
      </c>
      <c r="L3209" s="2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x14ac:dyDescent="0.25">
      <c r="A3210" s="1"/>
      <c r="B3210" s="17">
        <v>1</v>
      </c>
      <c r="C3210" s="9" t="s">
        <v>10</v>
      </c>
      <c r="D3210" s="17">
        <v>1</v>
      </c>
      <c r="E3210" s="17">
        <v>1966</v>
      </c>
      <c r="F3210" s="17">
        <v>2</v>
      </c>
      <c r="G3210" s="17">
        <v>2</v>
      </c>
      <c r="H3210" s="17">
        <v>0</v>
      </c>
      <c r="I3210" s="18">
        <v>0</v>
      </c>
      <c r="J3210" s="2">
        <f t="shared" si="98"/>
        <v>600000</v>
      </c>
      <c r="K3210" s="2" t="str">
        <f t="shared" si="99"/>
        <v>#small</v>
      </c>
      <c r="L3210" s="2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x14ac:dyDescent="0.25">
      <c r="A3211" s="1"/>
      <c r="B3211" s="17">
        <v>3</v>
      </c>
      <c r="C3211" s="9" t="s">
        <v>10</v>
      </c>
      <c r="D3211" s="17">
        <v>1</v>
      </c>
      <c r="E3211" s="17">
        <v>1966</v>
      </c>
      <c r="F3211" s="17">
        <v>2</v>
      </c>
      <c r="G3211" s="17">
        <v>2</v>
      </c>
      <c r="H3211" s="17">
        <v>0</v>
      </c>
      <c r="I3211" s="18">
        <v>0</v>
      </c>
      <c r="J3211" s="2">
        <f t="shared" si="98"/>
        <v>600000</v>
      </c>
      <c r="K3211" s="2" t="str">
        <f t="shared" si="99"/>
        <v>#small</v>
      </c>
      <c r="L3211" s="2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x14ac:dyDescent="0.25">
      <c r="A3212" s="1"/>
      <c r="B3212" s="17">
        <v>2</v>
      </c>
      <c r="C3212" s="9" t="s">
        <v>40</v>
      </c>
      <c r="D3212" s="17">
        <v>2</v>
      </c>
      <c r="E3212" s="17">
        <v>1979</v>
      </c>
      <c r="F3212" s="17">
        <v>1</v>
      </c>
      <c r="G3212" s="17">
        <v>2</v>
      </c>
      <c r="H3212" s="17">
        <v>0</v>
      </c>
      <c r="I3212" s="18">
        <v>14394</v>
      </c>
      <c r="J3212" s="2">
        <f t="shared" si="98"/>
        <v>614394</v>
      </c>
      <c r="K3212" s="2" t="str">
        <f t="shared" si="99"/>
        <v>#small</v>
      </c>
      <c r="L3212" s="2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x14ac:dyDescent="0.25">
      <c r="A3213" s="1"/>
      <c r="B3213" s="17">
        <v>3</v>
      </c>
      <c r="C3213" s="9" t="s">
        <v>23</v>
      </c>
      <c r="D3213" s="17">
        <v>1</v>
      </c>
      <c r="E3213" s="17">
        <v>1980</v>
      </c>
      <c r="F3213" s="17">
        <v>1</v>
      </c>
      <c r="G3213" s="17">
        <v>2</v>
      </c>
      <c r="H3213" s="17">
        <v>0</v>
      </c>
      <c r="I3213" s="18">
        <v>16209</v>
      </c>
      <c r="J3213" s="2">
        <f t="shared" si="98"/>
        <v>616209</v>
      </c>
      <c r="K3213" s="2" t="str">
        <f t="shared" si="99"/>
        <v>#small</v>
      </c>
      <c r="L3213" s="2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x14ac:dyDescent="0.25">
      <c r="A3214" s="1"/>
      <c r="B3214" s="17">
        <v>1</v>
      </c>
      <c r="C3214" s="9" t="s">
        <v>10</v>
      </c>
      <c r="D3214" s="17">
        <v>4</v>
      </c>
      <c r="E3214" s="17">
        <v>1983</v>
      </c>
      <c r="F3214" s="17">
        <v>2</v>
      </c>
      <c r="G3214" s="17">
        <v>2</v>
      </c>
      <c r="H3214" s="17">
        <v>0</v>
      </c>
      <c r="I3214" s="18">
        <v>17235</v>
      </c>
      <c r="J3214" s="2">
        <f t="shared" si="98"/>
        <v>617235</v>
      </c>
      <c r="K3214" s="2" t="str">
        <f t="shared" si="99"/>
        <v>#small</v>
      </c>
      <c r="L3214" s="2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x14ac:dyDescent="0.25">
      <c r="A3215" s="1"/>
      <c r="B3215" s="17">
        <v>3</v>
      </c>
      <c r="C3215" s="9" t="s">
        <v>10</v>
      </c>
      <c r="D3215" s="17">
        <v>4</v>
      </c>
      <c r="E3215" s="17">
        <v>1983</v>
      </c>
      <c r="F3215" s="17">
        <v>2</v>
      </c>
      <c r="G3215" s="17">
        <v>2</v>
      </c>
      <c r="H3215" s="17">
        <v>0</v>
      </c>
      <c r="I3215" s="18">
        <v>17307</v>
      </c>
      <c r="J3215" s="2">
        <f t="shared" ref="J3215:J3278" si="100">G3215*$G$12+H3215*$H$12+I3215</f>
        <v>617307</v>
      </c>
      <c r="K3215" s="2" t="str">
        <f t="shared" ref="K3215:K3278" si="101">IF(J3215&lt;=2000000,"#small",IF(J3215&lt;10000000,"#medium","#big"))</f>
        <v>#small</v>
      </c>
      <c r="L3215" s="2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x14ac:dyDescent="0.25">
      <c r="A3216" s="1"/>
      <c r="B3216" s="17">
        <v>1</v>
      </c>
      <c r="C3216" s="9" t="s">
        <v>25</v>
      </c>
      <c r="D3216" s="17">
        <v>1</v>
      </c>
      <c r="E3216" s="17">
        <v>1963</v>
      </c>
      <c r="F3216" s="17">
        <v>2</v>
      </c>
      <c r="G3216" s="17">
        <v>2</v>
      </c>
      <c r="H3216" s="17">
        <v>0</v>
      </c>
      <c r="I3216" s="18">
        <v>136891</v>
      </c>
      <c r="J3216" s="2">
        <f t="shared" si="100"/>
        <v>736891</v>
      </c>
      <c r="K3216" s="2" t="str">
        <f t="shared" si="101"/>
        <v>#small</v>
      </c>
      <c r="L3216" s="2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x14ac:dyDescent="0.25">
      <c r="A3217" s="1"/>
      <c r="B3217" s="17">
        <v>3</v>
      </c>
      <c r="C3217" s="9" t="s">
        <v>25</v>
      </c>
      <c r="D3217" s="17">
        <v>4</v>
      </c>
      <c r="E3217" s="17">
        <v>1964</v>
      </c>
      <c r="F3217" s="17">
        <v>3</v>
      </c>
      <c r="G3217" s="17">
        <v>2</v>
      </c>
      <c r="H3217" s="17">
        <v>0</v>
      </c>
      <c r="I3217" s="18">
        <v>158822</v>
      </c>
      <c r="J3217" s="2">
        <f t="shared" si="100"/>
        <v>758822</v>
      </c>
      <c r="K3217" s="2" t="str">
        <f t="shared" si="101"/>
        <v>#small</v>
      </c>
      <c r="L3217" s="2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x14ac:dyDescent="0.25">
      <c r="A3218" s="1"/>
      <c r="B3218" s="17">
        <v>1</v>
      </c>
      <c r="C3218" s="9" t="s">
        <v>25</v>
      </c>
      <c r="D3218" s="17">
        <v>4</v>
      </c>
      <c r="E3218" s="17">
        <v>1964</v>
      </c>
      <c r="F3218" s="17">
        <v>3</v>
      </c>
      <c r="G3218" s="17">
        <v>2</v>
      </c>
      <c r="H3218" s="17">
        <v>0</v>
      </c>
      <c r="I3218" s="18">
        <v>162078</v>
      </c>
      <c r="J3218" s="2">
        <f t="shared" si="100"/>
        <v>762078</v>
      </c>
      <c r="K3218" s="2" t="str">
        <f t="shared" si="101"/>
        <v>#small</v>
      </c>
      <c r="L3218" s="2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x14ac:dyDescent="0.25">
      <c r="A3219" s="1"/>
      <c r="B3219" s="17">
        <v>5</v>
      </c>
      <c r="C3219" s="9" t="s">
        <v>25</v>
      </c>
      <c r="D3219" s="17">
        <v>4</v>
      </c>
      <c r="E3219" s="17">
        <v>1964</v>
      </c>
      <c r="F3219" s="17">
        <v>3</v>
      </c>
      <c r="G3219" s="17">
        <v>2</v>
      </c>
      <c r="H3219" s="17">
        <v>0</v>
      </c>
      <c r="I3219" s="18">
        <v>187699</v>
      </c>
      <c r="J3219" s="2">
        <f t="shared" si="100"/>
        <v>787699</v>
      </c>
      <c r="K3219" s="2" t="str">
        <f t="shared" si="101"/>
        <v>#small</v>
      </c>
      <c r="L3219" s="2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x14ac:dyDescent="0.25">
      <c r="A3220" s="1"/>
      <c r="B3220" s="17">
        <v>1</v>
      </c>
      <c r="C3220" s="9" t="s">
        <v>10</v>
      </c>
      <c r="D3220" s="17">
        <v>1</v>
      </c>
      <c r="E3220" s="17">
        <v>1966</v>
      </c>
      <c r="F3220" s="17">
        <v>2</v>
      </c>
      <c r="G3220" s="17">
        <v>2</v>
      </c>
      <c r="H3220" s="17">
        <v>0</v>
      </c>
      <c r="I3220" s="18">
        <v>220405</v>
      </c>
      <c r="J3220" s="2">
        <f t="shared" si="100"/>
        <v>820405</v>
      </c>
      <c r="K3220" s="2" t="str">
        <f t="shared" si="101"/>
        <v>#small</v>
      </c>
      <c r="L3220" s="2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x14ac:dyDescent="0.25">
      <c r="A3221" s="1"/>
      <c r="B3221" s="17">
        <v>5</v>
      </c>
      <c r="C3221" s="9" t="s">
        <v>10</v>
      </c>
      <c r="D3221" s="17">
        <v>1</v>
      </c>
      <c r="E3221" s="17">
        <v>1966</v>
      </c>
      <c r="F3221" s="17">
        <v>2</v>
      </c>
      <c r="G3221" s="17">
        <v>2</v>
      </c>
      <c r="H3221" s="17">
        <v>0</v>
      </c>
      <c r="I3221" s="18">
        <v>220813</v>
      </c>
      <c r="J3221" s="2">
        <f t="shared" si="100"/>
        <v>820813</v>
      </c>
      <c r="K3221" s="2" t="str">
        <f t="shared" si="101"/>
        <v>#small</v>
      </c>
      <c r="L3221" s="2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x14ac:dyDescent="0.25">
      <c r="A3222" s="1"/>
      <c r="B3222" s="17">
        <v>4</v>
      </c>
      <c r="C3222" s="9" t="s">
        <v>10</v>
      </c>
      <c r="D3222" s="17">
        <v>1</v>
      </c>
      <c r="E3222" s="17">
        <v>1966</v>
      </c>
      <c r="F3222" s="17">
        <v>2</v>
      </c>
      <c r="G3222" s="17">
        <v>2</v>
      </c>
      <c r="H3222" s="17">
        <v>0</v>
      </c>
      <c r="I3222" s="18">
        <v>245677</v>
      </c>
      <c r="J3222" s="2">
        <f t="shared" si="100"/>
        <v>845677</v>
      </c>
      <c r="K3222" s="2" t="str">
        <f t="shared" si="101"/>
        <v>#small</v>
      </c>
      <c r="L3222" s="2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x14ac:dyDescent="0.25">
      <c r="A3223" s="1"/>
      <c r="B3223" s="17">
        <v>1</v>
      </c>
      <c r="C3223" s="9" t="s">
        <v>10</v>
      </c>
      <c r="D3223" s="17">
        <v>1</v>
      </c>
      <c r="E3223" s="17">
        <v>1973</v>
      </c>
      <c r="F3223" s="17">
        <v>2</v>
      </c>
      <c r="G3223" s="17">
        <v>2</v>
      </c>
      <c r="H3223" s="17">
        <v>0</v>
      </c>
      <c r="I3223" s="18">
        <v>1692878</v>
      </c>
      <c r="J3223" s="2">
        <f t="shared" si="100"/>
        <v>2292878</v>
      </c>
      <c r="K3223" s="2" t="str">
        <f t="shared" si="101"/>
        <v>#medium</v>
      </c>
      <c r="L3223" s="2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x14ac:dyDescent="0.25">
      <c r="A3224" s="1"/>
      <c r="B3224" s="17">
        <v>4</v>
      </c>
      <c r="C3224" s="9" t="s">
        <v>10</v>
      </c>
      <c r="D3224" s="17">
        <v>1</v>
      </c>
      <c r="E3224" s="17">
        <v>1973</v>
      </c>
      <c r="F3224" s="17">
        <v>2</v>
      </c>
      <c r="G3224" s="17">
        <v>2</v>
      </c>
      <c r="H3224" s="17">
        <v>0</v>
      </c>
      <c r="I3224" s="18">
        <v>1769898</v>
      </c>
      <c r="J3224" s="2">
        <f t="shared" si="100"/>
        <v>2369898</v>
      </c>
      <c r="K3224" s="2" t="str">
        <f t="shared" si="101"/>
        <v>#medium</v>
      </c>
      <c r="L3224" s="2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x14ac:dyDescent="0.25">
      <c r="A3225" s="1"/>
      <c r="B3225" s="17">
        <v>2</v>
      </c>
      <c r="C3225" s="9" t="s">
        <v>10</v>
      </c>
      <c r="D3225" s="17">
        <v>1</v>
      </c>
      <c r="E3225" s="17">
        <v>1973</v>
      </c>
      <c r="F3225" s="17">
        <v>2</v>
      </c>
      <c r="G3225" s="17">
        <v>2</v>
      </c>
      <c r="H3225" s="17">
        <v>0</v>
      </c>
      <c r="I3225" s="18">
        <v>1778513</v>
      </c>
      <c r="J3225" s="2">
        <f t="shared" si="100"/>
        <v>2378513</v>
      </c>
      <c r="K3225" s="2" t="str">
        <f t="shared" si="101"/>
        <v>#medium</v>
      </c>
      <c r="L3225" s="2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 x14ac:dyDescent="0.25">
      <c r="A3226" s="1"/>
      <c r="B3226" s="17">
        <v>4</v>
      </c>
      <c r="C3226" s="9" t="s">
        <v>39</v>
      </c>
      <c r="D3226" s="17">
        <v>4</v>
      </c>
      <c r="E3226" s="17">
        <v>1969</v>
      </c>
      <c r="F3226" s="17">
        <v>1</v>
      </c>
      <c r="G3226" s="17">
        <v>2</v>
      </c>
      <c r="H3226" s="17">
        <v>2</v>
      </c>
      <c r="I3226" s="18">
        <v>29617</v>
      </c>
      <c r="J3226" s="2">
        <f t="shared" si="100"/>
        <v>829617</v>
      </c>
      <c r="K3226" s="2" t="str">
        <f t="shared" si="101"/>
        <v>#small</v>
      </c>
      <c r="L3226" s="2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x14ac:dyDescent="0.25">
      <c r="A3227" s="1"/>
      <c r="B3227" s="17">
        <v>5</v>
      </c>
      <c r="C3227" s="9" t="s">
        <v>39</v>
      </c>
      <c r="D3227" s="17">
        <v>4</v>
      </c>
      <c r="E3227" s="17">
        <v>1969</v>
      </c>
      <c r="F3227" s="17">
        <v>1</v>
      </c>
      <c r="G3227" s="17">
        <v>2</v>
      </c>
      <c r="H3227" s="17">
        <v>2</v>
      </c>
      <c r="I3227" s="18">
        <v>33736</v>
      </c>
      <c r="J3227" s="2">
        <f t="shared" si="100"/>
        <v>833736</v>
      </c>
      <c r="K3227" s="2" t="str">
        <f t="shared" si="101"/>
        <v>#small</v>
      </c>
      <c r="L3227" s="2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x14ac:dyDescent="0.25">
      <c r="A3228" s="1"/>
      <c r="B3228" s="17">
        <v>2</v>
      </c>
      <c r="C3228" s="9" t="s">
        <v>10</v>
      </c>
      <c r="D3228" s="17">
        <v>1</v>
      </c>
      <c r="E3228" s="17">
        <v>1966</v>
      </c>
      <c r="F3228" s="17">
        <v>2</v>
      </c>
      <c r="G3228" s="17">
        <v>3</v>
      </c>
      <c r="H3228" s="17">
        <v>0</v>
      </c>
      <c r="I3228" s="18">
        <v>0</v>
      </c>
      <c r="J3228" s="2">
        <f t="shared" si="100"/>
        <v>900000</v>
      </c>
      <c r="K3228" s="2" t="str">
        <f t="shared" si="101"/>
        <v>#small</v>
      </c>
      <c r="L3228" s="2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x14ac:dyDescent="0.25">
      <c r="A3229" s="1"/>
      <c r="B3229" s="17">
        <v>4</v>
      </c>
      <c r="C3229" s="9" t="s">
        <v>25</v>
      </c>
      <c r="D3229" s="17">
        <v>3</v>
      </c>
      <c r="E3229" s="17">
        <v>1964</v>
      </c>
      <c r="F3229" s="17">
        <v>2</v>
      </c>
      <c r="G3229" s="17">
        <v>3</v>
      </c>
      <c r="H3229" s="17">
        <v>0</v>
      </c>
      <c r="I3229" s="18">
        <v>4985</v>
      </c>
      <c r="J3229" s="2">
        <f t="shared" si="100"/>
        <v>904985</v>
      </c>
      <c r="K3229" s="2" t="str">
        <f t="shared" si="101"/>
        <v>#small</v>
      </c>
      <c r="L3229" s="2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x14ac:dyDescent="0.25">
      <c r="A3230" s="1"/>
      <c r="B3230" s="17">
        <v>2</v>
      </c>
      <c r="C3230" s="9" t="s">
        <v>25</v>
      </c>
      <c r="D3230" s="17">
        <v>3</v>
      </c>
      <c r="E3230" s="17">
        <v>1964</v>
      </c>
      <c r="F3230" s="17">
        <v>2</v>
      </c>
      <c r="G3230" s="17">
        <v>3</v>
      </c>
      <c r="H3230" s="17">
        <v>0</v>
      </c>
      <c r="I3230" s="18">
        <v>5062</v>
      </c>
      <c r="J3230" s="2">
        <f t="shared" si="100"/>
        <v>905062</v>
      </c>
      <c r="K3230" s="2" t="str">
        <f t="shared" si="101"/>
        <v>#small</v>
      </c>
      <c r="L3230" s="2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x14ac:dyDescent="0.25">
      <c r="A3231" s="1"/>
      <c r="B3231" s="17">
        <v>2</v>
      </c>
      <c r="C3231" s="9" t="s">
        <v>36</v>
      </c>
      <c r="D3231" s="17">
        <v>1</v>
      </c>
      <c r="E3231" s="17">
        <v>1962</v>
      </c>
      <c r="F3231" s="17">
        <v>3</v>
      </c>
      <c r="G3231" s="17">
        <v>3</v>
      </c>
      <c r="H3231" s="17">
        <v>0</v>
      </c>
      <c r="I3231" s="18">
        <v>11561</v>
      </c>
      <c r="J3231" s="2">
        <f t="shared" si="100"/>
        <v>911561</v>
      </c>
      <c r="K3231" s="2" t="str">
        <f t="shared" si="101"/>
        <v>#small</v>
      </c>
      <c r="L3231" s="2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x14ac:dyDescent="0.25">
      <c r="A3232" s="1"/>
      <c r="B3232" s="17">
        <v>5</v>
      </c>
      <c r="C3232" s="9" t="s">
        <v>10</v>
      </c>
      <c r="D3232" s="17">
        <v>4</v>
      </c>
      <c r="E3232" s="17">
        <v>1983</v>
      </c>
      <c r="F3232" s="17">
        <v>2</v>
      </c>
      <c r="G3232" s="17">
        <v>3</v>
      </c>
      <c r="H3232" s="17">
        <v>0</v>
      </c>
      <c r="I3232" s="18">
        <v>15678</v>
      </c>
      <c r="J3232" s="2">
        <f t="shared" si="100"/>
        <v>915678</v>
      </c>
      <c r="K3232" s="2" t="str">
        <f t="shared" si="101"/>
        <v>#small</v>
      </c>
      <c r="L3232" s="2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x14ac:dyDescent="0.25">
      <c r="A3233" s="1"/>
      <c r="B3233" s="17">
        <v>1</v>
      </c>
      <c r="C3233" s="9" t="s">
        <v>10</v>
      </c>
      <c r="D3233" s="17">
        <v>1</v>
      </c>
      <c r="E3233" s="17">
        <v>1960</v>
      </c>
      <c r="F3233" s="17">
        <v>1</v>
      </c>
      <c r="G3233" s="17">
        <v>3</v>
      </c>
      <c r="H3233" s="17">
        <v>0</v>
      </c>
      <c r="I3233" s="18">
        <v>43429</v>
      </c>
      <c r="J3233" s="2">
        <f t="shared" si="100"/>
        <v>943429</v>
      </c>
      <c r="K3233" s="2" t="str">
        <f t="shared" si="101"/>
        <v>#small</v>
      </c>
      <c r="L3233" s="2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x14ac:dyDescent="0.25">
      <c r="A3234" s="1"/>
      <c r="B3234" s="17">
        <v>6</v>
      </c>
      <c r="C3234" s="9" t="s">
        <v>10</v>
      </c>
      <c r="D3234" s="17">
        <v>1</v>
      </c>
      <c r="E3234" s="17">
        <v>1985</v>
      </c>
      <c r="F3234" s="17">
        <v>5</v>
      </c>
      <c r="G3234" s="17">
        <v>3</v>
      </c>
      <c r="H3234" s="17">
        <v>0</v>
      </c>
      <c r="I3234" s="18">
        <v>163129</v>
      </c>
      <c r="J3234" s="2">
        <f t="shared" si="100"/>
        <v>1063129</v>
      </c>
      <c r="K3234" s="2" t="str">
        <f t="shared" si="101"/>
        <v>#small</v>
      </c>
      <c r="L3234" s="2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x14ac:dyDescent="0.25">
      <c r="A3235" s="1"/>
      <c r="B3235" s="17">
        <v>1</v>
      </c>
      <c r="C3235" s="9" t="s">
        <v>10</v>
      </c>
      <c r="D3235" s="17">
        <v>1</v>
      </c>
      <c r="E3235" s="17">
        <v>1985</v>
      </c>
      <c r="F3235" s="17">
        <v>5</v>
      </c>
      <c r="G3235" s="17">
        <v>3</v>
      </c>
      <c r="H3235" s="17">
        <v>0</v>
      </c>
      <c r="I3235" s="18">
        <v>166696</v>
      </c>
      <c r="J3235" s="2">
        <f t="shared" si="100"/>
        <v>1066696</v>
      </c>
      <c r="K3235" s="2" t="str">
        <f t="shared" si="101"/>
        <v>#small</v>
      </c>
      <c r="L3235" s="2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x14ac:dyDescent="0.25">
      <c r="A3236" s="1"/>
      <c r="B3236" s="17">
        <v>6</v>
      </c>
      <c r="C3236" s="9" t="s">
        <v>25</v>
      </c>
      <c r="D3236" s="17">
        <v>4</v>
      </c>
      <c r="E3236" s="17">
        <v>1964</v>
      </c>
      <c r="F3236" s="17">
        <v>3</v>
      </c>
      <c r="G3236" s="17">
        <v>3</v>
      </c>
      <c r="H3236" s="17">
        <v>0</v>
      </c>
      <c r="I3236" s="18">
        <v>187458</v>
      </c>
      <c r="J3236" s="2">
        <f t="shared" si="100"/>
        <v>1087458</v>
      </c>
      <c r="K3236" s="2" t="str">
        <f t="shared" si="101"/>
        <v>#small</v>
      </c>
      <c r="L3236" s="2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x14ac:dyDescent="0.25">
      <c r="A3237" s="1"/>
      <c r="B3237" s="17">
        <v>3</v>
      </c>
      <c r="C3237" s="9" t="s">
        <v>10</v>
      </c>
      <c r="D3237" s="17">
        <v>1</v>
      </c>
      <c r="E3237" s="17">
        <v>1966</v>
      </c>
      <c r="F3237" s="17">
        <v>2</v>
      </c>
      <c r="G3237" s="17">
        <v>3</v>
      </c>
      <c r="H3237" s="17">
        <v>0</v>
      </c>
      <c r="I3237" s="18">
        <v>209853</v>
      </c>
      <c r="J3237" s="2">
        <f t="shared" si="100"/>
        <v>1109853</v>
      </c>
      <c r="K3237" s="2" t="str">
        <f t="shared" si="101"/>
        <v>#small</v>
      </c>
      <c r="L3237" s="2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x14ac:dyDescent="0.25">
      <c r="A3238" s="1"/>
      <c r="B3238" s="17">
        <v>5</v>
      </c>
      <c r="C3238" s="9" t="s">
        <v>10</v>
      </c>
      <c r="D3238" s="17">
        <v>1</v>
      </c>
      <c r="E3238" s="17">
        <v>1973</v>
      </c>
      <c r="F3238" s="17">
        <v>2</v>
      </c>
      <c r="G3238" s="17">
        <v>3</v>
      </c>
      <c r="H3238" s="17">
        <v>0</v>
      </c>
      <c r="I3238" s="18">
        <v>1655144</v>
      </c>
      <c r="J3238" s="2">
        <f t="shared" si="100"/>
        <v>2555144</v>
      </c>
      <c r="K3238" s="2" t="str">
        <f t="shared" si="101"/>
        <v>#medium</v>
      </c>
      <c r="L3238" s="2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x14ac:dyDescent="0.25">
      <c r="A3239" s="1"/>
      <c r="B3239" s="17">
        <v>3</v>
      </c>
      <c r="C3239" s="9" t="s">
        <v>10</v>
      </c>
      <c r="D3239" s="17">
        <v>1</v>
      </c>
      <c r="E3239" s="17">
        <v>1973</v>
      </c>
      <c r="F3239" s="17">
        <v>2</v>
      </c>
      <c r="G3239" s="17">
        <v>3</v>
      </c>
      <c r="H3239" s="17">
        <v>0</v>
      </c>
      <c r="I3239" s="18">
        <v>1700977</v>
      </c>
      <c r="J3239" s="2">
        <f t="shared" si="100"/>
        <v>2600977</v>
      </c>
      <c r="K3239" s="2" t="str">
        <f t="shared" si="101"/>
        <v>#medium</v>
      </c>
      <c r="L3239" s="2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x14ac:dyDescent="0.25">
      <c r="A3240" s="1"/>
      <c r="B3240" s="17">
        <v>6</v>
      </c>
      <c r="C3240" s="9" t="s">
        <v>10</v>
      </c>
      <c r="D3240" s="17">
        <v>1</v>
      </c>
      <c r="E3240" s="17">
        <v>1973</v>
      </c>
      <c r="F3240" s="17">
        <v>2</v>
      </c>
      <c r="G3240" s="17">
        <v>3</v>
      </c>
      <c r="H3240" s="17">
        <v>0</v>
      </c>
      <c r="I3240" s="18">
        <v>1882757</v>
      </c>
      <c r="J3240" s="2">
        <f t="shared" si="100"/>
        <v>2782757</v>
      </c>
      <c r="K3240" s="2" t="str">
        <f t="shared" si="101"/>
        <v>#medium</v>
      </c>
      <c r="L3240" s="2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x14ac:dyDescent="0.25">
      <c r="A3241" s="1"/>
      <c r="B3241" s="17">
        <v>3</v>
      </c>
      <c r="C3241" s="9" t="s">
        <v>10</v>
      </c>
      <c r="D3241" s="17">
        <v>1</v>
      </c>
      <c r="E3241" s="17">
        <v>1985</v>
      </c>
      <c r="F3241" s="17">
        <v>5</v>
      </c>
      <c r="G3241" s="17">
        <v>4</v>
      </c>
      <c r="H3241" s="17">
        <v>0</v>
      </c>
      <c r="I3241" s="18">
        <v>175397</v>
      </c>
      <c r="J3241" s="2">
        <f t="shared" si="100"/>
        <v>1375397</v>
      </c>
      <c r="K3241" s="2" t="str">
        <f t="shared" si="101"/>
        <v>#small</v>
      </c>
      <c r="L3241" s="2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x14ac:dyDescent="0.25">
      <c r="A3242" s="1"/>
      <c r="B3242" s="17">
        <v>5</v>
      </c>
      <c r="C3242" s="9" t="s">
        <v>10</v>
      </c>
      <c r="D3242" s="17">
        <v>1</v>
      </c>
      <c r="E3242" s="17">
        <v>1985</v>
      </c>
      <c r="F3242" s="17">
        <v>5</v>
      </c>
      <c r="G3242" s="17">
        <v>4</v>
      </c>
      <c r="H3242" s="17">
        <v>0</v>
      </c>
      <c r="I3242" s="18">
        <v>181806</v>
      </c>
      <c r="J3242" s="2">
        <f t="shared" si="100"/>
        <v>1381806</v>
      </c>
      <c r="K3242" s="2" t="str">
        <f t="shared" si="101"/>
        <v>#small</v>
      </c>
      <c r="L3242" s="2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x14ac:dyDescent="0.25">
      <c r="A3243" s="1"/>
      <c r="B3243" s="17">
        <v>4</v>
      </c>
      <c r="C3243" s="9" t="s">
        <v>10</v>
      </c>
      <c r="D3243" s="17">
        <v>1</v>
      </c>
      <c r="E3243" s="17">
        <v>1985</v>
      </c>
      <c r="F3243" s="17">
        <v>5</v>
      </c>
      <c r="G3243" s="17">
        <v>4</v>
      </c>
      <c r="H3243" s="17">
        <v>0</v>
      </c>
      <c r="I3243" s="18">
        <v>182530</v>
      </c>
      <c r="J3243" s="2">
        <f t="shared" si="100"/>
        <v>1382530</v>
      </c>
      <c r="K3243" s="2" t="str">
        <f t="shared" si="101"/>
        <v>#small</v>
      </c>
      <c r="L3243" s="2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x14ac:dyDescent="0.25">
      <c r="A3244" s="1"/>
      <c r="B3244" s="17">
        <v>2</v>
      </c>
      <c r="C3244" s="9" t="s">
        <v>10</v>
      </c>
      <c r="D3244" s="17">
        <v>1</v>
      </c>
      <c r="E3244" s="17">
        <v>1985</v>
      </c>
      <c r="F3244" s="17">
        <v>5</v>
      </c>
      <c r="G3244" s="17">
        <v>4</v>
      </c>
      <c r="H3244" s="17">
        <v>0</v>
      </c>
      <c r="I3244" s="18">
        <v>187923</v>
      </c>
      <c r="J3244" s="2">
        <f t="shared" si="100"/>
        <v>1387923</v>
      </c>
      <c r="K3244" s="2" t="str">
        <f t="shared" si="101"/>
        <v>#small</v>
      </c>
      <c r="L3244" s="2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x14ac:dyDescent="0.25">
      <c r="A3245" s="1"/>
      <c r="B3245" s="17">
        <v>1</v>
      </c>
      <c r="C3245" s="9" t="s">
        <v>10</v>
      </c>
      <c r="D3245" s="17">
        <v>1</v>
      </c>
      <c r="E3245" s="17">
        <v>1971</v>
      </c>
      <c r="F3245" s="17">
        <v>1</v>
      </c>
      <c r="G3245" s="17">
        <v>4</v>
      </c>
      <c r="H3245" s="17">
        <v>8</v>
      </c>
      <c r="I3245" s="18">
        <v>459526</v>
      </c>
      <c r="J3245" s="2">
        <f t="shared" si="100"/>
        <v>2459526</v>
      </c>
      <c r="K3245" s="2" t="str">
        <f t="shared" si="101"/>
        <v>#medium</v>
      </c>
      <c r="L3245" s="2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x14ac:dyDescent="0.25">
      <c r="A3246" s="1"/>
      <c r="B3246" s="17">
        <v>1</v>
      </c>
      <c r="C3246" s="9" t="s">
        <v>48</v>
      </c>
      <c r="D3246" s="17">
        <v>3</v>
      </c>
      <c r="E3246" s="17">
        <v>1975</v>
      </c>
      <c r="F3246" s="17">
        <v>1</v>
      </c>
      <c r="G3246" s="17">
        <v>5</v>
      </c>
      <c r="H3246" s="17">
        <v>17</v>
      </c>
      <c r="I3246" s="18">
        <v>3774757</v>
      </c>
      <c r="J3246" s="2">
        <f t="shared" si="100"/>
        <v>6974757</v>
      </c>
      <c r="K3246" s="2" t="str">
        <f t="shared" si="101"/>
        <v>#medium</v>
      </c>
      <c r="L3246" s="2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x14ac:dyDescent="0.25">
      <c r="A3247" s="1"/>
      <c r="B3247" s="17">
        <v>5</v>
      </c>
      <c r="C3247" s="9" t="s">
        <v>23</v>
      </c>
      <c r="D3247" s="17">
        <v>1</v>
      </c>
      <c r="E3247" s="17">
        <v>1981</v>
      </c>
      <c r="F3247" s="17">
        <v>1</v>
      </c>
      <c r="G3247" s="17">
        <v>6</v>
      </c>
      <c r="H3247" s="17">
        <v>0</v>
      </c>
      <c r="I3247" s="18">
        <v>0</v>
      </c>
      <c r="J3247" s="2">
        <f t="shared" si="100"/>
        <v>1800000</v>
      </c>
      <c r="K3247" s="2" t="str">
        <f t="shared" si="101"/>
        <v>#small</v>
      </c>
      <c r="L3247" s="2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x14ac:dyDescent="0.25">
      <c r="A3248" s="1"/>
      <c r="B3248" s="17">
        <v>1</v>
      </c>
      <c r="C3248" s="9" t="s">
        <v>58</v>
      </c>
      <c r="D3248" s="17">
        <v>2</v>
      </c>
      <c r="E3248" s="17">
        <v>1966</v>
      </c>
      <c r="F3248" s="17">
        <v>1</v>
      </c>
      <c r="G3248" s="17">
        <v>6</v>
      </c>
      <c r="H3248" s="17">
        <v>0</v>
      </c>
      <c r="I3248" s="18">
        <v>42045</v>
      </c>
      <c r="J3248" s="2">
        <f t="shared" si="100"/>
        <v>1842045</v>
      </c>
      <c r="K3248" s="2" t="str">
        <f t="shared" si="101"/>
        <v>#small</v>
      </c>
      <c r="L3248" s="2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x14ac:dyDescent="0.25">
      <c r="A3249" s="1"/>
      <c r="B3249" s="17">
        <v>2</v>
      </c>
      <c r="C3249" s="9" t="s">
        <v>10</v>
      </c>
      <c r="D3249" s="17">
        <v>4</v>
      </c>
      <c r="E3249" s="17">
        <v>1983</v>
      </c>
      <c r="F3249" s="17">
        <v>1</v>
      </c>
      <c r="G3249" s="17">
        <v>6</v>
      </c>
      <c r="H3249" s="17">
        <v>0</v>
      </c>
      <c r="I3249" s="18">
        <v>156720</v>
      </c>
      <c r="J3249" s="2">
        <f t="shared" si="100"/>
        <v>1956720</v>
      </c>
      <c r="K3249" s="2" t="str">
        <f t="shared" si="101"/>
        <v>#small</v>
      </c>
      <c r="L3249" s="2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x14ac:dyDescent="0.25">
      <c r="A3250" s="1"/>
      <c r="B3250" s="17">
        <v>1</v>
      </c>
      <c r="C3250" s="9" t="s">
        <v>10</v>
      </c>
      <c r="D3250" s="17">
        <v>4</v>
      </c>
      <c r="E3250" s="17">
        <v>1983</v>
      </c>
      <c r="F3250" s="17">
        <v>1</v>
      </c>
      <c r="G3250" s="17">
        <v>6</v>
      </c>
      <c r="H3250" s="17">
        <v>0</v>
      </c>
      <c r="I3250" s="18">
        <v>169332</v>
      </c>
      <c r="J3250" s="2">
        <f t="shared" si="100"/>
        <v>1969332</v>
      </c>
      <c r="K3250" s="2" t="str">
        <f t="shared" si="101"/>
        <v>#small</v>
      </c>
      <c r="L3250" s="2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x14ac:dyDescent="0.25">
      <c r="A3251" s="1"/>
      <c r="B3251" s="17">
        <v>4</v>
      </c>
      <c r="C3251" s="9" t="s">
        <v>23</v>
      </c>
      <c r="D3251" s="17">
        <v>1</v>
      </c>
      <c r="E3251" s="17">
        <v>1981</v>
      </c>
      <c r="F3251" s="17">
        <v>1</v>
      </c>
      <c r="G3251" s="17">
        <v>7</v>
      </c>
      <c r="H3251" s="17">
        <v>0</v>
      </c>
      <c r="I3251" s="18">
        <v>0</v>
      </c>
      <c r="J3251" s="2">
        <f t="shared" si="100"/>
        <v>2100000</v>
      </c>
      <c r="K3251" s="2" t="str">
        <f t="shared" si="101"/>
        <v>#medium</v>
      </c>
      <c r="L3251" s="2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x14ac:dyDescent="0.25">
      <c r="A3252" s="1"/>
      <c r="B3252" s="17">
        <v>3</v>
      </c>
      <c r="C3252" s="9" t="s">
        <v>10</v>
      </c>
      <c r="D3252" s="17">
        <v>4</v>
      </c>
      <c r="E3252" s="17">
        <v>1983</v>
      </c>
      <c r="F3252" s="17">
        <v>1</v>
      </c>
      <c r="G3252" s="17">
        <v>7</v>
      </c>
      <c r="H3252" s="17">
        <v>0</v>
      </c>
      <c r="I3252" s="18">
        <v>183426</v>
      </c>
      <c r="J3252" s="2">
        <f t="shared" si="100"/>
        <v>2283426</v>
      </c>
      <c r="K3252" s="2" t="str">
        <f t="shared" si="101"/>
        <v>#medium</v>
      </c>
      <c r="L3252" s="2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x14ac:dyDescent="0.25">
      <c r="A3253" s="1"/>
      <c r="B3253" s="17">
        <v>4</v>
      </c>
      <c r="C3253" s="9" t="s">
        <v>10</v>
      </c>
      <c r="D3253" s="17">
        <v>4</v>
      </c>
      <c r="E3253" s="17">
        <v>1983</v>
      </c>
      <c r="F3253" s="17">
        <v>1</v>
      </c>
      <c r="G3253" s="17">
        <v>7</v>
      </c>
      <c r="H3253" s="17">
        <v>0</v>
      </c>
      <c r="I3253" s="18">
        <v>185028</v>
      </c>
      <c r="J3253" s="2">
        <f t="shared" si="100"/>
        <v>2285028</v>
      </c>
      <c r="K3253" s="2" t="str">
        <f t="shared" si="101"/>
        <v>#medium</v>
      </c>
      <c r="L3253" s="2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x14ac:dyDescent="0.25">
      <c r="A3254" s="1"/>
      <c r="B3254" s="17">
        <v>5</v>
      </c>
      <c r="C3254" s="9" t="s">
        <v>10</v>
      </c>
      <c r="D3254" s="17">
        <v>4</v>
      </c>
      <c r="E3254" s="17">
        <v>1983</v>
      </c>
      <c r="F3254" s="17">
        <v>1</v>
      </c>
      <c r="G3254" s="17">
        <v>7</v>
      </c>
      <c r="H3254" s="17">
        <v>0</v>
      </c>
      <c r="I3254" s="18">
        <v>185321</v>
      </c>
      <c r="J3254" s="2">
        <f t="shared" si="100"/>
        <v>2285321</v>
      </c>
      <c r="K3254" s="2" t="str">
        <f t="shared" si="101"/>
        <v>#medium</v>
      </c>
      <c r="L3254" s="2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x14ac:dyDescent="0.25">
      <c r="A3255" s="1"/>
      <c r="B3255" s="17">
        <v>6</v>
      </c>
      <c r="C3255" s="9" t="s">
        <v>10</v>
      </c>
      <c r="D3255" s="17">
        <v>4</v>
      </c>
      <c r="E3255" s="17">
        <v>1983</v>
      </c>
      <c r="F3255" s="17">
        <v>1</v>
      </c>
      <c r="G3255" s="17">
        <v>7</v>
      </c>
      <c r="H3255" s="17">
        <v>0</v>
      </c>
      <c r="I3255" s="18">
        <v>187458</v>
      </c>
      <c r="J3255" s="2">
        <f t="shared" si="100"/>
        <v>2287458</v>
      </c>
      <c r="K3255" s="2" t="str">
        <f t="shared" si="101"/>
        <v>#medium</v>
      </c>
      <c r="L3255" s="2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x14ac:dyDescent="0.25">
      <c r="A3256" s="1"/>
      <c r="B3256" s="17">
        <v>1</v>
      </c>
      <c r="C3256" s="9" t="s">
        <v>19</v>
      </c>
      <c r="D3256" s="17">
        <v>2</v>
      </c>
      <c r="E3256" s="17">
        <v>1976</v>
      </c>
      <c r="F3256" s="17">
        <v>2</v>
      </c>
      <c r="G3256" s="17">
        <v>7</v>
      </c>
      <c r="H3256" s="17">
        <v>27</v>
      </c>
      <c r="I3256" s="18">
        <v>2620856</v>
      </c>
      <c r="J3256" s="2">
        <f t="shared" si="100"/>
        <v>7420856</v>
      </c>
      <c r="K3256" s="2" t="str">
        <f t="shared" si="101"/>
        <v>#medium</v>
      </c>
      <c r="L3256" s="2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 x14ac:dyDescent="0.25">
      <c r="A3257" s="1"/>
      <c r="B3257" s="17">
        <v>3</v>
      </c>
      <c r="C3257" s="9" t="s">
        <v>14</v>
      </c>
      <c r="D3257" s="17">
        <v>3</v>
      </c>
      <c r="E3257" s="17">
        <v>1989</v>
      </c>
      <c r="F3257" s="17">
        <v>1</v>
      </c>
      <c r="G3257" s="17">
        <v>10</v>
      </c>
      <c r="H3257" s="17">
        <v>0</v>
      </c>
      <c r="I3257" s="18">
        <v>0</v>
      </c>
      <c r="J3257" s="2">
        <f t="shared" si="100"/>
        <v>3000000</v>
      </c>
      <c r="K3257" s="2" t="str">
        <f t="shared" si="101"/>
        <v>#medium</v>
      </c>
      <c r="L3257" s="2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x14ac:dyDescent="0.25">
      <c r="A3258" s="1"/>
      <c r="B3258" s="17">
        <v>1</v>
      </c>
      <c r="C3258" s="9" t="s">
        <v>14</v>
      </c>
      <c r="D3258" s="17">
        <v>2</v>
      </c>
      <c r="E3258" s="17">
        <v>1994</v>
      </c>
      <c r="F3258" s="17">
        <v>1</v>
      </c>
      <c r="G3258" s="17">
        <v>10</v>
      </c>
      <c r="H3258" s="17">
        <v>0</v>
      </c>
      <c r="I3258" s="18">
        <v>0</v>
      </c>
      <c r="J3258" s="2">
        <f t="shared" si="100"/>
        <v>3000000</v>
      </c>
      <c r="K3258" s="2" t="str">
        <f t="shared" si="101"/>
        <v>#medium</v>
      </c>
      <c r="L3258" s="2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 x14ac:dyDescent="0.25">
      <c r="A3259" s="1"/>
      <c r="B3259" s="17">
        <v>2</v>
      </c>
      <c r="C3259" s="9" t="s">
        <v>19</v>
      </c>
      <c r="D3259" s="17">
        <v>1</v>
      </c>
      <c r="E3259" s="17">
        <v>2001</v>
      </c>
      <c r="F3259" s="17">
        <v>1</v>
      </c>
      <c r="G3259" s="17">
        <v>10</v>
      </c>
      <c r="H3259" s="17">
        <v>0</v>
      </c>
      <c r="I3259" s="18">
        <v>726180</v>
      </c>
      <c r="J3259" s="2">
        <f t="shared" si="100"/>
        <v>3726180</v>
      </c>
      <c r="K3259" s="2" t="str">
        <f t="shared" si="101"/>
        <v>#medium</v>
      </c>
      <c r="L3259" s="2"/>
      <c r="M3259" s="1"/>
      <c r="N3259" s="1"/>
      <c r="O3259" s="1"/>
      <c r="P3259" s="1"/>
      <c r="Q3259" s="1"/>
      <c r="R3259" s="1"/>
      <c r="S3259" s="1"/>
      <c r="T3259" s="1"/>
      <c r="U3259" s="1"/>
    </row>
    <row r="3260" spans="1:21" x14ac:dyDescent="0.25">
      <c r="A3260" s="1"/>
      <c r="B3260" s="17">
        <v>2</v>
      </c>
      <c r="C3260" s="9" t="s">
        <v>24</v>
      </c>
      <c r="D3260" s="17">
        <v>3</v>
      </c>
      <c r="E3260" s="17">
        <v>1996</v>
      </c>
      <c r="F3260" s="17">
        <v>1</v>
      </c>
      <c r="G3260" s="17">
        <v>10</v>
      </c>
      <c r="H3260" s="17">
        <v>0</v>
      </c>
      <c r="I3260" s="18">
        <v>14333378</v>
      </c>
      <c r="J3260" s="2">
        <f t="shared" si="100"/>
        <v>17333378</v>
      </c>
      <c r="K3260" s="2" t="str">
        <f t="shared" si="101"/>
        <v>#big</v>
      </c>
      <c r="L3260" s="2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x14ac:dyDescent="0.25">
      <c r="A3261" s="1"/>
      <c r="B3261" s="17">
        <v>2</v>
      </c>
      <c r="C3261" s="9" t="s">
        <v>52</v>
      </c>
      <c r="D3261" s="17">
        <v>3</v>
      </c>
      <c r="E3261" s="17">
        <v>2009</v>
      </c>
      <c r="F3261" s="17">
        <v>1</v>
      </c>
      <c r="G3261" s="17">
        <v>10</v>
      </c>
      <c r="H3261" s="17">
        <v>10</v>
      </c>
      <c r="I3261" s="18">
        <v>0</v>
      </c>
      <c r="J3261" s="2">
        <f t="shared" si="100"/>
        <v>4000000</v>
      </c>
      <c r="K3261" s="2" t="str">
        <f t="shared" si="101"/>
        <v>#medium</v>
      </c>
      <c r="L3261" s="2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x14ac:dyDescent="0.25">
      <c r="A3262" s="1"/>
      <c r="B3262" s="17">
        <v>4</v>
      </c>
      <c r="C3262" s="9" t="s">
        <v>14</v>
      </c>
      <c r="D3262" s="17">
        <v>3</v>
      </c>
      <c r="E3262" s="17">
        <v>1981</v>
      </c>
      <c r="F3262" s="17">
        <v>1</v>
      </c>
      <c r="G3262" s="17">
        <v>10</v>
      </c>
      <c r="H3262" s="17">
        <v>10</v>
      </c>
      <c r="I3262" s="18">
        <v>7227</v>
      </c>
      <c r="J3262" s="2">
        <f t="shared" si="100"/>
        <v>4007227</v>
      </c>
      <c r="K3262" s="2" t="str">
        <f t="shared" si="101"/>
        <v>#medium</v>
      </c>
      <c r="L3262" s="2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x14ac:dyDescent="0.25">
      <c r="A3263" s="1"/>
      <c r="B3263" s="17">
        <v>2</v>
      </c>
      <c r="C3263" s="9" t="s">
        <v>28</v>
      </c>
      <c r="D3263" s="17">
        <v>3</v>
      </c>
      <c r="E3263" s="17">
        <v>1972</v>
      </c>
      <c r="F3263" s="17">
        <v>1</v>
      </c>
      <c r="G3263" s="17">
        <v>10</v>
      </c>
      <c r="H3263" s="17">
        <v>10</v>
      </c>
      <c r="I3263" s="18">
        <v>72079</v>
      </c>
      <c r="J3263" s="2">
        <f t="shared" si="100"/>
        <v>4072079</v>
      </c>
      <c r="K3263" s="2" t="str">
        <f t="shared" si="101"/>
        <v>#medium</v>
      </c>
      <c r="L3263" s="2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x14ac:dyDescent="0.25">
      <c r="A3264" s="1"/>
      <c r="B3264" s="17">
        <v>2</v>
      </c>
      <c r="C3264" s="9" t="s">
        <v>67</v>
      </c>
      <c r="D3264" s="17">
        <v>4</v>
      </c>
      <c r="E3264" s="17">
        <v>2001</v>
      </c>
      <c r="F3264" s="17">
        <v>1</v>
      </c>
      <c r="G3264" s="17">
        <v>10</v>
      </c>
      <c r="H3264" s="17">
        <v>109</v>
      </c>
      <c r="I3264" s="18">
        <v>217925</v>
      </c>
      <c r="J3264" s="2">
        <f t="shared" si="100"/>
        <v>14117925</v>
      </c>
      <c r="K3264" s="2" t="str">
        <f t="shared" si="101"/>
        <v>#big</v>
      </c>
      <c r="L3264" s="2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x14ac:dyDescent="0.25">
      <c r="A3265" s="1"/>
      <c r="B3265" s="17">
        <v>5</v>
      </c>
      <c r="C3265" s="9" t="s">
        <v>28</v>
      </c>
      <c r="D3265" s="17">
        <v>3</v>
      </c>
      <c r="E3265" s="17">
        <v>1971</v>
      </c>
      <c r="F3265" s="17">
        <v>1</v>
      </c>
      <c r="G3265" s="17">
        <v>11</v>
      </c>
      <c r="H3265" s="17">
        <v>0</v>
      </c>
      <c r="I3265" s="18">
        <v>0</v>
      </c>
      <c r="J3265" s="2">
        <f t="shared" si="100"/>
        <v>3300000</v>
      </c>
      <c r="K3265" s="2" t="str">
        <f t="shared" si="101"/>
        <v>#medium</v>
      </c>
      <c r="L3265" s="2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x14ac:dyDescent="0.25">
      <c r="A3266" s="1"/>
      <c r="B3266" s="17">
        <v>3</v>
      </c>
      <c r="C3266" s="9" t="s">
        <v>14</v>
      </c>
      <c r="D3266" s="17">
        <v>3</v>
      </c>
      <c r="E3266" s="17">
        <v>1973</v>
      </c>
      <c r="F3266" s="17">
        <v>1</v>
      </c>
      <c r="G3266" s="17">
        <v>11</v>
      </c>
      <c r="H3266" s="17">
        <v>0</v>
      </c>
      <c r="I3266" s="18">
        <v>0</v>
      </c>
      <c r="J3266" s="2">
        <f t="shared" si="100"/>
        <v>3300000</v>
      </c>
      <c r="K3266" s="2" t="str">
        <f t="shared" si="101"/>
        <v>#medium</v>
      </c>
      <c r="L3266" s="2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x14ac:dyDescent="0.25">
      <c r="A3267" s="1"/>
      <c r="B3267" s="17">
        <v>3</v>
      </c>
      <c r="C3267" s="9" t="s">
        <v>22</v>
      </c>
      <c r="D3267" s="17">
        <v>2</v>
      </c>
      <c r="E3267" s="17">
        <v>1981</v>
      </c>
      <c r="F3267" s="17">
        <v>1</v>
      </c>
      <c r="G3267" s="17">
        <v>11</v>
      </c>
      <c r="H3267" s="17">
        <v>0</v>
      </c>
      <c r="I3267" s="18">
        <v>0</v>
      </c>
      <c r="J3267" s="2">
        <f t="shared" si="100"/>
        <v>3300000</v>
      </c>
      <c r="K3267" s="2" t="str">
        <f t="shared" si="101"/>
        <v>#medium</v>
      </c>
      <c r="L3267" s="2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x14ac:dyDescent="0.25">
      <c r="A3268" s="1"/>
      <c r="B3268" s="17">
        <v>1</v>
      </c>
      <c r="C3268" s="9" t="s">
        <v>14</v>
      </c>
      <c r="D3268" s="17">
        <v>3</v>
      </c>
      <c r="E3268" s="17">
        <v>1982</v>
      </c>
      <c r="F3268" s="17">
        <v>1</v>
      </c>
      <c r="G3268" s="17">
        <v>11</v>
      </c>
      <c r="H3268" s="17">
        <v>0</v>
      </c>
      <c r="I3268" s="18">
        <v>0</v>
      </c>
      <c r="J3268" s="2">
        <f t="shared" si="100"/>
        <v>3300000</v>
      </c>
      <c r="K3268" s="2" t="str">
        <f t="shared" si="101"/>
        <v>#medium</v>
      </c>
      <c r="L3268" s="2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x14ac:dyDescent="0.25">
      <c r="A3269" s="1"/>
      <c r="B3269" s="17">
        <v>5</v>
      </c>
      <c r="C3269" s="9" t="s">
        <v>14</v>
      </c>
      <c r="D3269" s="17">
        <v>3</v>
      </c>
      <c r="E3269" s="17">
        <v>1983</v>
      </c>
      <c r="F3269" s="17">
        <v>1</v>
      </c>
      <c r="G3269" s="17">
        <v>11</v>
      </c>
      <c r="H3269" s="17">
        <v>0</v>
      </c>
      <c r="I3269" s="18">
        <v>0</v>
      </c>
      <c r="J3269" s="2">
        <f t="shared" si="100"/>
        <v>3300000</v>
      </c>
      <c r="K3269" s="2" t="str">
        <f t="shared" si="101"/>
        <v>#medium</v>
      </c>
      <c r="L3269" s="2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x14ac:dyDescent="0.25">
      <c r="A3270" s="1"/>
      <c r="B3270" s="17">
        <v>5</v>
      </c>
      <c r="C3270" s="9" t="s">
        <v>10</v>
      </c>
      <c r="D3270" s="17">
        <v>4</v>
      </c>
      <c r="E3270" s="17">
        <v>1985</v>
      </c>
      <c r="F3270" s="17">
        <v>1</v>
      </c>
      <c r="G3270" s="17">
        <v>11</v>
      </c>
      <c r="H3270" s="17">
        <v>0</v>
      </c>
      <c r="I3270" s="18">
        <v>0</v>
      </c>
      <c r="J3270" s="2">
        <f t="shared" si="100"/>
        <v>3300000</v>
      </c>
      <c r="K3270" s="2" t="str">
        <f t="shared" si="101"/>
        <v>#medium</v>
      </c>
      <c r="L3270" s="2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x14ac:dyDescent="0.25">
      <c r="A3271" s="1"/>
      <c r="B3271" s="17">
        <v>3</v>
      </c>
      <c r="C3271" s="9" t="s">
        <v>22</v>
      </c>
      <c r="D3271" s="17">
        <v>3</v>
      </c>
      <c r="E3271" s="17">
        <v>1986</v>
      </c>
      <c r="F3271" s="17">
        <v>1</v>
      </c>
      <c r="G3271" s="17">
        <v>11</v>
      </c>
      <c r="H3271" s="17">
        <v>0</v>
      </c>
      <c r="I3271" s="18">
        <v>0</v>
      </c>
      <c r="J3271" s="2">
        <f t="shared" si="100"/>
        <v>3300000</v>
      </c>
      <c r="K3271" s="2" t="str">
        <f t="shared" si="101"/>
        <v>#medium</v>
      </c>
      <c r="L3271" s="2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x14ac:dyDescent="0.25">
      <c r="A3272" s="1"/>
      <c r="B3272" s="17">
        <v>1</v>
      </c>
      <c r="C3272" s="9" t="s">
        <v>22</v>
      </c>
      <c r="D3272" s="17">
        <v>3</v>
      </c>
      <c r="E3272" s="17">
        <v>1989</v>
      </c>
      <c r="F3272" s="17">
        <v>1</v>
      </c>
      <c r="G3272" s="17">
        <v>11</v>
      </c>
      <c r="H3272" s="17">
        <v>0</v>
      </c>
      <c r="I3272" s="18">
        <v>0</v>
      </c>
      <c r="J3272" s="2">
        <f t="shared" si="100"/>
        <v>3300000</v>
      </c>
      <c r="K3272" s="2" t="str">
        <f t="shared" si="101"/>
        <v>#medium</v>
      </c>
      <c r="L3272" s="2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x14ac:dyDescent="0.25">
      <c r="A3273" s="1"/>
      <c r="B3273" s="17">
        <v>6</v>
      </c>
      <c r="C3273" s="9" t="s">
        <v>10</v>
      </c>
      <c r="D3273" s="17">
        <v>1</v>
      </c>
      <c r="E3273" s="17">
        <v>1993</v>
      </c>
      <c r="F3273" s="17">
        <v>1</v>
      </c>
      <c r="G3273" s="17">
        <v>11</v>
      </c>
      <c r="H3273" s="17">
        <v>0</v>
      </c>
      <c r="I3273" s="18">
        <v>0</v>
      </c>
      <c r="J3273" s="2">
        <f t="shared" si="100"/>
        <v>3300000</v>
      </c>
      <c r="K3273" s="2" t="str">
        <f t="shared" si="101"/>
        <v>#medium</v>
      </c>
      <c r="L3273" s="2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x14ac:dyDescent="0.25">
      <c r="A3274" s="1"/>
      <c r="B3274" s="17">
        <v>2</v>
      </c>
      <c r="C3274" s="9" t="s">
        <v>14</v>
      </c>
      <c r="D3274" s="17">
        <v>3</v>
      </c>
      <c r="E3274" s="17">
        <v>1965</v>
      </c>
      <c r="F3274" s="17">
        <v>1</v>
      </c>
      <c r="G3274" s="17">
        <v>11</v>
      </c>
      <c r="H3274" s="17">
        <v>0</v>
      </c>
      <c r="I3274" s="18">
        <v>0</v>
      </c>
      <c r="J3274" s="2">
        <f t="shared" si="100"/>
        <v>3300000</v>
      </c>
      <c r="K3274" s="2" t="str">
        <f t="shared" si="101"/>
        <v>#medium</v>
      </c>
      <c r="L3274" s="2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x14ac:dyDescent="0.25">
      <c r="A3275" s="1"/>
      <c r="B3275" s="17">
        <v>2</v>
      </c>
      <c r="C3275" s="9" t="s">
        <v>14</v>
      </c>
      <c r="D3275" s="17">
        <v>3</v>
      </c>
      <c r="E3275" s="17">
        <v>1963</v>
      </c>
      <c r="F3275" s="17">
        <v>1</v>
      </c>
      <c r="G3275" s="17">
        <v>11</v>
      </c>
      <c r="H3275" s="17">
        <v>0</v>
      </c>
      <c r="I3275" s="18">
        <v>0</v>
      </c>
      <c r="J3275" s="2">
        <f t="shared" si="100"/>
        <v>3300000</v>
      </c>
      <c r="K3275" s="2" t="str">
        <f t="shared" si="101"/>
        <v>#medium</v>
      </c>
      <c r="L3275" s="2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x14ac:dyDescent="0.25">
      <c r="A3276" s="1"/>
      <c r="B3276" s="17">
        <v>2</v>
      </c>
      <c r="C3276" s="9" t="s">
        <v>14</v>
      </c>
      <c r="D3276" s="17">
        <v>3</v>
      </c>
      <c r="E3276" s="17">
        <v>1963</v>
      </c>
      <c r="F3276" s="17">
        <v>1</v>
      </c>
      <c r="G3276" s="17">
        <v>11</v>
      </c>
      <c r="H3276" s="17">
        <v>0</v>
      </c>
      <c r="I3276" s="18">
        <v>0</v>
      </c>
      <c r="J3276" s="2">
        <f t="shared" si="100"/>
        <v>3300000</v>
      </c>
      <c r="K3276" s="2" t="str">
        <f t="shared" si="101"/>
        <v>#medium</v>
      </c>
      <c r="L3276" s="2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x14ac:dyDescent="0.25">
      <c r="A3277" s="1"/>
      <c r="B3277" s="17">
        <v>2</v>
      </c>
      <c r="C3277" s="9" t="s">
        <v>24</v>
      </c>
      <c r="D3277" s="17">
        <v>2</v>
      </c>
      <c r="E3277" s="17">
        <v>2013</v>
      </c>
      <c r="F3277" s="17">
        <v>1</v>
      </c>
      <c r="G3277" s="17">
        <v>11</v>
      </c>
      <c r="H3277" s="17">
        <v>0</v>
      </c>
      <c r="I3277" s="18">
        <v>0</v>
      </c>
      <c r="J3277" s="2">
        <f t="shared" si="100"/>
        <v>3300000</v>
      </c>
      <c r="K3277" s="2" t="str">
        <f t="shared" si="101"/>
        <v>#medium</v>
      </c>
      <c r="L3277" s="2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x14ac:dyDescent="0.25">
      <c r="A3278" s="1"/>
      <c r="B3278" s="17">
        <v>2</v>
      </c>
      <c r="C3278" s="9" t="s">
        <v>52</v>
      </c>
      <c r="D3278" s="17">
        <v>3</v>
      </c>
      <c r="E3278" s="17">
        <v>2015</v>
      </c>
      <c r="F3278" s="17">
        <v>1</v>
      </c>
      <c r="G3278" s="17">
        <v>11</v>
      </c>
      <c r="H3278" s="17">
        <v>0</v>
      </c>
      <c r="I3278" s="18">
        <v>0</v>
      </c>
      <c r="J3278" s="2">
        <f t="shared" si="100"/>
        <v>3300000</v>
      </c>
      <c r="K3278" s="2" t="str">
        <f t="shared" si="101"/>
        <v>#medium</v>
      </c>
      <c r="L3278" s="2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x14ac:dyDescent="0.25">
      <c r="A3279" s="1"/>
      <c r="B3279" s="17">
        <v>2</v>
      </c>
      <c r="C3279" s="9" t="s">
        <v>52</v>
      </c>
      <c r="D3279" s="17">
        <v>3</v>
      </c>
      <c r="E3279" s="17">
        <v>2018</v>
      </c>
      <c r="F3279" s="17">
        <v>1</v>
      </c>
      <c r="G3279" s="17">
        <v>11</v>
      </c>
      <c r="H3279" s="17">
        <v>0</v>
      </c>
      <c r="I3279" s="18">
        <v>0</v>
      </c>
      <c r="J3279" s="2">
        <f t="shared" ref="J3279:J3342" si="102">G3279*$G$12+H3279*$H$12+I3279</f>
        <v>3300000</v>
      </c>
      <c r="K3279" s="2" t="str">
        <f t="shared" ref="K3279:K3342" si="103">IF(J3279&lt;=2000000,"#small",IF(J3279&lt;10000000,"#medium","#big"))</f>
        <v>#medium</v>
      </c>
      <c r="L3279" s="2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x14ac:dyDescent="0.25">
      <c r="A3280" s="1"/>
      <c r="B3280" s="17">
        <v>1</v>
      </c>
      <c r="C3280" s="9" t="s">
        <v>12</v>
      </c>
      <c r="D3280" s="17">
        <v>3</v>
      </c>
      <c r="E3280" s="17">
        <v>2006</v>
      </c>
      <c r="F3280" s="17">
        <v>1</v>
      </c>
      <c r="G3280" s="17">
        <v>11</v>
      </c>
      <c r="H3280" s="17">
        <v>0</v>
      </c>
      <c r="I3280" s="18">
        <v>0</v>
      </c>
      <c r="J3280" s="2">
        <f t="shared" si="102"/>
        <v>3300000</v>
      </c>
      <c r="K3280" s="2" t="str">
        <f t="shared" si="103"/>
        <v>#medium</v>
      </c>
      <c r="L3280" s="2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x14ac:dyDescent="0.25">
      <c r="A3281" s="1"/>
      <c r="B3281" s="17">
        <v>2</v>
      </c>
      <c r="C3281" s="9" t="s">
        <v>52</v>
      </c>
      <c r="D3281" s="17">
        <v>3</v>
      </c>
      <c r="E3281" s="17">
        <v>2007</v>
      </c>
      <c r="F3281" s="17">
        <v>1</v>
      </c>
      <c r="G3281" s="17">
        <v>11</v>
      </c>
      <c r="H3281" s="17">
        <v>0</v>
      </c>
      <c r="I3281" s="18">
        <v>0</v>
      </c>
      <c r="J3281" s="2">
        <f t="shared" si="102"/>
        <v>3300000</v>
      </c>
      <c r="K3281" s="2" t="str">
        <f t="shared" si="103"/>
        <v>#medium</v>
      </c>
      <c r="L3281" s="2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x14ac:dyDescent="0.25">
      <c r="A3282" s="1"/>
      <c r="B3282" s="17">
        <v>4</v>
      </c>
      <c r="C3282" s="9" t="s">
        <v>12</v>
      </c>
      <c r="D3282" s="17">
        <v>3</v>
      </c>
      <c r="E3282" s="17">
        <v>2019</v>
      </c>
      <c r="F3282" s="17">
        <v>1</v>
      </c>
      <c r="G3282" s="17">
        <v>11</v>
      </c>
      <c r="H3282" s="17">
        <v>0</v>
      </c>
      <c r="I3282" s="18">
        <v>0</v>
      </c>
      <c r="J3282" s="2">
        <f t="shared" si="102"/>
        <v>3300000</v>
      </c>
      <c r="K3282" s="2" t="str">
        <f t="shared" si="103"/>
        <v>#medium</v>
      </c>
      <c r="L3282" s="2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5">
      <c r="A3283" s="1"/>
      <c r="B3283" s="17">
        <v>3</v>
      </c>
      <c r="C3283" s="9" t="s">
        <v>22</v>
      </c>
      <c r="D3283" s="17">
        <v>2</v>
      </c>
      <c r="E3283" s="17">
        <v>2019</v>
      </c>
      <c r="F3283" s="17">
        <v>1</v>
      </c>
      <c r="G3283" s="17">
        <v>11</v>
      </c>
      <c r="H3283" s="17">
        <v>0</v>
      </c>
      <c r="I3283" s="18">
        <v>0</v>
      </c>
      <c r="J3283" s="2">
        <f t="shared" si="102"/>
        <v>3300000</v>
      </c>
      <c r="K3283" s="2" t="str">
        <f t="shared" si="103"/>
        <v>#medium</v>
      </c>
      <c r="L3283" s="2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5">
      <c r="A3284" s="1"/>
      <c r="B3284" s="17">
        <v>1</v>
      </c>
      <c r="C3284" s="9" t="s">
        <v>22</v>
      </c>
      <c r="D3284" s="17">
        <v>3</v>
      </c>
      <c r="E3284" s="17">
        <v>2000</v>
      </c>
      <c r="F3284" s="17">
        <v>1</v>
      </c>
      <c r="G3284" s="17">
        <v>11</v>
      </c>
      <c r="H3284" s="17">
        <v>0</v>
      </c>
      <c r="I3284" s="18">
        <v>0</v>
      </c>
      <c r="J3284" s="2">
        <f t="shared" si="102"/>
        <v>3300000</v>
      </c>
      <c r="K3284" s="2" t="str">
        <f t="shared" si="103"/>
        <v>#medium</v>
      </c>
      <c r="L3284" s="2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5">
      <c r="A3285" s="1"/>
      <c r="B3285" s="17">
        <v>4</v>
      </c>
      <c r="C3285" s="9" t="s">
        <v>10</v>
      </c>
      <c r="D3285" s="17">
        <v>1</v>
      </c>
      <c r="E3285" s="17">
        <v>1970</v>
      </c>
      <c r="F3285" s="17">
        <v>2</v>
      </c>
      <c r="G3285" s="17">
        <v>11</v>
      </c>
      <c r="H3285" s="17">
        <v>0</v>
      </c>
      <c r="I3285" s="18">
        <v>1685</v>
      </c>
      <c r="J3285" s="2">
        <f t="shared" si="102"/>
        <v>3301685</v>
      </c>
      <c r="K3285" s="2" t="str">
        <f t="shared" si="103"/>
        <v>#medium</v>
      </c>
      <c r="L3285" s="2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5">
      <c r="A3286" s="1"/>
      <c r="B3286" s="17">
        <v>5</v>
      </c>
      <c r="C3286" s="9" t="s">
        <v>23</v>
      </c>
      <c r="D3286" s="17">
        <v>2</v>
      </c>
      <c r="E3286" s="17">
        <v>1967</v>
      </c>
      <c r="F3286" s="17">
        <v>1</v>
      </c>
      <c r="G3286" s="17">
        <v>11</v>
      </c>
      <c r="H3286" s="17">
        <v>0</v>
      </c>
      <c r="I3286" s="18">
        <v>7534</v>
      </c>
      <c r="J3286" s="2">
        <f t="shared" si="102"/>
        <v>3307534</v>
      </c>
      <c r="K3286" s="2" t="str">
        <f t="shared" si="103"/>
        <v>#medium</v>
      </c>
      <c r="L3286" s="2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5">
      <c r="A3287" s="1"/>
      <c r="B3287" s="17">
        <v>4</v>
      </c>
      <c r="C3287" s="9" t="s">
        <v>12</v>
      </c>
      <c r="D3287" s="17">
        <v>2</v>
      </c>
      <c r="E3287" s="17">
        <v>2012</v>
      </c>
      <c r="F3287" s="17">
        <v>1</v>
      </c>
      <c r="G3287" s="17">
        <v>11</v>
      </c>
      <c r="H3287" s="17">
        <v>0</v>
      </c>
      <c r="I3287" s="18">
        <v>59502</v>
      </c>
      <c r="J3287" s="2">
        <f t="shared" si="102"/>
        <v>3359502</v>
      </c>
      <c r="K3287" s="2" t="str">
        <f t="shared" si="103"/>
        <v>#medium</v>
      </c>
      <c r="L3287" s="2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5">
      <c r="A3288" s="1"/>
      <c r="B3288" s="17">
        <v>1</v>
      </c>
      <c r="C3288" s="9" t="s">
        <v>28</v>
      </c>
      <c r="D3288" s="17">
        <v>3</v>
      </c>
      <c r="E3288" s="17">
        <v>1982</v>
      </c>
      <c r="F3288" s="17">
        <v>1</v>
      </c>
      <c r="G3288" s="17">
        <v>11</v>
      </c>
      <c r="H3288" s="17">
        <v>0</v>
      </c>
      <c r="I3288" s="18">
        <v>75098</v>
      </c>
      <c r="J3288" s="2">
        <f t="shared" si="102"/>
        <v>3375098</v>
      </c>
      <c r="K3288" s="2" t="str">
        <f t="shared" si="103"/>
        <v>#medium</v>
      </c>
      <c r="L3288" s="2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5">
      <c r="A3289" s="1"/>
      <c r="B3289" s="17">
        <v>4</v>
      </c>
      <c r="C3289" s="9" t="s">
        <v>10</v>
      </c>
      <c r="D3289" s="17">
        <v>1</v>
      </c>
      <c r="E3289" s="17">
        <v>1969</v>
      </c>
      <c r="F3289" s="17">
        <v>3</v>
      </c>
      <c r="G3289" s="17">
        <v>11</v>
      </c>
      <c r="H3289" s="17">
        <v>0</v>
      </c>
      <c r="I3289" s="18">
        <v>155482</v>
      </c>
      <c r="J3289" s="2">
        <f t="shared" si="102"/>
        <v>3455482</v>
      </c>
      <c r="K3289" s="2" t="str">
        <f t="shared" si="103"/>
        <v>#medium</v>
      </c>
      <c r="L3289" s="2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5">
      <c r="A3290" s="1"/>
      <c r="B3290" s="17">
        <v>2</v>
      </c>
      <c r="C3290" s="9" t="s">
        <v>19</v>
      </c>
      <c r="D3290" s="17">
        <v>3</v>
      </c>
      <c r="E3290" s="17">
        <v>2018</v>
      </c>
      <c r="F3290" s="17">
        <v>1</v>
      </c>
      <c r="G3290" s="17">
        <v>11</v>
      </c>
      <c r="H3290" s="17">
        <v>0</v>
      </c>
      <c r="I3290" s="18">
        <v>157521</v>
      </c>
      <c r="J3290" s="2">
        <f t="shared" si="102"/>
        <v>3457521</v>
      </c>
      <c r="K3290" s="2" t="str">
        <f t="shared" si="103"/>
        <v>#medium</v>
      </c>
      <c r="L3290" s="2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5">
      <c r="A3291" s="1"/>
      <c r="B3291" s="17">
        <v>3</v>
      </c>
      <c r="C3291" s="9" t="s">
        <v>10</v>
      </c>
      <c r="D3291" s="17">
        <v>1</v>
      </c>
      <c r="E3291" s="17">
        <v>1979</v>
      </c>
      <c r="F3291" s="17">
        <v>2</v>
      </c>
      <c r="G3291" s="17">
        <v>11</v>
      </c>
      <c r="H3291" s="17">
        <v>0</v>
      </c>
      <c r="I3291" s="18">
        <v>164870</v>
      </c>
      <c r="J3291" s="2">
        <f t="shared" si="102"/>
        <v>3464870</v>
      </c>
      <c r="K3291" s="2" t="str">
        <f t="shared" si="103"/>
        <v>#medium</v>
      </c>
      <c r="L3291" s="2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5">
      <c r="A3292" s="1"/>
      <c r="B3292" s="17">
        <v>4</v>
      </c>
      <c r="C3292" s="9" t="s">
        <v>31</v>
      </c>
      <c r="D3292" s="17">
        <v>2</v>
      </c>
      <c r="E3292" s="17">
        <v>1984</v>
      </c>
      <c r="F3292" s="17">
        <v>1</v>
      </c>
      <c r="G3292" s="17">
        <v>11</v>
      </c>
      <c r="H3292" s="17">
        <v>0</v>
      </c>
      <c r="I3292" s="18">
        <v>745519</v>
      </c>
      <c r="J3292" s="2">
        <f t="shared" si="102"/>
        <v>4045519</v>
      </c>
      <c r="K3292" s="2" t="str">
        <f t="shared" si="103"/>
        <v>#medium</v>
      </c>
      <c r="L3292" s="2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5">
      <c r="A3293" s="1"/>
      <c r="B3293" s="17">
        <v>3</v>
      </c>
      <c r="C3293" s="9" t="s">
        <v>12</v>
      </c>
      <c r="D3293" s="17">
        <v>2</v>
      </c>
      <c r="E3293" s="17">
        <v>1989</v>
      </c>
      <c r="F3293" s="17">
        <v>1</v>
      </c>
      <c r="G3293" s="17">
        <v>11</v>
      </c>
      <c r="H3293" s="17">
        <v>0</v>
      </c>
      <c r="I3293" s="18">
        <v>76993164</v>
      </c>
      <c r="J3293" s="2">
        <f t="shared" si="102"/>
        <v>80293164</v>
      </c>
      <c r="K3293" s="2" t="str">
        <f t="shared" si="103"/>
        <v>#big</v>
      </c>
      <c r="L3293" s="2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5">
      <c r="A3294" s="1"/>
      <c r="B3294" s="17">
        <v>2</v>
      </c>
      <c r="C3294" s="9" t="s">
        <v>14</v>
      </c>
      <c r="D3294" s="17">
        <v>3</v>
      </c>
      <c r="E3294" s="17">
        <v>1998</v>
      </c>
      <c r="F3294" s="17">
        <v>1</v>
      </c>
      <c r="G3294" s="17">
        <v>11</v>
      </c>
      <c r="H3294" s="17">
        <v>11</v>
      </c>
      <c r="I3294" s="18">
        <v>0</v>
      </c>
      <c r="J3294" s="2">
        <f t="shared" si="102"/>
        <v>4400000</v>
      </c>
      <c r="K3294" s="2" t="str">
        <f t="shared" si="103"/>
        <v>#medium</v>
      </c>
      <c r="L3294" s="2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5">
      <c r="A3295" s="1"/>
      <c r="B3295" s="17">
        <v>3</v>
      </c>
      <c r="C3295" s="9" t="s">
        <v>12</v>
      </c>
      <c r="D3295" s="17">
        <v>2</v>
      </c>
      <c r="E3295" s="17">
        <v>2000</v>
      </c>
      <c r="F3295" s="17">
        <v>1</v>
      </c>
      <c r="G3295" s="17">
        <v>11</v>
      </c>
      <c r="H3295" s="17">
        <v>11</v>
      </c>
      <c r="I3295" s="18">
        <v>0</v>
      </c>
      <c r="J3295" s="2">
        <f t="shared" si="102"/>
        <v>4400000</v>
      </c>
      <c r="K3295" s="2" t="str">
        <f t="shared" si="103"/>
        <v>#medium</v>
      </c>
      <c r="L3295" s="2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5">
      <c r="A3296" s="1"/>
      <c r="B3296" s="17">
        <v>5</v>
      </c>
      <c r="C3296" s="9" t="s">
        <v>12</v>
      </c>
      <c r="D3296" s="17">
        <v>3</v>
      </c>
      <c r="E3296" s="17">
        <v>1980</v>
      </c>
      <c r="F3296" s="17">
        <v>1</v>
      </c>
      <c r="G3296" s="17">
        <v>11</v>
      </c>
      <c r="H3296" s="17">
        <v>15</v>
      </c>
      <c r="I3296" s="18">
        <v>260916</v>
      </c>
      <c r="J3296" s="2">
        <f t="shared" si="102"/>
        <v>5060916</v>
      </c>
      <c r="K3296" s="2" t="str">
        <f t="shared" si="103"/>
        <v>#medium</v>
      </c>
      <c r="L3296" s="2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x14ac:dyDescent="0.25">
      <c r="A3297" s="1"/>
      <c r="B3297" s="17">
        <v>2</v>
      </c>
      <c r="C3297" s="9" t="s">
        <v>23</v>
      </c>
      <c r="D3297" s="17">
        <v>3</v>
      </c>
      <c r="E3297" s="17">
        <v>1980</v>
      </c>
      <c r="F3297" s="17">
        <v>1</v>
      </c>
      <c r="G3297" s="17">
        <v>11</v>
      </c>
      <c r="H3297" s="17">
        <v>22</v>
      </c>
      <c r="I3297" s="18">
        <v>74361</v>
      </c>
      <c r="J3297" s="2">
        <f t="shared" si="102"/>
        <v>5574361</v>
      </c>
      <c r="K3297" s="2" t="str">
        <f t="shared" si="103"/>
        <v>#medium</v>
      </c>
      <c r="L3297" s="2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x14ac:dyDescent="0.25">
      <c r="A3298" s="1"/>
      <c r="B3298" s="17">
        <v>3</v>
      </c>
      <c r="C3298" s="9" t="s">
        <v>14</v>
      </c>
      <c r="D3298" s="17">
        <v>3</v>
      </c>
      <c r="E3298" s="17">
        <v>1995</v>
      </c>
      <c r="F3298" s="17">
        <v>1</v>
      </c>
      <c r="G3298" s="17">
        <v>11</v>
      </c>
      <c r="H3298" s="17">
        <v>44</v>
      </c>
      <c r="I3298" s="18">
        <v>0</v>
      </c>
      <c r="J3298" s="2">
        <f t="shared" si="102"/>
        <v>7700000</v>
      </c>
      <c r="K3298" s="2" t="str">
        <f t="shared" si="103"/>
        <v>#medium</v>
      </c>
      <c r="L3298" s="2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x14ac:dyDescent="0.25">
      <c r="A3299" s="1"/>
      <c r="B3299" s="17">
        <v>5</v>
      </c>
      <c r="C3299" s="9" t="s">
        <v>33</v>
      </c>
      <c r="D3299" s="17">
        <v>2</v>
      </c>
      <c r="E3299" s="17">
        <v>2007</v>
      </c>
      <c r="F3299" s="17">
        <v>1</v>
      </c>
      <c r="G3299" s="17">
        <v>11</v>
      </c>
      <c r="H3299" s="17">
        <v>55</v>
      </c>
      <c r="I3299" s="18">
        <v>0</v>
      </c>
      <c r="J3299" s="2">
        <f t="shared" si="102"/>
        <v>8800000</v>
      </c>
      <c r="K3299" s="2" t="str">
        <f t="shared" si="103"/>
        <v>#medium</v>
      </c>
      <c r="L3299" s="2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x14ac:dyDescent="0.25">
      <c r="A3300" s="1"/>
      <c r="B3300" s="17">
        <v>1</v>
      </c>
      <c r="C3300" s="9" t="s">
        <v>19</v>
      </c>
      <c r="D3300" s="17">
        <v>3</v>
      </c>
      <c r="E3300" s="17">
        <v>1995</v>
      </c>
      <c r="F3300" s="17">
        <v>1</v>
      </c>
      <c r="G3300" s="17">
        <v>11</v>
      </c>
      <c r="H3300" s="17">
        <v>59</v>
      </c>
      <c r="I3300" s="18">
        <v>78721032</v>
      </c>
      <c r="J3300" s="2">
        <f t="shared" si="102"/>
        <v>87921032</v>
      </c>
      <c r="K3300" s="2" t="str">
        <f t="shared" si="103"/>
        <v>#big</v>
      </c>
      <c r="L3300" s="2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x14ac:dyDescent="0.25">
      <c r="A3301" s="1"/>
      <c r="B3301" s="17">
        <v>3</v>
      </c>
      <c r="C3301" s="9" t="s">
        <v>24</v>
      </c>
      <c r="D3301" s="17">
        <v>3</v>
      </c>
      <c r="E3301" s="17">
        <v>1989</v>
      </c>
      <c r="F3301" s="17">
        <v>1</v>
      </c>
      <c r="G3301" s="17">
        <v>11</v>
      </c>
      <c r="H3301" s="17">
        <v>358</v>
      </c>
      <c r="I3301" s="18">
        <v>426463185</v>
      </c>
      <c r="J3301" s="2">
        <f t="shared" si="102"/>
        <v>465563185</v>
      </c>
      <c r="K3301" s="2" t="str">
        <f t="shared" si="103"/>
        <v>#big</v>
      </c>
      <c r="L3301" s="2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x14ac:dyDescent="0.25">
      <c r="A3302" s="1"/>
      <c r="B3302" s="17">
        <v>5</v>
      </c>
      <c r="C3302" s="9" t="s">
        <v>24</v>
      </c>
      <c r="D3302" s="17">
        <v>3</v>
      </c>
      <c r="E3302" s="17">
        <v>1989</v>
      </c>
      <c r="F3302" s="17">
        <v>1</v>
      </c>
      <c r="G3302" s="17">
        <v>11</v>
      </c>
      <c r="H3302" s="17">
        <v>3831</v>
      </c>
      <c r="I3302" s="18">
        <v>3086384400</v>
      </c>
      <c r="J3302" s="2">
        <f t="shared" si="102"/>
        <v>3472784400</v>
      </c>
      <c r="K3302" s="2" t="str">
        <f t="shared" si="103"/>
        <v>#big</v>
      </c>
      <c r="L3302" s="2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x14ac:dyDescent="0.25">
      <c r="A3303" s="1"/>
      <c r="B3303" s="17">
        <v>6</v>
      </c>
      <c r="C3303" s="9" t="s">
        <v>10</v>
      </c>
      <c r="D3303" s="17">
        <v>1</v>
      </c>
      <c r="E3303" s="17">
        <v>1994</v>
      </c>
      <c r="F3303" s="17">
        <v>1</v>
      </c>
      <c r="G3303" s="17">
        <v>12</v>
      </c>
      <c r="H3303" s="17">
        <v>0</v>
      </c>
      <c r="I3303" s="18">
        <v>0</v>
      </c>
      <c r="J3303" s="2">
        <f t="shared" si="102"/>
        <v>3600000</v>
      </c>
      <c r="K3303" s="2" t="str">
        <f t="shared" si="103"/>
        <v>#medium</v>
      </c>
      <c r="L3303" s="2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x14ac:dyDescent="0.25">
      <c r="A3304" s="1"/>
      <c r="B3304" s="17">
        <v>2</v>
      </c>
      <c r="C3304" s="9" t="s">
        <v>22</v>
      </c>
      <c r="D3304" s="17">
        <v>3</v>
      </c>
      <c r="E3304" s="17">
        <v>1995</v>
      </c>
      <c r="F3304" s="17">
        <v>1</v>
      </c>
      <c r="G3304" s="17">
        <v>12</v>
      </c>
      <c r="H3304" s="17">
        <v>0</v>
      </c>
      <c r="I3304" s="18">
        <v>0</v>
      </c>
      <c r="J3304" s="2">
        <f t="shared" si="102"/>
        <v>3600000</v>
      </c>
      <c r="K3304" s="2" t="str">
        <f t="shared" si="103"/>
        <v>#medium</v>
      </c>
      <c r="L3304" s="2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x14ac:dyDescent="0.25">
      <c r="A3305" s="1"/>
      <c r="B3305" s="17">
        <v>1</v>
      </c>
      <c r="C3305" s="9" t="s">
        <v>10</v>
      </c>
      <c r="D3305" s="17">
        <v>4</v>
      </c>
      <c r="E3305" s="17">
        <v>1995</v>
      </c>
      <c r="F3305" s="17">
        <v>1</v>
      </c>
      <c r="G3305" s="17">
        <v>12</v>
      </c>
      <c r="H3305" s="17">
        <v>0</v>
      </c>
      <c r="I3305" s="18">
        <v>0</v>
      </c>
      <c r="J3305" s="2">
        <f t="shared" si="102"/>
        <v>3600000</v>
      </c>
      <c r="K3305" s="2" t="str">
        <f t="shared" si="103"/>
        <v>#medium</v>
      </c>
      <c r="L3305" s="2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x14ac:dyDescent="0.25">
      <c r="A3306" s="1"/>
      <c r="B3306" s="17">
        <v>4</v>
      </c>
      <c r="C3306" s="9" t="s">
        <v>14</v>
      </c>
      <c r="D3306" s="17">
        <v>3</v>
      </c>
      <c r="E3306" s="17">
        <v>1979</v>
      </c>
      <c r="F3306" s="17">
        <v>1</v>
      </c>
      <c r="G3306" s="17">
        <v>12</v>
      </c>
      <c r="H3306" s="17">
        <v>0</v>
      </c>
      <c r="I3306" s="18">
        <v>0</v>
      </c>
      <c r="J3306" s="2">
        <f t="shared" si="102"/>
        <v>3600000</v>
      </c>
      <c r="K3306" s="2" t="str">
        <f t="shared" si="103"/>
        <v>#medium</v>
      </c>
      <c r="L3306" s="2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x14ac:dyDescent="0.25">
      <c r="A3307" s="1"/>
      <c r="B3307" s="17">
        <v>2</v>
      </c>
      <c r="C3307" s="9" t="s">
        <v>22</v>
      </c>
      <c r="D3307" s="17">
        <v>3</v>
      </c>
      <c r="E3307" s="17">
        <v>1986</v>
      </c>
      <c r="F3307" s="17">
        <v>1</v>
      </c>
      <c r="G3307" s="17">
        <v>12</v>
      </c>
      <c r="H3307" s="17">
        <v>0</v>
      </c>
      <c r="I3307" s="18">
        <v>0</v>
      </c>
      <c r="J3307" s="2">
        <f t="shared" si="102"/>
        <v>3600000</v>
      </c>
      <c r="K3307" s="2" t="str">
        <f t="shared" si="103"/>
        <v>#medium</v>
      </c>
      <c r="L3307" s="2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x14ac:dyDescent="0.25">
      <c r="A3308" s="1"/>
      <c r="B3308" s="17">
        <v>1</v>
      </c>
      <c r="C3308" s="9" t="s">
        <v>22</v>
      </c>
      <c r="D3308" s="17">
        <v>3</v>
      </c>
      <c r="E3308" s="17">
        <v>1987</v>
      </c>
      <c r="F3308" s="17">
        <v>1</v>
      </c>
      <c r="G3308" s="17">
        <v>12</v>
      </c>
      <c r="H3308" s="17">
        <v>0</v>
      </c>
      <c r="I3308" s="18">
        <v>0</v>
      </c>
      <c r="J3308" s="2">
        <f t="shared" si="102"/>
        <v>3600000</v>
      </c>
      <c r="K3308" s="2" t="str">
        <f t="shared" si="103"/>
        <v>#medium</v>
      </c>
      <c r="L3308" s="2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x14ac:dyDescent="0.25">
      <c r="A3309" s="1"/>
      <c r="B3309" s="17">
        <v>1</v>
      </c>
      <c r="C3309" s="9" t="s">
        <v>10</v>
      </c>
      <c r="D3309" s="17">
        <v>1</v>
      </c>
      <c r="E3309" s="17">
        <v>1988</v>
      </c>
      <c r="F3309" s="17">
        <v>1</v>
      </c>
      <c r="G3309" s="17">
        <v>12</v>
      </c>
      <c r="H3309" s="17">
        <v>0</v>
      </c>
      <c r="I3309" s="18">
        <v>0</v>
      </c>
      <c r="J3309" s="2">
        <f t="shared" si="102"/>
        <v>3600000</v>
      </c>
      <c r="K3309" s="2" t="str">
        <f t="shared" si="103"/>
        <v>#medium</v>
      </c>
      <c r="L3309" s="2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x14ac:dyDescent="0.25">
      <c r="A3310" s="1"/>
      <c r="B3310" s="17">
        <v>4</v>
      </c>
      <c r="C3310" s="9" t="s">
        <v>22</v>
      </c>
      <c r="D3310" s="17">
        <v>3</v>
      </c>
      <c r="E3310" s="17">
        <v>1988</v>
      </c>
      <c r="F3310" s="17">
        <v>1</v>
      </c>
      <c r="G3310" s="17">
        <v>12</v>
      </c>
      <c r="H3310" s="17">
        <v>0</v>
      </c>
      <c r="I3310" s="18">
        <v>0</v>
      </c>
      <c r="J3310" s="2">
        <f t="shared" si="102"/>
        <v>3600000</v>
      </c>
      <c r="K3310" s="2" t="str">
        <f t="shared" si="103"/>
        <v>#medium</v>
      </c>
      <c r="L3310" s="2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x14ac:dyDescent="0.25">
      <c r="A3311" s="1"/>
      <c r="B3311" s="17">
        <v>2</v>
      </c>
      <c r="C3311" s="9" t="s">
        <v>10</v>
      </c>
      <c r="D3311" s="17">
        <v>4</v>
      </c>
      <c r="E3311" s="17">
        <v>1989</v>
      </c>
      <c r="F3311" s="17">
        <v>1</v>
      </c>
      <c r="G3311" s="17">
        <v>12</v>
      </c>
      <c r="H3311" s="17">
        <v>0</v>
      </c>
      <c r="I3311" s="18">
        <v>0</v>
      </c>
      <c r="J3311" s="2">
        <f t="shared" si="102"/>
        <v>3600000</v>
      </c>
      <c r="K3311" s="2" t="str">
        <f t="shared" si="103"/>
        <v>#medium</v>
      </c>
      <c r="L3311" s="2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x14ac:dyDescent="0.25">
      <c r="A3312" s="1"/>
      <c r="B3312" s="17">
        <v>1</v>
      </c>
      <c r="C3312" s="9" t="s">
        <v>10</v>
      </c>
      <c r="D3312" s="17">
        <v>4</v>
      </c>
      <c r="E3312" s="17">
        <v>1989</v>
      </c>
      <c r="F3312" s="17">
        <v>1</v>
      </c>
      <c r="G3312" s="17">
        <v>12</v>
      </c>
      <c r="H3312" s="17">
        <v>0</v>
      </c>
      <c r="I3312" s="18">
        <v>0</v>
      </c>
      <c r="J3312" s="2">
        <f t="shared" si="102"/>
        <v>3600000</v>
      </c>
      <c r="K3312" s="2" t="str">
        <f t="shared" si="103"/>
        <v>#medium</v>
      </c>
      <c r="L3312" s="2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x14ac:dyDescent="0.25">
      <c r="A3313" s="1"/>
      <c r="B3313" s="17">
        <v>3</v>
      </c>
      <c r="C3313" s="9" t="s">
        <v>22</v>
      </c>
      <c r="D3313" s="17">
        <v>3</v>
      </c>
      <c r="E3313" s="17">
        <v>1990</v>
      </c>
      <c r="F3313" s="17">
        <v>1</v>
      </c>
      <c r="G3313" s="17">
        <v>12</v>
      </c>
      <c r="H3313" s="17">
        <v>0</v>
      </c>
      <c r="I3313" s="18">
        <v>0</v>
      </c>
      <c r="J3313" s="2">
        <f t="shared" si="102"/>
        <v>3600000</v>
      </c>
      <c r="K3313" s="2" t="str">
        <f t="shared" si="103"/>
        <v>#medium</v>
      </c>
      <c r="L3313" s="2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x14ac:dyDescent="0.25">
      <c r="A3314" s="1"/>
      <c r="B3314" s="17">
        <v>1</v>
      </c>
      <c r="C3314" s="9" t="s">
        <v>10</v>
      </c>
      <c r="D3314" s="17">
        <v>1</v>
      </c>
      <c r="E3314" s="17">
        <v>1991</v>
      </c>
      <c r="F3314" s="17">
        <v>1</v>
      </c>
      <c r="G3314" s="17">
        <v>12</v>
      </c>
      <c r="H3314" s="17">
        <v>0</v>
      </c>
      <c r="I3314" s="18">
        <v>0</v>
      </c>
      <c r="J3314" s="2">
        <f t="shared" si="102"/>
        <v>3600000</v>
      </c>
      <c r="K3314" s="2" t="str">
        <f t="shared" si="103"/>
        <v>#medium</v>
      </c>
      <c r="L3314" s="2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 x14ac:dyDescent="0.25">
      <c r="A3315" s="1"/>
      <c r="B3315" s="17">
        <v>3</v>
      </c>
      <c r="C3315" s="9" t="s">
        <v>10</v>
      </c>
      <c r="D3315" s="17">
        <v>1</v>
      </c>
      <c r="E3315" s="17">
        <v>1991</v>
      </c>
      <c r="F3315" s="17">
        <v>1</v>
      </c>
      <c r="G3315" s="17">
        <v>12</v>
      </c>
      <c r="H3315" s="17">
        <v>0</v>
      </c>
      <c r="I3315" s="18">
        <v>0</v>
      </c>
      <c r="J3315" s="2">
        <f t="shared" si="102"/>
        <v>3600000</v>
      </c>
      <c r="K3315" s="2" t="str">
        <f t="shared" si="103"/>
        <v>#medium</v>
      </c>
      <c r="L3315" s="2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x14ac:dyDescent="0.25">
      <c r="A3316" s="1"/>
      <c r="B3316" s="17">
        <v>2</v>
      </c>
      <c r="C3316" s="9" t="s">
        <v>52</v>
      </c>
      <c r="D3316" s="17">
        <v>3</v>
      </c>
      <c r="E3316" s="17">
        <v>1991</v>
      </c>
      <c r="F3316" s="17">
        <v>1</v>
      </c>
      <c r="G3316" s="17">
        <v>12</v>
      </c>
      <c r="H3316" s="17">
        <v>0</v>
      </c>
      <c r="I3316" s="18">
        <v>0</v>
      </c>
      <c r="J3316" s="2">
        <f t="shared" si="102"/>
        <v>3600000</v>
      </c>
      <c r="K3316" s="2" t="str">
        <f t="shared" si="103"/>
        <v>#medium</v>
      </c>
      <c r="L3316" s="2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x14ac:dyDescent="0.25">
      <c r="A3317" s="1"/>
      <c r="B3317" s="17">
        <v>3</v>
      </c>
      <c r="C3317" s="9" t="s">
        <v>10</v>
      </c>
      <c r="D3317" s="17">
        <v>4</v>
      </c>
      <c r="E3317" s="17">
        <v>1991</v>
      </c>
      <c r="F3317" s="17">
        <v>1</v>
      </c>
      <c r="G3317" s="17">
        <v>12</v>
      </c>
      <c r="H3317" s="17">
        <v>0</v>
      </c>
      <c r="I3317" s="18">
        <v>0</v>
      </c>
      <c r="J3317" s="2">
        <f t="shared" si="102"/>
        <v>3600000</v>
      </c>
      <c r="K3317" s="2" t="str">
        <f t="shared" si="103"/>
        <v>#medium</v>
      </c>
      <c r="L3317" s="2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x14ac:dyDescent="0.25">
      <c r="A3318" s="1"/>
      <c r="B3318" s="17">
        <v>3</v>
      </c>
      <c r="C3318" s="9" t="s">
        <v>22</v>
      </c>
      <c r="D3318" s="17">
        <v>3</v>
      </c>
      <c r="E3318" s="17">
        <v>1993</v>
      </c>
      <c r="F3318" s="17">
        <v>1</v>
      </c>
      <c r="G3318" s="17">
        <v>12</v>
      </c>
      <c r="H3318" s="17">
        <v>0</v>
      </c>
      <c r="I3318" s="18">
        <v>0</v>
      </c>
      <c r="J3318" s="2">
        <f t="shared" si="102"/>
        <v>3600000</v>
      </c>
      <c r="K3318" s="2" t="str">
        <f t="shared" si="103"/>
        <v>#medium</v>
      </c>
      <c r="L3318" s="2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 x14ac:dyDescent="0.25">
      <c r="A3319" s="1"/>
      <c r="B3319" s="17">
        <v>4</v>
      </c>
      <c r="C3319" s="9" t="s">
        <v>10</v>
      </c>
      <c r="D3319" s="17">
        <v>4</v>
      </c>
      <c r="E3319" s="17">
        <v>1993</v>
      </c>
      <c r="F3319" s="17">
        <v>1</v>
      </c>
      <c r="G3319" s="17">
        <v>12</v>
      </c>
      <c r="H3319" s="17">
        <v>0</v>
      </c>
      <c r="I3319" s="18">
        <v>0</v>
      </c>
      <c r="J3319" s="2">
        <f t="shared" si="102"/>
        <v>3600000</v>
      </c>
      <c r="K3319" s="2" t="str">
        <f t="shared" si="103"/>
        <v>#medium</v>
      </c>
      <c r="L3319" s="2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x14ac:dyDescent="0.25">
      <c r="A3320" s="1"/>
      <c r="B3320" s="17">
        <v>4</v>
      </c>
      <c r="C3320" s="9" t="s">
        <v>14</v>
      </c>
      <c r="D3320" s="17">
        <v>2</v>
      </c>
      <c r="E3320" s="17">
        <v>1992</v>
      </c>
      <c r="F3320" s="17">
        <v>1</v>
      </c>
      <c r="G3320" s="17">
        <v>12</v>
      </c>
      <c r="H3320" s="17">
        <v>0</v>
      </c>
      <c r="I3320" s="18">
        <v>0</v>
      </c>
      <c r="J3320" s="2">
        <f t="shared" si="102"/>
        <v>3600000</v>
      </c>
      <c r="K3320" s="2" t="str">
        <f t="shared" si="103"/>
        <v>#medium</v>
      </c>
      <c r="L3320" s="2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x14ac:dyDescent="0.25">
      <c r="A3321" s="1"/>
      <c r="B3321" s="17">
        <v>1</v>
      </c>
      <c r="C3321" s="9" t="s">
        <v>22</v>
      </c>
      <c r="D3321" s="17">
        <v>3</v>
      </c>
      <c r="E3321" s="17">
        <v>1995</v>
      </c>
      <c r="F3321" s="17">
        <v>1</v>
      </c>
      <c r="G3321" s="17">
        <v>12</v>
      </c>
      <c r="H3321" s="17">
        <v>0</v>
      </c>
      <c r="I3321" s="18">
        <v>0</v>
      </c>
      <c r="J3321" s="2">
        <f t="shared" si="102"/>
        <v>3600000</v>
      </c>
      <c r="K3321" s="2" t="str">
        <f t="shared" si="103"/>
        <v>#medium</v>
      </c>
      <c r="L3321" s="2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x14ac:dyDescent="0.25">
      <c r="A3322" s="1"/>
      <c r="B3322" s="17">
        <v>2</v>
      </c>
      <c r="C3322" s="9" t="s">
        <v>52</v>
      </c>
      <c r="D3322" s="17">
        <v>3</v>
      </c>
      <c r="E3322" s="17">
        <v>2013</v>
      </c>
      <c r="F3322" s="17">
        <v>1</v>
      </c>
      <c r="G3322" s="17">
        <v>12</v>
      </c>
      <c r="H3322" s="17">
        <v>0</v>
      </c>
      <c r="I3322" s="18">
        <v>0</v>
      </c>
      <c r="J3322" s="2">
        <f t="shared" si="102"/>
        <v>3600000</v>
      </c>
      <c r="K3322" s="2" t="str">
        <f t="shared" si="103"/>
        <v>#medium</v>
      </c>
      <c r="L3322" s="2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x14ac:dyDescent="0.25">
      <c r="A3323" s="1"/>
      <c r="B3323" s="17">
        <v>2</v>
      </c>
      <c r="C3323" s="9" t="s">
        <v>52</v>
      </c>
      <c r="D3323" s="17">
        <v>3</v>
      </c>
      <c r="E3323" s="17">
        <v>2013</v>
      </c>
      <c r="F3323" s="17">
        <v>1</v>
      </c>
      <c r="G3323" s="17">
        <v>12</v>
      </c>
      <c r="H3323" s="17">
        <v>0</v>
      </c>
      <c r="I3323" s="18">
        <v>0</v>
      </c>
      <c r="J3323" s="2">
        <f t="shared" si="102"/>
        <v>3600000</v>
      </c>
      <c r="K3323" s="2" t="str">
        <f t="shared" si="103"/>
        <v>#medium</v>
      </c>
      <c r="L3323" s="2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x14ac:dyDescent="0.25">
      <c r="A3324" s="1"/>
      <c r="B3324" s="17">
        <v>2</v>
      </c>
      <c r="C3324" s="9" t="s">
        <v>52</v>
      </c>
      <c r="D3324" s="17">
        <v>2</v>
      </c>
      <c r="E3324" s="17">
        <v>2011</v>
      </c>
      <c r="F3324" s="17">
        <v>1</v>
      </c>
      <c r="G3324" s="17">
        <v>12</v>
      </c>
      <c r="H3324" s="17">
        <v>0</v>
      </c>
      <c r="I3324" s="18">
        <v>0</v>
      </c>
      <c r="J3324" s="2">
        <f t="shared" si="102"/>
        <v>3600000</v>
      </c>
      <c r="K3324" s="2" t="str">
        <f t="shared" si="103"/>
        <v>#medium</v>
      </c>
      <c r="L3324" s="2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x14ac:dyDescent="0.25">
      <c r="A3325" s="1"/>
      <c r="B3325" s="17">
        <v>2</v>
      </c>
      <c r="C3325" s="9" t="s">
        <v>52</v>
      </c>
      <c r="D3325" s="17">
        <v>3</v>
      </c>
      <c r="E3325" s="17">
        <v>2014</v>
      </c>
      <c r="F3325" s="17">
        <v>1</v>
      </c>
      <c r="G3325" s="17">
        <v>12</v>
      </c>
      <c r="H3325" s="17">
        <v>0</v>
      </c>
      <c r="I3325" s="18">
        <v>0</v>
      </c>
      <c r="J3325" s="2">
        <f t="shared" si="102"/>
        <v>3600000</v>
      </c>
      <c r="K3325" s="2" t="str">
        <f t="shared" si="103"/>
        <v>#medium</v>
      </c>
      <c r="L3325" s="2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x14ac:dyDescent="0.25">
      <c r="A3326" s="1"/>
      <c r="B3326" s="17">
        <v>2</v>
      </c>
      <c r="C3326" s="9" t="s">
        <v>52</v>
      </c>
      <c r="D3326" s="17">
        <v>3</v>
      </c>
      <c r="E3326" s="17">
        <v>2015</v>
      </c>
      <c r="F3326" s="17">
        <v>1</v>
      </c>
      <c r="G3326" s="17">
        <v>12</v>
      </c>
      <c r="H3326" s="17">
        <v>0</v>
      </c>
      <c r="I3326" s="18">
        <v>0</v>
      </c>
      <c r="J3326" s="2">
        <f t="shared" si="102"/>
        <v>3600000</v>
      </c>
      <c r="K3326" s="2" t="str">
        <f t="shared" si="103"/>
        <v>#medium</v>
      </c>
      <c r="L3326" s="2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x14ac:dyDescent="0.25">
      <c r="A3327" s="1"/>
      <c r="B3327" s="17">
        <v>2</v>
      </c>
      <c r="C3327" s="9" t="s">
        <v>39</v>
      </c>
      <c r="D3327" s="17">
        <v>1</v>
      </c>
      <c r="E3327" s="17">
        <v>2002</v>
      </c>
      <c r="F3327" s="17">
        <v>1</v>
      </c>
      <c r="G3327" s="17">
        <v>12</v>
      </c>
      <c r="H3327" s="17">
        <v>0</v>
      </c>
      <c r="I3327" s="18">
        <v>0</v>
      </c>
      <c r="J3327" s="2">
        <f t="shared" si="102"/>
        <v>3600000</v>
      </c>
      <c r="K3327" s="2" t="str">
        <f t="shared" si="103"/>
        <v>#medium</v>
      </c>
      <c r="L3327" s="2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x14ac:dyDescent="0.25">
      <c r="A3328" s="1"/>
      <c r="B3328" s="17">
        <v>2</v>
      </c>
      <c r="C3328" s="9" t="s">
        <v>52</v>
      </c>
      <c r="D3328" s="17">
        <v>2</v>
      </c>
      <c r="E3328" s="17">
        <v>2006</v>
      </c>
      <c r="F3328" s="17">
        <v>1</v>
      </c>
      <c r="G3328" s="17">
        <v>12</v>
      </c>
      <c r="H3328" s="17">
        <v>0</v>
      </c>
      <c r="I3328" s="18">
        <v>0</v>
      </c>
      <c r="J3328" s="2">
        <f t="shared" si="102"/>
        <v>3600000</v>
      </c>
      <c r="K3328" s="2" t="str">
        <f t="shared" si="103"/>
        <v>#medium</v>
      </c>
      <c r="L3328" s="2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x14ac:dyDescent="0.25">
      <c r="A3329" s="1"/>
      <c r="B3329" s="17">
        <v>2</v>
      </c>
      <c r="C3329" s="9" t="s">
        <v>52</v>
      </c>
      <c r="D3329" s="17">
        <v>3</v>
      </c>
      <c r="E3329" s="17">
        <v>2007</v>
      </c>
      <c r="F3329" s="17">
        <v>1</v>
      </c>
      <c r="G3329" s="17">
        <v>12</v>
      </c>
      <c r="H3329" s="17">
        <v>0</v>
      </c>
      <c r="I3329" s="18">
        <v>0</v>
      </c>
      <c r="J3329" s="2">
        <f t="shared" si="102"/>
        <v>3600000</v>
      </c>
      <c r="K3329" s="2" t="str">
        <f t="shared" si="103"/>
        <v>#medium</v>
      </c>
      <c r="L3329" s="2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x14ac:dyDescent="0.25">
      <c r="A3330" s="1"/>
      <c r="B3330" s="17">
        <v>4</v>
      </c>
      <c r="C3330" s="9" t="s">
        <v>14</v>
      </c>
      <c r="D3330" s="17">
        <v>3</v>
      </c>
      <c r="E3330" s="17">
        <v>2008</v>
      </c>
      <c r="F3330" s="17">
        <v>1</v>
      </c>
      <c r="G3330" s="17">
        <v>12</v>
      </c>
      <c r="H3330" s="17">
        <v>0</v>
      </c>
      <c r="I3330" s="18">
        <v>0</v>
      </c>
      <c r="J3330" s="2">
        <f t="shared" si="102"/>
        <v>3600000</v>
      </c>
      <c r="K3330" s="2" t="str">
        <f t="shared" si="103"/>
        <v>#medium</v>
      </c>
      <c r="L3330" s="2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x14ac:dyDescent="0.25">
      <c r="A3331" s="1"/>
      <c r="B3331" s="17">
        <v>2</v>
      </c>
      <c r="C3331" s="9" t="s">
        <v>52</v>
      </c>
      <c r="D3331" s="17">
        <v>2</v>
      </c>
      <c r="E3331" s="17">
        <v>2009</v>
      </c>
      <c r="F3331" s="17">
        <v>1</v>
      </c>
      <c r="G3331" s="17">
        <v>12</v>
      </c>
      <c r="H3331" s="17">
        <v>0</v>
      </c>
      <c r="I3331" s="18">
        <v>0</v>
      </c>
      <c r="J3331" s="2">
        <f t="shared" si="102"/>
        <v>3600000</v>
      </c>
      <c r="K3331" s="2" t="str">
        <f t="shared" si="103"/>
        <v>#medium</v>
      </c>
      <c r="L3331" s="2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x14ac:dyDescent="0.25">
      <c r="A3332" s="1"/>
      <c r="B3332" s="17">
        <v>3</v>
      </c>
      <c r="C3332" s="9" t="s">
        <v>22</v>
      </c>
      <c r="D3332" s="17">
        <v>4</v>
      </c>
      <c r="E3332" s="17">
        <v>2009</v>
      </c>
      <c r="F3332" s="17">
        <v>1</v>
      </c>
      <c r="G3332" s="17">
        <v>12</v>
      </c>
      <c r="H3332" s="17">
        <v>0</v>
      </c>
      <c r="I3332" s="18">
        <v>0</v>
      </c>
      <c r="J3332" s="2">
        <f t="shared" si="102"/>
        <v>3600000</v>
      </c>
      <c r="K3332" s="2" t="str">
        <f t="shared" si="103"/>
        <v>#medium</v>
      </c>
      <c r="L3332" s="2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x14ac:dyDescent="0.25">
      <c r="A3333" s="1"/>
      <c r="B3333" s="17">
        <v>3</v>
      </c>
      <c r="C3333" s="9" t="s">
        <v>12</v>
      </c>
      <c r="D3333" s="17">
        <v>2</v>
      </c>
      <c r="E3333" s="17">
        <v>2019</v>
      </c>
      <c r="F3333" s="17">
        <v>1</v>
      </c>
      <c r="G3333" s="17">
        <v>12</v>
      </c>
      <c r="H3333" s="17">
        <v>0</v>
      </c>
      <c r="I3333" s="18">
        <v>0</v>
      </c>
      <c r="J3333" s="2">
        <f t="shared" si="102"/>
        <v>3600000</v>
      </c>
      <c r="K3333" s="2" t="str">
        <f t="shared" si="103"/>
        <v>#medium</v>
      </c>
      <c r="L3333" s="2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x14ac:dyDescent="0.25">
      <c r="A3334" s="1"/>
      <c r="B3334" s="17">
        <v>3</v>
      </c>
      <c r="C3334" s="9" t="s">
        <v>23</v>
      </c>
      <c r="D3334" s="17">
        <v>1</v>
      </c>
      <c r="E3334" s="17">
        <v>2020</v>
      </c>
      <c r="F3334" s="17">
        <v>1</v>
      </c>
      <c r="G3334" s="17">
        <v>12</v>
      </c>
      <c r="H3334" s="17">
        <v>0</v>
      </c>
      <c r="I3334" s="18">
        <v>0</v>
      </c>
      <c r="J3334" s="2">
        <f t="shared" si="102"/>
        <v>3600000</v>
      </c>
      <c r="K3334" s="2" t="str">
        <f t="shared" si="103"/>
        <v>#medium</v>
      </c>
      <c r="L3334" s="2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x14ac:dyDescent="0.25">
      <c r="A3335" s="1"/>
      <c r="B3335" s="17">
        <v>2</v>
      </c>
      <c r="C3335" s="9" t="s">
        <v>52</v>
      </c>
      <c r="D3335" s="17">
        <v>3</v>
      </c>
      <c r="E3335" s="17">
        <v>2020</v>
      </c>
      <c r="F3335" s="17">
        <v>1</v>
      </c>
      <c r="G3335" s="17">
        <v>12</v>
      </c>
      <c r="H3335" s="17">
        <v>0</v>
      </c>
      <c r="I3335" s="18">
        <v>0</v>
      </c>
      <c r="J3335" s="2">
        <f t="shared" si="102"/>
        <v>3600000</v>
      </c>
      <c r="K3335" s="2" t="str">
        <f t="shared" si="103"/>
        <v>#medium</v>
      </c>
      <c r="L3335" s="2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x14ac:dyDescent="0.25">
      <c r="A3336" s="1"/>
      <c r="B3336" s="17">
        <v>1</v>
      </c>
      <c r="C3336" s="9" t="s">
        <v>27</v>
      </c>
      <c r="D3336" s="17">
        <v>2</v>
      </c>
      <c r="E3336" s="17">
        <v>1991</v>
      </c>
      <c r="F3336" s="17">
        <v>1</v>
      </c>
      <c r="G3336" s="17">
        <v>12</v>
      </c>
      <c r="H3336" s="17">
        <v>0</v>
      </c>
      <c r="I3336" s="18">
        <v>1617696</v>
      </c>
      <c r="J3336" s="2">
        <f t="shared" si="102"/>
        <v>5217696</v>
      </c>
      <c r="K3336" s="2" t="str">
        <f t="shared" si="103"/>
        <v>#medium</v>
      </c>
      <c r="L3336" s="2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x14ac:dyDescent="0.25">
      <c r="A3337" s="1"/>
      <c r="B3337" s="17">
        <v>3</v>
      </c>
      <c r="C3337" s="9" t="s">
        <v>10</v>
      </c>
      <c r="D3337" s="17">
        <v>1</v>
      </c>
      <c r="E3337" s="17">
        <v>1982</v>
      </c>
      <c r="F3337" s="17">
        <v>1</v>
      </c>
      <c r="G3337" s="17">
        <v>12</v>
      </c>
      <c r="H3337" s="17">
        <v>1</v>
      </c>
      <c r="I3337" s="18">
        <v>1740</v>
      </c>
      <c r="J3337" s="2">
        <f t="shared" si="102"/>
        <v>3701740</v>
      </c>
      <c r="K3337" s="2" t="str">
        <f t="shared" si="103"/>
        <v>#medium</v>
      </c>
      <c r="L3337" s="2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x14ac:dyDescent="0.25">
      <c r="A3338" s="1"/>
      <c r="B3338" s="17">
        <v>3</v>
      </c>
      <c r="C3338" s="9" t="s">
        <v>14</v>
      </c>
      <c r="D3338" s="17">
        <v>3</v>
      </c>
      <c r="E3338" s="17">
        <v>1991</v>
      </c>
      <c r="F3338" s="17">
        <v>1</v>
      </c>
      <c r="G3338" s="17">
        <v>12</v>
      </c>
      <c r="H3338" s="17">
        <v>12</v>
      </c>
      <c r="I3338" s="18">
        <v>0</v>
      </c>
      <c r="J3338" s="2">
        <f t="shared" si="102"/>
        <v>4800000</v>
      </c>
      <c r="K3338" s="2" t="str">
        <f t="shared" si="103"/>
        <v>#medium</v>
      </c>
      <c r="L3338" s="2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x14ac:dyDescent="0.25">
      <c r="A3339" s="1"/>
      <c r="B3339" s="17">
        <v>2</v>
      </c>
      <c r="C3339" s="9" t="s">
        <v>52</v>
      </c>
      <c r="D3339" s="17">
        <v>3</v>
      </c>
      <c r="E3339" s="17">
        <v>2009</v>
      </c>
      <c r="F3339" s="17">
        <v>1</v>
      </c>
      <c r="G3339" s="17">
        <v>12</v>
      </c>
      <c r="H3339" s="17">
        <v>12</v>
      </c>
      <c r="I3339" s="18">
        <v>0</v>
      </c>
      <c r="J3339" s="2">
        <f t="shared" si="102"/>
        <v>4800000</v>
      </c>
      <c r="K3339" s="2" t="str">
        <f t="shared" si="103"/>
        <v>#medium</v>
      </c>
      <c r="L3339" s="2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 x14ac:dyDescent="0.25">
      <c r="A3340" s="1"/>
      <c r="B3340" s="17">
        <v>5</v>
      </c>
      <c r="C3340" s="9" t="s">
        <v>12</v>
      </c>
      <c r="D3340" s="17">
        <v>2</v>
      </c>
      <c r="E3340" s="17">
        <v>1991</v>
      </c>
      <c r="F3340" s="17">
        <v>1</v>
      </c>
      <c r="G3340" s="17">
        <v>12</v>
      </c>
      <c r="H3340" s="17">
        <v>12</v>
      </c>
      <c r="I3340" s="18">
        <v>79640</v>
      </c>
      <c r="J3340" s="2">
        <f t="shared" si="102"/>
        <v>4879640</v>
      </c>
      <c r="K3340" s="2" t="str">
        <f t="shared" si="103"/>
        <v>#medium</v>
      </c>
      <c r="L3340" s="2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x14ac:dyDescent="0.25">
      <c r="A3341" s="1"/>
      <c r="B3341" s="17">
        <v>3</v>
      </c>
      <c r="C3341" s="9" t="s">
        <v>19</v>
      </c>
      <c r="D3341" s="17">
        <v>4</v>
      </c>
      <c r="E3341" s="17">
        <v>2015</v>
      </c>
      <c r="F3341" s="17">
        <v>1</v>
      </c>
      <c r="G3341" s="17">
        <v>12</v>
      </c>
      <c r="H3341" s="17">
        <v>12</v>
      </c>
      <c r="I3341" s="18">
        <v>257087</v>
      </c>
      <c r="J3341" s="2">
        <f t="shared" si="102"/>
        <v>5057087</v>
      </c>
      <c r="K3341" s="2" t="str">
        <f t="shared" si="103"/>
        <v>#medium</v>
      </c>
      <c r="L3341" s="2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x14ac:dyDescent="0.25">
      <c r="A3342" s="1"/>
      <c r="B3342" s="17">
        <v>3</v>
      </c>
      <c r="C3342" s="9" t="s">
        <v>19</v>
      </c>
      <c r="D3342" s="17">
        <v>4</v>
      </c>
      <c r="E3342" s="17">
        <v>2015</v>
      </c>
      <c r="F3342" s="17">
        <v>1</v>
      </c>
      <c r="G3342" s="17">
        <v>12</v>
      </c>
      <c r="H3342" s="17">
        <v>12</v>
      </c>
      <c r="I3342" s="18">
        <v>332765</v>
      </c>
      <c r="J3342" s="2">
        <f t="shared" si="102"/>
        <v>5132765</v>
      </c>
      <c r="K3342" s="2" t="str">
        <f t="shared" si="103"/>
        <v>#medium</v>
      </c>
      <c r="L3342" s="2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x14ac:dyDescent="0.25">
      <c r="A3343" s="1"/>
      <c r="B3343" s="17">
        <v>3</v>
      </c>
      <c r="C3343" s="9" t="s">
        <v>19</v>
      </c>
      <c r="D3343" s="17">
        <v>4</v>
      </c>
      <c r="E3343" s="17">
        <v>2015</v>
      </c>
      <c r="F3343" s="17">
        <v>1</v>
      </c>
      <c r="G3343" s="17">
        <v>12</v>
      </c>
      <c r="H3343" s="17">
        <v>12</v>
      </c>
      <c r="I3343" s="18">
        <v>1689664</v>
      </c>
      <c r="J3343" s="2">
        <f t="shared" ref="J3343:J3379" si="104">G3343*$G$12+H3343*$H$12+I3343</f>
        <v>6489664</v>
      </c>
      <c r="K3343" s="2" t="str">
        <f t="shared" ref="K3343:K3379" si="105">IF(J3343&lt;=2000000,"#small",IF(J3343&lt;10000000,"#medium","#big"))</f>
        <v>#medium</v>
      </c>
      <c r="L3343" s="2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x14ac:dyDescent="0.25">
      <c r="A3344" s="1"/>
      <c r="B3344" s="17">
        <v>1</v>
      </c>
      <c r="C3344" s="9" t="s">
        <v>12</v>
      </c>
      <c r="D3344" s="17">
        <v>1</v>
      </c>
      <c r="E3344" s="17">
        <v>1996</v>
      </c>
      <c r="F3344" s="17">
        <v>1</v>
      </c>
      <c r="G3344" s="17">
        <v>12</v>
      </c>
      <c r="H3344" s="17">
        <v>36</v>
      </c>
      <c r="I3344" s="18">
        <v>1618489</v>
      </c>
      <c r="J3344" s="2">
        <f t="shared" si="104"/>
        <v>8818489</v>
      </c>
      <c r="K3344" s="2" t="str">
        <f t="shared" si="105"/>
        <v>#medium</v>
      </c>
      <c r="L3344" s="2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x14ac:dyDescent="0.25">
      <c r="A3345" s="1"/>
      <c r="B3345" s="17">
        <v>3</v>
      </c>
      <c r="C3345" s="9" t="s">
        <v>33</v>
      </c>
      <c r="D3345" s="17">
        <v>2</v>
      </c>
      <c r="E3345" s="17">
        <v>1976</v>
      </c>
      <c r="F3345" s="17">
        <v>1</v>
      </c>
      <c r="G3345" s="17">
        <v>12</v>
      </c>
      <c r="H3345" s="17">
        <v>37</v>
      </c>
      <c r="I3345" s="18">
        <v>834766</v>
      </c>
      <c r="J3345" s="2">
        <f t="shared" si="104"/>
        <v>8134766</v>
      </c>
      <c r="K3345" s="2" t="str">
        <f t="shared" si="105"/>
        <v>#medium</v>
      </c>
      <c r="L3345" s="2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x14ac:dyDescent="0.25">
      <c r="A3346" s="1"/>
      <c r="B3346" s="17">
        <v>6</v>
      </c>
      <c r="C3346" s="9" t="s">
        <v>33</v>
      </c>
      <c r="D3346" s="17">
        <v>2</v>
      </c>
      <c r="E3346" s="17">
        <v>1998</v>
      </c>
      <c r="F3346" s="17">
        <v>1</v>
      </c>
      <c r="G3346" s="17">
        <v>12</v>
      </c>
      <c r="H3346" s="17">
        <v>110</v>
      </c>
      <c r="I3346" s="18">
        <v>16162699</v>
      </c>
      <c r="J3346" s="2">
        <f t="shared" si="104"/>
        <v>30762699</v>
      </c>
      <c r="K3346" s="2" t="str">
        <f t="shared" si="105"/>
        <v>#big</v>
      </c>
      <c r="L3346" s="2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x14ac:dyDescent="0.25">
      <c r="A3347" s="1"/>
      <c r="B3347" s="17">
        <v>1</v>
      </c>
      <c r="C3347" s="9" t="s">
        <v>22</v>
      </c>
      <c r="D3347" s="17">
        <v>3</v>
      </c>
      <c r="E3347" s="17">
        <v>1995</v>
      </c>
      <c r="F3347" s="17">
        <v>1</v>
      </c>
      <c r="G3347" s="17">
        <v>13</v>
      </c>
      <c r="H3347" s="17">
        <v>0</v>
      </c>
      <c r="I3347" s="18">
        <v>0</v>
      </c>
      <c r="J3347" s="2">
        <f t="shared" si="104"/>
        <v>3900000</v>
      </c>
      <c r="K3347" s="2" t="str">
        <f t="shared" si="105"/>
        <v>#medium</v>
      </c>
      <c r="L3347" s="2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x14ac:dyDescent="0.25">
      <c r="A3348" s="1"/>
      <c r="B3348" s="17">
        <v>5</v>
      </c>
      <c r="C3348" s="9" t="s">
        <v>10</v>
      </c>
      <c r="D3348" s="17">
        <v>4</v>
      </c>
      <c r="E3348" s="17">
        <v>1989</v>
      </c>
      <c r="F3348" s="17">
        <v>1</v>
      </c>
      <c r="G3348" s="17">
        <v>13</v>
      </c>
      <c r="H3348" s="17">
        <v>0</v>
      </c>
      <c r="I3348" s="18">
        <v>0</v>
      </c>
      <c r="J3348" s="2">
        <f t="shared" si="104"/>
        <v>3900000</v>
      </c>
      <c r="K3348" s="2" t="str">
        <f t="shared" si="105"/>
        <v>#medium</v>
      </c>
      <c r="L3348" s="2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x14ac:dyDescent="0.25">
      <c r="A3349" s="1"/>
      <c r="B3349" s="17">
        <v>1</v>
      </c>
      <c r="C3349" s="9" t="s">
        <v>28</v>
      </c>
      <c r="D3349" s="17">
        <v>2</v>
      </c>
      <c r="E3349" s="17">
        <v>1969</v>
      </c>
      <c r="F3349" s="17">
        <v>1</v>
      </c>
      <c r="G3349" s="17">
        <v>13</v>
      </c>
      <c r="H3349" s="17">
        <v>0</v>
      </c>
      <c r="I3349" s="18">
        <v>0</v>
      </c>
      <c r="J3349" s="2">
        <f t="shared" si="104"/>
        <v>3900000</v>
      </c>
      <c r="K3349" s="2" t="str">
        <f t="shared" si="105"/>
        <v>#medium</v>
      </c>
      <c r="L3349" s="2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x14ac:dyDescent="0.25">
      <c r="A3350" s="1"/>
      <c r="B3350" s="17">
        <v>2</v>
      </c>
      <c r="C3350" s="9" t="s">
        <v>52</v>
      </c>
      <c r="D3350" s="17">
        <v>2</v>
      </c>
      <c r="E3350" s="17">
        <v>2015</v>
      </c>
      <c r="F3350" s="17">
        <v>1</v>
      </c>
      <c r="G3350" s="17">
        <v>13</v>
      </c>
      <c r="H3350" s="17">
        <v>0</v>
      </c>
      <c r="I3350" s="18">
        <v>0</v>
      </c>
      <c r="J3350" s="2">
        <f t="shared" si="104"/>
        <v>3900000</v>
      </c>
      <c r="K3350" s="2" t="str">
        <f t="shared" si="105"/>
        <v>#medium</v>
      </c>
      <c r="L3350" s="2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x14ac:dyDescent="0.25">
      <c r="A3351" s="1"/>
      <c r="B3351" s="17">
        <v>2</v>
      </c>
      <c r="C3351" s="9" t="s">
        <v>52</v>
      </c>
      <c r="D3351" s="17">
        <v>2</v>
      </c>
      <c r="E3351" s="17">
        <v>2015</v>
      </c>
      <c r="F3351" s="17">
        <v>1</v>
      </c>
      <c r="G3351" s="17">
        <v>13</v>
      </c>
      <c r="H3351" s="17">
        <v>0</v>
      </c>
      <c r="I3351" s="18">
        <v>0</v>
      </c>
      <c r="J3351" s="2">
        <f t="shared" si="104"/>
        <v>3900000</v>
      </c>
      <c r="K3351" s="2" t="str">
        <f t="shared" si="105"/>
        <v>#medium</v>
      </c>
      <c r="L3351" s="2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x14ac:dyDescent="0.25">
      <c r="A3352" s="1"/>
      <c r="B3352" s="17">
        <v>3</v>
      </c>
      <c r="C3352" s="9" t="s">
        <v>22</v>
      </c>
      <c r="D3352" s="17">
        <v>3</v>
      </c>
      <c r="E3352" s="17">
        <v>2007</v>
      </c>
      <c r="F3352" s="17">
        <v>1</v>
      </c>
      <c r="G3352" s="17">
        <v>13</v>
      </c>
      <c r="H3352" s="17">
        <v>0</v>
      </c>
      <c r="I3352" s="18">
        <v>0</v>
      </c>
      <c r="J3352" s="2">
        <f t="shared" si="104"/>
        <v>3900000</v>
      </c>
      <c r="K3352" s="2" t="str">
        <f t="shared" si="105"/>
        <v>#medium</v>
      </c>
      <c r="L3352" s="2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x14ac:dyDescent="0.25">
      <c r="A3353" s="1"/>
      <c r="B3353" s="17">
        <v>2</v>
      </c>
      <c r="C3353" s="9" t="s">
        <v>10</v>
      </c>
      <c r="D3353" s="17">
        <v>4</v>
      </c>
      <c r="E3353" s="17">
        <v>1989</v>
      </c>
      <c r="F3353" s="17">
        <v>5</v>
      </c>
      <c r="G3353" s="17">
        <v>13</v>
      </c>
      <c r="H3353" s="17">
        <v>0</v>
      </c>
      <c r="I3353" s="18">
        <v>8641717</v>
      </c>
      <c r="J3353" s="2">
        <f t="shared" si="104"/>
        <v>12541717</v>
      </c>
      <c r="K3353" s="2" t="str">
        <f t="shared" si="105"/>
        <v>#big</v>
      </c>
      <c r="L3353" s="2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x14ac:dyDescent="0.25">
      <c r="A3354" s="1"/>
      <c r="B3354" s="17">
        <v>6</v>
      </c>
      <c r="C3354" s="9" t="s">
        <v>25</v>
      </c>
      <c r="D3354" s="17">
        <v>2</v>
      </c>
      <c r="E3354" s="17">
        <v>1965</v>
      </c>
      <c r="F3354" s="17">
        <v>1</v>
      </c>
      <c r="G3354" s="17">
        <v>13</v>
      </c>
      <c r="H3354" s="17">
        <v>13</v>
      </c>
      <c r="I3354" s="18">
        <v>0</v>
      </c>
      <c r="J3354" s="2">
        <f t="shared" si="104"/>
        <v>5200000</v>
      </c>
      <c r="K3354" s="2" t="str">
        <f t="shared" si="105"/>
        <v>#medium</v>
      </c>
      <c r="L3354" s="2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x14ac:dyDescent="0.25">
      <c r="A3355" s="1"/>
      <c r="B3355" s="17">
        <v>2</v>
      </c>
      <c r="C3355" s="9" t="s">
        <v>14</v>
      </c>
      <c r="D3355" s="17">
        <v>3</v>
      </c>
      <c r="E3355" s="17">
        <v>1964</v>
      </c>
      <c r="F3355" s="17">
        <v>1</v>
      </c>
      <c r="G3355" s="17">
        <v>13</v>
      </c>
      <c r="H3355" s="17">
        <v>13</v>
      </c>
      <c r="I3355" s="18">
        <v>0</v>
      </c>
      <c r="J3355" s="2">
        <f t="shared" si="104"/>
        <v>5200000</v>
      </c>
      <c r="K3355" s="2" t="str">
        <f t="shared" si="105"/>
        <v>#medium</v>
      </c>
      <c r="L3355" s="2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x14ac:dyDescent="0.25">
      <c r="A3356" s="1"/>
      <c r="B3356" s="17">
        <v>3</v>
      </c>
      <c r="C3356" s="9" t="s">
        <v>19</v>
      </c>
      <c r="D3356" s="17">
        <v>4</v>
      </c>
      <c r="E3356" s="17">
        <v>2015</v>
      </c>
      <c r="F3356" s="17">
        <v>1</v>
      </c>
      <c r="G3356" s="17">
        <v>13</v>
      </c>
      <c r="H3356" s="17">
        <v>13</v>
      </c>
      <c r="I3356" s="18">
        <v>344590</v>
      </c>
      <c r="J3356" s="2">
        <f t="shared" si="104"/>
        <v>5544590</v>
      </c>
      <c r="K3356" s="2" t="str">
        <f t="shared" si="105"/>
        <v>#medium</v>
      </c>
      <c r="L3356" s="2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x14ac:dyDescent="0.25">
      <c r="A3357" s="1"/>
      <c r="B3357" s="17">
        <v>3</v>
      </c>
      <c r="C3357" s="9" t="s">
        <v>19</v>
      </c>
      <c r="D3357" s="17">
        <v>4</v>
      </c>
      <c r="E3357" s="17">
        <v>2015</v>
      </c>
      <c r="F3357" s="17">
        <v>1</v>
      </c>
      <c r="G3357" s="17">
        <v>13</v>
      </c>
      <c r="H3357" s="17">
        <v>13</v>
      </c>
      <c r="I3357" s="18">
        <v>13855916</v>
      </c>
      <c r="J3357" s="2">
        <f t="shared" si="104"/>
        <v>19055916</v>
      </c>
      <c r="K3357" s="2" t="str">
        <f t="shared" si="105"/>
        <v>#big</v>
      </c>
      <c r="L3357" s="2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x14ac:dyDescent="0.25">
      <c r="A3358" s="1"/>
      <c r="B3358" s="17">
        <v>4</v>
      </c>
      <c r="C3358" s="9" t="s">
        <v>24</v>
      </c>
      <c r="D3358" s="17">
        <v>3</v>
      </c>
      <c r="E3358" s="17">
        <v>1989</v>
      </c>
      <c r="F3358" s="17">
        <v>1</v>
      </c>
      <c r="G3358" s="17">
        <v>13</v>
      </c>
      <c r="H3358" s="17">
        <v>260</v>
      </c>
      <c r="I3358" s="18">
        <v>533869996</v>
      </c>
      <c r="J3358" s="2">
        <f t="shared" si="104"/>
        <v>563769996</v>
      </c>
      <c r="K3358" s="2" t="str">
        <f t="shared" si="105"/>
        <v>#big</v>
      </c>
      <c r="L3358" s="2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x14ac:dyDescent="0.25">
      <c r="A3359" s="1"/>
      <c r="B3359" s="17">
        <v>1</v>
      </c>
      <c r="C3359" s="9" t="s">
        <v>22</v>
      </c>
      <c r="D3359" s="17">
        <v>3</v>
      </c>
      <c r="E3359" s="17">
        <v>1999</v>
      </c>
      <c r="F3359" s="17">
        <v>6</v>
      </c>
      <c r="G3359" s="17">
        <v>16</v>
      </c>
      <c r="H3359" s="17">
        <v>0</v>
      </c>
      <c r="I3359" s="18">
        <v>0</v>
      </c>
      <c r="J3359" s="2">
        <f t="shared" si="104"/>
        <v>4800000</v>
      </c>
      <c r="K3359" s="2" t="str">
        <f t="shared" si="105"/>
        <v>#medium</v>
      </c>
      <c r="L3359" s="2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x14ac:dyDescent="0.25">
      <c r="A3360" s="1"/>
      <c r="B3360" s="17">
        <v>1</v>
      </c>
      <c r="C3360" s="9" t="s">
        <v>10</v>
      </c>
      <c r="D3360" s="17">
        <v>4</v>
      </c>
      <c r="E3360" s="17">
        <v>1989</v>
      </c>
      <c r="F3360" s="17">
        <v>4</v>
      </c>
      <c r="G3360" s="17">
        <v>21</v>
      </c>
      <c r="H3360" s="17">
        <v>0</v>
      </c>
      <c r="I3360" s="18">
        <v>199138</v>
      </c>
      <c r="J3360" s="2">
        <f t="shared" si="104"/>
        <v>6499138</v>
      </c>
      <c r="K3360" s="2" t="str">
        <f t="shared" si="105"/>
        <v>#medium</v>
      </c>
      <c r="L3360" s="2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x14ac:dyDescent="0.25">
      <c r="A3361" s="1"/>
      <c r="B3361" s="17">
        <v>3</v>
      </c>
      <c r="C3361" s="9" t="s">
        <v>19</v>
      </c>
      <c r="D3361" s="17">
        <v>4</v>
      </c>
      <c r="E3361" s="17">
        <v>2015</v>
      </c>
      <c r="F3361" s="17">
        <v>1</v>
      </c>
      <c r="G3361" s="17">
        <v>21</v>
      </c>
      <c r="H3361" s="17">
        <v>216</v>
      </c>
      <c r="I3361" s="18">
        <v>142858224</v>
      </c>
      <c r="J3361" s="2">
        <f t="shared" si="104"/>
        <v>170758224</v>
      </c>
      <c r="K3361" s="2" t="str">
        <f t="shared" si="105"/>
        <v>#big</v>
      </c>
      <c r="L3361" s="2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x14ac:dyDescent="0.25">
      <c r="A3362" s="1"/>
      <c r="B3362" s="17">
        <v>2</v>
      </c>
      <c r="C3362" s="9" t="s">
        <v>52</v>
      </c>
      <c r="D3362" s="17">
        <v>3</v>
      </c>
      <c r="E3362" s="17">
        <v>2013</v>
      </c>
      <c r="F3362" s="17">
        <v>1</v>
      </c>
      <c r="G3362" s="17">
        <v>22</v>
      </c>
      <c r="H3362" s="17">
        <v>0</v>
      </c>
      <c r="I3362" s="18">
        <v>0</v>
      </c>
      <c r="J3362" s="2">
        <f t="shared" si="104"/>
        <v>6600000</v>
      </c>
      <c r="K3362" s="2" t="str">
        <f t="shared" si="105"/>
        <v>#medium</v>
      </c>
      <c r="L3362" s="2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x14ac:dyDescent="0.25">
      <c r="A3363" s="1"/>
      <c r="B3363" s="17">
        <v>1</v>
      </c>
      <c r="C3363" s="9" t="s">
        <v>19</v>
      </c>
      <c r="D3363" s="17">
        <v>3</v>
      </c>
      <c r="E3363" s="17">
        <v>2014</v>
      </c>
      <c r="F3363" s="17">
        <v>2</v>
      </c>
      <c r="G3363" s="17">
        <v>22</v>
      </c>
      <c r="H3363" s="17">
        <v>0</v>
      </c>
      <c r="I3363" s="18">
        <v>22598611</v>
      </c>
      <c r="J3363" s="2">
        <f t="shared" si="104"/>
        <v>29198611</v>
      </c>
      <c r="K3363" s="2" t="str">
        <f t="shared" si="105"/>
        <v>#big</v>
      </c>
      <c r="L3363" s="2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x14ac:dyDescent="0.25">
      <c r="A3364" s="1"/>
      <c r="B3364" s="17">
        <v>1</v>
      </c>
      <c r="C3364" s="9" t="s">
        <v>10</v>
      </c>
      <c r="D3364" s="17">
        <v>1</v>
      </c>
      <c r="E3364" s="17">
        <v>1996</v>
      </c>
      <c r="F3364" s="17">
        <v>1</v>
      </c>
      <c r="G3364" s="17">
        <v>23</v>
      </c>
      <c r="H3364" s="17">
        <v>0</v>
      </c>
      <c r="I3364" s="18">
        <v>0</v>
      </c>
      <c r="J3364" s="2">
        <f t="shared" si="104"/>
        <v>6900000</v>
      </c>
      <c r="K3364" s="2" t="str">
        <f t="shared" si="105"/>
        <v>#medium</v>
      </c>
      <c r="L3364" s="2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x14ac:dyDescent="0.25">
      <c r="A3365" s="1"/>
      <c r="B3365" s="17">
        <v>2</v>
      </c>
      <c r="C3365" s="9" t="s">
        <v>52</v>
      </c>
      <c r="D3365" s="17">
        <v>2</v>
      </c>
      <c r="E3365" s="17">
        <v>2004</v>
      </c>
      <c r="F3365" s="17">
        <v>1</v>
      </c>
      <c r="G3365" s="17">
        <v>23</v>
      </c>
      <c r="H3365" s="17">
        <v>0</v>
      </c>
      <c r="I3365" s="18">
        <v>0</v>
      </c>
      <c r="J3365" s="2">
        <f t="shared" si="104"/>
        <v>6900000</v>
      </c>
      <c r="K3365" s="2" t="str">
        <f t="shared" si="105"/>
        <v>#medium</v>
      </c>
      <c r="L3365" s="2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x14ac:dyDescent="0.25">
      <c r="A3366" s="1"/>
      <c r="B3366" s="17">
        <v>1</v>
      </c>
      <c r="C3366" s="9" t="s">
        <v>10</v>
      </c>
      <c r="D3366" s="17">
        <v>1</v>
      </c>
      <c r="E3366" s="17">
        <v>1970</v>
      </c>
      <c r="F3366" s="17">
        <v>2</v>
      </c>
      <c r="G3366" s="17">
        <v>23</v>
      </c>
      <c r="H3366" s="17">
        <v>0</v>
      </c>
      <c r="I3366" s="18">
        <v>1690</v>
      </c>
      <c r="J3366" s="2">
        <f t="shared" si="104"/>
        <v>6901690</v>
      </c>
      <c r="K3366" s="2" t="str">
        <f t="shared" si="105"/>
        <v>#medium</v>
      </c>
      <c r="L3366" s="2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x14ac:dyDescent="0.25">
      <c r="A3367" s="1"/>
      <c r="B3367" s="17">
        <v>4</v>
      </c>
      <c r="C3367" s="9" t="s">
        <v>33</v>
      </c>
      <c r="D3367" s="17">
        <v>2</v>
      </c>
      <c r="E3367" s="17">
        <v>2020</v>
      </c>
      <c r="F3367" s="17">
        <v>8</v>
      </c>
      <c r="G3367" s="17">
        <v>23</v>
      </c>
      <c r="H3367" s="17">
        <v>83</v>
      </c>
      <c r="I3367" s="18">
        <v>0</v>
      </c>
      <c r="J3367" s="2">
        <f t="shared" si="104"/>
        <v>15200000</v>
      </c>
      <c r="K3367" s="2" t="str">
        <f t="shared" si="105"/>
        <v>#big</v>
      </c>
      <c r="L3367" s="2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x14ac:dyDescent="0.25">
      <c r="A3368" s="1"/>
      <c r="B3368" s="17">
        <v>2</v>
      </c>
      <c r="C3368" s="9" t="s">
        <v>52</v>
      </c>
      <c r="D3368" s="17">
        <v>3</v>
      </c>
      <c r="E3368" s="17">
        <v>2011</v>
      </c>
      <c r="F3368" s="17">
        <v>1</v>
      </c>
      <c r="G3368" s="17">
        <v>24</v>
      </c>
      <c r="H3368" s="17">
        <v>0</v>
      </c>
      <c r="I3368" s="18">
        <v>0</v>
      </c>
      <c r="J3368" s="2">
        <f t="shared" si="104"/>
        <v>7200000</v>
      </c>
      <c r="K3368" s="2" t="str">
        <f t="shared" si="105"/>
        <v>#medium</v>
      </c>
      <c r="L3368" s="2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x14ac:dyDescent="0.25">
      <c r="A3369" s="1"/>
      <c r="B3369" s="17">
        <v>2</v>
      </c>
      <c r="C3369" s="9" t="s">
        <v>52</v>
      </c>
      <c r="D3369" s="17">
        <v>2</v>
      </c>
      <c r="E3369" s="17">
        <v>2005</v>
      </c>
      <c r="F3369" s="17">
        <v>1</v>
      </c>
      <c r="G3369" s="17">
        <v>24</v>
      </c>
      <c r="H3369" s="17">
        <v>0</v>
      </c>
      <c r="I3369" s="18">
        <v>0</v>
      </c>
      <c r="J3369" s="2">
        <f t="shared" si="104"/>
        <v>7200000</v>
      </c>
      <c r="K3369" s="2" t="str">
        <f t="shared" si="105"/>
        <v>#medium</v>
      </c>
      <c r="L3369" s="2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x14ac:dyDescent="0.25">
      <c r="A3370" s="1"/>
      <c r="B3370" s="17">
        <v>2</v>
      </c>
      <c r="C3370" s="9" t="s">
        <v>52</v>
      </c>
      <c r="D3370" s="17">
        <v>3</v>
      </c>
      <c r="E3370" s="17">
        <v>2005</v>
      </c>
      <c r="F3370" s="17">
        <v>1</v>
      </c>
      <c r="G3370" s="17">
        <v>24</v>
      </c>
      <c r="H3370" s="17">
        <v>0</v>
      </c>
      <c r="I3370" s="18">
        <v>0</v>
      </c>
      <c r="J3370" s="2">
        <f t="shared" si="104"/>
        <v>7200000</v>
      </c>
      <c r="K3370" s="2" t="str">
        <f t="shared" si="105"/>
        <v>#medium</v>
      </c>
      <c r="L3370" s="2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x14ac:dyDescent="0.25">
      <c r="A3371" s="1"/>
      <c r="B3371" s="17">
        <v>3</v>
      </c>
      <c r="C3371" s="9" t="s">
        <v>25</v>
      </c>
      <c r="D3371" s="17">
        <v>2</v>
      </c>
      <c r="E3371" s="17">
        <v>1961</v>
      </c>
      <c r="F3371" s="17">
        <v>1</v>
      </c>
      <c r="G3371" s="17">
        <v>24</v>
      </c>
      <c r="H3371" s="17">
        <v>0</v>
      </c>
      <c r="I3371" s="18">
        <v>80274</v>
      </c>
      <c r="J3371" s="2">
        <f t="shared" si="104"/>
        <v>7280274</v>
      </c>
      <c r="K3371" s="2" t="str">
        <f t="shared" si="105"/>
        <v>#medium</v>
      </c>
      <c r="L3371" s="2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x14ac:dyDescent="0.25">
      <c r="A3372" s="1"/>
      <c r="B3372" s="17">
        <v>4</v>
      </c>
      <c r="C3372" s="9" t="s">
        <v>14</v>
      </c>
      <c r="D3372" s="17">
        <v>3</v>
      </c>
      <c r="E3372" s="17">
        <v>1965</v>
      </c>
      <c r="F3372" s="17">
        <v>1</v>
      </c>
      <c r="G3372" s="17">
        <v>25</v>
      </c>
      <c r="H3372" s="17">
        <v>0</v>
      </c>
      <c r="I3372" s="18">
        <v>0</v>
      </c>
      <c r="J3372" s="2">
        <f t="shared" si="104"/>
        <v>7500000</v>
      </c>
      <c r="K3372" s="2" t="str">
        <f t="shared" si="105"/>
        <v>#medium</v>
      </c>
      <c r="L3372" s="2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x14ac:dyDescent="0.25">
      <c r="A3373" s="1"/>
      <c r="B3373" s="17">
        <v>1</v>
      </c>
      <c r="C3373" s="9" t="s">
        <v>10</v>
      </c>
      <c r="D3373" s="17">
        <v>4</v>
      </c>
      <c r="E3373" s="17">
        <v>1996</v>
      </c>
      <c r="F3373" s="17">
        <v>1</v>
      </c>
      <c r="G3373" s="17">
        <v>25</v>
      </c>
      <c r="H3373" s="17">
        <v>0</v>
      </c>
      <c r="I3373" s="18">
        <v>0</v>
      </c>
      <c r="J3373" s="2">
        <f t="shared" si="104"/>
        <v>7500000</v>
      </c>
      <c r="K3373" s="2" t="str">
        <f t="shared" si="105"/>
        <v>#medium</v>
      </c>
      <c r="L3373" s="2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x14ac:dyDescent="0.25">
      <c r="A3374" s="1"/>
      <c r="B3374" s="17">
        <v>2</v>
      </c>
      <c r="C3374" s="9" t="s">
        <v>19</v>
      </c>
      <c r="D3374" s="17">
        <v>3</v>
      </c>
      <c r="E3374" s="17">
        <v>2018</v>
      </c>
      <c r="F3374" s="17">
        <v>1</v>
      </c>
      <c r="G3374" s="17">
        <v>26</v>
      </c>
      <c r="H3374" s="17">
        <v>0</v>
      </c>
      <c r="I3374" s="18">
        <v>173864</v>
      </c>
      <c r="J3374" s="2">
        <f t="shared" si="104"/>
        <v>7973864</v>
      </c>
      <c r="K3374" s="2" t="str">
        <f t="shared" si="105"/>
        <v>#medium</v>
      </c>
      <c r="L3374" s="2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x14ac:dyDescent="0.25">
      <c r="A3375" s="1"/>
      <c r="B3375" s="17">
        <v>4</v>
      </c>
      <c r="C3375" s="9" t="s">
        <v>14</v>
      </c>
      <c r="D3375" s="17">
        <v>3</v>
      </c>
      <c r="E3375" s="17">
        <v>1978</v>
      </c>
      <c r="F3375" s="17">
        <v>1</v>
      </c>
      <c r="G3375" s="17">
        <v>26</v>
      </c>
      <c r="H3375" s="17">
        <v>13</v>
      </c>
      <c r="I3375" s="18">
        <v>4311</v>
      </c>
      <c r="J3375" s="2">
        <f t="shared" si="104"/>
        <v>9104311</v>
      </c>
      <c r="K3375" s="2" t="str">
        <f t="shared" si="105"/>
        <v>#medium</v>
      </c>
      <c r="L3375" s="2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x14ac:dyDescent="0.25">
      <c r="A3376" s="1"/>
      <c r="B3376" s="17">
        <v>3</v>
      </c>
      <c r="C3376" s="9" t="s">
        <v>19</v>
      </c>
      <c r="D3376" s="17">
        <v>4</v>
      </c>
      <c r="E3376" s="17">
        <v>2015</v>
      </c>
      <c r="F3376" s="17">
        <v>1</v>
      </c>
      <c r="G3376" s="17">
        <v>26</v>
      </c>
      <c r="H3376" s="17">
        <v>65</v>
      </c>
      <c r="I3376" s="18">
        <v>1743561</v>
      </c>
      <c r="J3376" s="2">
        <f t="shared" si="104"/>
        <v>16043561</v>
      </c>
      <c r="K3376" s="2" t="str">
        <f t="shared" si="105"/>
        <v>#big</v>
      </c>
      <c r="L3376" s="2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x14ac:dyDescent="0.25">
      <c r="A3377" s="1"/>
      <c r="B3377" s="17">
        <v>2</v>
      </c>
      <c r="C3377" s="9" t="s">
        <v>52</v>
      </c>
      <c r="D3377" s="17">
        <v>2</v>
      </c>
      <c r="E3377" s="17">
        <v>2020</v>
      </c>
      <c r="F3377" s="17">
        <v>2</v>
      </c>
      <c r="G3377" s="17">
        <v>34</v>
      </c>
      <c r="H3377" s="17">
        <v>0</v>
      </c>
      <c r="I3377" s="18">
        <v>0</v>
      </c>
      <c r="J3377" s="2">
        <f t="shared" si="104"/>
        <v>10200000</v>
      </c>
      <c r="K3377" s="2" t="str">
        <f>IF(J3377&lt;=2000000,"#small",IF(J3377&lt;10000000,"#medium","#big"))</f>
        <v>#big</v>
      </c>
      <c r="L3377" s="2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x14ac:dyDescent="0.25">
      <c r="A3378" s="1"/>
      <c r="B3378" s="17">
        <v>2</v>
      </c>
      <c r="C3378" s="9" t="s">
        <v>36</v>
      </c>
      <c r="D3378" s="17">
        <v>1</v>
      </c>
      <c r="E3378" s="17">
        <v>1981</v>
      </c>
      <c r="F3378" s="17">
        <v>1</v>
      </c>
      <c r="G3378" s="17">
        <v>43</v>
      </c>
      <c r="H3378" s="17">
        <v>0</v>
      </c>
      <c r="I3378" s="18">
        <v>358928</v>
      </c>
      <c r="J3378" s="2">
        <f t="shared" si="104"/>
        <v>13258928</v>
      </c>
      <c r="K3378" s="2" t="str">
        <f t="shared" si="105"/>
        <v>#big</v>
      </c>
      <c r="L3378" s="2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5">
      <c r="A3379" s="1"/>
      <c r="B3379" s="17">
        <v>3</v>
      </c>
      <c r="C3379" s="9" t="s">
        <v>57</v>
      </c>
      <c r="D3379" s="17">
        <v>1</v>
      </c>
      <c r="E3379" s="17">
        <v>1965</v>
      </c>
      <c r="F3379" s="17">
        <v>1</v>
      </c>
      <c r="G3379" s="17">
        <v>83</v>
      </c>
      <c r="H3379" s="17">
        <v>0</v>
      </c>
      <c r="I3379" s="18">
        <v>0</v>
      </c>
      <c r="J3379" s="2">
        <f t="shared" si="104"/>
        <v>24900000</v>
      </c>
      <c r="K3379" s="2" t="str">
        <f t="shared" si="105"/>
        <v>#big</v>
      </c>
      <c r="L3379" s="2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5">
      <c r="A3380" s="1"/>
      <c r="B3380" s="8"/>
      <c r="C3380" s="1"/>
      <c r="D3380" s="8"/>
      <c r="E3380" s="8"/>
      <c r="F3380" s="8"/>
      <c r="G3380" s="8"/>
      <c r="H3380" s="8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3" spans="1:21" x14ac:dyDescent="0.25">
      <c r="D3383" s="3" t="s">
        <v>125</v>
      </c>
      <c r="F3383" s="3" t="s">
        <v>128</v>
      </c>
      <c r="G3383" s="3" t="s">
        <v>122</v>
      </c>
      <c r="H3383" s="3" t="s">
        <v>123</v>
      </c>
      <c r="I3383" s="3" t="s">
        <v>124</v>
      </c>
    </row>
    <row r="3384" spans="1:21" x14ac:dyDescent="0.25">
      <c r="F3384" s="3">
        <v>1</v>
      </c>
      <c r="G3384" s="33">
        <f t="shared" ref="G3384:K3391" si="106">COUNTIFS($K$14:$K$3379,G$3383,$B$14:$B$3379,$F3384,$E$14:$E$3379,"&gt;=1990")/21</f>
        <v>9.7619047619047628</v>
      </c>
      <c r="H3384" s="33">
        <f t="shared" si="106"/>
        <v>1.8571428571428572</v>
      </c>
      <c r="I3384" s="33">
        <f t="shared" si="106"/>
        <v>0.52380952380952384</v>
      </c>
    </row>
    <row r="3385" spans="1:21" x14ac:dyDescent="0.25">
      <c r="F3385" s="3">
        <v>2</v>
      </c>
      <c r="G3385" s="33">
        <f t="shared" si="106"/>
        <v>19.428571428571427</v>
      </c>
      <c r="H3385" s="33">
        <f t="shared" si="106"/>
        <v>2.5238095238095237</v>
      </c>
      <c r="I3385" s="33">
        <f t="shared" si="106"/>
        <v>1.5238095238095237</v>
      </c>
    </row>
    <row r="3386" spans="1:21" x14ac:dyDescent="0.25">
      <c r="F3386" s="3">
        <v>3</v>
      </c>
      <c r="G3386" s="33">
        <f t="shared" si="106"/>
        <v>19.857142857142858</v>
      </c>
      <c r="H3386" s="33">
        <f t="shared" si="106"/>
        <v>1.8571428571428572</v>
      </c>
      <c r="I3386" s="33">
        <f t="shared" si="106"/>
        <v>1.0476190476190477</v>
      </c>
    </row>
    <row r="3387" spans="1:21" x14ac:dyDescent="0.25">
      <c r="F3387" s="3">
        <v>4</v>
      </c>
      <c r="G3387" s="33">
        <f t="shared" si="106"/>
        <v>10.285714285714286</v>
      </c>
      <c r="H3387" s="33">
        <f t="shared" si="106"/>
        <v>0.95238095238095233</v>
      </c>
      <c r="I3387" s="33">
        <f t="shared" si="106"/>
        <v>0.19047619047619047</v>
      </c>
    </row>
    <row r="3388" spans="1:21" x14ac:dyDescent="0.25">
      <c r="F3388" s="3">
        <v>5</v>
      </c>
      <c r="G3388" s="33">
        <f t="shared" si="106"/>
        <v>8.5238095238095237</v>
      </c>
      <c r="H3388" s="33">
        <f>COUNTIFS($K$14:$K$3379,H$3383,$B$14:$B$3379,$F3388,$E$14:$E$3379,"&gt;=1990")/21</f>
        <v>0.23809523809523808</v>
      </c>
      <c r="I3388" s="33">
        <f t="shared" si="106"/>
        <v>0.2857142857142857</v>
      </c>
    </row>
    <row r="3389" spans="1:21" x14ac:dyDescent="0.25">
      <c r="F3389" s="3">
        <v>6</v>
      </c>
      <c r="G3389" s="33">
        <f t="shared" si="106"/>
        <v>3.8571428571428572</v>
      </c>
      <c r="H3389" s="33">
        <f t="shared" si="106"/>
        <v>0.5714285714285714</v>
      </c>
      <c r="I3389" s="33">
        <f t="shared" si="106"/>
        <v>9.5238095238095233E-2</v>
      </c>
    </row>
    <row r="3392" spans="1:21" x14ac:dyDescent="0.25">
      <c r="D3392" s="3" t="s">
        <v>129</v>
      </c>
      <c r="F3392" s="3" t="s">
        <v>128</v>
      </c>
      <c r="G3392" s="3" t="s">
        <v>122</v>
      </c>
      <c r="H3392" s="3" t="s">
        <v>123</v>
      </c>
      <c r="I3392" s="3" t="s">
        <v>124</v>
      </c>
    </row>
    <row r="3393" spans="4:9" x14ac:dyDescent="0.25">
      <c r="F3393" s="3">
        <v>1</v>
      </c>
      <c r="G3393" s="32">
        <f>SUMIFS($I$14:$I$3379,$K$14:$K$3379,G$3383,$B$14:$B$3379,$F3393,$E$14:$E$3379,"&gt;=1990")/21</f>
        <v>2337862</v>
      </c>
      <c r="H3393" s="32">
        <f t="shared" ref="H3393:I3398" si="107">SUMIFS($I$14:$I$3379,$K$14:$K$3379,H$3383,$B$14:$B$3379,$F3393,$E$14:$E$3379,"&gt;=1990")/21</f>
        <v>5400374.1904761903</v>
      </c>
      <c r="I3393" s="32">
        <f t="shared" si="107"/>
        <v>29478531.142857142</v>
      </c>
    </row>
    <row r="3394" spans="4:9" x14ac:dyDescent="0.25">
      <c r="F3394" s="3">
        <v>2</v>
      </c>
      <c r="G3394" s="32">
        <f t="shared" ref="G3394:G3398" si="108">SUMIFS($I$14:$I$3379,$K$14:$K$3379,G$3383,$B$14:$B$3379,$F3394,$E$14:$E$3379,"&gt;=1990")/21</f>
        <v>2853733.7619047621</v>
      </c>
      <c r="H3394" s="32">
        <f t="shared" si="107"/>
        <v>3675408.0476190476</v>
      </c>
      <c r="I3394" s="32">
        <f t="shared" si="107"/>
        <v>192001809.80952382</v>
      </c>
    </row>
    <row r="3395" spans="4:9" x14ac:dyDescent="0.25">
      <c r="F3395" s="3">
        <v>3</v>
      </c>
      <c r="G3395" s="32">
        <f t="shared" si="108"/>
        <v>2230315.5714285714</v>
      </c>
      <c r="H3395" s="32">
        <f t="shared" si="107"/>
        <v>4328324.4285714282</v>
      </c>
      <c r="I3395" s="32">
        <f t="shared" si="107"/>
        <v>36282112.047619045</v>
      </c>
    </row>
    <row r="3396" spans="4:9" x14ac:dyDescent="0.25">
      <c r="F3396" s="3">
        <v>4</v>
      </c>
      <c r="G3396" s="32">
        <f t="shared" si="108"/>
        <v>1174426.6190476189</v>
      </c>
      <c r="H3396" s="32">
        <f t="shared" si="107"/>
        <v>2814149.3809523811</v>
      </c>
      <c r="I3396" s="32">
        <f t="shared" si="107"/>
        <v>19333791.476190478</v>
      </c>
    </row>
    <row r="3397" spans="4:9" x14ac:dyDescent="0.25">
      <c r="F3397" s="3">
        <v>5</v>
      </c>
      <c r="G3397" s="32">
        <f t="shared" si="108"/>
        <v>1568320.4761904762</v>
      </c>
      <c r="H3397" s="32">
        <f t="shared" si="107"/>
        <v>547362.66666666663</v>
      </c>
      <c r="I3397" s="32">
        <f t="shared" si="107"/>
        <v>8188721.8095238097</v>
      </c>
    </row>
    <row r="3398" spans="4:9" x14ac:dyDescent="0.25">
      <c r="F3398" s="3">
        <v>6</v>
      </c>
      <c r="G3398" s="32">
        <f t="shared" si="108"/>
        <v>413462.71428571426</v>
      </c>
      <c r="H3398" s="32">
        <f t="shared" si="107"/>
        <v>1832015.6666666667</v>
      </c>
      <c r="I3398" s="32">
        <f>SUMIFS($I$14:$I$3379,$K$14:$K$3379,I$3383,$B$14:$B$3379,$F3398,$E$14:$E$3379,"&gt;=1990")/21</f>
        <v>5321952.666666667</v>
      </c>
    </row>
    <row r="3400" spans="4:9" x14ac:dyDescent="0.25">
      <c r="D3400" s="3" t="s">
        <v>131</v>
      </c>
      <c r="F3400" s="3" t="s">
        <v>128</v>
      </c>
      <c r="G3400" s="3" t="s">
        <v>122</v>
      </c>
      <c r="H3400" s="3" t="s">
        <v>123</v>
      </c>
      <c r="I3400" s="3" t="s">
        <v>124</v>
      </c>
    </row>
    <row r="3401" spans="4:9" x14ac:dyDescent="0.25">
      <c r="F3401" s="3">
        <v>1</v>
      </c>
      <c r="G3401" s="32">
        <f>SUMIFS($H$14:$H$3379,$K$14:$K$3379,G$3383,$B$14:$B$3379,$F3401)/61*100000</f>
        <v>345901.63934426231</v>
      </c>
      <c r="H3401" s="32">
        <f t="shared" ref="H3401:I3406" si="109">SUMIFS($H$14:$H$3379,$K$14:$K$3379,H$3383,$B$14:$B$3379,$F3401)/61*100000</f>
        <v>680327.86885245901</v>
      </c>
      <c r="I3401" s="32">
        <f t="shared" si="109"/>
        <v>406557.37704918033</v>
      </c>
    </row>
    <row r="3402" spans="4:9" x14ac:dyDescent="0.25">
      <c r="F3402" s="3">
        <v>2</v>
      </c>
      <c r="G3402" s="32">
        <f t="shared" ref="G3402:G3406" si="110">SUMIFS($H$14:$H$3379,$K$14:$K$3379,G$3383,$B$14:$B$3379,$F3402)/61*100000</f>
        <v>342622.95081967214</v>
      </c>
      <c r="H3402" s="32">
        <f t="shared" si="109"/>
        <v>814754.09836065571</v>
      </c>
      <c r="I3402" s="32">
        <f t="shared" si="109"/>
        <v>2545901.6393442624</v>
      </c>
    </row>
    <row r="3403" spans="4:9" x14ac:dyDescent="0.25">
      <c r="F3403" s="3">
        <v>3</v>
      </c>
      <c r="G3403" s="32">
        <f t="shared" si="110"/>
        <v>281967.21311475412</v>
      </c>
      <c r="H3403" s="32">
        <f t="shared" si="109"/>
        <v>1462295.081967213</v>
      </c>
      <c r="I3403" s="32">
        <f t="shared" si="109"/>
        <v>1637704.918032787</v>
      </c>
    </row>
    <row r="3404" spans="4:9" x14ac:dyDescent="0.25">
      <c r="F3404" s="3">
        <v>4</v>
      </c>
      <c r="G3404" s="32">
        <f t="shared" si="110"/>
        <v>211475.40983606558</v>
      </c>
      <c r="H3404" s="32">
        <f t="shared" si="109"/>
        <v>613114.75409836066</v>
      </c>
      <c r="I3404" s="32">
        <f t="shared" si="109"/>
        <v>690163.93442622956</v>
      </c>
    </row>
    <row r="3405" spans="4:9" x14ac:dyDescent="0.25">
      <c r="F3405" s="3">
        <v>5</v>
      </c>
      <c r="G3405" s="32">
        <f t="shared" si="110"/>
        <v>109836.06557377051</v>
      </c>
      <c r="H3405" s="32">
        <f t="shared" si="109"/>
        <v>191803.27868852459</v>
      </c>
      <c r="I3405" s="32">
        <f t="shared" si="109"/>
        <v>6532786.8852459015</v>
      </c>
    </row>
    <row r="3406" spans="4:9" x14ac:dyDescent="0.25">
      <c r="F3406" s="3">
        <v>6</v>
      </c>
      <c r="G3406" s="32">
        <f t="shared" si="110"/>
        <v>81967.213114754108</v>
      </c>
      <c r="H3406" s="32">
        <f t="shared" si="109"/>
        <v>434426.22950819676</v>
      </c>
      <c r="I3406" s="32">
        <f t="shared" si="109"/>
        <v>180327.86885245901</v>
      </c>
    </row>
    <row r="3408" spans="4:9" x14ac:dyDescent="0.25">
      <c r="D3408" s="3" t="s">
        <v>130</v>
      </c>
      <c r="F3408" s="3" t="s">
        <v>128</v>
      </c>
      <c r="G3408" s="3" t="s">
        <v>122</v>
      </c>
      <c r="H3408" s="3" t="s">
        <v>123</v>
      </c>
      <c r="I3408" s="3" t="s">
        <v>124</v>
      </c>
    </row>
    <row r="3409" spans="4:9" x14ac:dyDescent="0.25">
      <c r="F3409" s="3">
        <v>1</v>
      </c>
      <c r="G3409" s="32">
        <f>SUMIFS($I$14:$I$3379,$K$14:$K$3379,G$3383,$B$14:$B$3379,$F3409)/61</f>
        <v>1309099.1967213114</v>
      </c>
      <c r="H3409" s="32">
        <f t="shared" ref="H3409:I3414" si="111">SUMIFS($I$14:$I$3379,$K$14:$K$3379,H$3383,$B$14:$B$3379,$F3409)/61</f>
        <v>2426786.4590163934</v>
      </c>
      <c r="I3409" s="32">
        <f t="shared" si="111"/>
        <v>10321345.672131147</v>
      </c>
    </row>
    <row r="3410" spans="4:9" x14ac:dyDescent="0.25">
      <c r="F3410" s="3">
        <v>2</v>
      </c>
      <c r="G3410" s="32">
        <f t="shared" ref="G3410:G3414" si="112">SUMIFS($I$14:$I$3379,$K$14:$K$3379,G$3383,$B$14:$B$3379,$F3410)/61</f>
        <v>1471280.8196721312</v>
      </c>
      <c r="H3410" s="32">
        <f t="shared" si="111"/>
        <v>1889308.8852459015</v>
      </c>
      <c r="I3410" s="32">
        <f t="shared" si="111"/>
        <v>209162675.75409836</v>
      </c>
    </row>
    <row r="3411" spans="4:9" x14ac:dyDescent="0.25">
      <c r="F3411" s="3">
        <v>3</v>
      </c>
      <c r="G3411" s="32">
        <f t="shared" si="112"/>
        <v>1074783.4426229508</v>
      </c>
      <c r="H3411" s="32">
        <f t="shared" si="111"/>
        <v>1841302.0327868853</v>
      </c>
      <c r="I3411" s="32">
        <f t="shared" si="111"/>
        <v>20743945.934426229</v>
      </c>
    </row>
    <row r="3412" spans="4:9" x14ac:dyDescent="0.25">
      <c r="F3412" s="3">
        <v>4</v>
      </c>
      <c r="G3412" s="32">
        <f t="shared" si="112"/>
        <v>732992.86885245901</v>
      </c>
      <c r="H3412" s="32">
        <f t="shared" si="111"/>
        <v>1305492.3770491802</v>
      </c>
      <c r="I3412" s="32">
        <f t="shared" si="111"/>
        <v>15528597.639344262</v>
      </c>
    </row>
    <row r="3413" spans="4:9" x14ac:dyDescent="0.25">
      <c r="F3413" s="3">
        <v>5</v>
      </c>
      <c r="G3413" s="32">
        <f t="shared" si="112"/>
        <v>739302.31147540989</v>
      </c>
      <c r="H3413" s="32">
        <f t="shared" si="111"/>
        <v>491419.45901639346</v>
      </c>
      <c r="I3413" s="32">
        <f t="shared" si="111"/>
        <v>53415533.737704918</v>
      </c>
    </row>
    <row r="3414" spans="4:9" x14ac:dyDescent="0.25">
      <c r="F3414" s="3">
        <v>6</v>
      </c>
      <c r="G3414" s="32">
        <f t="shared" si="112"/>
        <v>250506.18032786885</v>
      </c>
      <c r="H3414" s="32">
        <f t="shared" si="111"/>
        <v>824374.47540983604</v>
      </c>
      <c r="I3414" s="32">
        <f t="shared" si="111"/>
        <v>1832147.6393442622</v>
      </c>
    </row>
    <row r="3416" spans="4:9" x14ac:dyDescent="0.25">
      <c r="D3416" s="3" t="s">
        <v>132</v>
      </c>
      <c r="F3416" s="3" t="s">
        <v>128</v>
      </c>
      <c r="G3416" s="3" t="s">
        <v>122</v>
      </c>
      <c r="H3416" s="3" t="s">
        <v>123</v>
      </c>
      <c r="I3416" s="3" t="s">
        <v>124</v>
      </c>
    </row>
    <row r="3417" spans="4:9" x14ac:dyDescent="0.25">
      <c r="F3417" s="3">
        <v>1</v>
      </c>
      <c r="G3417" s="32">
        <f>G3393+G3401+G3409</f>
        <v>3992862.8360655736</v>
      </c>
      <c r="H3417" s="32">
        <f t="shared" ref="H3417:I3417" si="113">H3393+H3401+H3409</f>
        <v>8507488.5183450431</v>
      </c>
      <c r="I3417" s="32">
        <f t="shared" si="113"/>
        <v>40206434.192037471</v>
      </c>
    </row>
    <row r="3418" spans="4:9" x14ac:dyDescent="0.25">
      <c r="F3418" s="3">
        <v>2</v>
      </c>
      <c r="G3418" s="32">
        <f t="shared" ref="G3418:I3418" si="114">G3394+G3402+G3410</f>
        <v>4667637.5323965652</v>
      </c>
      <c r="H3418" s="32">
        <f t="shared" si="114"/>
        <v>6379471.0312256049</v>
      </c>
      <c r="I3418" s="32">
        <f t="shared" si="114"/>
        <v>403710387.20296645</v>
      </c>
    </row>
    <row r="3419" spans="4:9" x14ac:dyDescent="0.25">
      <c r="F3419" s="3">
        <v>3</v>
      </c>
      <c r="G3419" s="32">
        <f t="shared" ref="G3419:I3419" si="115">G3395+G3403+G3411</f>
        <v>3587066.2271662764</v>
      </c>
      <c r="H3419" s="32">
        <f t="shared" si="115"/>
        <v>7631921.5433255266</v>
      </c>
      <c r="I3419" s="32">
        <f t="shared" si="115"/>
        <v>58663762.900078058</v>
      </c>
    </row>
    <row r="3420" spans="4:9" x14ac:dyDescent="0.25">
      <c r="F3420" s="3">
        <v>4</v>
      </c>
      <c r="G3420" s="32">
        <f t="shared" ref="G3420:I3420" si="116">G3396+G3404+G3412</f>
        <v>2118894.8977361433</v>
      </c>
      <c r="H3420" s="32">
        <f t="shared" si="116"/>
        <v>4732756.5120999217</v>
      </c>
      <c r="I3420" s="32">
        <f t="shared" si="116"/>
        <v>35552553.049960971</v>
      </c>
    </row>
    <row r="3421" spans="4:9" x14ac:dyDescent="0.25">
      <c r="F3421" s="3">
        <v>5</v>
      </c>
      <c r="G3421" s="32">
        <f t="shared" ref="G3421:I3421" si="117">G3397+G3405+G3413</f>
        <v>2417458.8532396564</v>
      </c>
      <c r="H3421" s="32">
        <f t="shared" si="117"/>
        <v>1230585.4043715848</v>
      </c>
      <c r="I3421" s="32">
        <f t="shared" si="117"/>
        <v>68137042.432474628</v>
      </c>
    </row>
    <row r="3422" spans="4:9" x14ac:dyDescent="0.25">
      <c r="F3422" s="3">
        <v>6</v>
      </c>
      <c r="G3422" s="32">
        <f t="shared" ref="G3422:I3422" si="118">G3398+G3406+G3414</f>
        <v>745936.10772833717</v>
      </c>
      <c r="H3422" s="32">
        <f t="shared" si="118"/>
        <v>3090816.3715846995</v>
      </c>
      <c r="I3422" s="32">
        <f t="shared" si="118"/>
        <v>7334428.1748633878</v>
      </c>
    </row>
    <row r="3424" spans="4:9" x14ac:dyDescent="0.25">
      <c r="F3424" s="3" t="s">
        <v>133</v>
      </c>
      <c r="G3424" s="3" t="s">
        <v>134</v>
      </c>
      <c r="H3424" s="3" t="s">
        <v>135</v>
      </c>
      <c r="I3424" s="3" t="s">
        <v>136</v>
      </c>
    </row>
    <row r="3425" spans="6:9" x14ac:dyDescent="0.25">
      <c r="F3425" s="3">
        <v>1</v>
      </c>
      <c r="G3425" s="33">
        <f>G3417/1000000</f>
        <v>3.9928628360655738</v>
      </c>
      <c r="H3425" s="33">
        <f t="shared" ref="H3425:I3425" si="119">H3417/1000000</f>
        <v>8.5074885183450437</v>
      </c>
      <c r="I3425" s="33">
        <f t="shared" si="119"/>
        <v>40.20643419203747</v>
      </c>
    </row>
    <row r="3426" spans="6:9" x14ac:dyDescent="0.25">
      <c r="F3426" s="3">
        <v>2</v>
      </c>
      <c r="G3426" s="33">
        <f t="shared" ref="G3426:I3426" si="120">G3418/1000000</f>
        <v>4.6676375323965651</v>
      </c>
      <c r="H3426" s="33">
        <f t="shared" si="120"/>
        <v>6.3794710312256049</v>
      </c>
      <c r="I3426" s="33">
        <f t="shared" si="120"/>
        <v>403.71038720296644</v>
      </c>
    </row>
    <row r="3427" spans="6:9" x14ac:dyDescent="0.25">
      <c r="F3427" s="3">
        <v>3</v>
      </c>
      <c r="G3427" s="33">
        <f t="shared" ref="G3427:I3427" si="121">G3419/1000000</f>
        <v>3.5870662271662765</v>
      </c>
      <c r="H3427" s="33">
        <f t="shared" si="121"/>
        <v>7.631921543325527</v>
      </c>
      <c r="I3427" s="33">
        <f t="shared" si="121"/>
        <v>58.663762900078055</v>
      </c>
    </row>
    <row r="3428" spans="6:9" x14ac:dyDescent="0.25">
      <c r="F3428" s="3">
        <v>4</v>
      </c>
      <c r="G3428" s="33">
        <f t="shared" ref="G3428:I3428" si="122">G3420/1000000</f>
        <v>2.1188948977361433</v>
      </c>
      <c r="H3428" s="33">
        <f t="shared" si="122"/>
        <v>4.7327565120999218</v>
      </c>
      <c r="I3428" s="33">
        <f t="shared" si="122"/>
        <v>35.55255304996097</v>
      </c>
    </row>
    <row r="3429" spans="6:9" x14ac:dyDescent="0.25">
      <c r="F3429" s="3">
        <v>5</v>
      </c>
      <c r="G3429" s="33">
        <f t="shared" ref="G3429:I3429" si="123">G3421/1000000</f>
        <v>2.4174588532396566</v>
      </c>
      <c r="H3429" s="33">
        <f t="shared" si="123"/>
        <v>1.2305854043715847</v>
      </c>
      <c r="I3429" s="33">
        <f t="shared" si="123"/>
        <v>68.13704243247463</v>
      </c>
    </row>
    <row r="3430" spans="6:9" x14ac:dyDescent="0.25">
      <c r="F3430" s="3">
        <v>6</v>
      </c>
      <c r="G3430" s="33">
        <f t="shared" ref="G3430:I3430" si="124">G3422/1000000</f>
        <v>0.74593610772833718</v>
      </c>
      <c r="H3430" s="33">
        <f t="shared" si="124"/>
        <v>3.0908163715846997</v>
      </c>
      <c r="I3430" s="33">
        <f t="shared" si="124"/>
        <v>7.3344281748633877</v>
      </c>
    </row>
  </sheetData>
  <autoFilter ref="B13:K3379" xr:uid="{85E5B9FD-87A8-447E-9470-364ED5611009}"/>
  <sortState xmlns:xlrd2="http://schemas.microsoft.com/office/spreadsheetml/2017/richdata2" ref="B14:I3379">
    <sortCondition ref="G14:G3379"/>
    <sortCondition ref="H14:H3379"/>
    <sortCondition ref="I14:I3379"/>
  </sortState>
  <phoneticPr fontId="11" type="noConversion"/>
  <conditionalFormatting sqref="B14:I3379">
    <cfRule type="expression" dxfId="0" priority="1">
      <formula>MOD(ROW(),5)=0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72C9-37C1-4711-85AD-4CA33FEF7E21}">
  <dimension ref="A1:F6"/>
  <sheetViews>
    <sheetView workbookViewId="0">
      <selection activeCell="B11" sqref="B11"/>
    </sheetView>
  </sheetViews>
  <sheetFormatPr defaultRowHeight="12.75" x14ac:dyDescent="0.2"/>
  <cols>
    <col min="1" max="1" width="25.140625" bestFit="1" customWidth="1"/>
    <col min="2" max="2" width="22.85546875" bestFit="1" customWidth="1"/>
    <col min="3" max="3" width="25.140625" bestFit="1" customWidth="1"/>
    <col min="4" max="4" width="15.5703125" bestFit="1" customWidth="1"/>
    <col min="5" max="5" width="17.140625" bestFit="1" customWidth="1"/>
    <col min="6" max="6" width="16.85546875" bestFit="1" customWidth="1"/>
  </cols>
  <sheetData>
    <row r="1" spans="1:6" x14ac:dyDescent="0.2">
      <c r="A1" s="25"/>
      <c r="B1" s="22" t="s">
        <v>77</v>
      </c>
      <c r="C1" s="22" t="s">
        <v>78</v>
      </c>
      <c r="D1" s="22" t="s">
        <v>79</v>
      </c>
      <c r="E1" s="22" t="s">
        <v>80</v>
      </c>
      <c r="F1" s="22" t="s">
        <v>81</v>
      </c>
    </row>
    <row r="2" spans="1:6" x14ac:dyDescent="0.2">
      <c r="A2" s="22" t="s">
        <v>77</v>
      </c>
      <c r="B2">
        <v>1</v>
      </c>
    </row>
    <row r="3" spans="1:6" x14ac:dyDescent="0.2">
      <c r="A3" s="22" t="s">
        <v>78</v>
      </c>
      <c r="B3">
        <v>0.53361075866656249</v>
      </c>
      <c r="C3">
        <v>1</v>
      </c>
    </row>
    <row r="4" spans="1:6" x14ac:dyDescent="0.2">
      <c r="A4" s="22" t="s">
        <v>79</v>
      </c>
      <c r="B4">
        <v>0.1805480908271328</v>
      </c>
      <c r="C4">
        <v>0.37700620219488312</v>
      </c>
      <c r="D4">
        <v>1</v>
      </c>
    </row>
    <row r="5" spans="1:6" x14ac:dyDescent="0.2">
      <c r="A5" s="22" t="s">
        <v>80</v>
      </c>
      <c r="B5">
        <v>0.96089596264831978</v>
      </c>
      <c r="C5">
        <v>0.68179218728742697</v>
      </c>
      <c r="D5">
        <v>7.5750913743135015E-2</v>
      </c>
      <c r="E5">
        <v>1</v>
      </c>
    </row>
    <row r="6" spans="1:6" ht="13.5" thickBot="1" x14ac:dyDescent="0.25">
      <c r="A6" s="22" t="s">
        <v>81</v>
      </c>
      <c r="B6" s="24">
        <v>0.99111138717651559</v>
      </c>
      <c r="C6" s="24">
        <v>0.6155120796719491</v>
      </c>
      <c r="D6" s="24">
        <v>0.15501616489955397</v>
      </c>
      <c r="E6" s="24">
        <v>0.97981465998167372</v>
      </c>
      <c r="F6" s="24">
        <v>1</v>
      </c>
    </row>
  </sheetData>
  <phoneticPr fontId="11" type="noConversion"/>
  <conditionalFormatting sqref="B2:F6">
    <cfRule type="colorScale" priority="1">
      <colorScale>
        <cfvo type="num" val="-1"/>
        <cfvo type="percentile" val="5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5D3C-B9B6-434E-ADBB-B648A5DD99C3}">
  <dimension ref="A3:V142"/>
  <sheetViews>
    <sheetView topLeftCell="C13" zoomScaleNormal="100" workbookViewId="0">
      <selection activeCell="V38" sqref="V38"/>
    </sheetView>
  </sheetViews>
  <sheetFormatPr defaultRowHeight="12.75" x14ac:dyDescent="0.2"/>
  <cols>
    <col min="1" max="1" width="60.5703125" bestFit="1" customWidth="1"/>
    <col min="2" max="2" width="17.28515625" bestFit="1" customWidth="1"/>
    <col min="3" max="3" width="16.140625" customWidth="1"/>
    <col min="4" max="4" width="10.85546875" customWidth="1"/>
    <col min="5" max="5" width="11.5703125" customWidth="1"/>
    <col min="6" max="6" width="9" customWidth="1"/>
    <col min="7" max="7" width="5.140625" bestFit="1" customWidth="1"/>
    <col min="8" max="8" width="12.28515625" bestFit="1" customWidth="1"/>
    <col min="9" max="9" width="11.7109375" bestFit="1" customWidth="1"/>
    <col min="10" max="10" width="22.85546875" bestFit="1" customWidth="1"/>
    <col min="11" max="11" width="17.28515625" bestFit="1" customWidth="1"/>
    <col min="12" max="16" width="5.140625" bestFit="1" customWidth="1"/>
    <col min="17" max="17" width="12.28515625" bestFit="1" customWidth="1"/>
    <col min="18" max="21" width="4" bestFit="1" customWidth="1"/>
    <col min="22" max="22" width="7.7109375" bestFit="1" customWidth="1"/>
    <col min="23" max="25" width="4" bestFit="1" customWidth="1"/>
    <col min="26" max="150" width="5.140625" bestFit="1" customWidth="1"/>
    <col min="151" max="737" width="6.85546875" bestFit="1" customWidth="1"/>
    <col min="738" max="1925" width="8" bestFit="1" customWidth="1"/>
    <col min="2558" max="2739" width="11" bestFit="1" customWidth="1"/>
    <col min="2740" max="2800" width="12.28515625" bestFit="1" customWidth="1"/>
    <col min="2801" max="2812" width="13.5703125" bestFit="1" customWidth="1"/>
    <col min="2813" max="2816" width="15.42578125" bestFit="1" customWidth="1"/>
    <col min="2817" max="2817" width="12.28515625" bestFit="1" customWidth="1"/>
  </cols>
  <sheetData>
    <row r="3" spans="1:12" x14ac:dyDescent="0.2">
      <c r="A3" s="21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J3" t="s">
        <v>76</v>
      </c>
      <c r="K3" t="s">
        <v>77</v>
      </c>
      <c r="L3" s="26" t="s">
        <v>95</v>
      </c>
    </row>
    <row r="4" spans="1:12" x14ac:dyDescent="0.2">
      <c r="A4" s="23">
        <v>1</v>
      </c>
      <c r="B4">
        <v>618</v>
      </c>
      <c r="C4">
        <v>857491111</v>
      </c>
      <c r="D4">
        <v>874</v>
      </c>
      <c r="E4">
        <v>375</v>
      </c>
      <c r="F4">
        <v>1595</v>
      </c>
      <c r="J4">
        <v>1</v>
      </c>
      <c r="K4">
        <v>618</v>
      </c>
      <c r="L4" s="27">
        <f>K4/$K$5</f>
        <v>0.78526048284625161</v>
      </c>
    </row>
    <row r="5" spans="1:12" x14ac:dyDescent="0.2">
      <c r="A5" s="23">
        <v>2</v>
      </c>
      <c r="B5">
        <v>787</v>
      </c>
      <c r="C5">
        <v>12963919193</v>
      </c>
      <c r="D5">
        <v>2259</v>
      </c>
      <c r="E5">
        <v>638</v>
      </c>
      <c r="F5">
        <v>1862</v>
      </c>
      <c r="J5">
        <v>2</v>
      </c>
      <c r="K5">
        <v>787</v>
      </c>
      <c r="L5" s="27">
        <f t="shared" ref="L5:L9" si="0">K5/$K$5</f>
        <v>1</v>
      </c>
    </row>
    <row r="6" spans="1:12" x14ac:dyDescent="0.2">
      <c r="A6" s="23">
        <v>3</v>
      </c>
      <c r="B6">
        <v>781</v>
      </c>
      <c r="C6">
        <v>1443261916</v>
      </c>
      <c r="D6">
        <v>2063</v>
      </c>
      <c r="E6">
        <v>484</v>
      </c>
      <c r="F6">
        <v>1760</v>
      </c>
      <c r="J6">
        <v>3</v>
      </c>
      <c r="K6">
        <v>781</v>
      </c>
      <c r="L6" s="27">
        <f t="shared" si="0"/>
        <v>0.99237611181702667</v>
      </c>
    </row>
    <row r="7" spans="1:12" x14ac:dyDescent="0.2">
      <c r="A7" s="23">
        <v>4</v>
      </c>
      <c r="B7">
        <v>508</v>
      </c>
      <c r="C7">
        <v>1071592056</v>
      </c>
      <c r="D7">
        <v>924</v>
      </c>
      <c r="E7">
        <v>242</v>
      </c>
      <c r="F7">
        <v>1505</v>
      </c>
      <c r="J7">
        <v>4</v>
      </c>
      <c r="K7">
        <v>508</v>
      </c>
      <c r="L7" s="27">
        <f t="shared" si="0"/>
        <v>0.64548919949174077</v>
      </c>
    </row>
    <row r="8" spans="1:12" x14ac:dyDescent="0.2">
      <c r="A8" s="23">
        <v>5</v>
      </c>
      <c r="B8">
        <v>424</v>
      </c>
      <c r="C8">
        <v>3333421586</v>
      </c>
      <c r="D8">
        <v>4169</v>
      </c>
      <c r="E8">
        <v>133</v>
      </c>
      <c r="F8">
        <v>1363</v>
      </c>
      <c r="J8">
        <v>5</v>
      </c>
      <c r="K8">
        <v>424</v>
      </c>
      <c r="L8" s="27">
        <f t="shared" si="0"/>
        <v>0.53875476493011432</v>
      </c>
    </row>
    <row r="9" spans="1:12" x14ac:dyDescent="0.2">
      <c r="A9" s="23">
        <v>6</v>
      </c>
      <c r="B9">
        <v>248</v>
      </c>
      <c r="C9">
        <v>177328726</v>
      </c>
      <c r="D9">
        <v>425</v>
      </c>
      <c r="E9">
        <v>66</v>
      </c>
      <c r="F9">
        <v>1174</v>
      </c>
      <c r="J9">
        <v>6</v>
      </c>
      <c r="K9">
        <v>248</v>
      </c>
      <c r="L9" s="27">
        <f t="shared" si="0"/>
        <v>0.31512071156289706</v>
      </c>
    </row>
    <row r="10" spans="1:12" x14ac:dyDescent="0.2">
      <c r="A10" s="23" t="s">
        <v>75</v>
      </c>
      <c r="B10">
        <v>3366</v>
      </c>
      <c r="C10">
        <v>19847014588</v>
      </c>
      <c r="D10">
        <v>10714</v>
      </c>
      <c r="E10">
        <v>1938</v>
      </c>
      <c r="F10">
        <v>9259</v>
      </c>
    </row>
    <row r="24" spans="1:14" x14ac:dyDescent="0.2">
      <c r="A24" s="21" t="s">
        <v>77</v>
      </c>
      <c r="B24" s="21" t="s">
        <v>74</v>
      </c>
    </row>
    <row r="25" spans="1:14" x14ac:dyDescent="0.2">
      <c r="A25" s="21" t="s">
        <v>76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  <c r="N25" t="s">
        <v>75</v>
      </c>
    </row>
    <row r="26" spans="1:14" x14ac:dyDescent="0.2">
      <c r="A26" s="23">
        <v>1</v>
      </c>
      <c r="B26">
        <v>33</v>
      </c>
      <c r="C26">
        <v>34</v>
      </c>
      <c r="D26">
        <v>40</v>
      </c>
      <c r="E26">
        <v>67</v>
      </c>
      <c r="F26">
        <v>73</v>
      </c>
      <c r="G26">
        <v>116</v>
      </c>
      <c r="H26">
        <v>71</v>
      </c>
      <c r="I26">
        <v>57</v>
      </c>
      <c r="J26">
        <v>45</v>
      </c>
      <c r="K26">
        <v>21</v>
      </c>
      <c r="L26">
        <v>14</v>
      </c>
      <c r="M26">
        <v>47</v>
      </c>
      <c r="N26">
        <v>618</v>
      </c>
    </row>
    <row r="27" spans="1:14" x14ac:dyDescent="0.2">
      <c r="A27" s="23">
        <v>2</v>
      </c>
      <c r="B27">
        <v>25</v>
      </c>
      <c r="C27">
        <v>24</v>
      </c>
      <c r="D27">
        <v>33</v>
      </c>
      <c r="E27">
        <v>52</v>
      </c>
      <c r="F27">
        <v>58</v>
      </c>
      <c r="G27">
        <v>102</v>
      </c>
      <c r="H27">
        <v>27</v>
      </c>
      <c r="I27">
        <v>47</v>
      </c>
      <c r="J27">
        <v>34</v>
      </c>
      <c r="K27">
        <v>33</v>
      </c>
      <c r="L27">
        <v>213</v>
      </c>
      <c r="M27">
        <v>139</v>
      </c>
      <c r="N27">
        <v>787</v>
      </c>
    </row>
    <row r="28" spans="1:14" x14ac:dyDescent="0.2">
      <c r="A28" s="23">
        <v>3</v>
      </c>
      <c r="B28">
        <v>31</v>
      </c>
      <c r="C28">
        <v>36</v>
      </c>
      <c r="D28">
        <v>35</v>
      </c>
      <c r="E28">
        <v>50</v>
      </c>
      <c r="F28">
        <v>59</v>
      </c>
      <c r="G28">
        <v>92</v>
      </c>
      <c r="H28">
        <v>22</v>
      </c>
      <c r="I28">
        <v>19</v>
      </c>
      <c r="J28">
        <v>11</v>
      </c>
      <c r="K28">
        <v>34</v>
      </c>
      <c r="L28">
        <v>194</v>
      </c>
      <c r="M28">
        <v>198</v>
      </c>
      <c r="N28">
        <v>781</v>
      </c>
    </row>
    <row r="29" spans="1:14" x14ac:dyDescent="0.2">
      <c r="A29" s="23">
        <v>4</v>
      </c>
      <c r="B29">
        <v>32</v>
      </c>
      <c r="C29">
        <v>20</v>
      </c>
      <c r="D29">
        <v>30</v>
      </c>
      <c r="E29">
        <v>50</v>
      </c>
      <c r="F29">
        <v>63</v>
      </c>
      <c r="G29">
        <v>73</v>
      </c>
      <c r="H29">
        <v>23</v>
      </c>
      <c r="I29">
        <v>25</v>
      </c>
      <c r="J29">
        <v>7</v>
      </c>
      <c r="K29">
        <v>19</v>
      </c>
      <c r="L29">
        <v>104</v>
      </c>
      <c r="M29">
        <v>62</v>
      </c>
      <c r="N29">
        <v>508</v>
      </c>
    </row>
    <row r="30" spans="1:14" x14ac:dyDescent="0.2">
      <c r="A30" s="23">
        <v>5</v>
      </c>
      <c r="B30">
        <v>23</v>
      </c>
      <c r="C30">
        <v>18</v>
      </c>
      <c r="D30">
        <v>33</v>
      </c>
      <c r="E30">
        <v>43</v>
      </c>
      <c r="F30">
        <v>53</v>
      </c>
      <c r="G30">
        <v>64</v>
      </c>
      <c r="H30">
        <v>19</v>
      </c>
      <c r="I30">
        <v>14</v>
      </c>
      <c r="J30">
        <v>1</v>
      </c>
      <c r="K30">
        <v>21</v>
      </c>
      <c r="L30">
        <v>80</v>
      </c>
      <c r="M30">
        <v>55</v>
      </c>
      <c r="N30">
        <v>424</v>
      </c>
    </row>
    <row r="31" spans="1:14" x14ac:dyDescent="0.2">
      <c r="A31" s="23">
        <v>6</v>
      </c>
      <c r="B31">
        <v>15</v>
      </c>
      <c r="C31">
        <v>18</v>
      </c>
      <c r="D31">
        <v>19</v>
      </c>
      <c r="E31">
        <v>32</v>
      </c>
      <c r="F31">
        <v>29</v>
      </c>
      <c r="G31">
        <v>40</v>
      </c>
      <c r="H31">
        <v>18</v>
      </c>
      <c r="I31">
        <v>8</v>
      </c>
      <c r="K31">
        <v>8</v>
      </c>
      <c r="L31">
        <v>47</v>
      </c>
      <c r="M31">
        <v>14</v>
      </c>
      <c r="N31">
        <v>248</v>
      </c>
    </row>
    <row r="32" spans="1:14" x14ac:dyDescent="0.2">
      <c r="A32" s="23" t="s">
        <v>75</v>
      </c>
      <c r="B32">
        <v>159</v>
      </c>
      <c r="C32">
        <v>150</v>
      </c>
      <c r="D32">
        <v>190</v>
      </c>
      <c r="E32">
        <v>294</v>
      </c>
      <c r="F32">
        <v>335</v>
      </c>
      <c r="G32">
        <v>487</v>
      </c>
      <c r="H32">
        <v>180</v>
      </c>
      <c r="I32">
        <v>170</v>
      </c>
      <c r="J32">
        <v>98</v>
      </c>
      <c r="K32">
        <v>136</v>
      </c>
      <c r="L32">
        <v>652</v>
      </c>
      <c r="M32">
        <v>515</v>
      </c>
      <c r="N32">
        <v>3366</v>
      </c>
    </row>
    <row r="37" spans="1:22" x14ac:dyDescent="0.2">
      <c r="A37" t="s">
        <v>76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 t="s">
        <v>87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  <c r="N37" t="s">
        <v>97</v>
      </c>
      <c r="O37" t="s">
        <v>96</v>
      </c>
    </row>
    <row r="38" spans="1:22" x14ac:dyDescent="0.2">
      <c r="A38">
        <v>1</v>
      </c>
      <c r="B38">
        <v>33</v>
      </c>
      <c r="C38">
        <v>34</v>
      </c>
      <c r="D38">
        <v>40</v>
      </c>
      <c r="E38">
        <v>67</v>
      </c>
      <c r="F38">
        <v>73</v>
      </c>
      <c r="G38">
        <v>116</v>
      </c>
      <c r="H38">
        <v>71</v>
      </c>
      <c r="I38">
        <v>57</v>
      </c>
      <c r="J38">
        <v>45</v>
      </c>
      <c r="K38">
        <v>21</v>
      </c>
      <c r="L38">
        <v>14</v>
      </c>
      <c r="M38">
        <v>47</v>
      </c>
      <c r="N38">
        <f t="shared" ref="N38:N43" si="1">SUMPRODUCT(B38:M38,$B$46:$M$46)</f>
        <v>361.24315977247022</v>
      </c>
      <c r="O38" s="29">
        <f>N38/$N$40</f>
        <v>0.62753705865803089</v>
      </c>
      <c r="R38">
        <v>0.35365969069793124</v>
      </c>
      <c r="T38" s="26">
        <f>O38*R38</f>
        <v>0.22193456206648873</v>
      </c>
      <c r="V38">
        <v>254361</v>
      </c>
    </row>
    <row r="39" spans="1:22" x14ac:dyDescent="0.2">
      <c r="A39">
        <v>2</v>
      </c>
      <c r="B39">
        <v>25</v>
      </c>
      <c r="C39">
        <v>24</v>
      </c>
      <c r="D39">
        <v>33</v>
      </c>
      <c r="E39">
        <v>52</v>
      </c>
      <c r="F39">
        <v>58</v>
      </c>
      <c r="G39">
        <v>102</v>
      </c>
      <c r="H39">
        <v>27</v>
      </c>
      <c r="I39">
        <v>47</v>
      </c>
      <c r="J39">
        <v>34</v>
      </c>
      <c r="K39">
        <v>33</v>
      </c>
      <c r="L39">
        <v>213</v>
      </c>
      <c r="M39">
        <v>139</v>
      </c>
      <c r="N39">
        <f t="shared" si="1"/>
        <v>570.53119745992171</v>
      </c>
      <c r="O39" s="29">
        <f t="shared" ref="O39:O43" si="2">N39/$N$40</f>
        <v>0.99110380318937841</v>
      </c>
      <c r="R39">
        <v>1.869067203078195</v>
      </c>
      <c r="T39" s="26">
        <f t="shared" ref="T39:T43" si="3">O39*R39</f>
        <v>1.8524396133873333</v>
      </c>
    </row>
    <row r="40" spans="1:22" x14ac:dyDescent="0.2">
      <c r="A40">
        <v>3</v>
      </c>
      <c r="B40">
        <v>31</v>
      </c>
      <c r="C40">
        <v>36</v>
      </c>
      <c r="D40">
        <v>35</v>
      </c>
      <c r="E40">
        <v>50</v>
      </c>
      <c r="F40">
        <v>59</v>
      </c>
      <c r="G40">
        <v>92</v>
      </c>
      <c r="H40">
        <v>22</v>
      </c>
      <c r="I40">
        <v>19</v>
      </c>
      <c r="J40">
        <v>11</v>
      </c>
      <c r="K40">
        <v>34</v>
      </c>
      <c r="L40">
        <v>194</v>
      </c>
      <c r="M40">
        <v>198</v>
      </c>
      <c r="N40">
        <f t="shared" si="1"/>
        <v>575.65231373741949</v>
      </c>
      <c r="O40" s="29">
        <f t="shared" si="2"/>
        <v>1</v>
      </c>
      <c r="R40">
        <v>0.64512272600079301</v>
      </c>
      <c r="T40" s="26">
        <f t="shared" si="3"/>
        <v>0.64512272600079301</v>
      </c>
    </row>
    <row r="41" spans="1:22" x14ac:dyDescent="0.2">
      <c r="A41">
        <v>4</v>
      </c>
      <c r="B41">
        <v>32</v>
      </c>
      <c r="C41">
        <v>20</v>
      </c>
      <c r="D41">
        <v>30</v>
      </c>
      <c r="E41">
        <v>50</v>
      </c>
      <c r="F41">
        <v>63</v>
      </c>
      <c r="G41">
        <v>73</v>
      </c>
      <c r="H41">
        <v>23</v>
      </c>
      <c r="I41">
        <v>25</v>
      </c>
      <c r="J41">
        <v>7</v>
      </c>
      <c r="K41">
        <v>19</v>
      </c>
      <c r="L41">
        <v>104</v>
      </c>
      <c r="M41">
        <v>62</v>
      </c>
      <c r="N41">
        <f t="shared" si="1"/>
        <v>331.57403472684422</v>
      </c>
      <c r="O41" s="29">
        <f t="shared" si="2"/>
        <v>0.57599705032730886</v>
      </c>
      <c r="R41">
        <v>1.5850266381505738</v>
      </c>
      <c r="T41" s="26">
        <f t="shared" si="3"/>
        <v>0.91297066826494122</v>
      </c>
    </row>
    <row r="42" spans="1:22" x14ac:dyDescent="0.2">
      <c r="A42">
        <v>5</v>
      </c>
      <c r="B42">
        <v>23</v>
      </c>
      <c r="C42">
        <v>18</v>
      </c>
      <c r="D42">
        <v>33</v>
      </c>
      <c r="E42">
        <v>43</v>
      </c>
      <c r="F42">
        <v>53</v>
      </c>
      <c r="G42">
        <v>64</v>
      </c>
      <c r="H42">
        <v>19</v>
      </c>
      <c r="I42">
        <v>14</v>
      </c>
      <c r="J42">
        <v>1</v>
      </c>
      <c r="K42">
        <v>21</v>
      </c>
      <c r="L42">
        <v>80</v>
      </c>
      <c r="M42">
        <v>55</v>
      </c>
      <c r="N42">
        <f t="shared" si="1"/>
        <v>274.68849556281953</v>
      </c>
      <c r="O42" s="29">
        <f t="shared" si="2"/>
        <v>0.47717778424168222</v>
      </c>
      <c r="R42">
        <v>2.2468920583740069</v>
      </c>
      <c r="T42" s="26">
        <f t="shared" si="3"/>
        <v>1.0721669738451411</v>
      </c>
    </row>
    <row r="43" spans="1:22" x14ac:dyDescent="0.2">
      <c r="A43">
        <v>6</v>
      </c>
      <c r="B43">
        <v>15</v>
      </c>
      <c r="C43">
        <v>18</v>
      </c>
      <c r="D43">
        <v>19</v>
      </c>
      <c r="E43">
        <v>32</v>
      </c>
      <c r="F43">
        <v>29</v>
      </c>
      <c r="G43">
        <v>40</v>
      </c>
      <c r="H43">
        <v>18</v>
      </c>
      <c r="I43">
        <v>8</v>
      </c>
      <c r="J43">
        <v>0</v>
      </c>
      <c r="K43">
        <v>8</v>
      </c>
      <c r="L43">
        <v>47</v>
      </c>
      <c r="M43">
        <v>14</v>
      </c>
      <c r="N43">
        <f t="shared" si="1"/>
        <v>149.42900275251804</v>
      </c>
      <c r="O43" s="29">
        <f t="shared" si="2"/>
        <v>0.259582041427665</v>
      </c>
      <c r="R43">
        <v>1.4811042172289806</v>
      </c>
      <c r="T43" s="26">
        <f t="shared" si="3"/>
        <v>0.38446805627542258</v>
      </c>
    </row>
    <row r="44" spans="1:22" x14ac:dyDescent="0.2">
      <c r="A44" t="s">
        <v>75</v>
      </c>
      <c r="B44">
        <v>159</v>
      </c>
      <c r="C44">
        <v>150</v>
      </c>
      <c r="D44">
        <v>190</v>
      </c>
      <c r="E44">
        <v>294</v>
      </c>
      <c r="F44">
        <v>335</v>
      </c>
      <c r="G44">
        <v>487</v>
      </c>
      <c r="H44">
        <v>180</v>
      </c>
      <c r="I44">
        <v>170</v>
      </c>
      <c r="J44">
        <v>98</v>
      </c>
      <c r="K44">
        <v>136</v>
      </c>
      <c r="L44">
        <v>652</v>
      </c>
      <c r="M44">
        <v>515</v>
      </c>
    </row>
    <row r="45" spans="1:22" x14ac:dyDescent="0.2">
      <c r="A45" s="28"/>
      <c r="B45" s="28">
        <v>11</v>
      </c>
      <c r="C45" s="28">
        <v>10</v>
      </c>
      <c r="D45" s="28">
        <v>9</v>
      </c>
      <c r="E45" s="28">
        <v>8</v>
      </c>
      <c r="F45" s="28">
        <v>7</v>
      </c>
      <c r="G45" s="28">
        <v>6</v>
      </c>
      <c r="H45" s="28">
        <v>5</v>
      </c>
      <c r="I45" s="28">
        <v>4</v>
      </c>
      <c r="J45" s="28">
        <v>3</v>
      </c>
      <c r="K45" s="28">
        <v>2</v>
      </c>
      <c r="L45" s="28">
        <v>1</v>
      </c>
      <c r="M45" s="28">
        <v>0</v>
      </c>
    </row>
    <row r="46" spans="1:22" x14ac:dyDescent="0.2">
      <c r="A46" s="28" t="s">
        <v>98</v>
      </c>
      <c r="B46" s="28">
        <f t="shared" ref="B46:L46" si="4">EXP(-0.1*B45)</f>
        <v>0.33287108369807955</v>
      </c>
      <c r="C46" s="28">
        <f t="shared" si="4"/>
        <v>0.36787944117144233</v>
      </c>
      <c r="D46" s="28">
        <f t="shared" si="4"/>
        <v>0.40656965974059911</v>
      </c>
      <c r="E46" s="28">
        <f t="shared" si="4"/>
        <v>0.44932896411722156</v>
      </c>
      <c r="F46" s="28">
        <f t="shared" si="4"/>
        <v>0.49658530379140947</v>
      </c>
      <c r="G46" s="28">
        <f t="shared" si="4"/>
        <v>0.54881163609402639</v>
      </c>
      <c r="H46" s="28">
        <f t="shared" si="4"/>
        <v>0.60653065971263342</v>
      </c>
      <c r="I46" s="28">
        <f t="shared" si="4"/>
        <v>0.67032004603563933</v>
      </c>
      <c r="J46" s="28">
        <f t="shared" si="4"/>
        <v>0.74081822068171788</v>
      </c>
      <c r="K46" s="28">
        <f t="shared" si="4"/>
        <v>0.81873075307798182</v>
      </c>
      <c r="L46" s="28">
        <f t="shared" si="4"/>
        <v>0.90483741803595952</v>
      </c>
      <c r="M46" s="28">
        <f>EXP(-0.1*M45)</f>
        <v>1</v>
      </c>
    </row>
    <row r="70" spans="1:17" x14ac:dyDescent="0.2">
      <c r="A70" s="21" t="s">
        <v>77</v>
      </c>
      <c r="B70" s="21" t="s">
        <v>74</v>
      </c>
      <c r="J70" s="21" t="s">
        <v>77</v>
      </c>
      <c r="K70" s="21" t="s">
        <v>74</v>
      </c>
    </row>
    <row r="71" spans="1:17" x14ac:dyDescent="0.2">
      <c r="A71" s="21" t="s">
        <v>76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 t="s">
        <v>75</v>
      </c>
      <c r="J71" s="21" t="s">
        <v>76</v>
      </c>
      <c r="K71">
        <v>1</v>
      </c>
      <c r="L71">
        <v>2</v>
      </c>
      <c r="M71">
        <v>3</v>
      </c>
      <c r="N71">
        <v>4</v>
      </c>
      <c r="O71">
        <v>5</v>
      </c>
      <c r="P71">
        <v>6</v>
      </c>
      <c r="Q71" t="s">
        <v>75</v>
      </c>
    </row>
    <row r="72" spans="1:17" x14ac:dyDescent="0.2">
      <c r="A72" s="23" t="s">
        <v>52</v>
      </c>
      <c r="C72">
        <v>28</v>
      </c>
      <c r="H72">
        <v>28</v>
      </c>
      <c r="J72" s="23" t="s">
        <v>99</v>
      </c>
      <c r="K72">
        <v>1</v>
      </c>
      <c r="L72">
        <v>39</v>
      </c>
      <c r="M72">
        <v>1</v>
      </c>
      <c r="N72">
        <v>1</v>
      </c>
      <c r="O72">
        <v>1</v>
      </c>
      <c r="P72">
        <v>1</v>
      </c>
      <c r="Q72">
        <v>44</v>
      </c>
    </row>
    <row r="73" spans="1:17" x14ac:dyDescent="0.2">
      <c r="A73" s="23" t="s">
        <v>47</v>
      </c>
      <c r="C73">
        <v>1</v>
      </c>
      <c r="H73">
        <v>1</v>
      </c>
      <c r="J73" s="23" t="s">
        <v>100</v>
      </c>
      <c r="K73">
        <v>16</v>
      </c>
      <c r="L73">
        <v>16</v>
      </c>
      <c r="M73">
        <v>16</v>
      </c>
      <c r="N73">
        <v>16</v>
      </c>
      <c r="O73">
        <v>15</v>
      </c>
      <c r="P73">
        <v>16</v>
      </c>
      <c r="Q73">
        <v>95</v>
      </c>
    </row>
    <row r="74" spans="1:17" x14ac:dyDescent="0.2">
      <c r="A74" s="23" t="s">
        <v>56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6</v>
      </c>
      <c r="J74" s="23" t="s">
        <v>101</v>
      </c>
      <c r="K74">
        <v>88</v>
      </c>
      <c r="L74">
        <v>85</v>
      </c>
      <c r="M74">
        <v>191</v>
      </c>
      <c r="N74">
        <v>55</v>
      </c>
      <c r="O74">
        <v>45</v>
      </c>
      <c r="P74">
        <v>24</v>
      </c>
      <c r="Q74">
        <v>488</v>
      </c>
    </row>
    <row r="75" spans="1:17" x14ac:dyDescent="0.2">
      <c r="A75" s="23" t="s">
        <v>51</v>
      </c>
      <c r="C75">
        <v>1</v>
      </c>
      <c r="H75">
        <v>1</v>
      </c>
      <c r="J75" s="23" t="s">
        <v>67</v>
      </c>
      <c r="L75">
        <v>1</v>
      </c>
      <c r="Q75">
        <v>1</v>
      </c>
    </row>
    <row r="76" spans="1:17" x14ac:dyDescent="0.2">
      <c r="A76" s="23" t="s">
        <v>40</v>
      </c>
      <c r="C76">
        <v>2</v>
      </c>
      <c r="H76">
        <v>2</v>
      </c>
      <c r="J76" s="23" t="s">
        <v>102</v>
      </c>
      <c r="K76">
        <v>79</v>
      </c>
      <c r="L76">
        <v>179</v>
      </c>
      <c r="M76">
        <v>78</v>
      </c>
      <c r="N76">
        <v>60</v>
      </c>
      <c r="O76">
        <v>58</v>
      </c>
      <c r="P76">
        <v>28</v>
      </c>
      <c r="Q76">
        <v>482</v>
      </c>
    </row>
    <row r="77" spans="1:17" x14ac:dyDescent="0.2">
      <c r="A77" s="23" t="s">
        <v>55</v>
      </c>
      <c r="C77">
        <v>1</v>
      </c>
      <c r="H77">
        <v>1</v>
      </c>
      <c r="J77" s="23" t="s">
        <v>22</v>
      </c>
      <c r="K77">
        <v>9</v>
      </c>
      <c r="L77">
        <v>7</v>
      </c>
      <c r="M77">
        <v>10</v>
      </c>
      <c r="N77">
        <v>4</v>
      </c>
      <c r="O77">
        <v>4</v>
      </c>
      <c r="P77">
        <v>3</v>
      </c>
      <c r="Q77">
        <v>37</v>
      </c>
    </row>
    <row r="78" spans="1:17" x14ac:dyDescent="0.2">
      <c r="A78" s="23" t="s">
        <v>54</v>
      </c>
      <c r="C78">
        <v>2</v>
      </c>
      <c r="H78">
        <v>2</v>
      </c>
      <c r="J78" s="23" t="s">
        <v>103</v>
      </c>
      <c r="K78">
        <v>7</v>
      </c>
      <c r="L78">
        <v>29</v>
      </c>
      <c r="M78">
        <v>10</v>
      </c>
      <c r="N78">
        <v>9</v>
      </c>
      <c r="O78">
        <v>9</v>
      </c>
      <c r="P78">
        <v>5</v>
      </c>
      <c r="Q78">
        <v>69</v>
      </c>
    </row>
    <row r="79" spans="1:17" x14ac:dyDescent="0.2">
      <c r="A79" s="23" t="s">
        <v>36</v>
      </c>
      <c r="C79">
        <v>3</v>
      </c>
      <c r="H79">
        <v>3</v>
      </c>
      <c r="J79" s="23" t="s">
        <v>57</v>
      </c>
      <c r="M79">
        <v>1</v>
      </c>
      <c r="Q79">
        <v>1</v>
      </c>
    </row>
    <row r="80" spans="1:17" x14ac:dyDescent="0.2">
      <c r="A80" s="23" t="s">
        <v>29</v>
      </c>
      <c r="B80">
        <v>12</v>
      </c>
      <c r="C80">
        <v>12</v>
      </c>
      <c r="D80">
        <v>12</v>
      </c>
      <c r="E80">
        <v>12</v>
      </c>
      <c r="F80">
        <v>11</v>
      </c>
      <c r="G80">
        <v>12</v>
      </c>
      <c r="H80">
        <v>71</v>
      </c>
      <c r="J80" s="23" t="s">
        <v>104</v>
      </c>
      <c r="K80">
        <v>62</v>
      </c>
      <c r="L80">
        <v>71</v>
      </c>
      <c r="M80">
        <v>69</v>
      </c>
      <c r="N80">
        <v>44</v>
      </c>
      <c r="O80">
        <v>45</v>
      </c>
      <c r="P80">
        <v>11</v>
      </c>
      <c r="Q80">
        <v>302</v>
      </c>
    </row>
    <row r="81" spans="1:17" x14ac:dyDescent="0.2">
      <c r="A81" s="23" t="s">
        <v>26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24</v>
      </c>
      <c r="J81" s="23" t="s">
        <v>105</v>
      </c>
      <c r="K81">
        <v>158</v>
      </c>
      <c r="L81">
        <v>216</v>
      </c>
      <c r="M81">
        <v>288</v>
      </c>
      <c r="N81">
        <v>190</v>
      </c>
      <c r="O81">
        <v>141</v>
      </c>
      <c r="P81">
        <v>68</v>
      </c>
      <c r="Q81">
        <v>1061</v>
      </c>
    </row>
    <row r="82" spans="1:17" x14ac:dyDescent="0.2">
      <c r="A82" s="23" t="s">
        <v>19</v>
      </c>
      <c r="B82">
        <v>61</v>
      </c>
      <c r="C82">
        <v>71</v>
      </c>
      <c r="D82">
        <v>178</v>
      </c>
      <c r="E82">
        <v>42</v>
      </c>
      <c r="F82">
        <v>33</v>
      </c>
      <c r="G82">
        <v>17</v>
      </c>
      <c r="H82">
        <v>402</v>
      </c>
      <c r="J82" s="23" t="s">
        <v>106</v>
      </c>
      <c r="K82">
        <v>27</v>
      </c>
      <c r="L82">
        <v>45</v>
      </c>
      <c r="M82">
        <v>17</v>
      </c>
      <c r="N82">
        <v>43</v>
      </c>
      <c r="O82">
        <v>18</v>
      </c>
      <c r="P82">
        <v>15</v>
      </c>
      <c r="Q82">
        <v>165</v>
      </c>
    </row>
    <row r="83" spans="1:17" x14ac:dyDescent="0.2">
      <c r="A83" s="23" t="s">
        <v>64</v>
      </c>
      <c r="B83">
        <v>1</v>
      </c>
      <c r="H83">
        <v>1</v>
      </c>
      <c r="J83" s="23" t="s">
        <v>37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20</v>
      </c>
    </row>
    <row r="84" spans="1:17" x14ac:dyDescent="0.2">
      <c r="A84" s="23" t="s">
        <v>65</v>
      </c>
      <c r="B84">
        <v>1</v>
      </c>
      <c r="H84">
        <v>1</v>
      </c>
      <c r="J84" s="23" t="s">
        <v>107</v>
      </c>
      <c r="K84">
        <v>168</v>
      </c>
      <c r="L84">
        <v>94</v>
      </c>
      <c r="M84">
        <v>97</v>
      </c>
      <c r="N84">
        <v>83</v>
      </c>
      <c r="O84">
        <v>85</v>
      </c>
      <c r="P84">
        <v>74</v>
      </c>
      <c r="Q84">
        <v>601</v>
      </c>
    </row>
    <row r="85" spans="1:17" x14ac:dyDescent="0.2">
      <c r="A85" s="23" t="s">
        <v>62</v>
      </c>
      <c r="B85">
        <v>1</v>
      </c>
      <c r="C85">
        <v>2</v>
      </c>
      <c r="D85">
        <v>1</v>
      </c>
      <c r="E85">
        <v>1</v>
      </c>
      <c r="F85">
        <v>1</v>
      </c>
      <c r="H85">
        <v>6</v>
      </c>
      <c r="J85" s="23" t="s">
        <v>75</v>
      </c>
      <c r="K85">
        <v>618</v>
      </c>
      <c r="L85">
        <v>787</v>
      </c>
      <c r="M85">
        <v>781</v>
      </c>
      <c r="N85">
        <v>508</v>
      </c>
      <c r="O85">
        <v>424</v>
      </c>
      <c r="P85">
        <v>248</v>
      </c>
      <c r="Q85">
        <v>3366</v>
      </c>
    </row>
    <row r="86" spans="1:17" x14ac:dyDescent="0.2">
      <c r="A86" s="23" t="s">
        <v>48</v>
      </c>
      <c r="B86">
        <v>1</v>
      </c>
      <c r="C86">
        <v>1</v>
      </c>
      <c r="D86">
        <v>2</v>
      </c>
      <c r="E86">
        <v>1</v>
      </c>
      <c r="F86">
        <v>1</v>
      </c>
      <c r="H86">
        <v>6</v>
      </c>
    </row>
    <row r="87" spans="1:17" x14ac:dyDescent="0.2">
      <c r="A87" s="23" t="s">
        <v>49</v>
      </c>
      <c r="B87">
        <v>1</v>
      </c>
      <c r="H87">
        <v>1</v>
      </c>
    </row>
    <row r="88" spans="1:17" x14ac:dyDescent="0.2">
      <c r="A88" s="23" t="s">
        <v>31</v>
      </c>
      <c r="B88">
        <v>16</v>
      </c>
      <c r="C88">
        <v>6</v>
      </c>
      <c r="D88">
        <v>5</v>
      </c>
      <c r="E88">
        <v>5</v>
      </c>
      <c r="F88">
        <v>4</v>
      </c>
      <c r="G88">
        <v>2</v>
      </c>
      <c r="H88">
        <v>38</v>
      </c>
    </row>
    <row r="89" spans="1:17" x14ac:dyDescent="0.2">
      <c r="A89" s="23" t="s">
        <v>32</v>
      </c>
      <c r="B89">
        <v>3</v>
      </c>
      <c r="C89">
        <v>2</v>
      </c>
      <c r="D89">
        <v>2</v>
      </c>
      <c r="E89">
        <v>2</v>
      </c>
      <c r="F89">
        <v>3</v>
      </c>
      <c r="G89">
        <v>2</v>
      </c>
      <c r="H89">
        <v>14</v>
      </c>
    </row>
    <row r="90" spans="1:17" x14ac:dyDescent="0.2">
      <c r="A90" s="23" t="s">
        <v>45</v>
      </c>
      <c r="B90">
        <v>3</v>
      </c>
      <c r="C90">
        <v>3</v>
      </c>
      <c r="D90">
        <v>3</v>
      </c>
      <c r="E90">
        <v>4</v>
      </c>
      <c r="F90">
        <v>3</v>
      </c>
      <c r="G90">
        <v>3</v>
      </c>
      <c r="H90">
        <v>19</v>
      </c>
      <c r="J90" s="21" t="s">
        <v>76</v>
      </c>
      <c r="K90" t="s">
        <v>77</v>
      </c>
      <c r="L90" t="s">
        <v>108</v>
      </c>
      <c r="M90" t="s">
        <v>109</v>
      </c>
      <c r="N90" t="s">
        <v>110</v>
      </c>
    </row>
    <row r="91" spans="1:17" x14ac:dyDescent="0.2">
      <c r="A91" s="23" t="s">
        <v>67</v>
      </c>
      <c r="C91">
        <v>1</v>
      </c>
      <c r="H91">
        <v>1</v>
      </c>
      <c r="J91" s="23" t="s">
        <v>52</v>
      </c>
      <c r="K91">
        <v>28</v>
      </c>
      <c r="L91">
        <v>313871.14285714284</v>
      </c>
      <c r="M91">
        <v>1.2142857142857142</v>
      </c>
      <c r="N91">
        <v>12.571428571428571</v>
      </c>
    </row>
    <row r="92" spans="1:17" x14ac:dyDescent="0.2">
      <c r="A92" s="23" t="s">
        <v>17</v>
      </c>
      <c r="B92">
        <v>23</v>
      </c>
      <c r="C92">
        <v>145</v>
      </c>
      <c r="D92">
        <v>46</v>
      </c>
      <c r="E92">
        <v>31</v>
      </c>
      <c r="F92">
        <v>29</v>
      </c>
      <c r="G92">
        <v>13</v>
      </c>
      <c r="H92">
        <v>287</v>
      </c>
      <c r="J92" s="23" t="s">
        <v>47</v>
      </c>
      <c r="K92">
        <v>1</v>
      </c>
      <c r="L92">
        <v>113525</v>
      </c>
      <c r="M92">
        <v>0</v>
      </c>
      <c r="N92">
        <v>0</v>
      </c>
    </row>
    <row r="93" spans="1:17" x14ac:dyDescent="0.2">
      <c r="A93" s="23" t="s">
        <v>61</v>
      </c>
      <c r="B93">
        <v>2</v>
      </c>
      <c r="G93">
        <v>1</v>
      </c>
      <c r="H93">
        <v>3</v>
      </c>
      <c r="J93" s="23" t="s">
        <v>56</v>
      </c>
      <c r="K93">
        <v>6</v>
      </c>
      <c r="L93">
        <v>175336.66666666666</v>
      </c>
      <c r="M93">
        <v>0</v>
      </c>
      <c r="N93">
        <v>0</v>
      </c>
    </row>
    <row r="94" spans="1:17" x14ac:dyDescent="0.2">
      <c r="A94" s="23" t="s">
        <v>58</v>
      </c>
      <c r="B94">
        <v>2</v>
      </c>
      <c r="H94">
        <v>2</v>
      </c>
      <c r="J94" s="23" t="s">
        <v>51</v>
      </c>
      <c r="K94">
        <v>1</v>
      </c>
      <c r="L94">
        <v>9541131</v>
      </c>
      <c r="M94">
        <v>0</v>
      </c>
      <c r="N94">
        <v>0</v>
      </c>
    </row>
    <row r="95" spans="1:17" x14ac:dyDescent="0.2">
      <c r="A95" s="23" t="s">
        <v>30</v>
      </c>
      <c r="B95">
        <v>6</v>
      </c>
      <c r="C95">
        <v>10</v>
      </c>
      <c r="D95">
        <v>7</v>
      </c>
      <c r="E95">
        <v>5</v>
      </c>
      <c r="F95">
        <v>5</v>
      </c>
      <c r="G95">
        <v>3</v>
      </c>
      <c r="H95">
        <v>36</v>
      </c>
      <c r="J95" s="23" t="s">
        <v>40</v>
      </c>
      <c r="K95">
        <v>2</v>
      </c>
      <c r="L95">
        <v>570847.5</v>
      </c>
      <c r="M95">
        <v>0</v>
      </c>
      <c r="N95">
        <v>1</v>
      </c>
    </row>
    <row r="96" spans="1:17" x14ac:dyDescent="0.2">
      <c r="A96" s="23" t="s">
        <v>44</v>
      </c>
      <c r="B96">
        <v>13</v>
      </c>
      <c r="C96">
        <v>10</v>
      </c>
      <c r="D96">
        <v>9</v>
      </c>
      <c r="E96">
        <v>10</v>
      </c>
      <c r="F96">
        <v>12</v>
      </c>
      <c r="G96">
        <v>7</v>
      </c>
      <c r="H96">
        <v>61</v>
      </c>
      <c r="J96" s="23" t="s">
        <v>55</v>
      </c>
      <c r="K96">
        <v>1</v>
      </c>
      <c r="L96">
        <v>1203391</v>
      </c>
      <c r="M96">
        <v>0</v>
      </c>
      <c r="N96">
        <v>0</v>
      </c>
    </row>
    <row r="97" spans="1:14" x14ac:dyDescent="0.2">
      <c r="A97" s="23" t="s">
        <v>53</v>
      </c>
      <c r="B97">
        <v>5</v>
      </c>
      <c r="C97">
        <v>3</v>
      </c>
      <c r="D97">
        <v>1</v>
      </c>
      <c r="E97">
        <v>1</v>
      </c>
      <c r="G97">
        <v>1</v>
      </c>
      <c r="H97">
        <v>11</v>
      </c>
      <c r="J97" s="23" t="s">
        <v>54</v>
      </c>
      <c r="K97">
        <v>2</v>
      </c>
      <c r="L97">
        <v>5958253.5</v>
      </c>
      <c r="M97">
        <v>0</v>
      </c>
      <c r="N97">
        <v>0</v>
      </c>
    </row>
    <row r="98" spans="1:14" x14ac:dyDescent="0.2">
      <c r="A98" s="23" t="s">
        <v>27</v>
      </c>
      <c r="B98">
        <v>16</v>
      </c>
      <c r="C98">
        <v>6</v>
      </c>
      <c r="D98">
        <v>6</v>
      </c>
      <c r="E98">
        <v>6</v>
      </c>
      <c r="F98">
        <v>4</v>
      </c>
      <c r="G98">
        <v>1</v>
      </c>
      <c r="H98">
        <v>39</v>
      </c>
      <c r="J98" s="23" t="s">
        <v>36</v>
      </c>
      <c r="K98">
        <v>3</v>
      </c>
      <c r="L98">
        <v>164942.33333333334</v>
      </c>
      <c r="M98">
        <v>0</v>
      </c>
      <c r="N98">
        <v>15.333333333333334</v>
      </c>
    </row>
    <row r="99" spans="1:14" x14ac:dyDescent="0.2">
      <c r="A99" s="23" t="s">
        <v>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6</v>
      </c>
      <c r="J99" s="23" t="s">
        <v>29</v>
      </c>
      <c r="K99">
        <v>71</v>
      </c>
      <c r="L99">
        <v>148575.36619718309</v>
      </c>
      <c r="M99">
        <v>0</v>
      </c>
      <c r="N99">
        <v>0</v>
      </c>
    </row>
    <row r="100" spans="1:14" x14ac:dyDescent="0.2">
      <c r="A100" s="23" t="s">
        <v>34</v>
      </c>
      <c r="C100">
        <v>2</v>
      </c>
      <c r="H100">
        <v>2</v>
      </c>
      <c r="J100" s="23" t="s">
        <v>26</v>
      </c>
      <c r="K100">
        <v>24</v>
      </c>
      <c r="L100">
        <v>22950471.541666668</v>
      </c>
      <c r="M100">
        <v>0</v>
      </c>
      <c r="N100">
        <v>0</v>
      </c>
    </row>
    <row r="101" spans="1:14" x14ac:dyDescent="0.2">
      <c r="A101" s="23" t="s">
        <v>60</v>
      </c>
      <c r="D101">
        <v>1</v>
      </c>
      <c r="H101">
        <v>1</v>
      </c>
      <c r="J101" s="23" t="s">
        <v>19</v>
      </c>
      <c r="K101">
        <v>402</v>
      </c>
      <c r="L101">
        <v>3801811.3507462689</v>
      </c>
      <c r="M101">
        <v>1.1293532338308458</v>
      </c>
      <c r="N101">
        <v>0.48756218905472637</v>
      </c>
    </row>
    <row r="102" spans="1:14" x14ac:dyDescent="0.2">
      <c r="A102" s="23" t="s">
        <v>35</v>
      </c>
      <c r="B102">
        <v>11</v>
      </c>
      <c r="C102">
        <v>2</v>
      </c>
      <c r="D102">
        <v>7</v>
      </c>
      <c r="E102">
        <v>6</v>
      </c>
      <c r="F102">
        <v>7</v>
      </c>
      <c r="G102">
        <v>1</v>
      </c>
      <c r="H102">
        <v>34</v>
      </c>
      <c r="J102" s="23" t="s">
        <v>64</v>
      </c>
      <c r="K102">
        <v>1</v>
      </c>
      <c r="L102">
        <v>7567</v>
      </c>
      <c r="M102">
        <v>0</v>
      </c>
      <c r="N102">
        <v>0</v>
      </c>
    </row>
    <row r="103" spans="1:14" x14ac:dyDescent="0.2">
      <c r="A103" s="23" t="s">
        <v>22</v>
      </c>
      <c r="B103">
        <v>9</v>
      </c>
      <c r="C103">
        <v>7</v>
      </c>
      <c r="D103">
        <v>10</v>
      </c>
      <c r="E103">
        <v>4</v>
      </c>
      <c r="F103">
        <v>4</v>
      </c>
      <c r="G103">
        <v>3</v>
      </c>
      <c r="H103">
        <v>37</v>
      </c>
      <c r="J103" s="23" t="s">
        <v>65</v>
      </c>
      <c r="K103">
        <v>1</v>
      </c>
      <c r="L103">
        <v>76977</v>
      </c>
      <c r="M103">
        <v>0</v>
      </c>
      <c r="N103">
        <v>0</v>
      </c>
    </row>
    <row r="104" spans="1:14" x14ac:dyDescent="0.2">
      <c r="A104" s="23" t="s">
        <v>24</v>
      </c>
      <c r="B104">
        <v>7</v>
      </c>
      <c r="C104">
        <v>28</v>
      </c>
      <c r="D104">
        <v>10</v>
      </c>
      <c r="E104">
        <v>9</v>
      </c>
      <c r="F104">
        <v>9</v>
      </c>
      <c r="G104">
        <v>5</v>
      </c>
      <c r="H104">
        <v>68</v>
      </c>
      <c r="J104" s="23" t="s">
        <v>62</v>
      </c>
      <c r="K104">
        <v>6</v>
      </c>
      <c r="L104">
        <v>29509.833333333332</v>
      </c>
      <c r="M104">
        <v>0</v>
      </c>
      <c r="N104">
        <v>0</v>
      </c>
    </row>
    <row r="105" spans="1:14" x14ac:dyDescent="0.2">
      <c r="A105" s="23" t="s">
        <v>46</v>
      </c>
      <c r="C105">
        <v>1</v>
      </c>
      <c r="H105">
        <v>1</v>
      </c>
      <c r="J105" s="23" t="s">
        <v>48</v>
      </c>
      <c r="K105">
        <v>6</v>
      </c>
      <c r="L105">
        <v>712955.83333333337</v>
      </c>
      <c r="M105">
        <v>8.8333333333333339</v>
      </c>
      <c r="N105">
        <v>0.83333333333333337</v>
      </c>
    </row>
    <row r="106" spans="1:14" x14ac:dyDescent="0.2">
      <c r="A106" s="23" t="s">
        <v>57</v>
      </c>
      <c r="D106">
        <v>1</v>
      </c>
      <c r="H106">
        <v>1</v>
      </c>
      <c r="J106" s="23" t="s">
        <v>49</v>
      </c>
      <c r="K106">
        <v>1</v>
      </c>
      <c r="L106">
        <v>822956</v>
      </c>
      <c r="M106">
        <v>24</v>
      </c>
      <c r="N106">
        <v>0</v>
      </c>
    </row>
    <row r="107" spans="1:14" x14ac:dyDescent="0.2">
      <c r="A107" s="23" t="s">
        <v>14</v>
      </c>
      <c r="B107">
        <v>36</v>
      </c>
      <c r="C107">
        <v>60</v>
      </c>
      <c r="D107">
        <v>47</v>
      </c>
      <c r="E107">
        <v>28</v>
      </c>
      <c r="F107">
        <v>25</v>
      </c>
      <c r="G107">
        <v>5</v>
      </c>
      <c r="H107">
        <v>201</v>
      </c>
      <c r="J107" s="23" t="s">
        <v>31</v>
      </c>
      <c r="K107">
        <v>38</v>
      </c>
      <c r="L107">
        <v>253673.05263157896</v>
      </c>
      <c r="M107">
        <v>0.10526315789473684</v>
      </c>
      <c r="N107">
        <v>0.28947368421052633</v>
      </c>
    </row>
    <row r="108" spans="1:14" x14ac:dyDescent="0.2">
      <c r="A108" s="23" t="s">
        <v>28</v>
      </c>
      <c r="B108">
        <v>5</v>
      </c>
      <c r="C108">
        <v>1</v>
      </c>
      <c r="D108">
        <v>3</v>
      </c>
      <c r="E108">
        <v>1</v>
      </c>
      <c r="F108">
        <v>1</v>
      </c>
      <c r="H108">
        <v>11</v>
      </c>
      <c r="J108" s="23" t="s">
        <v>32</v>
      </c>
      <c r="K108">
        <v>14</v>
      </c>
      <c r="L108">
        <v>21544.357142857141</v>
      </c>
      <c r="M108">
        <v>0.7857142857142857</v>
      </c>
      <c r="N108">
        <v>0</v>
      </c>
    </row>
    <row r="109" spans="1:14" x14ac:dyDescent="0.2">
      <c r="A109" s="23" t="s">
        <v>42</v>
      </c>
      <c r="B109">
        <v>11</v>
      </c>
      <c r="C109">
        <v>2</v>
      </c>
      <c r="D109">
        <v>6</v>
      </c>
      <c r="E109">
        <v>5</v>
      </c>
      <c r="F109">
        <v>6</v>
      </c>
      <c r="G109">
        <v>1</v>
      </c>
      <c r="H109">
        <v>31</v>
      </c>
      <c r="J109" s="23" t="s">
        <v>45</v>
      </c>
      <c r="K109">
        <v>19</v>
      </c>
      <c r="L109">
        <v>73994.84210526316</v>
      </c>
      <c r="M109">
        <v>0</v>
      </c>
      <c r="N109">
        <v>0</v>
      </c>
    </row>
    <row r="110" spans="1:14" x14ac:dyDescent="0.2">
      <c r="A110" s="23" t="s">
        <v>63</v>
      </c>
      <c r="F110">
        <v>1</v>
      </c>
      <c r="H110">
        <v>1</v>
      </c>
      <c r="J110" s="23" t="s">
        <v>67</v>
      </c>
      <c r="K110">
        <v>1</v>
      </c>
      <c r="L110">
        <v>217925</v>
      </c>
      <c r="M110">
        <v>109</v>
      </c>
      <c r="N110">
        <v>10</v>
      </c>
    </row>
    <row r="111" spans="1:14" x14ac:dyDescent="0.2">
      <c r="A111" s="23" t="s">
        <v>43</v>
      </c>
      <c r="B111">
        <v>10</v>
      </c>
      <c r="C111">
        <v>8</v>
      </c>
      <c r="D111">
        <v>13</v>
      </c>
      <c r="E111">
        <v>10</v>
      </c>
      <c r="F111">
        <v>12</v>
      </c>
      <c r="G111">
        <v>5</v>
      </c>
      <c r="H111">
        <v>58</v>
      </c>
      <c r="J111" s="23" t="s">
        <v>17</v>
      </c>
      <c r="K111">
        <v>287</v>
      </c>
      <c r="L111">
        <v>84789.491289198602</v>
      </c>
      <c r="M111">
        <v>0.44599303135888502</v>
      </c>
      <c r="N111">
        <v>0</v>
      </c>
    </row>
    <row r="112" spans="1:14" x14ac:dyDescent="0.2">
      <c r="A112" s="23" t="s">
        <v>25</v>
      </c>
      <c r="B112">
        <v>36</v>
      </c>
      <c r="C112">
        <v>21</v>
      </c>
      <c r="D112">
        <v>35</v>
      </c>
      <c r="E112">
        <v>14</v>
      </c>
      <c r="F112">
        <v>12</v>
      </c>
      <c r="G112">
        <v>9</v>
      </c>
      <c r="H112">
        <v>127</v>
      </c>
      <c r="J112" s="23" t="s">
        <v>61</v>
      </c>
      <c r="K112">
        <v>3</v>
      </c>
      <c r="L112">
        <v>16.333333333333332</v>
      </c>
      <c r="M112">
        <v>4</v>
      </c>
      <c r="N112">
        <v>0</v>
      </c>
    </row>
    <row r="113" spans="1:14" x14ac:dyDescent="0.2">
      <c r="A113" s="23" t="s">
        <v>66</v>
      </c>
      <c r="C113">
        <v>5</v>
      </c>
      <c r="D113">
        <v>2</v>
      </c>
      <c r="E113">
        <v>1</v>
      </c>
      <c r="F113">
        <v>2</v>
      </c>
      <c r="G113">
        <v>2</v>
      </c>
      <c r="H113">
        <v>12</v>
      </c>
      <c r="J113" s="23" t="s">
        <v>58</v>
      </c>
      <c r="K113">
        <v>2</v>
      </c>
      <c r="L113">
        <v>21423</v>
      </c>
      <c r="M113">
        <v>0</v>
      </c>
      <c r="N113">
        <v>3</v>
      </c>
    </row>
    <row r="114" spans="1:14" x14ac:dyDescent="0.2">
      <c r="A114" s="23" t="s">
        <v>12</v>
      </c>
      <c r="B114">
        <v>120</v>
      </c>
      <c r="C114">
        <v>188</v>
      </c>
      <c r="D114">
        <v>249</v>
      </c>
      <c r="E114">
        <v>174</v>
      </c>
      <c r="F114">
        <v>125</v>
      </c>
      <c r="G114">
        <v>55</v>
      </c>
      <c r="H114">
        <v>911</v>
      </c>
      <c r="J114" s="23" t="s">
        <v>30</v>
      </c>
      <c r="K114">
        <v>36</v>
      </c>
      <c r="L114">
        <v>436987.05555555556</v>
      </c>
      <c r="M114">
        <v>2.1388888888888888</v>
      </c>
      <c r="N114">
        <v>0</v>
      </c>
    </row>
    <row r="115" spans="1:14" x14ac:dyDescent="0.2">
      <c r="A115" s="23" t="s">
        <v>41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6</v>
      </c>
      <c r="J115" s="23" t="s">
        <v>44</v>
      </c>
      <c r="K115">
        <v>61</v>
      </c>
      <c r="L115">
        <v>10546.754098360656</v>
      </c>
      <c r="M115">
        <v>0.47540983606557374</v>
      </c>
      <c r="N115">
        <v>0</v>
      </c>
    </row>
    <row r="116" spans="1:14" x14ac:dyDescent="0.2">
      <c r="A116" s="23" t="s">
        <v>38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5</v>
      </c>
      <c r="J116" s="23" t="s">
        <v>53</v>
      </c>
      <c r="K116">
        <v>11</v>
      </c>
      <c r="L116">
        <v>92854.545454545456</v>
      </c>
      <c r="M116">
        <v>2.2727272727272729</v>
      </c>
      <c r="N116">
        <v>0</v>
      </c>
    </row>
    <row r="117" spans="1:14" x14ac:dyDescent="0.2">
      <c r="A117" s="23" t="s">
        <v>33</v>
      </c>
      <c r="B117">
        <v>27</v>
      </c>
      <c r="C117">
        <v>44</v>
      </c>
      <c r="D117">
        <v>17</v>
      </c>
      <c r="E117">
        <v>43</v>
      </c>
      <c r="F117">
        <v>17</v>
      </c>
      <c r="G117">
        <v>15</v>
      </c>
      <c r="H117">
        <v>163</v>
      </c>
      <c r="J117" s="23" t="s">
        <v>27</v>
      </c>
      <c r="K117">
        <v>39</v>
      </c>
      <c r="L117">
        <v>424621.74358974356</v>
      </c>
      <c r="M117">
        <v>0.94871794871794868</v>
      </c>
      <c r="N117">
        <v>0.30769230769230771</v>
      </c>
    </row>
    <row r="118" spans="1:14" x14ac:dyDescent="0.2">
      <c r="A118" s="23" t="s">
        <v>59</v>
      </c>
      <c r="C118">
        <v>1</v>
      </c>
      <c r="F118">
        <v>1</v>
      </c>
      <c r="H118">
        <v>2</v>
      </c>
      <c r="J118" s="23" t="s">
        <v>50</v>
      </c>
      <c r="K118">
        <v>6</v>
      </c>
      <c r="L118">
        <v>17118.166666666668</v>
      </c>
      <c r="M118">
        <v>0</v>
      </c>
      <c r="N118">
        <v>0</v>
      </c>
    </row>
    <row r="119" spans="1:14" x14ac:dyDescent="0.2">
      <c r="A119" s="23" t="s">
        <v>37</v>
      </c>
      <c r="B119">
        <v>3</v>
      </c>
      <c r="C119">
        <v>5</v>
      </c>
      <c r="D119">
        <v>3</v>
      </c>
      <c r="E119">
        <v>3</v>
      </c>
      <c r="F119">
        <v>3</v>
      </c>
      <c r="G119">
        <v>3</v>
      </c>
      <c r="H119">
        <v>20</v>
      </c>
      <c r="J119" s="23" t="s">
        <v>34</v>
      </c>
      <c r="K119">
        <v>2</v>
      </c>
      <c r="L119">
        <v>814673.5</v>
      </c>
      <c r="M119">
        <v>0</v>
      </c>
      <c r="N119">
        <v>0</v>
      </c>
    </row>
    <row r="120" spans="1:14" x14ac:dyDescent="0.2">
      <c r="A120" s="23" t="s">
        <v>23</v>
      </c>
      <c r="B120">
        <v>52</v>
      </c>
      <c r="C120">
        <v>40</v>
      </c>
      <c r="D120">
        <v>43</v>
      </c>
      <c r="E120">
        <v>33</v>
      </c>
      <c r="F120">
        <v>28</v>
      </c>
      <c r="G120">
        <v>19</v>
      </c>
      <c r="H120">
        <v>215</v>
      </c>
      <c r="J120" s="23" t="s">
        <v>60</v>
      </c>
      <c r="K120">
        <v>1</v>
      </c>
      <c r="L120">
        <v>8380</v>
      </c>
      <c r="M120">
        <v>38</v>
      </c>
      <c r="N120">
        <v>0</v>
      </c>
    </row>
    <row r="121" spans="1:14" x14ac:dyDescent="0.2">
      <c r="A121" s="23" t="s">
        <v>39</v>
      </c>
      <c r="B121">
        <v>3</v>
      </c>
      <c r="C121">
        <v>4</v>
      </c>
      <c r="D121">
        <v>3</v>
      </c>
      <c r="E121">
        <v>3</v>
      </c>
      <c r="F121">
        <v>3</v>
      </c>
      <c r="G121">
        <v>1</v>
      </c>
      <c r="H121">
        <v>17</v>
      </c>
      <c r="J121" s="23" t="s">
        <v>35</v>
      </c>
      <c r="K121">
        <v>34</v>
      </c>
      <c r="L121">
        <v>40549.147058823532</v>
      </c>
      <c r="M121">
        <v>0.14705882352941177</v>
      </c>
      <c r="N121">
        <v>0</v>
      </c>
    </row>
    <row r="122" spans="1:14" x14ac:dyDescent="0.2">
      <c r="A122" s="23" t="s">
        <v>10</v>
      </c>
      <c r="B122">
        <v>113</v>
      </c>
      <c r="C122">
        <v>50</v>
      </c>
      <c r="D122">
        <v>51</v>
      </c>
      <c r="E122">
        <v>47</v>
      </c>
      <c r="F122">
        <v>54</v>
      </c>
      <c r="G122">
        <v>54</v>
      </c>
      <c r="H122">
        <v>369</v>
      </c>
      <c r="J122" s="23" t="s">
        <v>22</v>
      </c>
      <c r="K122">
        <v>37</v>
      </c>
      <c r="L122">
        <v>280.89189189189187</v>
      </c>
      <c r="M122">
        <v>5</v>
      </c>
      <c r="N122">
        <v>5.2162162162162158</v>
      </c>
    </row>
    <row r="123" spans="1:14" x14ac:dyDescent="0.2">
      <c r="A123" s="23" t="s">
        <v>75</v>
      </c>
      <c r="B123">
        <v>618</v>
      </c>
      <c r="C123">
        <v>787</v>
      </c>
      <c r="D123">
        <v>781</v>
      </c>
      <c r="E123">
        <v>508</v>
      </c>
      <c r="F123">
        <v>424</v>
      </c>
      <c r="G123">
        <v>248</v>
      </c>
      <c r="H123">
        <v>3366</v>
      </c>
      <c r="J123" s="23" t="s">
        <v>24</v>
      </c>
      <c r="K123">
        <v>68</v>
      </c>
      <c r="L123">
        <v>222435174.11764705</v>
      </c>
      <c r="M123">
        <v>66.161764705882348</v>
      </c>
      <c r="N123">
        <v>0.82352941176470584</v>
      </c>
    </row>
    <row r="124" spans="1:14" x14ac:dyDescent="0.2">
      <c r="J124" s="23" t="s">
        <v>46</v>
      </c>
      <c r="K124">
        <v>1</v>
      </c>
      <c r="L124">
        <v>2381419</v>
      </c>
      <c r="M124">
        <v>0</v>
      </c>
      <c r="N124">
        <v>0</v>
      </c>
    </row>
    <row r="125" spans="1:14" x14ac:dyDescent="0.2">
      <c r="J125" s="23" t="s">
        <v>57</v>
      </c>
      <c r="K125">
        <v>1</v>
      </c>
      <c r="L125">
        <v>0</v>
      </c>
      <c r="M125">
        <v>0</v>
      </c>
      <c r="N125">
        <v>83</v>
      </c>
    </row>
    <row r="126" spans="1:14" x14ac:dyDescent="0.2">
      <c r="J126" s="23" t="s">
        <v>14</v>
      </c>
      <c r="K126">
        <v>201</v>
      </c>
      <c r="L126">
        <v>833243.79601990047</v>
      </c>
      <c r="M126">
        <v>5.9850746268656714</v>
      </c>
      <c r="N126">
        <v>1.144278606965174</v>
      </c>
    </row>
    <row r="127" spans="1:14" x14ac:dyDescent="0.2">
      <c r="J127" s="23" t="s">
        <v>28</v>
      </c>
      <c r="K127">
        <v>11</v>
      </c>
      <c r="L127">
        <v>729998.09090909094</v>
      </c>
      <c r="M127">
        <v>0.90909090909090906</v>
      </c>
      <c r="N127">
        <v>4.0909090909090908</v>
      </c>
    </row>
    <row r="128" spans="1:14" x14ac:dyDescent="0.2">
      <c r="J128" s="23" t="s">
        <v>42</v>
      </c>
      <c r="K128">
        <v>31</v>
      </c>
      <c r="L128">
        <v>78102.741935483864</v>
      </c>
      <c r="M128">
        <v>0.74193548387096775</v>
      </c>
      <c r="N128">
        <v>0</v>
      </c>
    </row>
    <row r="129" spans="10:14" x14ac:dyDescent="0.2">
      <c r="J129" s="23" t="s">
        <v>63</v>
      </c>
      <c r="K129">
        <v>1</v>
      </c>
      <c r="L129">
        <v>8510</v>
      </c>
      <c r="M129">
        <v>0</v>
      </c>
      <c r="N129">
        <v>0</v>
      </c>
    </row>
    <row r="130" spans="10:14" x14ac:dyDescent="0.2">
      <c r="J130" s="23" t="s">
        <v>43</v>
      </c>
      <c r="K130">
        <v>58</v>
      </c>
      <c r="L130">
        <v>22820.620689655174</v>
      </c>
      <c r="M130">
        <v>0.5</v>
      </c>
      <c r="N130">
        <v>0</v>
      </c>
    </row>
    <row r="131" spans="10:14" x14ac:dyDescent="0.2">
      <c r="J131" s="23" t="s">
        <v>25</v>
      </c>
      <c r="K131">
        <v>127</v>
      </c>
      <c r="L131">
        <v>332355.51968503935</v>
      </c>
      <c r="M131">
        <v>0.70866141732283461</v>
      </c>
      <c r="N131">
        <v>0.43307086614173229</v>
      </c>
    </row>
    <row r="132" spans="10:14" x14ac:dyDescent="0.2">
      <c r="J132" s="23" t="s">
        <v>66</v>
      </c>
      <c r="K132">
        <v>12</v>
      </c>
      <c r="L132">
        <v>1158331.3333333333</v>
      </c>
      <c r="M132">
        <v>0</v>
      </c>
      <c r="N132">
        <v>0</v>
      </c>
    </row>
    <row r="133" spans="10:14" x14ac:dyDescent="0.2">
      <c r="J133" s="23" t="s">
        <v>12</v>
      </c>
      <c r="K133">
        <v>911</v>
      </c>
      <c r="L133">
        <v>347484.2063666301</v>
      </c>
      <c r="M133">
        <v>0.97365532381997799</v>
      </c>
      <c r="N133">
        <v>0.1119648737650933</v>
      </c>
    </row>
    <row r="134" spans="10:14" x14ac:dyDescent="0.2">
      <c r="J134" s="23" t="s">
        <v>41</v>
      </c>
      <c r="K134">
        <v>6</v>
      </c>
      <c r="L134">
        <v>173696.83333333334</v>
      </c>
      <c r="M134">
        <v>2</v>
      </c>
      <c r="N134">
        <v>0</v>
      </c>
    </row>
    <row r="135" spans="10:14" x14ac:dyDescent="0.2">
      <c r="J135" s="23" t="s">
        <v>38</v>
      </c>
      <c r="K135">
        <v>5</v>
      </c>
      <c r="L135">
        <v>250755.8</v>
      </c>
      <c r="M135">
        <v>0</v>
      </c>
      <c r="N135">
        <v>0</v>
      </c>
    </row>
    <row r="136" spans="10:14" x14ac:dyDescent="0.2">
      <c r="J136" s="23" t="s">
        <v>33</v>
      </c>
      <c r="K136">
        <v>163</v>
      </c>
      <c r="L136">
        <v>3823969.4049079753</v>
      </c>
      <c r="M136">
        <v>14.558282208588958</v>
      </c>
      <c r="N136">
        <v>0.35582822085889571</v>
      </c>
    </row>
    <row r="137" spans="10:14" x14ac:dyDescent="0.2">
      <c r="J137" s="23" t="s">
        <v>59</v>
      </c>
      <c r="K137">
        <v>2</v>
      </c>
      <c r="L137">
        <v>79366.5</v>
      </c>
      <c r="M137">
        <v>6</v>
      </c>
      <c r="N137">
        <v>0</v>
      </c>
    </row>
    <row r="138" spans="10:14" x14ac:dyDescent="0.2">
      <c r="J138" s="23" t="s">
        <v>37</v>
      </c>
      <c r="K138">
        <v>20</v>
      </c>
      <c r="L138">
        <v>40218459.200000003</v>
      </c>
      <c r="M138">
        <v>0</v>
      </c>
      <c r="N138">
        <v>0</v>
      </c>
    </row>
    <row r="139" spans="10:14" x14ac:dyDescent="0.2">
      <c r="J139" s="23" t="s">
        <v>23</v>
      </c>
      <c r="K139">
        <v>215</v>
      </c>
      <c r="L139">
        <v>361399.12558139535</v>
      </c>
      <c r="M139">
        <v>1.1488372093023256</v>
      </c>
      <c r="N139">
        <v>0.25116279069767444</v>
      </c>
    </row>
    <row r="140" spans="10:14" x14ac:dyDescent="0.2">
      <c r="J140" s="23" t="s">
        <v>39</v>
      </c>
      <c r="K140">
        <v>17</v>
      </c>
      <c r="L140">
        <v>7825656.2941176472</v>
      </c>
      <c r="M140">
        <v>0.47058823529411764</v>
      </c>
      <c r="N140">
        <v>1</v>
      </c>
    </row>
    <row r="141" spans="10:14" x14ac:dyDescent="0.2">
      <c r="J141" s="23" t="s">
        <v>10</v>
      </c>
      <c r="K141">
        <v>369</v>
      </c>
      <c r="L141">
        <v>877805.71273712732</v>
      </c>
      <c r="M141">
        <v>0.26016260162601629</v>
      </c>
      <c r="N141">
        <v>1.0975609756097562</v>
      </c>
    </row>
    <row r="142" spans="10:14" x14ac:dyDescent="0.2">
      <c r="J142" s="23" t="s">
        <v>75</v>
      </c>
      <c r="K142">
        <v>3366</v>
      </c>
      <c r="L142">
        <v>5896320.4361259658</v>
      </c>
      <c r="M142">
        <v>3.1830065359477122</v>
      </c>
      <c r="N142">
        <v>0.5757575757575758</v>
      </c>
    </row>
  </sheetData>
  <phoneticPr fontId="11" type="noConversion"/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9008-0BC1-4D94-AC52-118D4A819395}">
  <dimension ref="A1:C14"/>
  <sheetViews>
    <sheetView workbookViewId="0">
      <selection activeCell="E22" sqref="E22"/>
    </sheetView>
  </sheetViews>
  <sheetFormatPr defaultRowHeight="12.75" x14ac:dyDescent="0.2"/>
  <cols>
    <col min="1" max="1" width="34.42578125" customWidth="1"/>
    <col min="2" max="2" width="5.5703125" customWidth="1"/>
    <col min="3" max="3" width="39.42578125" customWidth="1"/>
  </cols>
  <sheetData>
    <row r="1" spans="1:3" x14ac:dyDescent="0.2">
      <c r="A1" t="s">
        <v>94</v>
      </c>
    </row>
    <row r="2" spans="1:3" x14ac:dyDescent="0.2">
      <c r="C2" s="30" t="s">
        <v>117</v>
      </c>
    </row>
    <row r="3" spans="1:3" x14ac:dyDescent="0.2">
      <c r="C3" s="30" t="s">
        <v>116</v>
      </c>
    </row>
    <row r="4" spans="1:3" x14ac:dyDescent="0.2">
      <c r="A4" t="s">
        <v>113</v>
      </c>
      <c r="C4" s="30" t="s">
        <v>115</v>
      </c>
    </row>
    <row r="5" spans="1:3" x14ac:dyDescent="0.2">
      <c r="C5" s="30" t="s">
        <v>119</v>
      </c>
    </row>
    <row r="6" spans="1:3" x14ac:dyDescent="0.2">
      <c r="C6" s="30"/>
    </row>
    <row r="8" spans="1:3" x14ac:dyDescent="0.2">
      <c r="C8" s="31" t="s">
        <v>121</v>
      </c>
    </row>
    <row r="9" spans="1:3" x14ac:dyDescent="0.2">
      <c r="A9" t="s">
        <v>114</v>
      </c>
      <c r="C9" s="31" t="s">
        <v>118</v>
      </c>
    </row>
    <row r="10" spans="1:3" x14ac:dyDescent="0.2">
      <c r="C10" s="31" t="s">
        <v>120</v>
      </c>
    </row>
    <row r="12" spans="1:3" x14ac:dyDescent="0.2">
      <c r="A12" t="s">
        <v>111</v>
      </c>
    </row>
    <row r="14" spans="1:3" x14ac:dyDescent="0.2">
      <c r="A14" t="s">
        <v>112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Hazard Data</vt:lpstr>
      <vt:lpstr>Corr Matrix</vt:lpstr>
      <vt:lpstr>Pivot Table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 Schilling</dc:creator>
  <cp:keywords/>
  <dc:description/>
  <cp:lastModifiedBy>Windows 用户</cp:lastModifiedBy>
  <cp:revision/>
  <dcterms:created xsi:type="dcterms:W3CDTF">2023-01-06T17:21:07Z</dcterms:created>
  <dcterms:modified xsi:type="dcterms:W3CDTF">2023-03-23T12:11:23Z</dcterms:modified>
  <cp:category/>
  <cp:contentStatus/>
</cp:coreProperties>
</file>