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art 2 Courses\ACTL5100 - Actuarial Control Cycle 1\Assignment\"/>
    </mc:Choice>
  </mc:AlternateContent>
  <xr:revisionPtr revIDLastSave="0" documentId="13_ncr:1_{A2578CBA-EB90-4528-B28D-A5A5E7690C8E}" xr6:coauthVersionLast="47" xr6:coauthVersionMax="47" xr10:uidLastSave="{00000000-0000-0000-0000-000000000000}"/>
  <bookViews>
    <workbookView xWindow="-28920" yWindow="-120" windowWidth="29040" windowHeight="16440" firstSheet="10" activeTab="12" xr2:uid="{0F2E31A6-6E08-4AD1-80E9-E2E970F781BC}"/>
    <workbookView xWindow="-57720" yWindow="-120" windowWidth="29040" windowHeight="16440" firstSheet="1" activeTab="4" xr2:uid="{6569556E-040D-4FE8-B26D-E14CBC6B45A2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Property Damage" sheetId="1" r:id="rId6"/>
    <sheet name="Property Value" sheetId="8" r:id="rId7"/>
    <sheet name="Property % affected" sheetId="17" r:id="rId8"/>
    <sheet name="Population Estimate" sheetId="7" r:id="rId9"/>
    <sheet name="Displacement_Number" sheetId="18" r:id="rId10"/>
    <sheet name="Temporary Relocation Numbers" sheetId="19" r:id="rId11"/>
    <sheet name="Temp Relocation Housing Costs" sheetId="20" r:id="rId12"/>
    <sheet name="Temp Relocation Living Costs" sheetId="21" r:id="rId13"/>
    <sheet name="Summary" sheetId="22" r:id="rId14"/>
    <sheet name="Archive&gt;&gt;&gt;&gt;&gt;&gt;" sheetId="15" r:id="rId15"/>
    <sheet name="Costs" sheetId="5" r:id="rId16"/>
    <sheet name="Frequency" sheetId="6" r:id="rId17"/>
    <sheet name="Total Severity" sheetId="13" r:id="rId18"/>
    <sheet name="Number of displacements" sheetId="14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9" l="1"/>
  <c r="I2" i="19"/>
  <c r="C2" i="19"/>
  <c r="I28" i="8"/>
  <c r="O28" i="8" s="1"/>
  <c r="O30" i="8" s="1"/>
  <c r="G3" i="8" s="1"/>
  <c r="S4" i="17" s="1"/>
  <c r="C1" i="8"/>
  <c r="H41" i="9"/>
  <c r="G41" i="9"/>
  <c r="F41" i="9"/>
  <c r="E41" i="9"/>
  <c r="D41" i="9"/>
  <c r="C41" i="9"/>
  <c r="H40" i="9"/>
  <c r="G40" i="9"/>
  <c r="F40" i="9"/>
  <c r="E40" i="9"/>
  <c r="D40" i="9"/>
  <c r="C40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C129" i="13" s="1"/>
  <c r="B130" i="1"/>
  <c r="B129" i="13" s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C127" i="13" s="1"/>
  <c r="B128" i="1"/>
  <c r="B127" i="13" s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C125" i="13" s="1"/>
  <c r="B126" i="1"/>
  <c r="B125" i="13" s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C123" i="13" s="1"/>
  <c r="B124" i="1"/>
  <c r="B123" i="13" s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C121" i="13" s="1"/>
  <c r="B122" i="1"/>
  <c r="B121" i="13" s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C119" i="13" s="1"/>
  <c r="B120" i="1"/>
  <c r="B119" i="13" s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C117" i="13" s="1"/>
  <c r="B118" i="1"/>
  <c r="B117" i="13" s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C115" i="13" s="1"/>
  <c r="B116" i="1"/>
  <c r="B115" i="13" s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C113" i="13" s="1"/>
  <c r="B114" i="1"/>
  <c r="B113" i="13" s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111" i="13" s="1"/>
  <c r="B112" i="1"/>
  <c r="B111" i="13" s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C109" i="13" s="1"/>
  <c r="B110" i="1"/>
  <c r="B109" i="13" s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C107" i="13" s="1"/>
  <c r="B108" i="1"/>
  <c r="B107" i="13" s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105" i="13" s="1"/>
  <c r="B106" i="1"/>
  <c r="B105" i="13" s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103" i="13" s="1"/>
  <c r="B104" i="1"/>
  <c r="B103" i="13" s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101" i="13" s="1"/>
  <c r="B102" i="1"/>
  <c r="B101" i="13" s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99" i="13" s="1"/>
  <c r="B100" i="1"/>
  <c r="B99" i="13" s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97" i="13" s="1"/>
  <c r="B98" i="1"/>
  <c r="B97" i="13" s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95" i="13" s="1"/>
  <c r="B96" i="1"/>
  <c r="B95" i="13" s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93" i="13" s="1"/>
  <c r="B94" i="1"/>
  <c r="B93" i="13" s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91" i="13" s="1"/>
  <c r="B92" i="1"/>
  <c r="B91" i="13" s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89" i="13" s="1"/>
  <c r="B90" i="1"/>
  <c r="B89" i="13" s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87" i="13" s="1"/>
  <c r="B88" i="1"/>
  <c r="B87" i="13" s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85" i="13" s="1"/>
  <c r="B86" i="1"/>
  <c r="B85" i="13" s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83" i="13" s="1"/>
  <c r="B84" i="1"/>
  <c r="B83" i="13" s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C81" i="13" s="1"/>
  <c r="B82" i="1"/>
  <c r="B81" i="13" s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C79" i="13" s="1"/>
  <c r="B80" i="1"/>
  <c r="B79" i="13" s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77" i="13" s="1"/>
  <c r="B78" i="1"/>
  <c r="B77" i="13" s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C75" i="13" s="1"/>
  <c r="B76" i="1"/>
  <c r="B75" i="13" s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C73" i="13" s="1"/>
  <c r="B74" i="1"/>
  <c r="B73" i="13" s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C71" i="13" s="1"/>
  <c r="B72" i="1"/>
  <c r="B71" i="13" s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C69" i="13" s="1"/>
  <c r="B70" i="1"/>
  <c r="B69" i="13" s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C67" i="13" s="1"/>
  <c r="B68" i="1"/>
  <c r="B67" i="13" s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C65" i="13" s="1"/>
  <c r="B66" i="1"/>
  <c r="B65" i="13" s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C63" i="13" s="1"/>
  <c r="B64" i="1"/>
  <c r="B63" i="13" s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61" i="13" s="1"/>
  <c r="B62" i="1"/>
  <c r="B61" i="13" s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C59" i="13" s="1"/>
  <c r="B60" i="1"/>
  <c r="B59" i="13" s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C57" i="13" s="1"/>
  <c r="B58" i="1"/>
  <c r="B57" i="13" s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55" i="13" s="1"/>
  <c r="B56" i="1"/>
  <c r="B55" i="13" s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53" i="13" s="1"/>
  <c r="B54" i="1"/>
  <c r="B53" i="13" s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51" i="13" s="1"/>
  <c r="B52" i="1"/>
  <c r="B51" i="13" s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C49" i="13" s="1"/>
  <c r="B50" i="1"/>
  <c r="B49" i="13" s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47" i="13" s="1"/>
  <c r="B48" i="1"/>
  <c r="B47" i="13" s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C45" i="13" s="1"/>
  <c r="B46" i="1"/>
  <c r="B45" i="13" s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43" i="13" s="1"/>
  <c r="B44" i="1"/>
  <c r="B43" i="13" s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41" i="13" s="1"/>
  <c r="B42" i="1"/>
  <c r="B41" i="13" s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39" i="13" s="1"/>
  <c r="B40" i="1"/>
  <c r="B39" i="13" s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C37" i="13" s="1"/>
  <c r="B38" i="1"/>
  <c r="B37" i="13" s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C35" i="13" s="1"/>
  <c r="B36" i="1"/>
  <c r="B35" i="13" s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C33" i="13" s="1"/>
  <c r="B34" i="1"/>
  <c r="B33" i="13" s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31" i="13" s="1"/>
  <c r="B32" i="1"/>
  <c r="B31" i="13" s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29" i="13" s="1"/>
  <c r="B30" i="1"/>
  <c r="B29" i="13" s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27" i="13" s="1"/>
  <c r="B28" i="1"/>
  <c r="B27" i="13" s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25" i="13" s="1"/>
  <c r="B26" i="1"/>
  <c r="B25" i="13" s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23" i="13" s="1"/>
  <c r="B24" i="1"/>
  <c r="B23" i="13" s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21" i="13" s="1"/>
  <c r="B22" i="1"/>
  <c r="B21" i="13" s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19" i="13" s="1"/>
  <c r="B20" i="1"/>
  <c r="B19" i="13" s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17" i="13" s="1"/>
  <c r="B18" i="1"/>
  <c r="B17" i="13" s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15" i="13" s="1"/>
  <c r="B16" i="1"/>
  <c r="B15" i="13" s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13" i="13" s="1"/>
  <c r="B14" i="1"/>
  <c r="B13" i="13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11" i="13" s="1"/>
  <c r="B12" i="1"/>
  <c r="B11" i="13" s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9" i="13" s="1"/>
  <c r="B10" i="1"/>
  <c r="B9" i="13" s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C7" i="13" s="1"/>
  <c r="B8" i="1"/>
  <c r="B7" i="13" s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C5" i="13" s="1"/>
  <c r="B6" i="1"/>
  <c r="B5" i="13" s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G130" i="13"/>
  <c r="F130" i="13"/>
  <c r="E130" i="13"/>
  <c r="D130" i="13"/>
  <c r="C130" i="13"/>
  <c r="B130" i="13"/>
  <c r="G129" i="13"/>
  <c r="F129" i="13"/>
  <c r="E129" i="13"/>
  <c r="D129" i="13"/>
  <c r="G128" i="13"/>
  <c r="F128" i="13"/>
  <c r="E128" i="13"/>
  <c r="D128" i="13"/>
  <c r="C128" i="13"/>
  <c r="B128" i="13"/>
  <c r="G127" i="13"/>
  <c r="F127" i="13"/>
  <c r="E127" i="13"/>
  <c r="D127" i="13"/>
  <c r="G126" i="13"/>
  <c r="F126" i="13"/>
  <c r="E126" i="13"/>
  <c r="D126" i="13"/>
  <c r="C126" i="13"/>
  <c r="B126" i="13"/>
  <c r="G125" i="13"/>
  <c r="F125" i="13"/>
  <c r="E125" i="13"/>
  <c r="D125" i="13"/>
  <c r="G124" i="13"/>
  <c r="F124" i="13"/>
  <c r="E124" i="13"/>
  <c r="D124" i="13"/>
  <c r="C124" i="13"/>
  <c r="B124" i="13"/>
  <c r="G123" i="13"/>
  <c r="F123" i="13"/>
  <c r="E123" i="13"/>
  <c r="D123" i="13"/>
  <c r="G122" i="13"/>
  <c r="F122" i="13"/>
  <c r="E122" i="13"/>
  <c r="D122" i="13"/>
  <c r="C122" i="13"/>
  <c r="B122" i="13"/>
  <c r="G121" i="13"/>
  <c r="F121" i="13"/>
  <c r="E121" i="13"/>
  <c r="D121" i="13"/>
  <c r="G120" i="13"/>
  <c r="F120" i="13"/>
  <c r="E120" i="13"/>
  <c r="D120" i="13"/>
  <c r="C120" i="13"/>
  <c r="B120" i="13"/>
  <c r="G119" i="13"/>
  <c r="F119" i="13"/>
  <c r="E119" i="13"/>
  <c r="D119" i="13"/>
  <c r="G118" i="13"/>
  <c r="F118" i="13"/>
  <c r="E118" i="13"/>
  <c r="D118" i="13"/>
  <c r="C118" i="13"/>
  <c r="B118" i="13"/>
  <c r="G117" i="13"/>
  <c r="F117" i="13"/>
  <c r="E117" i="13"/>
  <c r="D117" i="13"/>
  <c r="G116" i="13"/>
  <c r="F116" i="13"/>
  <c r="E116" i="13"/>
  <c r="D116" i="13"/>
  <c r="C116" i="13"/>
  <c r="B116" i="13"/>
  <c r="G115" i="13"/>
  <c r="F115" i="13"/>
  <c r="E115" i="13"/>
  <c r="D115" i="13"/>
  <c r="G114" i="13"/>
  <c r="F114" i="13"/>
  <c r="E114" i="13"/>
  <c r="D114" i="13"/>
  <c r="C114" i="13"/>
  <c r="B114" i="13"/>
  <c r="G113" i="13"/>
  <c r="F113" i="13"/>
  <c r="E113" i="13"/>
  <c r="D113" i="13"/>
  <c r="G112" i="13"/>
  <c r="F112" i="13"/>
  <c r="E112" i="13"/>
  <c r="D112" i="13"/>
  <c r="C112" i="13"/>
  <c r="B112" i="13"/>
  <c r="G111" i="13"/>
  <c r="F111" i="13"/>
  <c r="E111" i="13"/>
  <c r="D111" i="13"/>
  <c r="G110" i="13"/>
  <c r="F110" i="13"/>
  <c r="E110" i="13"/>
  <c r="D110" i="13"/>
  <c r="C110" i="13"/>
  <c r="B110" i="13"/>
  <c r="G109" i="13"/>
  <c r="F109" i="13"/>
  <c r="E109" i="13"/>
  <c r="D109" i="13"/>
  <c r="G108" i="13"/>
  <c r="F108" i="13"/>
  <c r="E108" i="13"/>
  <c r="D108" i="13"/>
  <c r="C108" i="13"/>
  <c r="B108" i="13"/>
  <c r="G107" i="13"/>
  <c r="F107" i="13"/>
  <c r="E107" i="13"/>
  <c r="D107" i="13"/>
  <c r="G106" i="13"/>
  <c r="F106" i="13"/>
  <c r="E106" i="13"/>
  <c r="D106" i="13"/>
  <c r="C106" i="13"/>
  <c r="B106" i="13"/>
  <c r="G105" i="13"/>
  <c r="F105" i="13"/>
  <c r="E105" i="13"/>
  <c r="D105" i="13"/>
  <c r="G104" i="13"/>
  <c r="F104" i="13"/>
  <c r="E104" i="13"/>
  <c r="D104" i="13"/>
  <c r="C104" i="13"/>
  <c r="B104" i="13"/>
  <c r="G103" i="13"/>
  <c r="F103" i="13"/>
  <c r="E103" i="13"/>
  <c r="D103" i="13"/>
  <c r="G102" i="13"/>
  <c r="F102" i="13"/>
  <c r="E102" i="13"/>
  <c r="D102" i="13"/>
  <c r="C102" i="13"/>
  <c r="B102" i="13"/>
  <c r="G101" i="13"/>
  <c r="F101" i="13"/>
  <c r="E101" i="13"/>
  <c r="D101" i="13"/>
  <c r="G100" i="13"/>
  <c r="F100" i="13"/>
  <c r="E100" i="13"/>
  <c r="D100" i="13"/>
  <c r="C100" i="13"/>
  <c r="B100" i="13"/>
  <c r="G99" i="13"/>
  <c r="F99" i="13"/>
  <c r="E99" i="13"/>
  <c r="D99" i="13"/>
  <c r="G98" i="13"/>
  <c r="F98" i="13"/>
  <c r="E98" i="13"/>
  <c r="D98" i="13"/>
  <c r="C98" i="13"/>
  <c r="B98" i="13"/>
  <c r="G97" i="13"/>
  <c r="F97" i="13"/>
  <c r="E97" i="13"/>
  <c r="D97" i="13"/>
  <c r="G96" i="13"/>
  <c r="F96" i="13"/>
  <c r="E96" i="13"/>
  <c r="D96" i="13"/>
  <c r="C96" i="13"/>
  <c r="B96" i="13"/>
  <c r="G95" i="13"/>
  <c r="F95" i="13"/>
  <c r="E95" i="13"/>
  <c r="D95" i="13"/>
  <c r="G94" i="13"/>
  <c r="F94" i="13"/>
  <c r="E94" i="13"/>
  <c r="D94" i="13"/>
  <c r="C94" i="13"/>
  <c r="B94" i="13"/>
  <c r="G93" i="13"/>
  <c r="F93" i="13"/>
  <c r="E93" i="13"/>
  <c r="D93" i="13"/>
  <c r="G92" i="13"/>
  <c r="F92" i="13"/>
  <c r="E92" i="13"/>
  <c r="D92" i="13"/>
  <c r="C92" i="13"/>
  <c r="B92" i="13"/>
  <c r="G91" i="13"/>
  <c r="F91" i="13"/>
  <c r="E91" i="13"/>
  <c r="D91" i="13"/>
  <c r="G90" i="13"/>
  <c r="F90" i="13"/>
  <c r="E90" i="13"/>
  <c r="D90" i="13"/>
  <c r="C90" i="13"/>
  <c r="B90" i="13"/>
  <c r="G89" i="13"/>
  <c r="F89" i="13"/>
  <c r="E89" i="13"/>
  <c r="D89" i="13"/>
  <c r="G88" i="13"/>
  <c r="F88" i="13"/>
  <c r="E88" i="13"/>
  <c r="D88" i="13"/>
  <c r="C88" i="13"/>
  <c r="B88" i="13"/>
  <c r="G87" i="13"/>
  <c r="F87" i="13"/>
  <c r="E87" i="13"/>
  <c r="D87" i="13"/>
  <c r="G86" i="13"/>
  <c r="F86" i="13"/>
  <c r="E86" i="13"/>
  <c r="D86" i="13"/>
  <c r="C86" i="13"/>
  <c r="B86" i="13"/>
  <c r="G85" i="13"/>
  <c r="F85" i="13"/>
  <c r="E85" i="13"/>
  <c r="D85" i="13"/>
  <c r="G84" i="13"/>
  <c r="F84" i="13"/>
  <c r="E84" i="13"/>
  <c r="D84" i="13"/>
  <c r="C84" i="13"/>
  <c r="B84" i="13"/>
  <c r="G83" i="13"/>
  <c r="F83" i="13"/>
  <c r="E83" i="13"/>
  <c r="D83" i="13"/>
  <c r="G82" i="13"/>
  <c r="F82" i="13"/>
  <c r="E82" i="13"/>
  <c r="D82" i="13"/>
  <c r="C82" i="13"/>
  <c r="B82" i="13"/>
  <c r="G81" i="13"/>
  <c r="F81" i="13"/>
  <c r="E81" i="13"/>
  <c r="D81" i="13"/>
  <c r="G80" i="13"/>
  <c r="F80" i="13"/>
  <c r="E80" i="13"/>
  <c r="D80" i="13"/>
  <c r="C80" i="13"/>
  <c r="B80" i="13"/>
  <c r="G79" i="13"/>
  <c r="F79" i="13"/>
  <c r="E79" i="13"/>
  <c r="D79" i="13"/>
  <c r="G78" i="13"/>
  <c r="F78" i="13"/>
  <c r="E78" i="13"/>
  <c r="D78" i="13"/>
  <c r="C78" i="13"/>
  <c r="B78" i="13"/>
  <c r="G77" i="13"/>
  <c r="F77" i="13"/>
  <c r="E77" i="13"/>
  <c r="D77" i="13"/>
  <c r="G76" i="13"/>
  <c r="F76" i="13"/>
  <c r="E76" i="13"/>
  <c r="D76" i="13"/>
  <c r="C76" i="13"/>
  <c r="B76" i="13"/>
  <c r="G75" i="13"/>
  <c r="F75" i="13"/>
  <c r="E75" i="13"/>
  <c r="D75" i="13"/>
  <c r="G74" i="13"/>
  <c r="F74" i="13"/>
  <c r="E74" i="13"/>
  <c r="D74" i="13"/>
  <c r="C74" i="13"/>
  <c r="B74" i="13"/>
  <c r="G73" i="13"/>
  <c r="F73" i="13"/>
  <c r="E73" i="13"/>
  <c r="D73" i="13"/>
  <c r="G72" i="13"/>
  <c r="F72" i="13"/>
  <c r="E72" i="13"/>
  <c r="D72" i="13"/>
  <c r="C72" i="13"/>
  <c r="B72" i="13"/>
  <c r="G71" i="13"/>
  <c r="F71" i="13"/>
  <c r="E71" i="13"/>
  <c r="D71" i="13"/>
  <c r="G70" i="13"/>
  <c r="F70" i="13"/>
  <c r="E70" i="13"/>
  <c r="D70" i="13"/>
  <c r="C70" i="13"/>
  <c r="B70" i="13"/>
  <c r="G69" i="13"/>
  <c r="F69" i="13"/>
  <c r="E69" i="13"/>
  <c r="D69" i="13"/>
  <c r="G68" i="13"/>
  <c r="F68" i="13"/>
  <c r="E68" i="13"/>
  <c r="D68" i="13"/>
  <c r="C68" i="13"/>
  <c r="B68" i="13"/>
  <c r="G67" i="13"/>
  <c r="F67" i="13"/>
  <c r="E67" i="13"/>
  <c r="D67" i="13"/>
  <c r="G66" i="13"/>
  <c r="F66" i="13"/>
  <c r="E66" i="13"/>
  <c r="D66" i="13"/>
  <c r="C66" i="13"/>
  <c r="B66" i="13"/>
  <c r="G65" i="13"/>
  <c r="F65" i="13"/>
  <c r="E65" i="13"/>
  <c r="D65" i="13"/>
  <c r="G64" i="13"/>
  <c r="F64" i="13"/>
  <c r="E64" i="13"/>
  <c r="D64" i="13"/>
  <c r="C64" i="13"/>
  <c r="B64" i="13"/>
  <c r="G63" i="13"/>
  <c r="F63" i="13"/>
  <c r="E63" i="13"/>
  <c r="D63" i="13"/>
  <c r="G62" i="13"/>
  <c r="F62" i="13"/>
  <c r="E62" i="13"/>
  <c r="D62" i="13"/>
  <c r="C62" i="13"/>
  <c r="B62" i="13"/>
  <c r="G61" i="13"/>
  <c r="F61" i="13"/>
  <c r="E61" i="13"/>
  <c r="D61" i="13"/>
  <c r="G60" i="13"/>
  <c r="F60" i="13"/>
  <c r="E60" i="13"/>
  <c r="D60" i="13"/>
  <c r="C60" i="13"/>
  <c r="B60" i="13"/>
  <c r="G59" i="13"/>
  <c r="F59" i="13"/>
  <c r="E59" i="13"/>
  <c r="D59" i="13"/>
  <c r="G58" i="13"/>
  <c r="F58" i="13"/>
  <c r="E58" i="13"/>
  <c r="D58" i="13"/>
  <c r="C58" i="13"/>
  <c r="B58" i="13"/>
  <c r="G57" i="13"/>
  <c r="F57" i="13"/>
  <c r="E57" i="13"/>
  <c r="D57" i="13"/>
  <c r="G56" i="13"/>
  <c r="F56" i="13"/>
  <c r="E56" i="13"/>
  <c r="D56" i="13"/>
  <c r="C56" i="13"/>
  <c r="B56" i="13"/>
  <c r="G55" i="13"/>
  <c r="F55" i="13"/>
  <c r="E55" i="13"/>
  <c r="D55" i="13"/>
  <c r="G54" i="13"/>
  <c r="F54" i="13"/>
  <c r="E54" i="13"/>
  <c r="D54" i="13"/>
  <c r="C54" i="13"/>
  <c r="B54" i="13"/>
  <c r="G53" i="13"/>
  <c r="F53" i="13"/>
  <c r="E53" i="13"/>
  <c r="D53" i="13"/>
  <c r="G52" i="13"/>
  <c r="F52" i="13"/>
  <c r="E52" i="13"/>
  <c r="D52" i="13"/>
  <c r="C52" i="13"/>
  <c r="B52" i="13"/>
  <c r="G51" i="13"/>
  <c r="F51" i="13"/>
  <c r="E51" i="13"/>
  <c r="D51" i="13"/>
  <c r="G50" i="13"/>
  <c r="F50" i="13"/>
  <c r="E50" i="13"/>
  <c r="D50" i="13"/>
  <c r="C50" i="13"/>
  <c r="B50" i="13"/>
  <c r="G49" i="13"/>
  <c r="F49" i="13"/>
  <c r="E49" i="13"/>
  <c r="D49" i="13"/>
  <c r="G48" i="13"/>
  <c r="F48" i="13"/>
  <c r="E48" i="13"/>
  <c r="D48" i="13"/>
  <c r="C48" i="13"/>
  <c r="B48" i="13"/>
  <c r="G47" i="13"/>
  <c r="F47" i="13"/>
  <c r="E47" i="13"/>
  <c r="D47" i="13"/>
  <c r="G46" i="13"/>
  <c r="F46" i="13"/>
  <c r="E46" i="13"/>
  <c r="D46" i="13"/>
  <c r="C46" i="13"/>
  <c r="B46" i="13"/>
  <c r="G45" i="13"/>
  <c r="F45" i="13"/>
  <c r="E45" i="13"/>
  <c r="D45" i="13"/>
  <c r="G44" i="13"/>
  <c r="F44" i="13"/>
  <c r="E44" i="13"/>
  <c r="D44" i="13"/>
  <c r="C44" i="13"/>
  <c r="B44" i="13"/>
  <c r="G43" i="13"/>
  <c r="F43" i="13"/>
  <c r="E43" i="13"/>
  <c r="D43" i="13"/>
  <c r="G42" i="13"/>
  <c r="F42" i="13"/>
  <c r="E42" i="13"/>
  <c r="D42" i="13"/>
  <c r="C42" i="13"/>
  <c r="B42" i="13"/>
  <c r="G41" i="13"/>
  <c r="F41" i="13"/>
  <c r="E41" i="13"/>
  <c r="D41" i="13"/>
  <c r="G40" i="13"/>
  <c r="F40" i="13"/>
  <c r="E40" i="13"/>
  <c r="D40" i="13"/>
  <c r="C40" i="13"/>
  <c r="B40" i="13"/>
  <c r="G39" i="13"/>
  <c r="F39" i="13"/>
  <c r="E39" i="13"/>
  <c r="D39" i="13"/>
  <c r="G38" i="13"/>
  <c r="F38" i="13"/>
  <c r="E38" i="13"/>
  <c r="D38" i="13"/>
  <c r="C38" i="13"/>
  <c r="B38" i="13"/>
  <c r="G37" i="13"/>
  <c r="F37" i="13"/>
  <c r="E37" i="13"/>
  <c r="D37" i="13"/>
  <c r="G36" i="13"/>
  <c r="F36" i="13"/>
  <c r="E36" i="13"/>
  <c r="D36" i="13"/>
  <c r="C36" i="13"/>
  <c r="B36" i="13"/>
  <c r="G35" i="13"/>
  <c r="F35" i="13"/>
  <c r="E35" i="13"/>
  <c r="D35" i="13"/>
  <c r="G34" i="13"/>
  <c r="F34" i="13"/>
  <c r="E34" i="13"/>
  <c r="D34" i="13"/>
  <c r="C34" i="13"/>
  <c r="B34" i="13"/>
  <c r="G33" i="13"/>
  <c r="F33" i="13"/>
  <c r="E33" i="13"/>
  <c r="D33" i="13"/>
  <c r="G32" i="13"/>
  <c r="F32" i="13"/>
  <c r="E32" i="13"/>
  <c r="D32" i="13"/>
  <c r="C32" i="13"/>
  <c r="B32" i="13"/>
  <c r="G31" i="13"/>
  <c r="F31" i="13"/>
  <c r="E31" i="13"/>
  <c r="D31" i="13"/>
  <c r="G30" i="13"/>
  <c r="F30" i="13"/>
  <c r="E30" i="13"/>
  <c r="D30" i="13"/>
  <c r="C30" i="13"/>
  <c r="B30" i="13"/>
  <c r="G29" i="13"/>
  <c r="F29" i="13"/>
  <c r="E29" i="13"/>
  <c r="D29" i="13"/>
  <c r="G28" i="13"/>
  <c r="F28" i="13"/>
  <c r="E28" i="13"/>
  <c r="D28" i="13"/>
  <c r="C28" i="13"/>
  <c r="B28" i="13"/>
  <c r="G27" i="13"/>
  <c r="F27" i="13"/>
  <c r="E27" i="13"/>
  <c r="D27" i="13"/>
  <c r="G26" i="13"/>
  <c r="F26" i="13"/>
  <c r="E26" i="13"/>
  <c r="D26" i="13"/>
  <c r="C26" i="13"/>
  <c r="B26" i="13"/>
  <c r="G25" i="13"/>
  <c r="F25" i="13"/>
  <c r="E25" i="13"/>
  <c r="D25" i="13"/>
  <c r="G24" i="13"/>
  <c r="F24" i="13"/>
  <c r="E24" i="13"/>
  <c r="D24" i="13"/>
  <c r="C24" i="13"/>
  <c r="B24" i="13"/>
  <c r="G23" i="13"/>
  <c r="F23" i="13"/>
  <c r="E23" i="13"/>
  <c r="D23" i="13"/>
  <c r="G22" i="13"/>
  <c r="F22" i="13"/>
  <c r="E22" i="13"/>
  <c r="D22" i="13"/>
  <c r="C22" i="13"/>
  <c r="B22" i="13"/>
  <c r="G21" i="13"/>
  <c r="F21" i="13"/>
  <c r="E21" i="13"/>
  <c r="D21" i="13"/>
  <c r="G20" i="13"/>
  <c r="F20" i="13"/>
  <c r="E20" i="13"/>
  <c r="D20" i="13"/>
  <c r="C20" i="13"/>
  <c r="B20" i="13"/>
  <c r="G19" i="13"/>
  <c r="F19" i="13"/>
  <c r="E19" i="13"/>
  <c r="D19" i="13"/>
  <c r="G18" i="13"/>
  <c r="F18" i="13"/>
  <c r="E18" i="13"/>
  <c r="D18" i="13"/>
  <c r="C18" i="13"/>
  <c r="B18" i="13"/>
  <c r="G17" i="13"/>
  <c r="F17" i="13"/>
  <c r="E17" i="13"/>
  <c r="D17" i="13"/>
  <c r="G16" i="13"/>
  <c r="F16" i="13"/>
  <c r="E16" i="13"/>
  <c r="D16" i="13"/>
  <c r="C16" i="13"/>
  <c r="B16" i="13"/>
  <c r="G15" i="13"/>
  <c r="F15" i="13"/>
  <c r="E15" i="13"/>
  <c r="D15" i="13"/>
  <c r="G14" i="13"/>
  <c r="F14" i="13"/>
  <c r="E14" i="13"/>
  <c r="D14" i="13"/>
  <c r="C14" i="13"/>
  <c r="B14" i="13"/>
  <c r="G13" i="13"/>
  <c r="F13" i="13"/>
  <c r="E13" i="13"/>
  <c r="D13" i="13"/>
  <c r="G12" i="13"/>
  <c r="F12" i="13"/>
  <c r="E12" i="13"/>
  <c r="D12" i="13"/>
  <c r="C12" i="13"/>
  <c r="B12" i="13"/>
  <c r="G11" i="13"/>
  <c r="F11" i="13"/>
  <c r="E11" i="13"/>
  <c r="D11" i="13"/>
  <c r="G10" i="13"/>
  <c r="F10" i="13"/>
  <c r="E10" i="13"/>
  <c r="D10" i="13"/>
  <c r="C10" i="13"/>
  <c r="B10" i="13"/>
  <c r="G9" i="13"/>
  <c r="F9" i="13"/>
  <c r="E9" i="13"/>
  <c r="D9" i="13"/>
  <c r="G8" i="13"/>
  <c r="F8" i="13"/>
  <c r="E8" i="13"/>
  <c r="D8" i="13"/>
  <c r="C8" i="13"/>
  <c r="B8" i="13"/>
  <c r="G7" i="13"/>
  <c r="F7" i="13"/>
  <c r="E7" i="13"/>
  <c r="D7" i="13"/>
  <c r="G6" i="13"/>
  <c r="F6" i="13"/>
  <c r="E6" i="13"/>
  <c r="D6" i="13"/>
  <c r="C6" i="13"/>
  <c r="B6" i="13"/>
  <c r="G5" i="13"/>
  <c r="F5" i="13"/>
  <c r="E5" i="13"/>
  <c r="D5" i="13"/>
  <c r="G4" i="13"/>
  <c r="F4" i="13"/>
  <c r="E4" i="13"/>
  <c r="D4" i="13"/>
  <c r="C4" i="13"/>
  <c r="B4" i="13"/>
  <c r="G3" i="13"/>
  <c r="F3" i="13"/>
  <c r="E3" i="13"/>
  <c r="D3" i="13"/>
  <c r="C3" i="13"/>
  <c r="B3" i="13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J28" i="8" l="1"/>
  <c r="J30" i="8" s="1"/>
  <c r="B3" i="8" s="1"/>
  <c r="H4" i="17" s="1"/>
  <c r="K28" i="8"/>
  <c r="K30" i="8" s="1"/>
  <c r="C3" i="8" s="1"/>
  <c r="L28" i="8"/>
  <c r="L30" i="8" s="1"/>
  <c r="D3" i="8" s="1"/>
  <c r="P4" i="17" s="1"/>
  <c r="P4" i="18" s="1"/>
  <c r="P4" i="19" s="1"/>
  <c r="P4" i="20" s="1"/>
  <c r="M28" i="8"/>
  <c r="M30" i="8" s="1"/>
  <c r="E3" i="8" s="1"/>
  <c r="Q4" i="17" s="1"/>
  <c r="N28" i="8"/>
  <c r="N30" i="8" s="1"/>
  <c r="F3" i="8" s="1"/>
  <c r="R4" i="17" s="1"/>
  <c r="F44" i="9"/>
  <c r="K4" i="17"/>
  <c r="K4" i="18" s="1"/>
  <c r="K4" i="19" s="1"/>
  <c r="K4" i="21" s="1"/>
  <c r="L4" i="17"/>
  <c r="L4" i="18" s="1"/>
  <c r="L4" i="19" s="1"/>
  <c r="L4" i="21" s="1"/>
  <c r="M4" i="17"/>
  <c r="M4" i="18" s="1"/>
  <c r="M4" i="19" s="1"/>
  <c r="B4" i="8"/>
  <c r="N5" i="17" s="1"/>
  <c r="B4" i="17"/>
  <c r="B4" i="18" s="1"/>
  <c r="B4" i="19" s="1"/>
  <c r="E4" i="8"/>
  <c r="G4" i="8"/>
  <c r="G5" i="8" s="1"/>
  <c r="G4" i="17"/>
  <c r="G4" i="18" s="1"/>
  <c r="G4" i="19" s="1"/>
  <c r="D44" i="9"/>
  <c r="H44" i="9"/>
  <c r="C44" i="9"/>
  <c r="C26" i="9"/>
  <c r="D26" i="9" s="1"/>
  <c r="E26" i="9" s="1"/>
  <c r="F26" i="9" s="1"/>
  <c r="G26" i="9" s="1"/>
  <c r="H26" i="9" s="1"/>
  <c r="E44" i="9"/>
  <c r="G44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S4" i="18"/>
  <c r="S4" i="19" s="1"/>
  <c r="S4" i="21" s="1"/>
  <c r="D24" i="9"/>
  <c r="E24" i="9" s="1"/>
  <c r="F24" i="9" s="1"/>
  <c r="G24" i="9" s="1"/>
  <c r="H24" i="9" s="1"/>
  <c r="D4" i="7"/>
  <c r="E4" i="7"/>
  <c r="Q4" i="18"/>
  <c r="Q4" i="19" s="1"/>
  <c r="Q4" i="21" s="1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H4" i="18"/>
  <c r="H4" i="19" s="1"/>
  <c r="G4" i="7"/>
  <c r="R4" i="18"/>
  <c r="R4" i="19" s="1"/>
  <c r="G3" i="14"/>
  <c r="G3" i="5" s="1"/>
  <c r="D3" i="14"/>
  <c r="D3" i="5" s="1"/>
  <c r="F3" i="14"/>
  <c r="F3" i="5" s="1"/>
  <c r="B3" i="14"/>
  <c r="B3" i="5" s="1"/>
  <c r="F4" i="17" l="1"/>
  <c r="F4" i="18" s="1"/>
  <c r="F4" i="19" s="1"/>
  <c r="F4" i="21" s="1"/>
  <c r="F4" i="8"/>
  <c r="L5" i="17" s="1"/>
  <c r="I4" i="17"/>
  <c r="I4" i="18" s="1"/>
  <c r="I4" i="19" s="1"/>
  <c r="I4" i="21" s="1"/>
  <c r="C3" i="14"/>
  <c r="C3" i="5" s="1"/>
  <c r="D4" i="8"/>
  <c r="D5" i="8" s="1"/>
  <c r="G4" i="21"/>
  <c r="J4" i="17"/>
  <c r="J4" i="18" s="1"/>
  <c r="J4" i="19" s="1"/>
  <c r="J4" i="21" s="1"/>
  <c r="N4" i="17"/>
  <c r="N4" i="18" s="1"/>
  <c r="N4" i="19" s="1"/>
  <c r="N4" i="21" s="1"/>
  <c r="E4" i="17"/>
  <c r="E4" i="18" s="1"/>
  <c r="E4" i="19" s="1"/>
  <c r="E4" i="21" s="1"/>
  <c r="C4" i="17"/>
  <c r="C4" i="18" s="1"/>
  <c r="C4" i="19" s="1"/>
  <c r="C4" i="21" s="1"/>
  <c r="E3" i="14"/>
  <c r="E3" i="5" s="1"/>
  <c r="I3" i="5" s="1"/>
  <c r="D4" i="17"/>
  <c r="D4" i="18" s="1"/>
  <c r="D4" i="19" s="1"/>
  <c r="D4" i="20" s="1"/>
  <c r="B5" i="17"/>
  <c r="B5" i="18" s="1"/>
  <c r="B5" i="19" s="1"/>
  <c r="B5" i="21" s="1"/>
  <c r="C4" i="8"/>
  <c r="I5" i="17" s="1"/>
  <c r="L4" i="20"/>
  <c r="L4" i="22" s="1"/>
  <c r="H5" i="17"/>
  <c r="G4" i="14"/>
  <c r="G4" i="5" s="1"/>
  <c r="S5" i="17"/>
  <c r="S5" i="18" s="1"/>
  <c r="S5" i="19" s="1"/>
  <c r="S5" i="21" s="1"/>
  <c r="B4" i="21"/>
  <c r="B4" i="20"/>
  <c r="G6" i="8"/>
  <c r="S7" i="17" s="1"/>
  <c r="S6" i="17"/>
  <c r="G6" i="17"/>
  <c r="M6" i="17"/>
  <c r="J5" i="17"/>
  <c r="O4" i="17"/>
  <c r="O4" i="18" s="1"/>
  <c r="O4" i="19" s="1"/>
  <c r="O4" i="21" s="1"/>
  <c r="H4" i="21"/>
  <c r="M4" i="21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J6" i="17"/>
  <c r="D6" i="17"/>
  <c r="K5" i="17"/>
  <c r="K5" i="18" s="1"/>
  <c r="K5" i="19" s="1"/>
  <c r="K5" i="21" s="1"/>
  <c r="E5" i="17"/>
  <c r="E5" i="18" s="1"/>
  <c r="E5" i="19" s="1"/>
  <c r="E5" i="8"/>
  <c r="Q5" i="17"/>
  <c r="Q5" i="18" s="1"/>
  <c r="Q5" i="19" s="1"/>
  <c r="Q5" i="21" s="1"/>
  <c r="O5" i="17"/>
  <c r="O5" i="18" s="1"/>
  <c r="O5" i="19" s="1"/>
  <c r="D5" i="17"/>
  <c r="D5" i="18" s="1"/>
  <c r="D5" i="19" s="1"/>
  <c r="M5" i="17"/>
  <c r="M5" i="18" s="1"/>
  <c r="M5" i="19" s="1"/>
  <c r="M5" i="21" s="1"/>
  <c r="G5" i="17"/>
  <c r="G5" i="18" s="1"/>
  <c r="G5" i="19" s="1"/>
  <c r="G5" i="21" s="1"/>
  <c r="P4" i="21"/>
  <c r="P4" i="22" s="1"/>
  <c r="P5" i="17"/>
  <c r="P5" i="18" s="1"/>
  <c r="P5" i="19" s="1"/>
  <c r="P5" i="21" s="1"/>
  <c r="F5" i="8"/>
  <c r="F5" i="17"/>
  <c r="F5" i="18" s="1"/>
  <c r="F5" i="19" s="1"/>
  <c r="F5" i="20" s="1"/>
  <c r="R5" i="17"/>
  <c r="R5" i="18" s="1"/>
  <c r="R5" i="19" s="1"/>
  <c r="F4" i="14"/>
  <c r="F4" i="5" s="1"/>
  <c r="L5" i="18"/>
  <c r="L5" i="19" s="1"/>
  <c r="L5" i="21" s="1"/>
  <c r="D6" i="8"/>
  <c r="P6" i="17"/>
  <c r="B4" i="14"/>
  <c r="B4" i="5" s="1"/>
  <c r="S4" i="20"/>
  <c r="S4" i="22" s="1"/>
  <c r="R4" i="21"/>
  <c r="M4" i="20"/>
  <c r="E4" i="14"/>
  <c r="E4" i="5" s="1"/>
  <c r="Q4" i="20"/>
  <c r="Q4" i="22" s="1"/>
  <c r="K4" i="20"/>
  <c r="K4" i="22" s="1"/>
  <c r="N5" i="18"/>
  <c r="N5" i="19" s="1"/>
  <c r="N5" i="21" s="1"/>
  <c r="R4" i="20"/>
  <c r="E5" i="7"/>
  <c r="F4" i="20"/>
  <c r="F4" i="22" s="1"/>
  <c r="G5" i="7"/>
  <c r="E4" i="20"/>
  <c r="E4" i="22" s="1"/>
  <c r="H4" i="20"/>
  <c r="J4" i="20"/>
  <c r="D5" i="7"/>
  <c r="J5" i="18"/>
  <c r="J5" i="19" s="1"/>
  <c r="J5" i="21" s="1"/>
  <c r="G4" i="20"/>
  <c r="G4" i="22" s="1"/>
  <c r="N4" i="20"/>
  <c r="D4" i="14"/>
  <c r="D4" i="5" s="1"/>
  <c r="H5" i="18"/>
  <c r="H5" i="19" s="1"/>
  <c r="H5" i="21" s="1"/>
  <c r="C4" i="20"/>
  <c r="C4" i="22" s="1"/>
  <c r="I4" i="20"/>
  <c r="I4" i="22" s="1"/>
  <c r="C5" i="7"/>
  <c r="I5" i="18"/>
  <c r="I5" i="19" s="1"/>
  <c r="I5" i="21" s="1"/>
  <c r="P5" i="20" l="1"/>
  <c r="P5" i="22" s="1"/>
  <c r="D4" i="21"/>
  <c r="D4" i="22" s="1"/>
  <c r="G6" i="18"/>
  <c r="G6" i="19" s="1"/>
  <c r="G6" i="21" s="1"/>
  <c r="M7" i="17"/>
  <c r="C5" i="17"/>
  <c r="C5" i="18" s="1"/>
  <c r="C5" i="19" s="1"/>
  <c r="C5" i="21" s="1"/>
  <c r="C4" i="14"/>
  <c r="C4" i="5" s="1"/>
  <c r="I4" i="5" s="1"/>
  <c r="C5" i="8"/>
  <c r="O6" i="17" s="1"/>
  <c r="O6" i="18" s="1"/>
  <c r="O6" i="19" s="1"/>
  <c r="O6" i="21" s="1"/>
  <c r="B4" i="22"/>
  <c r="S5" i="20"/>
  <c r="S5" i="22" s="1"/>
  <c r="N4" i="22"/>
  <c r="P6" i="18"/>
  <c r="P6" i="19" s="1"/>
  <c r="P6" i="21" s="1"/>
  <c r="L5" i="20"/>
  <c r="L5" i="22" s="1"/>
  <c r="M6" i="18"/>
  <c r="M6" i="19" s="1"/>
  <c r="M6" i="21" s="1"/>
  <c r="H4" i="22"/>
  <c r="R5" i="21"/>
  <c r="R5" i="20"/>
  <c r="B6" i="17"/>
  <c r="B6" i="18" s="1"/>
  <c r="B6" i="19" s="1"/>
  <c r="B6" i="21" s="1"/>
  <c r="N6" i="17"/>
  <c r="N6" i="18" s="1"/>
  <c r="N6" i="19" s="1"/>
  <c r="N6" i="21" s="1"/>
  <c r="O4" i="20"/>
  <c r="O4" i="22" s="1"/>
  <c r="R4" i="22"/>
  <c r="B5" i="14"/>
  <c r="B5" i="5" s="1"/>
  <c r="H6" i="17"/>
  <c r="H6" i="18" s="1"/>
  <c r="H6" i="19" s="1"/>
  <c r="H6" i="21" s="1"/>
  <c r="G7" i="8"/>
  <c r="G7" i="17"/>
  <c r="J4" i="22"/>
  <c r="M4" i="22"/>
  <c r="O5" i="21"/>
  <c r="O5" i="20"/>
  <c r="E5" i="21"/>
  <c r="E5" i="20"/>
  <c r="D5" i="21"/>
  <c r="D5" i="20"/>
  <c r="F6" i="8"/>
  <c r="L6" i="17"/>
  <c r="L6" i="18" s="1"/>
  <c r="L6" i="19" s="1"/>
  <c r="F6" i="17"/>
  <c r="F6" i="18" s="1"/>
  <c r="F6" i="19" s="1"/>
  <c r="R6" i="17"/>
  <c r="R6" i="18" s="1"/>
  <c r="R6" i="19" s="1"/>
  <c r="F5" i="14"/>
  <c r="F5" i="5" s="1"/>
  <c r="E6" i="8"/>
  <c r="Q6" i="17"/>
  <c r="Q6" i="18" s="1"/>
  <c r="Q6" i="19" s="1"/>
  <c r="Q6" i="21" s="1"/>
  <c r="E6" i="17"/>
  <c r="E6" i="18" s="1"/>
  <c r="E6" i="19" s="1"/>
  <c r="E6" i="21" s="1"/>
  <c r="K6" i="17"/>
  <c r="K6" i="18" s="1"/>
  <c r="K6" i="19" s="1"/>
  <c r="D7" i="8"/>
  <c r="P7" i="17"/>
  <c r="D7" i="17"/>
  <c r="J7" i="17"/>
  <c r="F5" i="21"/>
  <c r="F5" i="22" s="1"/>
  <c r="B5" i="20"/>
  <c r="B5" i="22" s="1"/>
  <c r="G5" i="20"/>
  <c r="G5" i="22" s="1"/>
  <c r="D6" i="18"/>
  <c r="D6" i="19" s="1"/>
  <c r="D6" i="21" s="1"/>
  <c r="J6" i="18"/>
  <c r="J6" i="19" s="1"/>
  <c r="J6" i="21" s="1"/>
  <c r="H5" i="20"/>
  <c r="H5" i="22" s="1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5" i="14"/>
  <c r="D5" i="5" s="1"/>
  <c r="N5" i="20"/>
  <c r="N5" i="22" s="1"/>
  <c r="Q5" i="20"/>
  <c r="Q5" i="22" s="1"/>
  <c r="K5" i="20"/>
  <c r="K5" i="22" s="1"/>
  <c r="I5" i="20"/>
  <c r="I5" i="22" s="1"/>
  <c r="G6" i="20"/>
  <c r="G6" i="22" s="1"/>
  <c r="M5" i="20"/>
  <c r="M5" i="22" s="1"/>
  <c r="E6" i="7"/>
  <c r="E5" i="14"/>
  <c r="E5" i="5" s="1"/>
  <c r="J5" i="20"/>
  <c r="J5" i="22" s="1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5" i="14"/>
  <c r="C5" i="5" s="1"/>
  <c r="G6" i="7"/>
  <c r="S6" i="18"/>
  <c r="S6" i="19" s="1"/>
  <c r="S6" i="21" s="1"/>
  <c r="G5" i="14"/>
  <c r="G5" i="5" s="1"/>
  <c r="N7" i="17"/>
  <c r="N7" i="18" s="1"/>
  <c r="N7" i="19" s="1"/>
  <c r="N7" i="21" s="1"/>
  <c r="B7" i="17"/>
  <c r="B7" i="18" s="1"/>
  <c r="B7" i="19" s="1"/>
  <c r="B7" i="21" s="1"/>
  <c r="H7" i="17"/>
  <c r="H7" i="18" s="1"/>
  <c r="H7" i="19" s="1"/>
  <c r="H7" i="21" s="1"/>
  <c r="B6" i="14"/>
  <c r="B6" i="5" s="1"/>
  <c r="H6" i="20" l="1"/>
  <c r="H6" i="22" s="1"/>
  <c r="V4" i="22"/>
  <c r="X4" i="22"/>
  <c r="P6" i="20"/>
  <c r="P6" i="22" s="1"/>
  <c r="M6" i="20"/>
  <c r="M6" i="22" s="1"/>
  <c r="C5" i="20"/>
  <c r="C5" i="22" s="1"/>
  <c r="C6" i="17"/>
  <c r="C6" i="18" s="1"/>
  <c r="C6" i="19" s="1"/>
  <c r="C6" i="21" s="1"/>
  <c r="C6" i="8"/>
  <c r="I6" i="17"/>
  <c r="I6" i="18" s="1"/>
  <c r="I6" i="19" s="1"/>
  <c r="N6" i="20"/>
  <c r="N6" i="22" s="1"/>
  <c r="W4" i="22"/>
  <c r="Y4" i="22" s="1"/>
  <c r="B6" i="20"/>
  <c r="B6" i="22" s="1"/>
  <c r="D7" i="18"/>
  <c r="D7" i="19" s="1"/>
  <c r="D7" i="21" s="1"/>
  <c r="S8" i="17"/>
  <c r="G8" i="17"/>
  <c r="G8" i="8"/>
  <c r="M8" i="17"/>
  <c r="O5" i="22"/>
  <c r="R5" i="22"/>
  <c r="K6" i="21"/>
  <c r="K6" i="20"/>
  <c r="E7" i="8"/>
  <c r="Q7" i="17"/>
  <c r="Q7" i="18" s="1"/>
  <c r="Q7" i="19" s="1"/>
  <c r="Q7" i="21" s="1"/>
  <c r="K7" i="17"/>
  <c r="K7" i="18" s="1"/>
  <c r="K7" i="19" s="1"/>
  <c r="K7" i="21" s="1"/>
  <c r="E7" i="17"/>
  <c r="E7" i="18" s="1"/>
  <c r="E7" i="19" s="1"/>
  <c r="E7" i="21" s="1"/>
  <c r="R6" i="21"/>
  <c r="R6" i="20"/>
  <c r="F6" i="21"/>
  <c r="F6" i="20"/>
  <c r="L6" i="21"/>
  <c r="L6" i="20"/>
  <c r="F7" i="8"/>
  <c r="L7" i="17"/>
  <c r="L7" i="18" s="1"/>
  <c r="L7" i="19" s="1"/>
  <c r="F7" i="17"/>
  <c r="F7" i="18" s="1"/>
  <c r="F7" i="19" s="1"/>
  <c r="R7" i="17"/>
  <c r="R7" i="18" s="1"/>
  <c r="R7" i="19" s="1"/>
  <c r="F6" i="14"/>
  <c r="F6" i="5" s="1"/>
  <c r="D5" i="22"/>
  <c r="E5" i="22"/>
  <c r="D8" i="8"/>
  <c r="D8" i="17"/>
  <c r="D8" i="18" s="1"/>
  <c r="D8" i="19" s="1"/>
  <c r="D8" i="21" s="1"/>
  <c r="P8" i="17"/>
  <c r="P8" i="18" s="1"/>
  <c r="P8" i="19" s="1"/>
  <c r="P8" i="21" s="1"/>
  <c r="J8" i="17"/>
  <c r="J8" i="18" s="1"/>
  <c r="J8" i="19" s="1"/>
  <c r="J8" i="21" s="1"/>
  <c r="D6" i="14"/>
  <c r="D6" i="5" s="1"/>
  <c r="O6" i="20"/>
  <c r="O6" i="22" s="1"/>
  <c r="J7" i="18"/>
  <c r="J7" i="19" s="1"/>
  <c r="J7" i="21" s="1"/>
  <c r="P7" i="18"/>
  <c r="P7" i="19" s="1"/>
  <c r="P7" i="21" s="1"/>
  <c r="J6" i="20"/>
  <c r="J6" i="22" s="1"/>
  <c r="E6" i="20"/>
  <c r="E6" i="22" s="1"/>
  <c r="I5" i="5"/>
  <c r="D6" i="20"/>
  <c r="D6" i="22" s="1"/>
  <c r="W5" i="22"/>
  <c r="C6" i="14"/>
  <c r="C6" i="5" s="1"/>
  <c r="C6" i="20"/>
  <c r="C6" i="22" s="1"/>
  <c r="Q6" i="20"/>
  <c r="Q6" i="22" s="1"/>
  <c r="E7" i="7"/>
  <c r="E6" i="14"/>
  <c r="E6" i="5" s="1"/>
  <c r="S6" i="20"/>
  <c r="S6" i="22" s="1"/>
  <c r="G7" i="7"/>
  <c r="G6" i="14"/>
  <c r="G6" i="5" s="1"/>
  <c r="G7" i="18"/>
  <c r="G7" i="19" s="1"/>
  <c r="G7" i="21" s="1"/>
  <c r="S7" i="18"/>
  <c r="S7" i="19" s="1"/>
  <c r="S7" i="21" s="1"/>
  <c r="M7" i="18"/>
  <c r="M7" i="19" s="1"/>
  <c r="M7" i="21" s="1"/>
  <c r="H7" i="20"/>
  <c r="H7" i="22" s="1"/>
  <c r="B7" i="20"/>
  <c r="B7" i="22" s="1"/>
  <c r="N7" i="20"/>
  <c r="N7" i="22" s="1"/>
  <c r="H8" i="17"/>
  <c r="H8" i="18" s="1"/>
  <c r="H8" i="19" s="1"/>
  <c r="H8" i="21" s="1"/>
  <c r="N8" i="17"/>
  <c r="N8" i="18" s="1"/>
  <c r="N8" i="19" s="1"/>
  <c r="N8" i="21" s="1"/>
  <c r="B8" i="17"/>
  <c r="B8" i="18" s="1"/>
  <c r="B8" i="19" s="1"/>
  <c r="B8" i="21" s="1"/>
  <c r="D7" i="14"/>
  <c r="D7" i="5" s="1"/>
  <c r="B7" i="14"/>
  <c r="B7" i="5" s="1"/>
  <c r="I6" i="21" l="1"/>
  <c r="I6" i="20"/>
  <c r="O7" i="17"/>
  <c r="O7" i="18" s="1"/>
  <c r="O7" i="19" s="1"/>
  <c r="O7" i="21" s="1"/>
  <c r="C7" i="17"/>
  <c r="C7" i="18" s="1"/>
  <c r="C7" i="19" s="1"/>
  <c r="C7" i="21" s="1"/>
  <c r="C7" i="8"/>
  <c r="I7" i="17"/>
  <c r="I7" i="18" s="1"/>
  <c r="I7" i="19" s="1"/>
  <c r="I7" i="21" s="1"/>
  <c r="K6" i="22"/>
  <c r="X5" i="22"/>
  <c r="F6" i="22"/>
  <c r="V6" i="22" s="1"/>
  <c r="R6" i="22"/>
  <c r="X6" i="22" s="1"/>
  <c r="V5" i="22"/>
  <c r="Y5" i="22" s="1"/>
  <c r="D7" i="20"/>
  <c r="D7" i="22" s="1"/>
  <c r="M9" i="17"/>
  <c r="G9" i="17"/>
  <c r="G9" i="8"/>
  <c r="S9" i="17"/>
  <c r="L6" i="22"/>
  <c r="R7" i="21"/>
  <c r="R7" i="20"/>
  <c r="F7" i="21"/>
  <c r="F7" i="20"/>
  <c r="E8" i="8"/>
  <c r="E8" i="17"/>
  <c r="E8" i="18" s="1"/>
  <c r="E8" i="19" s="1"/>
  <c r="E8" i="21" s="1"/>
  <c r="Q8" i="17"/>
  <c r="Q8" i="18" s="1"/>
  <c r="Q8" i="19" s="1"/>
  <c r="Q8" i="21" s="1"/>
  <c r="K8" i="17"/>
  <c r="K8" i="18" s="1"/>
  <c r="K8" i="19" s="1"/>
  <c r="K8" i="21" s="1"/>
  <c r="L7" i="21"/>
  <c r="L7" i="20"/>
  <c r="F8" i="8"/>
  <c r="R8" i="17"/>
  <c r="R8" i="18" s="1"/>
  <c r="R8" i="19" s="1"/>
  <c r="L8" i="17"/>
  <c r="L8" i="18" s="1"/>
  <c r="L8" i="19" s="1"/>
  <c r="F8" i="17"/>
  <c r="F8" i="18" s="1"/>
  <c r="F8" i="19" s="1"/>
  <c r="F7" i="14"/>
  <c r="F7" i="5" s="1"/>
  <c r="C7" i="20"/>
  <c r="C7" i="22" s="1"/>
  <c r="D9" i="17"/>
  <c r="D9" i="18" s="1"/>
  <c r="D9" i="19" s="1"/>
  <c r="D9" i="21" s="1"/>
  <c r="D9" i="8"/>
  <c r="P9" i="17"/>
  <c r="P9" i="18" s="1"/>
  <c r="P9" i="19" s="1"/>
  <c r="P9" i="21" s="1"/>
  <c r="J9" i="17"/>
  <c r="J7" i="20"/>
  <c r="J7" i="22" s="1"/>
  <c r="P7" i="20"/>
  <c r="P7" i="22" s="1"/>
  <c r="O7" i="20"/>
  <c r="O7" i="22" s="1"/>
  <c r="I6" i="5"/>
  <c r="G7" i="20"/>
  <c r="G7" i="22" s="1"/>
  <c r="B8" i="20"/>
  <c r="B8" i="22" s="1"/>
  <c r="N8" i="20"/>
  <c r="N8" i="22" s="1"/>
  <c r="G8" i="7"/>
  <c r="G7" i="14"/>
  <c r="G7" i="5" s="1"/>
  <c r="G8" i="18"/>
  <c r="G8" i="19" s="1"/>
  <c r="G8" i="21" s="1"/>
  <c r="S8" i="18"/>
  <c r="S8" i="19" s="1"/>
  <c r="S8" i="21" s="1"/>
  <c r="M8" i="18"/>
  <c r="M8" i="19" s="1"/>
  <c r="M8" i="21" s="1"/>
  <c r="E7" i="20"/>
  <c r="E7" i="22" s="1"/>
  <c r="H8" i="20"/>
  <c r="H8" i="22" s="1"/>
  <c r="Q7" i="20"/>
  <c r="Q7" i="22" s="1"/>
  <c r="K7" i="20"/>
  <c r="K7" i="22" s="1"/>
  <c r="E8" i="7"/>
  <c r="E7" i="14"/>
  <c r="E7" i="5" s="1"/>
  <c r="D8" i="20"/>
  <c r="D8" i="22" s="1"/>
  <c r="J8" i="20"/>
  <c r="J8" i="22" s="1"/>
  <c r="M7" i="20"/>
  <c r="M7" i="22" s="1"/>
  <c r="P8" i="20"/>
  <c r="P8" i="22" s="1"/>
  <c r="S7" i="20"/>
  <c r="S7" i="22" s="1"/>
  <c r="N9" i="17"/>
  <c r="N9" i="18" s="1"/>
  <c r="N9" i="19" s="1"/>
  <c r="N9" i="21" s="1"/>
  <c r="B9" i="17"/>
  <c r="B9" i="18" s="1"/>
  <c r="B9" i="19" s="1"/>
  <c r="B9" i="21" s="1"/>
  <c r="H9" i="17"/>
  <c r="H9" i="18" s="1"/>
  <c r="H9" i="19" s="1"/>
  <c r="H9" i="21" s="1"/>
  <c r="J9" i="18"/>
  <c r="J9" i="19" s="1"/>
  <c r="J9" i="21" s="1"/>
  <c r="D8" i="14"/>
  <c r="D8" i="5" s="1"/>
  <c r="B8" i="14"/>
  <c r="B8" i="5" s="1"/>
  <c r="L7" i="22" l="1"/>
  <c r="I7" i="20"/>
  <c r="I7" i="22" s="1"/>
  <c r="C7" i="14"/>
  <c r="C7" i="5" s="1"/>
  <c r="C8" i="17"/>
  <c r="C8" i="18" s="1"/>
  <c r="C8" i="19" s="1"/>
  <c r="O8" i="17"/>
  <c r="O8" i="18" s="1"/>
  <c r="O8" i="19" s="1"/>
  <c r="I8" i="17"/>
  <c r="I8" i="18" s="1"/>
  <c r="I8" i="19" s="1"/>
  <c r="C8" i="8"/>
  <c r="I6" i="22"/>
  <c r="W6" i="22" s="1"/>
  <c r="Y6" i="22" s="1"/>
  <c r="R7" i="22"/>
  <c r="X7" i="22" s="1"/>
  <c r="G10" i="8"/>
  <c r="G10" i="17"/>
  <c r="M10" i="17"/>
  <c r="S10" i="17"/>
  <c r="L9" i="17"/>
  <c r="L9" i="18" s="1"/>
  <c r="L9" i="19" s="1"/>
  <c r="R9" i="17"/>
  <c r="R9" i="18" s="1"/>
  <c r="R9" i="19" s="1"/>
  <c r="F9" i="17"/>
  <c r="F9" i="18" s="1"/>
  <c r="F9" i="19" s="1"/>
  <c r="F9" i="8"/>
  <c r="F8" i="14"/>
  <c r="F8" i="5" s="1"/>
  <c r="E9" i="8"/>
  <c r="Q9" i="17"/>
  <c r="Q9" i="18" s="1"/>
  <c r="Q9" i="19" s="1"/>
  <c r="Q9" i="21" s="1"/>
  <c r="E9" i="17"/>
  <c r="E9" i="18" s="1"/>
  <c r="E9" i="19" s="1"/>
  <c r="E9" i="21" s="1"/>
  <c r="K9" i="17"/>
  <c r="K9" i="18" s="1"/>
  <c r="K9" i="19" s="1"/>
  <c r="K9" i="21" s="1"/>
  <c r="F7" i="22"/>
  <c r="V7" i="22" s="1"/>
  <c r="F8" i="21"/>
  <c r="F8" i="20"/>
  <c r="L8" i="21"/>
  <c r="L8" i="20"/>
  <c r="R8" i="21"/>
  <c r="R8" i="20"/>
  <c r="D10" i="17"/>
  <c r="D10" i="18" s="1"/>
  <c r="D10" i="19" s="1"/>
  <c r="D10" i="21" s="1"/>
  <c r="J10" i="17"/>
  <c r="J10" i="18" s="1"/>
  <c r="J10" i="19" s="1"/>
  <c r="J10" i="21" s="1"/>
  <c r="D10" i="8"/>
  <c r="P10" i="17"/>
  <c r="P10" i="18" s="1"/>
  <c r="P10" i="19" s="1"/>
  <c r="P10" i="21" s="1"/>
  <c r="I7" i="5"/>
  <c r="W7" i="22"/>
  <c r="S8" i="20"/>
  <c r="S8" i="22" s="1"/>
  <c r="P9" i="20"/>
  <c r="P9" i="22" s="1"/>
  <c r="D9" i="20"/>
  <c r="D9" i="22" s="1"/>
  <c r="G9" i="7"/>
  <c r="S9" i="18"/>
  <c r="S9" i="19" s="1"/>
  <c r="S9" i="21" s="1"/>
  <c r="G8" i="14"/>
  <c r="G8" i="5" s="1"/>
  <c r="M9" i="18"/>
  <c r="M9" i="19" s="1"/>
  <c r="M9" i="21" s="1"/>
  <c r="G9" i="18"/>
  <c r="G9" i="19" s="1"/>
  <c r="G9" i="21" s="1"/>
  <c r="G8" i="20"/>
  <c r="G8" i="22" s="1"/>
  <c r="N9" i="20"/>
  <c r="N9" i="22" s="1"/>
  <c r="H9" i="20"/>
  <c r="H9" i="22" s="1"/>
  <c r="E8" i="20"/>
  <c r="E8" i="22" s="1"/>
  <c r="B9" i="20"/>
  <c r="B9" i="22" s="1"/>
  <c r="Q8" i="20"/>
  <c r="Q8" i="22" s="1"/>
  <c r="K8" i="20"/>
  <c r="K8" i="22" s="1"/>
  <c r="J9" i="20"/>
  <c r="J9" i="22" s="1"/>
  <c r="E9" i="7"/>
  <c r="E8" i="14"/>
  <c r="E8" i="5" s="1"/>
  <c r="M8" i="20"/>
  <c r="M8" i="22" s="1"/>
  <c r="H10" i="17"/>
  <c r="H10" i="18" s="1"/>
  <c r="H10" i="19" s="1"/>
  <c r="H10" i="21" s="1"/>
  <c r="N10" i="17"/>
  <c r="N10" i="18" s="1"/>
  <c r="N10" i="19" s="1"/>
  <c r="N10" i="21" s="1"/>
  <c r="B10" i="17"/>
  <c r="B10" i="18" s="1"/>
  <c r="B10" i="19" s="1"/>
  <c r="B10" i="21" s="1"/>
  <c r="D9" i="14"/>
  <c r="D9" i="5" s="1"/>
  <c r="B9" i="14"/>
  <c r="B9" i="5" s="1"/>
  <c r="C9" i="17" l="1"/>
  <c r="C9" i="18" s="1"/>
  <c r="C9" i="19" s="1"/>
  <c r="C8" i="14"/>
  <c r="C8" i="5" s="1"/>
  <c r="C9" i="8"/>
  <c r="I9" i="17"/>
  <c r="I9" i="18" s="1"/>
  <c r="I9" i="19" s="1"/>
  <c r="O9" i="17"/>
  <c r="O9" i="18" s="1"/>
  <c r="O9" i="19" s="1"/>
  <c r="I8" i="21"/>
  <c r="I8" i="20"/>
  <c r="O8" i="21"/>
  <c r="O8" i="20"/>
  <c r="O8" i="22" s="1"/>
  <c r="C8" i="21"/>
  <c r="C8" i="20"/>
  <c r="C8" i="22" s="1"/>
  <c r="L8" i="22"/>
  <c r="S11" i="17"/>
  <c r="M11" i="17"/>
  <c r="G11" i="8"/>
  <c r="G11" i="17"/>
  <c r="F8" i="22"/>
  <c r="E10" i="8"/>
  <c r="Q10" i="17"/>
  <c r="Q10" i="18" s="1"/>
  <c r="Q10" i="19" s="1"/>
  <c r="Q10" i="21" s="1"/>
  <c r="E10" i="17"/>
  <c r="E10" i="18" s="1"/>
  <c r="E10" i="19" s="1"/>
  <c r="E10" i="21" s="1"/>
  <c r="K10" i="17"/>
  <c r="K10" i="18" s="1"/>
  <c r="K10" i="19" s="1"/>
  <c r="K10" i="21" s="1"/>
  <c r="R8" i="22"/>
  <c r="F10" i="8"/>
  <c r="L10" i="17"/>
  <c r="L10" i="18" s="1"/>
  <c r="L10" i="19" s="1"/>
  <c r="R10" i="17"/>
  <c r="R10" i="18" s="1"/>
  <c r="R10" i="19" s="1"/>
  <c r="F10" i="17"/>
  <c r="F10" i="18" s="1"/>
  <c r="F10" i="19" s="1"/>
  <c r="F9" i="14"/>
  <c r="F9" i="5" s="1"/>
  <c r="F9" i="21"/>
  <c r="F9" i="20"/>
  <c r="R9" i="21"/>
  <c r="R9" i="20"/>
  <c r="L9" i="21"/>
  <c r="L9" i="20"/>
  <c r="D11" i="17"/>
  <c r="D11" i="18" s="1"/>
  <c r="D11" i="19" s="1"/>
  <c r="D11" i="21" s="1"/>
  <c r="P11" i="17"/>
  <c r="P11" i="18" s="1"/>
  <c r="P11" i="19" s="1"/>
  <c r="P11" i="21" s="1"/>
  <c r="J11" i="17"/>
  <c r="J11" i="18" s="1"/>
  <c r="J11" i="19" s="1"/>
  <c r="J11" i="21" s="1"/>
  <c r="D11" i="8"/>
  <c r="I8" i="5"/>
  <c r="Y7" i="22"/>
  <c r="P10" i="20"/>
  <c r="P10" i="22" s="1"/>
  <c r="J10" i="20"/>
  <c r="J10" i="22" s="1"/>
  <c r="B10" i="20"/>
  <c r="B10" i="22" s="1"/>
  <c r="N10" i="20"/>
  <c r="N10" i="22" s="1"/>
  <c r="D10" i="20"/>
  <c r="D10" i="22" s="1"/>
  <c r="H10" i="20"/>
  <c r="H10" i="22" s="1"/>
  <c r="Q9" i="20"/>
  <c r="Q9" i="22" s="1"/>
  <c r="E9" i="20"/>
  <c r="E9" i="22" s="1"/>
  <c r="G10" i="7"/>
  <c r="S10" i="18"/>
  <c r="S10" i="19" s="1"/>
  <c r="S10" i="21" s="1"/>
  <c r="M10" i="18"/>
  <c r="M10" i="19" s="1"/>
  <c r="M10" i="21" s="1"/>
  <c r="G10" i="18"/>
  <c r="G10" i="19" s="1"/>
  <c r="G10" i="21" s="1"/>
  <c r="G9" i="14"/>
  <c r="G9" i="5" s="1"/>
  <c r="K9" i="20"/>
  <c r="K9" i="22" s="1"/>
  <c r="G9" i="20"/>
  <c r="G9" i="22" s="1"/>
  <c r="E10" i="7"/>
  <c r="E9" i="14"/>
  <c r="E9" i="5" s="1"/>
  <c r="M9" i="20"/>
  <c r="M9" i="22" s="1"/>
  <c r="S9" i="20"/>
  <c r="S9" i="22" s="1"/>
  <c r="N11" i="17"/>
  <c r="N11" i="18" s="1"/>
  <c r="N11" i="19" s="1"/>
  <c r="N11" i="21" s="1"/>
  <c r="B11" i="17"/>
  <c r="B11" i="18" s="1"/>
  <c r="B11" i="19" s="1"/>
  <c r="B11" i="21" s="1"/>
  <c r="H11" i="17"/>
  <c r="H11" i="18" s="1"/>
  <c r="H11" i="19" s="1"/>
  <c r="H11" i="21" s="1"/>
  <c r="D10" i="14"/>
  <c r="D10" i="5" s="1"/>
  <c r="B10" i="14"/>
  <c r="B10" i="5" s="1"/>
  <c r="X8" i="22" l="1"/>
  <c r="R9" i="22"/>
  <c r="I8" i="22"/>
  <c r="W8" i="22" s="1"/>
  <c r="O9" i="21"/>
  <c r="O9" i="20"/>
  <c r="O9" i="22" s="1"/>
  <c r="I9" i="21"/>
  <c r="I9" i="20"/>
  <c r="C10" i="8"/>
  <c r="C10" i="17"/>
  <c r="C10" i="18" s="1"/>
  <c r="C10" i="19" s="1"/>
  <c r="I10" i="17"/>
  <c r="I10" i="18" s="1"/>
  <c r="I10" i="19" s="1"/>
  <c r="C9" i="14"/>
  <c r="C9" i="5" s="1"/>
  <c r="I9" i="5" s="1"/>
  <c r="O10" i="17"/>
  <c r="O10" i="18" s="1"/>
  <c r="O10" i="19" s="1"/>
  <c r="V8" i="22"/>
  <c r="C9" i="21"/>
  <c r="C9" i="20"/>
  <c r="C9" i="22" s="1"/>
  <c r="L9" i="22"/>
  <c r="G12" i="8"/>
  <c r="G12" i="17"/>
  <c r="S12" i="17"/>
  <c r="M12" i="17"/>
  <c r="F10" i="21"/>
  <c r="F10" i="20"/>
  <c r="R10" i="21"/>
  <c r="R10" i="20"/>
  <c r="L10" i="21"/>
  <c r="L10" i="20"/>
  <c r="F11" i="8"/>
  <c r="L11" i="17"/>
  <c r="L11" i="18" s="1"/>
  <c r="L11" i="19" s="1"/>
  <c r="R11" i="17"/>
  <c r="R11" i="18" s="1"/>
  <c r="R11" i="19" s="1"/>
  <c r="F11" i="17"/>
  <c r="F11" i="18" s="1"/>
  <c r="F11" i="19" s="1"/>
  <c r="F10" i="14"/>
  <c r="F10" i="5" s="1"/>
  <c r="E11" i="8"/>
  <c r="Q11" i="17"/>
  <c r="Q11" i="18" s="1"/>
  <c r="Q11" i="19" s="1"/>
  <c r="Q11" i="21" s="1"/>
  <c r="K11" i="17"/>
  <c r="K11" i="18" s="1"/>
  <c r="K11" i="19" s="1"/>
  <c r="K11" i="21" s="1"/>
  <c r="E11" i="17"/>
  <c r="E11" i="18" s="1"/>
  <c r="E11" i="19" s="1"/>
  <c r="E11" i="21" s="1"/>
  <c r="F9" i="22"/>
  <c r="D12" i="17"/>
  <c r="D12" i="18" s="1"/>
  <c r="D12" i="19" s="1"/>
  <c r="D12" i="21" s="1"/>
  <c r="J12" i="17"/>
  <c r="J12" i="18" s="1"/>
  <c r="J12" i="19" s="1"/>
  <c r="J12" i="21" s="1"/>
  <c r="P12" i="17"/>
  <c r="P12" i="18" s="1"/>
  <c r="P12" i="19" s="1"/>
  <c r="P12" i="21" s="1"/>
  <c r="D12" i="8"/>
  <c r="Q10" i="20"/>
  <c r="Q10" i="22" s="1"/>
  <c r="E11" i="7"/>
  <c r="E10" i="14"/>
  <c r="E10" i="5" s="1"/>
  <c r="G10" i="20"/>
  <c r="G10" i="22" s="1"/>
  <c r="H11" i="20"/>
  <c r="H11" i="22" s="1"/>
  <c r="M10" i="20"/>
  <c r="M10" i="22" s="1"/>
  <c r="J11" i="20"/>
  <c r="J11" i="22" s="1"/>
  <c r="B11" i="20"/>
  <c r="B11" i="22" s="1"/>
  <c r="S10" i="20"/>
  <c r="S10" i="22" s="1"/>
  <c r="K10" i="20"/>
  <c r="K10" i="22" s="1"/>
  <c r="D11" i="20"/>
  <c r="D11" i="22" s="1"/>
  <c r="N11" i="20"/>
  <c r="N11" i="22" s="1"/>
  <c r="G11" i="7"/>
  <c r="S11" i="18"/>
  <c r="S11" i="19" s="1"/>
  <c r="S11" i="21" s="1"/>
  <c r="G11" i="18"/>
  <c r="G11" i="19" s="1"/>
  <c r="G11" i="21" s="1"/>
  <c r="M11" i="18"/>
  <c r="M11" i="19" s="1"/>
  <c r="M11" i="21" s="1"/>
  <c r="G10" i="14"/>
  <c r="G10" i="5" s="1"/>
  <c r="P11" i="20"/>
  <c r="P11" i="22" s="1"/>
  <c r="E10" i="20"/>
  <c r="E10" i="22" s="1"/>
  <c r="H12" i="17"/>
  <c r="H12" i="18" s="1"/>
  <c r="H12" i="19" s="1"/>
  <c r="H12" i="21" s="1"/>
  <c r="N12" i="17"/>
  <c r="N12" i="18" s="1"/>
  <c r="N12" i="19" s="1"/>
  <c r="N12" i="21" s="1"/>
  <c r="B12" i="17"/>
  <c r="B12" i="18" s="1"/>
  <c r="B12" i="19" s="1"/>
  <c r="B12" i="21" s="1"/>
  <c r="D11" i="14"/>
  <c r="D11" i="5" s="1"/>
  <c r="B11" i="14"/>
  <c r="B11" i="5" s="1"/>
  <c r="X9" i="22" l="1"/>
  <c r="Y8" i="22"/>
  <c r="O10" i="21"/>
  <c r="O10" i="20"/>
  <c r="I10" i="21"/>
  <c r="I10" i="20"/>
  <c r="C10" i="21"/>
  <c r="C10" i="20"/>
  <c r="C10" i="22" s="1"/>
  <c r="V10" i="22" s="1"/>
  <c r="C11" i="8"/>
  <c r="O11" i="17"/>
  <c r="O11" i="18" s="1"/>
  <c r="O11" i="19" s="1"/>
  <c r="I11" i="17"/>
  <c r="I11" i="18" s="1"/>
  <c r="I11" i="19" s="1"/>
  <c r="C11" i="17"/>
  <c r="C11" i="18" s="1"/>
  <c r="C11" i="19" s="1"/>
  <c r="C10" i="14"/>
  <c r="C10" i="5" s="1"/>
  <c r="I10" i="5" s="1"/>
  <c r="I9" i="22"/>
  <c r="W9" i="22" s="1"/>
  <c r="V9" i="22"/>
  <c r="R10" i="22"/>
  <c r="F10" i="22"/>
  <c r="G13" i="8"/>
  <c r="S13" i="17"/>
  <c r="M13" i="17"/>
  <c r="G13" i="17"/>
  <c r="E12" i="8"/>
  <c r="Q12" i="17"/>
  <c r="Q12" i="18" s="1"/>
  <c r="Q12" i="19" s="1"/>
  <c r="Q12" i="21" s="1"/>
  <c r="K12" i="17"/>
  <c r="K12" i="18" s="1"/>
  <c r="K12" i="19" s="1"/>
  <c r="K12" i="21" s="1"/>
  <c r="E12" i="17"/>
  <c r="E12" i="18" s="1"/>
  <c r="E12" i="19" s="1"/>
  <c r="E12" i="21" s="1"/>
  <c r="R11" i="21"/>
  <c r="R11" i="20"/>
  <c r="L11" i="21"/>
  <c r="L11" i="20"/>
  <c r="F12" i="8"/>
  <c r="L12" i="17"/>
  <c r="L12" i="18" s="1"/>
  <c r="L12" i="19" s="1"/>
  <c r="F12" i="17"/>
  <c r="F12" i="18" s="1"/>
  <c r="F12" i="19" s="1"/>
  <c r="R12" i="17"/>
  <c r="R12" i="18" s="1"/>
  <c r="R12" i="19" s="1"/>
  <c r="F11" i="14"/>
  <c r="F11" i="5" s="1"/>
  <c r="L10" i="22"/>
  <c r="F11" i="21"/>
  <c r="F11" i="20"/>
  <c r="D13" i="17"/>
  <c r="D13" i="18" s="1"/>
  <c r="D13" i="19" s="1"/>
  <c r="D13" i="21" s="1"/>
  <c r="J13" i="17"/>
  <c r="J13" i="18" s="1"/>
  <c r="J13" i="19" s="1"/>
  <c r="J13" i="21" s="1"/>
  <c r="D13" i="8"/>
  <c r="P13" i="17"/>
  <c r="P13" i="18" s="1"/>
  <c r="P13" i="19" s="1"/>
  <c r="P13" i="21" s="1"/>
  <c r="G11" i="20"/>
  <c r="G11" i="22" s="1"/>
  <c r="J12" i="20"/>
  <c r="J12" i="22" s="1"/>
  <c r="E11" i="20"/>
  <c r="E11" i="22" s="1"/>
  <c r="S11" i="20"/>
  <c r="S11" i="22" s="1"/>
  <c r="Q11" i="20"/>
  <c r="Q11" i="22" s="1"/>
  <c r="B12" i="20"/>
  <c r="B12" i="22" s="1"/>
  <c r="E12" i="7"/>
  <c r="E11" i="14"/>
  <c r="E11" i="5" s="1"/>
  <c r="N12" i="20"/>
  <c r="N12" i="22" s="1"/>
  <c r="P12" i="20"/>
  <c r="P12" i="22" s="1"/>
  <c r="H12" i="20"/>
  <c r="H12" i="22" s="1"/>
  <c r="D12" i="20"/>
  <c r="D12" i="22" s="1"/>
  <c r="G12" i="7"/>
  <c r="M12" i="18"/>
  <c r="M12" i="19" s="1"/>
  <c r="M12" i="21" s="1"/>
  <c r="S12" i="18"/>
  <c r="S12" i="19" s="1"/>
  <c r="S12" i="21" s="1"/>
  <c r="G12" i="18"/>
  <c r="G12" i="19" s="1"/>
  <c r="G12" i="21" s="1"/>
  <c r="G11" i="14"/>
  <c r="G11" i="5" s="1"/>
  <c r="K11" i="20"/>
  <c r="K11" i="22" s="1"/>
  <c r="M11" i="20"/>
  <c r="M11" i="22" s="1"/>
  <c r="N13" i="17"/>
  <c r="N13" i="18" s="1"/>
  <c r="N13" i="19" s="1"/>
  <c r="N13" i="21" s="1"/>
  <c r="B13" i="17"/>
  <c r="B13" i="18" s="1"/>
  <c r="B13" i="19" s="1"/>
  <c r="B13" i="21" s="1"/>
  <c r="H13" i="17"/>
  <c r="H13" i="18" s="1"/>
  <c r="H13" i="19" s="1"/>
  <c r="H13" i="21" s="1"/>
  <c r="D12" i="14"/>
  <c r="D12" i="5" s="1"/>
  <c r="B12" i="14"/>
  <c r="B12" i="5" s="1"/>
  <c r="F11" i="22" l="1"/>
  <c r="I10" i="22"/>
  <c r="W10" i="22" s="1"/>
  <c r="Y9" i="22"/>
  <c r="C11" i="21"/>
  <c r="C11" i="20"/>
  <c r="I11" i="21"/>
  <c r="I11" i="20"/>
  <c r="I11" i="22" s="1"/>
  <c r="O11" i="21"/>
  <c r="O11" i="20"/>
  <c r="O11" i="22" s="1"/>
  <c r="X11" i="22" s="1"/>
  <c r="I12" i="17"/>
  <c r="I12" i="18" s="1"/>
  <c r="I12" i="19" s="1"/>
  <c r="C11" i="14"/>
  <c r="C11" i="5" s="1"/>
  <c r="I11" i="5" s="1"/>
  <c r="C12" i="8"/>
  <c r="C12" i="17"/>
  <c r="C12" i="18" s="1"/>
  <c r="C12" i="19" s="1"/>
  <c r="O12" i="17"/>
  <c r="O12" i="18" s="1"/>
  <c r="O12" i="19" s="1"/>
  <c r="O10" i="22"/>
  <c r="X10" i="22" s="1"/>
  <c r="R11" i="22"/>
  <c r="G14" i="8"/>
  <c r="S14" i="17"/>
  <c r="G14" i="17"/>
  <c r="M14" i="17"/>
  <c r="R12" i="21"/>
  <c r="R12" i="20"/>
  <c r="F13" i="8"/>
  <c r="F13" i="17"/>
  <c r="F13" i="18" s="1"/>
  <c r="F13" i="19" s="1"/>
  <c r="R13" i="17"/>
  <c r="R13" i="18" s="1"/>
  <c r="R13" i="19" s="1"/>
  <c r="L13" i="17"/>
  <c r="L13" i="18" s="1"/>
  <c r="L13" i="19" s="1"/>
  <c r="F12" i="14"/>
  <c r="F12" i="5" s="1"/>
  <c r="L11" i="22"/>
  <c r="F12" i="21"/>
  <c r="F12" i="20"/>
  <c r="L12" i="21"/>
  <c r="L12" i="20"/>
  <c r="L12" i="22" s="1"/>
  <c r="E13" i="8"/>
  <c r="K13" i="17"/>
  <c r="K13" i="18" s="1"/>
  <c r="K13" i="19" s="1"/>
  <c r="K13" i="21" s="1"/>
  <c r="Q13" i="17"/>
  <c r="Q13" i="18" s="1"/>
  <c r="Q13" i="19" s="1"/>
  <c r="Q13" i="21" s="1"/>
  <c r="E13" i="17"/>
  <c r="E13" i="18" s="1"/>
  <c r="E13" i="19" s="1"/>
  <c r="E13" i="21" s="1"/>
  <c r="P14" i="17"/>
  <c r="P14" i="18" s="1"/>
  <c r="P14" i="19" s="1"/>
  <c r="P14" i="21" s="1"/>
  <c r="D14" i="8"/>
  <c r="J14" i="17"/>
  <c r="J14" i="18" s="1"/>
  <c r="J14" i="19" s="1"/>
  <c r="J14" i="21" s="1"/>
  <c r="D14" i="17"/>
  <c r="D14" i="18" s="1"/>
  <c r="D14" i="19" s="1"/>
  <c r="D14" i="21" s="1"/>
  <c r="Q12" i="20"/>
  <c r="Q12" i="22" s="1"/>
  <c r="B13" i="20"/>
  <c r="B13" i="22" s="1"/>
  <c r="E12" i="20"/>
  <c r="E12" i="22" s="1"/>
  <c r="N13" i="20"/>
  <c r="N13" i="22" s="1"/>
  <c r="K12" i="20"/>
  <c r="K12" i="22" s="1"/>
  <c r="G13" i="7"/>
  <c r="M13" i="18"/>
  <c r="M13" i="19" s="1"/>
  <c r="M13" i="21" s="1"/>
  <c r="G12" i="14"/>
  <c r="G12" i="5" s="1"/>
  <c r="S13" i="18"/>
  <c r="S13" i="19" s="1"/>
  <c r="S13" i="21" s="1"/>
  <c r="G13" i="18"/>
  <c r="G13" i="19" s="1"/>
  <c r="G13" i="21" s="1"/>
  <c r="E13" i="7"/>
  <c r="E12" i="14"/>
  <c r="E12" i="5" s="1"/>
  <c r="G12" i="20"/>
  <c r="G12" i="22" s="1"/>
  <c r="H13" i="20"/>
  <c r="H13" i="22" s="1"/>
  <c r="J13" i="20"/>
  <c r="J13" i="22" s="1"/>
  <c r="S12" i="20"/>
  <c r="S12" i="22" s="1"/>
  <c r="D13" i="20"/>
  <c r="D13" i="22" s="1"/>
  <c r="P13" i="20"/>
  <c r="P13" i="22" s="1"/>
  <c r="M12" i="20"/>
  <c r="M12" i="22" s="1"/>
  <c r="H14" i="17"/>
  <c r="H14" i="18" s="1"/>
  <c r="H14" i="19" s="1"/>
  <c r="H14" i="21" s="1"/>
  <c r="N14" i="17"/>
  <c r="N14" i="18" s="1"/>
  <c r="N14" i="19" s="1"/>
  <c r="N14" i="21" s="1"/>
  <c r="B14" i="17"/>
  <c r="B14" i="18" s="1"/>
  <c r="B14" i="19" s="1"/>
  <c r="B14" i="21" s="1"/>
  <c r="D13" i="14"/>
  <c r="D13" i="5" s="1"/>
  <c r="B13" i="14"/>
  <c r="B13" i="5" s="1"/>
  <c r="R12" i="22" l="1"/>
  <c r="Y10" i="22"/>
  <c r="O12" i="21"/>
  <c r="O12" i="20"/>
  <c r="C12" i="21"/>
  <c r="C12" i="20"/>
  <c r="C12" i="14"/>
  <c r="C12" i="5" s="1"/>
  <c r="I13" i="17"/>
  <c r="I13" i="18" s="1"/>
  <c r="I13" i="19" s="1"/>
  <c r="C13" i="8"/>
  <c r="O13" i="17"/>
  <c r="O13" i="18" s="1"/>
  <c r="O13" i="19" s="1"/>
  <c r="C13" i="17"/>
  <c r="C13" i="18" s="1"/>
  <c r="C13" i="19" s="1"/>
  <c r="I12" i="21"/>
  <c r="I12" i="20"/>
  <c r="W11" i="22"/>
  <c r="C11" i="22"/>
  <c r="V11" i="22" s="1"/>
  <c r="F12" i="22"/>
  <c r="S15" i="17"/>
  <c r="G15" i="17"/>
  <c r="G15" i="8"/>
  <c r="M15" i="17"/>
  <c r="L13" i="21"/>
  <c r="L13" i="20"/>
  <c r="L13" i="22" s="1"/>
  <c r="R13" i="21"/>
  <c r="R13" i="20"/>
  <c r="F13" i="21"/>
  <c r="F13" i="20"/>
  <c r="F14" i="8"/>
  <c r="L14" i="17"/>
  <c r="L14" i="18" s="1"/>
  <c r="L14" i="19" s="1"/>
  <c r="F14" i="17"/>
  <c r="F14" i="18" s="1"/>
  <c r="F14" i="19" s="1"/>
  <c r="R14" i="17"/>
  <c r="R14" i="18" s="1"/>
  <c r="R14" i="19" s="1"/>
  <c r="F13" i="14"/>
  <c r="F13" i="5" s="1"/>
  <c r="E14" i="8"/>
  <c r="K14" i="17"/>
  <c r="Q14" i="17"/>
  <c r="E14" i="17"/>
  <c r="E14" i="18" s="1"/>
  <c r="E14" i="19" s="1"/>
  <c r="E14" i="21" s="1"/>
  <c r="I12" i="5"/>
  <c r="D15" i="8"/>
  <c r="D15" i="17"/>
  <c r="D15" i="18" s="1"/>
  <c r="D15" i="19" s="1"/>
  <c r="D15" i="21" s="1"/>
  <c r="P15" i="17"/>
  <c r="P15" i="18" s="1"/>
  <c r="P15" i="19" s="1"/>
  <c r="P15" i="21" s="1"/>
  <c r="J15" i="17"/>
  <c r="J15" i="18" s="1"/>
  <c r="J15" i="19" s="1"/>
  <c r="J15" i="21" s="1"/>
  <c r="M13" i="20"/>
  <c r="M13" i="22" s="1"/>
  <c r="D14" i="20"/>
  <c r="D14" i="22" s="1"/>
  <c r="G14" i="7"/>
  <c r="S14" i="18"/>
  <c r="S14" i="19" s="1"/>
  <c r="S14" i="21" s="1"/>
  <c r="G14" i="18"/>
  <c r="G14" i="19" s="1"/>
  <c r="G14" i="21" s="1"/>
  <c r="M14" i="18"/>
  <c r="M14" i="19" s="1"/>
  <c r="M14" i="21" s="1"/>
  <c r="G13" i="14"/>
  <c r="G13" i="5" s="1"/>
  <c r="J14" i="20"/>
  <c r="J14" i="22" s="1"/>
  <c r="N14" i="20"/>
  <c r="N14" i="22" s="1"/>
  <c r="Q13" i="20"/>
  <c r="Q13" i="22" s="1"/>
  <c r="G13" i="20"/>
  <c r="G13" i="22" s="1"/>
  <c r="P14" i="20"/>
  <c r="P14" i="22" s="1"/>
  <c r="H14" i="20"/>
  <c r="H14" i="22" s="1"/>
  <c r="B14" i="20"/>
  <c r="B14" i="22" s="1"/>
  <c r="E13" i="20"/>
  <c r="E13" i="22" s="1"/>
  <c r="K13" i="20"/>
  <c r="K13" i="22" s="1"/>
  <c r="E14" i="7"/>
  <c r="K14" i="18"/>
  <c r="K14" i="19" s="1"/>
  <c r="K14" i="21" s="1"/>
  <c r="E13" i="14"/>
  <c r="E13" i="5" s="1"/>
  <c r="Q14" i="18"/>
  <c r="Q14" i="19" s="1"/>
  <c r="Q14" i="21" s="1"/>
  <c r="S13" i="20"/>
  <c r="S13" i="22" s="1"/>
  <c r="N15" i="17"/>
  <c r="N15" i="18" s="1"/>
  <c r="N15" i="19" s="1"/>
  <c r="N15" i="21" s="1"/>
  <c r="B15" i="17"/>
  <c r="B15" i="18" s="1"/>
  <c r="B15" i="19" s="1"/>
  <c r="B15" i="21" s="1"/>
  <c r="H15" i="17"/>
  <c r="H15" i="18" s="1"/>
  <c r="H15" i="19" s="1"/>
  <c r="H15" i="21" s="1"/>
  <c r="D14" i="14"/>
  <c r="D14" i="5" s="1"/>
  <c r="B14" i="14"/>
  <c r="B14" i="5" s="1"/>
  <c r="Y11" i="22" l="1"/>
  <c r="I12" i="22"/>
  <c r="W12" i="22" s="1"/>
  <c r="C13" i="21"/>
  <c r="C13" i="20"/>
  <c r="O13" i="21"/>
  <c r="O13" i="20"/>
  <c r="O14" i="17"/>
  <c r="O14" i="18" s="1"/>
  <c r="O14" i="19" s="1"/>
  <c r="C14" i="17"/>
  <c r="C14" i="18" s="1"/>
  <c r="C14" i="19" s="1"/>
  <c r="I14" i="17"/>
  <c r="I14" i="18" s="1"/>
  <c r="I14" i="19" s="1"/>
  <c r="C13" i="14"/>
  <c r="C13" i="5" s="1"/>
  <c r="I13" i="5" s="1"/>
  <c r="C14" i="8"/>
  <c r="I13" i="21"/>
  <c r="I13" i="20"/>
  <c r="C12" i="22"/>
  <c r="V12" i="22" s="1"/>
  <c r="O12" i="22"/>
  <c r="X12" i="22" s="1"/>
  <c r="R13" i="22"/>
  <c r="F13" i="22"/>
  <c r="G16" i="17"/>
  <c r="G16" i="8"/>
  <c r="M16" i="17"/>
  <c r="S16" i="17"/>
  <c r="E15" i="8"/>
  <c r="E15" i="17"/>
  <c r="E15" i="18" s="1"/>
  <c r="E15" i="19" s="1"/>
  <c r="E15" i="21" s="1"/>
  <c r="K15" i="17"/>
  <c r="K15" i="18" s="1"/>
  <c r="K15" i="19" s="1"/>
  <c r="K15" i="21" s="1"/>
  <c r="Q15" i="17"/>
  <c r="Q15" i="18" s="1"/>
  <c r="Q15" i="19" s="1"/>
  <c r="Q15" i="21" s="1"/>
  <c r="F14" i="21"/>
  <c r="F14" i="20"/>
  <c r="L14" i="21"/>
  <c r="L14" i="20"/>
  <c r="L14" i="22" s="1"/>
  <c r="R14" i="21"/>
  <c r="R14" i="20"/>
  <c r="F15" i="8"/>
  <c r="R15" i="17"/>
  <c r="R15" i="18" s="1"/>
  <c r="R15" i="19" s="1"/>
  <c r="L15" i="17"/>
  <c r="L15" i="18" s="1"/>
  <c r="L15" i="19" s="1"/>
  <c r="F15" i="17"/>
  <c r="F15" i="18" s="1"/>
  <c r="F15" i="19" s="1"/>
  <c r="F14" i="14"/>
  <c r="F14" i="5" s="1"/>
  <c r="D16" i="8"/>
  <c r="J16" i="17"/>
  <c r="J16" i="18" s="1"/>
  <c r="J16" i="19" s="1"/>
  <c r="J16" i="21" s="1"/>
  <c r="D16" i="17"/>
  <c r="D16" i="18" s="1"/>
  <c r="D16" i="19" s="1"/>
  <c r="D16" i="21" s="1"/>
  <c r="P16" i="17"/>
  <c r="P16" i="18" s="1"/>
  <c r="P16" i="19" s="1"/>
  <c r="P16" i="21" s="1"/>
  <c r="H15" i="20"/>
  <c r="H15" i="22" s="1"/>
  <c r="B15" i="20"/>
  <c r="B15" i="22" s="1"/>
  <c r="G15" i="7"/>
  <c r="M15" i="18"/>
  <c r="M15" i="19" s="1"/>
  <c r="M15" i="21" s="1"/>
  <c r="S15" i="18"/>
  <c r="S15" i="19" s="1"/>
  <c r="S15" i="21" s="1"/>
  <c r="G15" i="18"/>
  <c r="G15" i="19" s="1"/>
  <c r="G15" i="21" s="1"/>
  <c r="G14" i="14"/>
  <c r="G14" i="5" s="1"/>
  <c r="N15" i="20"/>
  <c r="N15" i="22" s="1"/>
  <c r="Q14" i="20"/>
  <c r="Q14" i="22" s="1"/>
  <c r="E14" i="20"/>
  <c r="E14" i="22" s="1"/>
  <c r="S14" i="20"/>
  <c r="S14" i="22" s="1"/>
  <c r="D15" i="20"/>
  <c r="D15" i="22" s="1"/>
  <c r="K14" i="20"/>
  <c r="K14" i="22" s="1"/>
  <c r="J15" i="20"/>
  <c r="J15" i="22" s="1"/>
  <c r="E15" i="7"/>
  <c r="E14" i="14"/>
  <c r="E14" i="5" s="1"/>
  <c r="M14" i="20"/>
  <c r="M14" i="22" s="1"/>
  <c r="P15" i="20"/>
  <c r="P15" i="22" s="1"/>
  <c r="G14" i="20"/>
  <c r="G14" i="22" s="1"/>
  <c r="H16" i="17"/>
  <c r="H16" i="18" s="1"/>
  <c r="H16" i="19" s="1"/>
  <c r="H16" i="21" s="1"/>
  <c r="N16" i="17"/>
  <c r="N16" i="18" s="1"/>
  <c r="N16" i="19" s="1"/>
  <c r="N16" i="21" s="1"/>
  <c r="B16" i="17"/>
  <c r="B16" i="18" s="1"/>
  <c r="B16" i="19" s="1"/>
  <c r="B16" i="21" s="1"/>
  <c r="D15" i="14"/>
  <c r="D15" i="5" s="1"/>
  <c r="B15" i="14"/>
  <c r="B15" i="5" s="1"/>
  <c r="O13" i="22" l="1"/>
  <c r="X13" i="22" s="1"/>
  <c r="I13" i="22"/>
  <c r="W13" i="22" s="1"/>
  <c r="Y12" i="22"/>
  <c r="C15" i="8"/>
  <c r="I15" i="17"/>
  <c r="I15" i="18" s="1"/>
  <c r="I15" i="19" s="1"/>
  <c r="C14" i="14"/>
  <c r="C14" i="5" s="1"/>
  <c r="O15" i="17"/>
  <c r="O15" i="18" s="1"/>
  <c r="O15" i="19" s="1"/>
  <c r="C15" i="17"/>
  <c r="C15" i="18" s="1"/>
  <c r="C15" i="19" s="1"/>
  <c r="I14" i="21"/>
  <c r="I14" i="20"/>
  <c r="C14" i="21"/>
  <c r="C14" i="20"/>
  <c r="C14" i="22" s="1"/>
  <c r="V14" i="22" s="1"/>
  <c r="O14" i="21"/>
  <c r="O14" i="20"/>
  <c r="C13" i="22"/>
  <c r="V13" i="22" s="1"/>
  <c r="R14" i="22"/>
  <c r="S17" i="17"/>
  <c r="M17" i="17"/>
  <c r="G17" i="8"/>
  <c r="G17" i="17"/>
  <c r="F14" i="22"/>
  <c r="R15" i="21"/>
  <c r="R15" i="20"/>
  <c r="F16" i="8"/>
  <c r="R16" i="17"/>
  <c r="R16" i="18" s="1"/>
  <c r="R16" i="19" s="1"/>
  <c r="F16" i="17"/>
  <c r="F16" i="18" s="1"/>
  <c r="F16" i="19" s="1"/>
  <c r="L16" i="17"/>
  <c r="L16" i="18" s="1"/>
  <c r="L16" i="19" s="1"/>
  <c r="F15" i="14"/>
  <c r="F15" i="5" s="1"/>
  <c r="F15" i="21"/>
  <c r="F15" i="20"/>
  <c r="L15" i="21"/>
  <c r="L15" i="20"/>
  <c r="L15" i="22" s="1"/>
  <c r="E16" i="8"/>
  <c r="E16" i="17"/>
  <c r="E16" i="18" s="1"/>
  <c r="E16" i="19" s="1"/>
  <c r="E16" i="21" s="1"/>
  <c r="Q16" i="17"/>
  <c r="Q16" i="18" s="1"/>
  <c r="Q16" i="19" s="1"/>
  <c r="Q16" i="21" s="1"/>
  <c r="K16" i="17"/>
  <c r="K16" i="18" s="1"/>
  <c r="K16" i="19" s="1"/>
  <c r="K16" i="21" s="1"/>
  <c r="D17" i="8"/>
  <c r="P17" i="17"/>
  <c r="D17" i="17"/>
  <c r="D17" i="18" s="1"/>
  <c r="D17" i="19" s="1"/>
  <c r="D17" i="21" s="1"/>
  <c r="J17" i="17"/>
  <c r="I14" i="5"/>
  <c r="G15" i="20"/>
  <c r="G15" i="22" s="1"/>
  <c r="G16" i="7"/>
  <c r="G16" i="18"/>
  <c r="G16" i="19" s="1"/>
  <c r="G16" i="21" s="1"/>
  <c r="S16" i="18"/>
  <c r="S16" i="19" s="1"/>
  <c r="S16" i="21" s="1"/>
  <c r="M16" i="18"/>
  <c r="M16" i="19" s="1"/>
  <c r="M16" i="21" s="1"/>
  <c r="G15" i="14"/>
  <c r="G15" i="5" s="1"/>
  <c r="D16" i="20"/>
  <c r="D16" i="22" s="1"/>
  <c r="M15" i="20"/>
  <c r="M15" i="22" s="1"/>
  <c r="B16" i="20"/>
  <c r="B16" i="22" s="1"/>
  <c r="N16" i="20"/>
  <c r="N16" i="22" s="1"/>
  <c r="E16" i="7"/>
  <c r="E15" i="14"/>
  <c r="E15" i="5" s="1"/>
  <c r="H16" i="20"/>
  <c r="H16" i="22" s="1"/>
  <c r="K15" i="20"/>
  <c r="K15" i="22" s="1"/>
  <c r="P16" i="20"/>
  <c r="P16" i="22" s="1"/>
  <c r="J16" i="20"/>
  <c r="J16" i="22" s="1"/>
  <c r="Q15" i="20"/>
  <c r="Q15" i="22" s="1"/>
  <c r="S15" i="20"/>
  <c r="S15" i="22" s="1"/>
  <c r="E15" i="20"/>
  <c r="E15" i="22" s="1"/>
  <c r="N17" i="17"/>
  <c r="N17" i="18" s="1"/>
  <c r="N17" i="19" s="1"/>
  <c r="N17" i="21" s="1"/>
  <c r="B17" i="17"/>
  <c r="B17" i="18" s="1"/>
  <c r="B17" i="19" s="1"/>
  <c r="B17" i="21" s="1"/>
  <c r="H17" i="17"/>
  <c r="H17" i="18" s="1"/>
  <c r="H17" i="19" s="1"/>
  <c r="H17" i="21" s="1"/>
  <c r="P17" i="18"/>
  <c r="P17" i="19" s="1"/>
  <c r="P17" i="21" s="1"/>
  <c r="J17" i="18"/>
  <c r="J17" i="19" s="1"/>
  <c r="J17" i="21" s="1"/>
  <c r="D16" i="14"/>
  <c r="D16" i="5" s="1"/>
  <c r="B16" i="14"/>
  <c r="B16" i="5" s="1"/>
  <c r="Y13" i="22" l="1"/>
  <c r="O14" i="22"/>
  <c r="X14" i="22" s="1"/>
  <c r="I14" i="22"/>
  <c r="W14" i="22" s="1"/>
  <c r="C15" i="21"/>
  <c r="C15" i="20"/>
  <c r="C15" i="22" s="1"/>
  <c r="O15" i="21"/>
  <c r="O15" i="20"/>
  <c r="I15" i="21"/>
  <c r="I15" i="20"/>
  <c r="O16" i="17"/>
  <c r="O16" i="18" s="1"/>
  <c r="O16" i="19" s="1"/>
  <c r="C16" i="17"/>
  <c r="C16" i="18" s="1"/>
  <c r="C16" i="19" s="1"/>
  <c r="C15" i="14"/>
  <c r="C15" i="5" s="1"/>
  <c r="I15" i="5" s="1"/>
  <c r="I16" i="17"/>
  <c r="I16" i="18" s="1"/>
  <c r="I16" i="19" s="1"/>
  <c r="C16" i="8"/>
  <c r="F15" i="22"/>
  <c r="M18" i="17"/>
  <c r="G18" i="17"/>
  <c r="G18" i="8"/>
  <c r="S18" i="17"/>
  <c r="E17" i="8"/>
  <c r="K17" i="17"/>
  <c r="K17" i="18" s="1"/>
  <c r="K17" i="19" s="1"/>
  <c r="K17" i="21" s="1"/>
  <c r="Q17" i="17"/>
  <c r="Q17" i="18" s="1"/>
  <c r="Q17" i="19" s="1"/>
  <c r="Q17" i="21" s="1"/>
  <c r="E17" i="17"/>
  <c r="E17" i="18" s="1"/>
  <c r="E17" i="19" s="1"/>
  <c r="E17" i="21" s="1"/>
  <c r="L16" i="21"/>
  <c r="L16" i="20"/>
  <c r="F16" i="21"/>
  <c r="F16" i="20"/>
  <c r="R16" i="21"/>
  <c r="R16" i="20"/>
  <c r="R16" i="22" s="1"/>
  <c r="F17" i="8"/>
  <c r="R17" i="17"/>
  <c r="R17" i="18" s="1"/>
  <c r="R17" i="19" s="1"/>
  <c r="L17" i="17"/>
  <c r="L17" i="18" s="1"/>
  <c r="L17" i="19" s="1"/>
  <c r="F17" i="17"/>
  <c r="F17" i="18" s="1"/>
  <c r="F17" i="19" s="1"/>
  <c r="F16" i="14"/>
  <c r="F16" i="5" s="1"/>
  <c r="Y14" i="22"/>
  <c r="R15" i="22"/>
  <c r="D18" i="8"/>
  <c r="J18" i="17"/>
  <c r="J18" i="18" s="1"/>
  <c r="J18" i="19" s="1"/>
  <c r="J18" i="21" s="1"/>
  <c r="P18" i="17"/>
  <c r="P18" i="18" s="1"/>
  <c r="P18" i="19" s="1"/>
  <c r="P18" i="21" s="1"/>
  <c r="D18" i="17"/>
  <c r="D18" i="18" s="1"/>
  <c r="D18" i="19" s="1"/>
  <c r="D18" i="21" s="1"/>
  <c r="Q16" i="20"/>
  <c r="Q16" i="22" s="1"/>
  <c r="B17" i="20"/>
  <c r="B17" i="22" s="1"/>
  <c r="M16" i="20"/>
  <c r="M16" i="22" s="1"/>
  <c r="E16" i="20"/>
  <c r="E16" i="22" s="1"/>
  <c r="S16" i="20"/>
  <c r="S16" i="22" s="1"/>
  <c r="E17" i="7"/>
  <c r="E16" i="14"/>
  <c r="E16" i="5" s="1"/>
  <c r="G16" i="20"/>
  <c r="G16" i="22" s="1"/>
  <c r="J17" i="20"/>
  <c r="J17" i="22" s="1"/>
  <c r="G17" i="7"/>
  <c r="S17" i="18"/>
  <c r="S17" i="19" s="1"/>
  <c r="S17" i="21" s="1"/>
  <c r="G17" i="18"/>
  <c r="G17" i="19" s="1"/>
  <c r="G17" i="21" s="1"/>
  <c r="M17" i="18"/>
  <c r="M17" i="19" s="1"/>
  <c r="M17" i="21" s="1"/>
  <c r="G16" i="14"/>
  <c r="G16" i="5" s="1"/>
  <c r="P17" i="20"/>
  <c r="P17" i="22" s="1"/>
  <c r="K16" i="20"/>
  <c r="K16" i="22" s="1"/>
  <c r="H17" i="20"/>
  <c r="H17" i="22" s="1"/>
  <c r="N17" i="20"/>
  <c r="N17" i="22" s="1"/>
  <c r="D17" i="20"/>
  <c r="D17" i="22" s="1"/>
  <c r="N18" i="17"/>
  <c r="N18" i="18" s="1"/>
  <c r="N18" i="19" s="1"/>
  <c r="N18" i="21" s="1"/>
  <c r="H18" i="17"/>
  <c r="H18" i="18" s="1"/>
  <c r="H18" i="19" s="1"/>
  <c r="H18" i="21" s="1"/>
  <c r="B18" i="17"/>
  <c r="B18" i="18" s="1"/>
  <c r="B18" i="19" s="1"/>
  <c r="B18" i="21" s="1"/>
  <c r="D17" i="14"/>
  <c r="D17" i="5" s="1"/>
  <c r="B17" i="14"/>
  <c r="B17" i="5" s="1"/>
  <c r="V15" i="22" l="1"/>
  <c r="I16" i="21"/>
  <c r="I16" i="20"/>
  <c r="C16" i="21"/>
  <c r="C16" i="20"/>
  <c r="O16" i="21"/>
  <c r="O16" i="20"/>
  <c r="I15" i="22"/>
  <c r="W15" i="22" s="1"/>
  <c r="O15" i="22"/>
  <c r="X15" i="22" s="1"/>
  <c r="C16" i="14"/>
  <c r="C16" i="5" s="1"/>
  <c r="I16" i="5" s="1"/>
  <c r="C17" i="8"/>
  <c r="I17" i="17"/>
  <c r="I17" i="18" s="1"/>
  <c r="I17" i="19" s="1"/>
  <c r="C17" i="17"/>
  <c r="C17" i="18" s="1"/>
  <c r="C17" i="19" s="1"/>
  <c r="O17" i="17"/>
  <c r="O17" i="18" s="1"/>
  <c r="O17" i="19" s="1"/>
  <c r="G19" i="17"/>
  <c r="G19" i="8"/>
  <c r="M19" i="17"/>
  <c r="S19" i="17"/>
  <c r="F16" i="22"/>
  <c r="L16" i="22"/>
  <c r="R17" i="21"/>
  <c r="R17" i="20"/>
  <c r="R17" i="22" s="1"/>
  <c r="F18" i="8"/>
  <c r="F18" i="17"/>
  <c r="F18" i="18" s="1"/>
  <c r="F18" i="19" s="1"/>
  <c r="L18" i="17"/>
  <c r="L18" i="18" s="1"/>
  <c r="L18" i="19" s="1"/>
  <c r="R18" i="17"/>
  <c r="R18" i="18" s="1"/>
  <c r="R18" i="19" s="1"/>
  <c r="F17" i="14"/>
  <c r="F17" i="5" s="1"/>
  <c r="F17" i="21"/>
  <c r="F17" i="20"/>
  <c r="L17" i="21"/>
  <c r="L17" i="20"/>
  <c r="E18" i="8"/>
  <c r="Q18" i="17"/>
  <c r="Q18" i="18" s="1"/>
  <c r="Q18" i="19" s="1"/>
  <c r="Q18" i="21" s="1"/>
  <c r="E18" i="17"/>
  <c r="E18" i="18" s="1"/>
  <c r="E18" i="19" s="1"/>
  <c r="E18" i="21" s="1"/>
  <c r="K18" i="17"/>
  <c r="K18" i="18" s="1"/>
  <c r="K18" i="19" s="1"/>
  <c r="K18" i="21" s="1"/>
  <c r="D19" i="17"/>
  <c r="D19" i="18" s="1"/>
  <c r="D19" i="19" s="1"/>
  <c r="D19" i="21" s="1"/>
  <c r="D19" i="8"/>
  <c r="J19" i="17"/>
  <c r="J19" i="18" s="1"/>
  <c r="J19" i="19" s="1"/>
  <c r="J19" i="21" s="1"/>
  <c r="P19" i="17"/>
  <c r="P19" i="18" s="1"/>
  <c r="P19" i="19" s="1"/>
  <c r="P19" i="21" s="1"/>
  <c r="M17" i="20"/>
  <c r="M17" i="22" s="1"/>
  <c r="S17" i="20"/>
  <c r="S17" i="22" s="1"/>
  <c r="H18" i="20"/>
  <c r="H18" i="22" s="1"/>
  <c r="G18" i="7"/>
  <c r="S18" i="18"/>
  <c r="S18" i="19" s="1"/>
  <c r="S18" i="21" s="1"/>
  <c r="G17" i="14"/>
  <c r="G17" i="5" s="1"/>
  <c r="G18" i="18"/>
  <c r="G18" i="19" s="1"/>
  <c r="G18" i="21" s="1"/>
  <c r="M18" i="18"/>
  <c r="M18" i="19" s="1"/>
  <c r="M18" i="21" s="1"/>
  <c r="E17" i="20"/>
  <c r="E17" i="22" s="1"/>
  <c r="P18" i="20"/>
  <c r="P18" i="22" s="1"/>
  <c r="N18" i="20"/>
  <c r="N18" i="22" s="1"/>
  <c r="Q17" i="20"/>
  <c r="Q17" i="22" s="1"/>
  <c r="K17" i="20"/>
  <c r="K17" i="22" s="1"/>
  <c r="D18" i="20"/>
  <c r="D18" i="22" s="1"/>
  <c r="B18" i="20"/>
  <c r="B18" i="22" s="1"/>
  <c r="E18" i="7"/>
  <c r="E17" i="14"/>
  <c r="E17" i="5" s="1"/>
  <c r="J18" i="20"/>
  <c r="J18" i="22" s="1"/>
  <c r="G17" i="20"/>
  <c r="G17" i="22" s="1"/>
  <c r="H19" i="17"/>
  <c r="H19" i="18" s="1"/>
  <c r="H19" i="19" s="1"/>
  <c r="H19" i="21" s="1"/>
  <c r="N19" i="17"/>
  <c r="N19" i="18" s="1"/>
  <c r="N19" i="19" s="1"/>
  <c r="N19" i="21" s="1"/>
  <c r="B19" i="17"/>
  <c r="B19" i="18" s="1"/>
  <c r="B19" i="19" s="1"/>
  <c r="B19" i="21" s="1"/>
  <c r="D18" i="14"/>
  <c r="D18" i="5" s="1"/>
  <c r="B18" i="14"/>
  <c r="B18" i="5" s="1"/>
  <c r="Y15" i="22" l="1"/>
  <c r="I17" i="21"/>
  <c r="I17" i="20"/>
  <c r="I17" i="22" s="1"/>
  <c r="O18" i="17"/>
  <c r="O18" i="18" s="1"/>
  <c r="O18" i="19" s="1"/>
  <c r="I18" i="17"/>
  <c r="I18" i="18" s="1"/>
  <c r="I18" i="19" s="1"/>
  <c r="C17" i="14"/>
  <c r="C17" i="5" s="1"/>
  <c r="C18" i="8"/>
  <c r="C18" i="17"/>
  <c r="C18" i="18" s="1"/>
  <c r="C18" i="19" s="1"/>
  <c r="L17" i="22"/>
  <c r="W17" i="22" s="1"/>
  <c r="O16" i="22"/>
  <c r="X16" i="22" s="1"/>
  <c r="F17" i="22"/>
  <c r="C16" i="22"/>
  <c r="V16" i="22" s="1"/>
  <c r="O17" i="21"/>
  <c r="O17" i="20"/>
  <c r="I16" i="22"/>
  <c r="W16" i="22" s="1"/>
  <c r="C17" i="21"/>
  <c r="C17" i="20"/>
  <c r="M20" i="17"/>
  <c r="G20" i="17"/>
  <c r="S20" i="17"/>
  <c r="G20" i="8"/>
  <c r="L18" i="21"/>
  <c r="L18" i="20"/>
  <c r="F18" i="21"/>
  <c r="F18" i="20"/>
  <c r="F19" i="8"/>
  <c r="R19" i="17"/>
  <c r="R19" i="18" s="1"/>
  <c r="R19" i="19" s="1"/>
  <c r="F19" i="17"/>
  <c r="F19" i="18" s="1"/>
  <c r="F19" i="19" s="1"/>
  <c r="L19" i="17"/>
  <c r="L19" i="18" s="1"/>
  <c r="L19" i="19" s="1"/>
  <c r="F18" i="14"/>
  <c r="F18" i="5" s="1"/>
  <c r="R18" i="21"/>
  <c r="R18" i="20"/>
  <c r="E19" i="8"/>
  <c r="Q19" i="17"/>
  <c r="Q19" i="18" s="1"/>
  <c r="Q19" i="19" s="1"/>
  <c r="Q19" i="21" s="1"/>
  <c r="K19" i="17"/>
  <c r="K19" i="18" s="1"/>
  <c r="K19" i="19" s="1"/>
  <c r="K19" i="21" s="1"/>
  <c r="E19" i="17"/>
  <c r="E19" i="18" s="1"/>
  <c r="E19" i="19" s="1"/>
  <c r="E19" i="21" s="1"/>
  <c r="D20" i="8"/>
  <c r="D20" i="17"/>
  <c r="D20" i="18" s="1"/>
  <c r="D20" i="19" s="1"/>
  <c r="D20" i="21" s="1"/>
  <c r="P20" i="17"/>
  <c r="P20" i="18" s="1"/>
  <c r="P20" i="19" s="1"/>
  <c r="P20" i="21" s="1"/>
  <c r="J20" i="17"/>
  <c r="J20" i="18" s="1"/>
  <c r="J20" i="19" s="1"/>
  <c r="J20" i="21" s="1"/>
  <c r="I17" i="5"/>
  <c r="S18" i="20"/>
  <c r="S18" i="22" s="1"/>
  <c r="D19" i="20"/>
  <c r="D19" i="22" s="1"/>
  <c r="P19" i="20"/>
  <c r="P19" i="22" s="1"/>
  <c r="E19" i="7"/>
  <c r="E18" i="14"/>
  <c r="E18" i="5" s="1"/>
  <c r="G19" i="7"/>
  <c r="G19" i="18"/>
  <c r="G19" i="19" s="1"/>
  <c r="G19" i="21" s="1"/>
  <c r="M19" i="18"/>
  <c r="M19" i="19" s="1"/>
  <c r="M19" i="21" s="1"/>
  <c r="S19" i="18"/>
  <c r="S19" i="19" s="1"/>
  <c r="S19" i="21" s="1"/>
  <c r="G18" i="14"/>
  <c r="G18" i="5" s="1"/>
  <c r="B19" i="20"/>
  <c r="B19" i="22" s="1"/>
  <c r="N19" i="20"/>
  <c r="N19" i="22" s="1"/>
  <c r="J19" i="20"/>
  <c r="J19" i="22" s="1"/>
  <c r="H19" i="20"/>
  <c r="H19" i="22" s="1"/>
  <c r="K18" i="20"/>
  <c r="K18" i="22" s="1"/>
  <c r="M18" i="20"/>
  <c r="M18" i="22" s="1"/>
  <c r="Q18" i="20"/>
  <c r="Q18" i="22" s="1"/>
  <c r="G18" i="20"/>
  <c r="G18" i="22" s="1"/>
  <c r="E18" i="20"/>
  <c r="E18" i="22" s="1"/>
  <c r="N20" i="17"/>
  <c r="N20" i="18" s="1"/>
  <c r="N20" i="19" s="1"/>
  <c r="N20" i="21" s="1"/>
  <c r="B20" i="17"/>
  <c r="B20" i="18" s="1"/>
  <c r="B20" i="19" s="1"/>
  <c r="B20" i="21" s="1"/>
  <c r="H20" i="17"/>
  <c r="H20" i="18" s="1"/>
  <c r="H20" i="19" s="1"/>
  <c r="H20" i="21" s="1"/>
  <c r="D19" i="14"/>
  <c r="D19" i="5" s="1"/>
  <c r="B19" i="14"/>
  <c r="B19" i="5" s="1"/>
  <c r="Y16" i="22" l="1"/>
  <c r="L18" i="22"/>
  <c r="R18" i="22"/>
  <c r="C18" i="21"/>
  <c r="C18" i="20"/>
  <c r="C18" i="22" s="1"/>
  <c r="C19" i="17"/>
  <c r="C19" i="18" s="1"/>
  <c r="C19" i="19" s="1"/>
  <c r="C18" i="14"/>
  <c r="C18" i="5" s="1"/>
  <c r="I18" i="5" s="1"/>
  <c r="C19" i="8"/>
  <c r="O19" i="17"/>
  <c r="O19" i="18" s="1"/>
  <c r="O19" i="19" s="1"/>
  <c r="I19" i="17"/>
  <c r="I19" i="18" s="1"/>
  <c r="I19" i="19" s="1"/>
  <c r="C17" i="22"/>
  <c r="V17" i="22" s="1"/>
  <c r="I18" i="21"/>
  <c r="I18" i="20"/>
  <c r="O18" i="21"/>
  <c r="O18" i="20"/>
  <c r="O17" i="22"/>
  <c r="X17" i="22" s="1"/>
  <c r="F18" i="22"/>
  <c r="S21" i="17"/>
  <c r="M21" i="17"/>
  <c r="G21" i="8"/>
  <c r="G21" i="17"/>
  <c r="L19" i="21"/>
  <c r="L19" i="20"/>
  <c r="F20" i="8"/>
  <c r="L20" i="17"/>
  <c r="L20" i="18" s="1"/>
  <c r="L20" i="19" s="1"/>
  <c r="F20" i="17"/>
  <c r="F20" i="18" s="1"/>
  <c r="F20" i="19" s="1"/>
  <c r="R20" i="17"/>
  <c r="R20" i="18" s="1"/>
  <c r="R20" i="19" s="1"/>
  <c r="F19" i="14"/>
  <c r="F19" i="5" s="1"/>
  <c r="R19" i="21"/>
  <c r="R19" i="20"/>
  <c r="R19" i="22" s="1"/>
  <c r="F19" i="21"/>
  <c r="F19" i="20"/>
  <c r="E20" i="8"/>
  <c r="E20" i="17"/>
  <c r="E20" i="18" s="1"/>
  <c r="E20" i="19" s="1"/>
  <c r="E20" i="21" s="1"/>
  <c r="Q20" i="17"/>
  <c r="Q20" i="18" s="1"/>
  <c r="Q20" i="19" s="1"/>
  <c r="Q20" i="21" s="1"/>
  <c r="K20" i="17"/>
  <c r="K20" i="18" s="1"/>
  <c r="K20" i="19" s="1"/>
  <c r="K20" i="21" s="1"/>
  <c r="D21" i="17"/>
  <c r="D21" i="18" s="1"/>
  <c r="D21" i="19" s="1"/>
  <c r="D21" i="21" s="1"/>
  <c r="J21" i="17"/>
  <c r="J21" i="18" s="1"/>
  <c r="J21" i="19" s="1"/>
  <c r="J21" i="21" s="1"/>
  <c r="P21" i="17"/>
  <c r="P21" i="18" s="1"/>
  <c r="P21" i="19" s="1"/>
  <c r="P21" i="21" s="1"/>
  <c r="D21" i="8"/>
  <c r="V18" i="22"/>
  <c r="G20" i="7"/>
  <c r="S20" i="18"/>
  <c r="S20" i="19" s="1"/>
  <c r="S20" i="21" s="1"/>
  <c r="M20" i="18"/>
  <c r="M20" i="19" s="1"/>
  <c r="M20" i="21" s="1"/>
  <c r="G20" i="18"/>
  <c r="G20" i="19" s="1"/>
  <c r="G20" i="21" s="1"/>
  <c r="G19" i="14"/>
  <c r="G19" i="5" s="1"/>
  <c r="K19" i="20"/>
  <c r="K19" i="22" s="1"/>
  <c r="Q19" i="20"/>
  <c r="Q19" i="22" s="1"/>
  <c r="D20" i="20"/>
  <c r="D20" i="22" s="1"/>
  <c r="H20" i="20"/>
  <c r="H20" i="22" s="1"/>
  <c r="E20" i="7"/>
  <c r="E19" i="14"/>
  <c r="E19" i="5" s="1"/>
  <c r="J20" i="20"/>
  <c r="J20" i="22" s="1"/>
  <c r="B20" i="20"/>
  <c r="B20" i="22" s="1"/>
  <c r="P20" i="20"/>
  <c r="P20" i="22" s="1"/>
  <c r="S19" i="20"/>
  <c r="S19" i="22" s="1"/>
  <c r="M19" i="20"/>
  <c r="M19" i="22" s="1"/>
  <c r="E19" i="20"/>
  <c r="E19" i="22" s="1"/>
  <c r="N20" i="20"/>
  <c r="N20" i="22" s="1"/>
  <c r="G19" i="20"/>
  <c r="G19" i="22" s="1"/>
  <c r="H21" i="17"/>
  <c r="H21" i="18" s="1"/>
  <c r="H21" i="19" s="1"/>
  <c r="H21" i="21" s="1"/>
  <c r="N21" i="17"/>
  <c r="N21" i="18" s="1"/>
  <c r="N21" i="19" s="1"/>
  <c r="N21" i="21" s="1"/>
  <c r="B21" i="17"/>
  <c r="B21" i="18" s="1"/>
  <c r="B21" i="19" s="1"/>
  <c r="B21" i="21" s="1"/>
  <c r="D20" i="14"/>
  <c r="D20" i="5" s="1"/>
  <c r="B20" i="14"/>
  <c r="B20" i="5" s="1"/>
  <c r="I18" i="22" l="1"/>
  <c r="W18" i="22" s="1"/>
  <c r="Y17" i="22"/>
  <c r="L19" i="22"/>
  <c r="I19" i="21"/>
  <c r="I19" i="20"/>
  <c r="O19" i="21"/>
  <c r="O19" i="20"/>
  <c r="C20" i="17"/>
  <c r="C20" i="18" s="1"/>
  <c r="C20" i="19" s="1"/>
  <c r="O20" i="17"/>
  <c r="O20" i="18" s="1"/>
  <c r="O20" i="19" s="1"/>
  <c r="C20" i="8"/>
  <c r="I20" i="17"/>
  <c r="I20" i="18" s="1"/>
  <c r="I20" i="19" s="1"/>
  <c r="C19" i="14"/>
  <c r="C19" i="5" s="1"/>
  <c r="I19" i="5" s="1"/>
  <c r="C19" i="21"/>
  <c r="C19" i="20"/>
  <c r="C19" i="22" s="1"/>
  <c r="O18" i="22"/>
  <c r="X18" i="22" s="1"/>
  <c r="Y18" i="22" s="1"/>
  <c r="F19" i="22"/>
  <c r="G22" i="17"/>
  <c r="S22" i="17"/>
  <c r="M22" i="17"/>
  <c r="G22" i="8"/>
  <c r="R20" i="21"/>
  <c r="R20" i="20"/>
  <c r="F20" i="21"/>
  <c r="F20" i="20"/>
  <c r="F20" i="22" s="1"/>
  <c r="L20" i="21"/>
  <c r="L20" i="20"/>
  <c r="F21" i="8"/>
  <c r="F21" i="17"/>
  <c r="F21" i="18" s="1"/>
  <c r="F21" i="19" s="1"/>
  <c r="R21" i="17"/>
  <c r="R21" i="18" s="1"/>
  <c r="R21" i="19" s="1"/>
  <c r="L21" i="17"/>
  <c r="L21" i="18" s="1"/>
  <c r="L21" i="19" s="1"/>
  <c r="F20" i="14"/>
  <c r="F20" i="5" s="1"/>
  <c r="E21" i="8"/>
  <c r="K21" i="17"/>
  <c r="K21" i="18" s="1"/>
  <c r="K21" i="19" s="1"/>
  <c r="K21" i="21" s="1"/>
  <c r="E21" i="17"/>
  <c r="E21" i="18" s="1"/>
  <c r="E21" i="19" s="1"/>
  <c r="E21" i="21" s="1"/>
  <c r="Q21" i="17"/>
  <c r="J22" i="17"/>
  <c r="J22" i="18" s="1"/>
  <c r="J22" i="19" s="1"/>
  <c r="J22" i="21" s="1"/>
  <c r="D22" i="17"/>
  <c r="D22" i="18" s="1"/>
  <c r="D22" i="19" s="1"/>
  <c r="D22" i="21" s="1"/>
  <c r="P22" i="17"/>
  <c r="P22" i="18" s="1"/>
  <c r="P22" i="19" s="1"/>
  <c r="P22" i="21" s="1"/>
  <c r="D22" i="8"/>
  <c r="K20" i="20"/>
  <c r="K20" i="22" s="1"/>
  <c r="B21" i="20"/>
  <c r="B21" i="22" s="1"/>
  <c r="E20" i="20"/>
  <c r="E20" i="22" s="1"/>
  <c r="Q20" i="20"/>
  <c r="Q20" i="22" s="1"/>
  <c r="D21" i="20"/>
  <c r="D21" i="22" s="1"/>
  <c r="P21" i="20"/>
  <c r="P21" i="22" s="1"/>
  <c r="E21" i="7"/>
  <c r="E20" i="14"/>
  <c r="E20" i="5" s="1"/>
  <c r="Q21" i="18"/>
  <c r="Q21" i="19" s="1"/>
  <c r="Q21" i="21" s="1"/>
  <c r="G20" i="20"/>
  <c r="G20" i="22" s="1"/>
  <c r="M20" i="20"/>
  <c r="M20" i="22" s="1"/>
  <c r="J21" i="20"/>
  <c r="J21" i="22" s="1"/>
  <c r="H21" i="20"/>
  <c r="H21" i="22" s="1"/>
  <c r="S20" i="20"/>
  <c r="S20" i="22" s="1"/>
  <c r="N21" i="20"/>
  <c r="N21" i="22" s="1"/>
  <c r="G21" i="7"/>
  <c r="S21" i="18"/>
  <c r="S21" i="19" s="1"/>
  <c r="S21" i="21" s="1"/>
  <c r="G21" i="18"/>
  <c r="G21" i="19" s="1"/>
  <c r="G21" i="21" s="1"/>
  <c r="M21" i="18"/>
  <c r="M21" i="19" s="1"/>
  <c r="M21" i="21" s="1"/>
  <c r="G20" i="14"/>
  <c r="G20" i="5" s="1"/>
  <c r="N22" i="17"/>
  <c r="N22" i="18" s="1"/>
  <c r="N22" i="19" s="1"/>
  <c r="N22" i="21" s="1"/>
  <c r="B22" i="17"/>
  <c r="B22" i="18" s="1"/>
  <c r="B22" i="19" s="1"/>
  <c r="B22" i="21" s="1"/>
  <c r="H22" i="17"/>
  <c r="H22" i="18" s="1"/>
  <c r="H22" i="19" s="1"/>
  <c r="H22" i="21" s="1"/>
  <c r="D21" i="14"/>
  <c r="D21" i="5" s="1"/>
  <c r="B21" i="14"/>
  <c r="B21" i="5" s="1"/>
  <c r="V19" i="22" l="1"/>
  <c r="O19" i="22"/>
  <c r="X19" i="22" s="1"/>
  <c r="I20" i="21"/>
  <c r="I20" i="20"/>
  <c r="C20" i="14"/>
  <c r="C20" i="5" s="1"/>
  <c r="C21" i="8"/>
  <c r="O21" i="17"/>
  <c r="O21" i="18" s="1"/>
  <c r="O21" i="19" s="1"/>
  <c r="I21" i="17"/>
  <c r="I21" i="18" s="1"/>
  <c r="I21" i="19" s="1"/>
  <c r="C21" i="17"/>
  <c r="C21" i="18" s="1"/>
  <c r="C21" i="19" s="1"/>
  <c r="O20" i="21"/>
  <c r="O20" i="20"/>
  <c r="C20" i="21"/>
  <c r="C20" i="20"/>
  <c r="I19" i="22"/>
  <c r="W19" i="22" s="1"/>
  <c r="Y19" i="22" s="1"/>
  <c r="G23" i="17"/>
  <c r="S23" i="17"/>
  <c r="G23" i="8"/>
  <c r="M23" i="17"/>
  <c r="R21" i="21"/>
  <c r="R21" i="20"/>
  <c r="F21" i="21"/>
  <c r="F21" i="20"/>
  <c r="F21" i="22" s="1"/>
  <c r="L20" i="22"/>
  <c r="E22" i="8"/>
  <c r="E22" i="17"/>
  <c r="E22" i="18" s="1"/>
  <c r="E22" i="19" s="1"/>
  <c r="E22" i="21" s="1"/>
  <c r="Q22" i="17"/>
  <c r="Q22" i="18" s="1"/>
  <c r="Q22" i="19" s="1"/>
  <c r="Q22" i="21" s="1"/>
  <c r="K22" i="17"/>
  <c r="L21" i="21"/>
  <c r="L21" i="20"/>
  <c r="F22" i="8"/>
  <c r="L22" i="17"/>
  <c r="L22" i="18" s="1"/>
  <c r="L22" i="19" s="1"/>
  <c r="R22" i="17"/>
  <c r="R22" i="18" s="1"/>
  <c r="R22" i="19" s="1"/>
  <c r="F22" i="17"/>
  <c r="F22" i="18" s="1"/>
  <c r="F22" i="19" s="1"/>
  <c r="F21" i="14"/>
  <c r="F21" i="5" s="1"/>
  <c r="R20" i="22"/>
  <c r="D23" i="8"/>
  <c r="P23" i="17"/>
  <c r="P23" i="18" s="1"/>
  <c r="P23" i="19" s="1"/>
  <c r="P23" i="21" s="1"/>
  <c r="D23" i="17"/>
  <c r="D23" i="18" s="1"/>
  <c r="D23" i="19" s="1"/>
  <c r="D23" i="21" s="1"/>
  <c r="J23" i="17"/>
  <c r="J23" i="18" s="1"/>
  <c r="J23" i="19" s="1"/>
  <c r="J23" i="21" s="1"/>
  <c r="I20" i="5"/>
  <c r="E21" i="20"/>
  <c r="E21" i="22" s="1"/>
  <c r="G21" i="20"/>
  <c r="G21" i="22" s="1"/>
  <c r="G22" i="7"/>
  <c r="G22" i="18"/>
  <c r="G22" i="19" s="1"/>
  <c r="G22" i="21" s="1"/>
  <c r="S22" i="18"/>
  <c r="S22" i="19" s="1"/>
  <c r="S22" i="21" s="1"/>
  <c r="G21" i="14"/>
  <c r="G21" i="5" s="1"/>
  <c r="M22" i="18"/>
  <c r="M22" i="19" s="1"/>
  <c r="M22" i="21" s="1"/>
  <c r="K21" i="20"/>
  <c r="K21" i="22" s="1"/>
  <c r="N22" i="20"/>
  <c r="N22" i="22" s="1"/>
  <c r="E22" i="7"/>
  <c r="E21" i="14"/>
  <c r="E21" i="5" s="1"/>
  <c r="K22" i="18"/>
  <c r="K22" i="19" s="1"/>
  <c r="K22" i="21" s="1"/>
  <c r="H22" i="20"/>
  <c r="H22" i="22" s="1"/>
  <c r="Q21" i="20"/>
  <c r="Q21" i="22" s="1"/>
  <c r="S21" i="20"/>
  <c r="S21" i="22" s="1"/>
  <c r="D22" i="20"/>
  <c r="D22" i="22" s="1"/>
  <c r="M21" i="20"/>
  <c r="M21" i="22" s="1"/>
  <c r="P22" i="20"/>
  <c r="P22" i="22" s="1"/>
  <c r="B22" i="20"/>
  <c r="B22" i="22" s="1"/>
  <c r="J22" i="20"/>
  <c r="J22" i="22" s="1"/>
  <c r="H23" i="17"/>
  <c r="H23" i="18" s="1"/>
  <c r="H23" i="19" s="1"/>
  <c r="H23" i="21" s="1"/>
  <c r="N23" i="17"/>
  <c r="N23" i="18" s="1"/>
  <c r="N23" i="19" s="1"/>
  <c r="N23" i="21" s="1"/>
  <c r="B23" i="17"/>
  <c r="B23" i="18" s="1"/>
  <c r="B23" i="19" s="1"/>
  <c r="B23" i="21" s="1"/>
  <c r="D22" i="14"/>
  <c r="D22" i="5" s="1"/>
  <c r="B22" i="14"/>
  <c r="B22" i="5" s="1"/>
  <c r="O20" i="22" l="1"/>
  <c r="X20" i="22" s="1"/>
  <c r="C20" i="22"/>
  <c r="V20" i="22" s="1"/>
  <c r="C21" i="21"/>
  <c r="C21" i="20"/>
  <c r="C21" i="22" s="1"/>
  <c r="I21" i="21"/>
  <c r="I21" i="20"/>
  <c r="O21" i="21"/>
  <c r="O21" i="20"/>
  <c r="O21" i="22" s="1"/>
  <c r="X21" i="22" s="1"/>
  <c r="C22" i="8"/>
  <c r="O22" i="17"/>
  <c r="O22" i="18" s="1"/>
  <c r="O22" i="19" s="1"/>
  <c r="I22" i="17"/>
  <c r="I22" i="18" s="1"/>
  <c r="I22" i="19" s="1"/>
  <c r="C21" i="14"/>
  <c r="C21" i="5" s="1"/>
  <c r="I21" i="5" s="1"/>
  <c r="C22" i="17"/>
  <c r="C22" i="18" s="1"/>
  <c r="C22" i="19" s="1"/>
  <c r="I20" i="22"/>
  <c r="W20" i="22" s="1"/>
  <c r="L21" i="22"/>
  <c r="R21" i="22"/>
  <c r="G24" i="17"/>
  <c r="S24" i="17"/>
  <c r="G24" i="8"/>
  <c r="M24" i="17"/>
  <c r="E23" i="8"/>
  <c r="Q23" i="17"/>
  <c r="Q23" i="18" s="1"/>
  <c r="Q23" i="19" s="1"/>
  <c r="Q23" i="21" s="1"/>
  <c r="E23" i="17"/>
  <c r="E23" i="18" s="1"/>
  <c r="E23" i="19" s="1"/>
  <c r="E23" i="21" s="1"/>
  <c r="K23" i="17"/>
  <c r="K23" i="18" s="1"/>
  <c r="K23" i="19" s="1"/>
  <c r="K23" i="21" s="1"/>
  <c r="F23" i="8"/>
  <c r="F23" i="17"/>
  <c r="F23" i="18" s="1"/>
  <c r="F23" i="19" s="1"/>
  <c r="R23" i="17"/>
  <c r="R23" i="18" s="1"/>
  <c r="R23" i="19" s="1"/>
  <c r="L23" i="17"/>
  <c r="L23" i="18" s="1"/>
  <c r="L23" i="19" s="1"/>
  <c r="F22" i="14"/>
  <c r="F22" i="5" s="1"/>
  <c r="F22" i="21"/>
  <c r="F22" i="20"/>
  <c r="F22" i="22" s="1"/>
  <c r="R22" i="21"/>
  <c r="R22" i="20"/>
  <c r="L22" i="21"/>
  <c r="L22" i="20"/>
  <c r="D24" i="17"/>
  <c r="D24" i="18" s="1"/>
  <c r="D24" i="19" s="1"/>
  <c r="D24" i="21" s="1"/>
  <c r="D24" i="8"/>
  <c r="J24" i="17"/>
  <c r="J24" i="18" s="1"/>
  <c r="J24" i="19" s="1"/>
  <c r="J24" i="21" s="1"/>
  <c r="P24" i="17"/>
  <c r="P24" i="18" s="1"/>
  <c r="P24" i="19" s="1"/>
  <c r="P24" i="21" s="1"/>
  <c r="V21" i="22"/>
  <c r="K22" i="20"/>
  <c r="K22" i="22" s="1"/>
  <c r="G22" i="20"/>
  <c r="G22" i="22" s="1"/>
  <c r="E22" i="20"/>
  <c r="E22" i="22" s="1"/>
  <c r="E23" i="7"/>
  <c r="E22" i="14"/>
  <c r="E22" i="5" s="1"/>
  <c r="G23" i="7"/>
  <c r="S23" i="18"/>
  <c r="S23" i="19" s="1"/>
  <c r="S23" i="21" s="1"/>
  <c r="M23" i="18"/>
  <c r="M23" i="19" s="1"/>
  <c r="M23" i="21" s="1"/>
  <c r="G23" i="18"/>
  <c r="G23" i="19" s="1"/>
  <c r="G23" i="21" s="1"/>
  <c r="G22" i="14"/>
  <c r="G22" i="5" s="1"/>
  <c r="B23" i="20"/>
  <c r="B23" i="22" s="1"/>
  <c r="Q22" i="20"/>
  <c r="Q22" i="22" s="1"/>
  <c r="N23" i="20"/>
  <c r="N23" i="22" s="1"/>
  <c r="J23" i="20"/>
  <c r="J23" i="22" s="1"/>
  <c r="H23" i="20"/>
  <c r="H23" i="22" s="1"/>
  <c r="D23" i="20"/>
  <c r="D23" i="22" s="1"/>
  <c r="M22" i="20"/>
  <c r="M22" i="22" s="1"/>
  <c r="P23" i="20"/>
  <c r="P23" i="22" s="1"/>
  <c r="S22" i="20"/>
  <c r="S22" i="22" s="1"/>
  <c r="N24" i="17"/>
  <c r="N24" i="18" s="1"/>
  <c r="N24" i="19" s="1"/>
  <c r="N24" i="21" s="1"/>
  <c r="B24" i="17"/>
  <c r="B24" i="18" s="1"/>
  <c r="B24" i="19" s="1"/>
  <c r="B24" i="21" s="1"/>
  <c r="H24" i="17"/>
  <c r="H24" i="18" s="1"/>
  <c r="H24" i="19" s="1"/>
  <c r="H24" i="21" s="1"/>
  <c r="D23" i="14"/>
  <c r="D23" i="5" s="1"/>
  <c r="B23" i="14"/>
  <c r="B23" i="5" s="1"/>
  <c r="Y20" i="22" l="1"/>
  <c r="I21" i="22"/>
  <c r="W21" i="22" s="1"/>
  <c r="I22" i="21"/>
  <c r="I22" i="20"/>
  <c r="C23" i="8"/>
  <c r="O23" i="17"/>
  <c r="O23" i="18" s="1"/>
  <c r="O23" i="19" s="1"/>
  <c r="I23" i="17"/>
  <c r="I23" i="18" s="1"/>
  <c r="I23" i="19" s="1"/>
  <c r="C23" i="17"/>
  <c r="C23" i="18" s="1"/>
  <c r="C23" i="19" s="1"/>
  <c r="C22" i="14"/>
  <c r="C22" i="5" s="1"/>
  <c r="I22" i="5" s="1"/>
  <c r="O22" i="21"/>
  <c r="O22" i="20"/>
  <c r="C22" i="21"/>
  <c r="C22" i="20"/>
  <c r="L22" i="22"/>
  <c r="S25" i="17"/>
  <c r="G25" i="17"/>
  <c r="M25" i="17"/>
  <c r="G25" i="8"/>
  <c r="L23" i="21"/>
  <c r="L23" i="20"/>
  <c r="R23" i="21"/>
  <c r="R23" i="20"/>
  <c r="F23" i="21"/>
  <c r="F23" i="20"/>
  <c r="F24" i="8"/>
  <c r="R24" i="17"/>
  <c r="R24" i="18" s="1"/>
  <c r="R24" i="19" s="1"/>
  <c r="L24" i="17"/>
  <c r="L24" i="18" s="1"/>
  <c r="L24" i="19" s="1"/>
  <c r="F24" i="17"/>
  <c r="F24" i="18" s="1"/>
  <c r="F24" i="19" s="1"/>
  <c r="F23" i="14"/>
  <c r="F23" i="5" s="1"/>
  <c r="R22" i="22"/>
  <c r="E24" i="8"/>
  <c r="K24" i="17"/>
  <c r="K24" i="18" s="1"/>
  <c r="K24" i="19" s="1"/>
  <c r="K24" i="21" s="1"/>
  <c r="E24" i="17"/>
  <c r="E24" i="18" s="1"/>
  <c r="E24" i="19" s="1"/>
  <c r="E24" i="21" s="1"/>
  <c r="Q24" i="17"/>
  <c r="Q24" i="18" s="1"/>
  <c r="Q24" i="19" s="1"/>
  <c r="Q24" i="21" s="1"/>
  <c r="D25" i="17"/>
  <c r="D25" i="18" s="1"/>
  <c r="D25" i="19" s="1"/>
  <c r="D25" i="21" s="1"/>
  <c r="P25" i="17"/>
  <c r="P25" i="18" s="1"/>
  <c r="P25" i="19" s="1"/>
  <c r="P25" i="21" s="1"/>
  <c r="J25" i="17"/>
  <c r="J25" i="18" s="1"/>
  <c r="J25" i="19" s="1"/>
  <c r="J25" i="21" s="1"/>
  <c r="D25" i="8"/>
  <c r="Y21" i="22"/>
  <c r="G24" i="7"/>
  <c r="M24" i="18"/>
  <c r="M24" i="19" s="1"/>
  <c r="M24" i="21" s="1"/>
  <c r="G24" i="18"/>
  <c r="G24" i="19" s="1"/>
  <c r="G24" i="21" s="1"/>
  <c r="G23" i="14"/>
  <c r="G23" i="5" s="1"/>
  <c r="S24" i="18"/>
  <c r="S24" i="19" s="1"/>
  <c r="S24" i="21" s="1"/>
  <c r="K23" i="20"/>
  <c r="K23" i="22" s="1"/>
  <c r="Q23" i="20"/>
  <c r="Q23" i="22" s="1"/>
  <c r="E23" i="20"/>
  <c r="E23" i="22" s="1"/>
  <c r="E24" i="7"/>
  <c r="E23" i="14"/>
  <c r="E23" i="5" s="1"/>
  <c r="B24" i="20"/>
  <c r="B24" i="22" s="1"/>
  <c r="D24" i="20"/>
  <c r="D24" i="22" s="1"/>
  <c r="G23" i="20"/>
  <c r="G23" i="22" s="1"/>
  <c r="H24" i="20"/>
  <c r="H24" i="22" s="1"/>
  <c r="P24" i="20"/>
  <c r="P24" i="22" s="1"/>
  <c r="M23" i="20"/>
  <c r="M23" i="22" s="1"/>
  <c r="N24" i="20"/>
  <c r="N24" i="22" s="1"/>
  <c r="J24" i="20"/>
  <c r="J24" i="22" s="1"/>
  <c r="S23" i="20"/>
  <c r="S23" i="22" s="1"/>
  <c r="H25" i="17"/>
  <c r="H25" i="18" s="1"/>
  <c r="H25" i="19" s="1"/>
  <c r="H25" i="21" s="1"/>
  <c r="N25" i="17"/>
  <c r="N25" i="18" s="1"/>
  <c r="N25" i="19" s="1"/>
  <c r="N25" i="21" s="1"/>
  <c r="B25" i="17"/>
  <c r="B25" i="18" s="1"/>
  <c r="B25" i="19" s="1"/>
  <c r="B25" i="21" s="1"/>
  <c r="D24" i="14"/>
  <c r="D24" i="5" s="1"/>
  <c r="B24" i="14"/>
  <c r="B24" i="5" s="1"/>
  <c r="O22" i="22" l="1"/>
  <c r="C22" i="22"/>
  <c r="V22" i="22" s="1"/>
  <c r="C23" i="21"/>
  <c r="C23" i="20"/>
  <c r="C23" i="22" s="1"/>
  <c r="X22" i="22"/>
  <c r="I23" i="21"/>
  <c r="I23" i="20"/>
  <c r="I23" i="22" s="1"/>
  <c r="O23" i="21"/>
  <c r="O23" i="20"/>
  <c r="C24" i="8"/>
  <c r="C24" i="17"/>
  <c r="C24" i="18" s="1"/>
  <c r="C24" i="19" s="1"/>
  <c r="O24" i="17"/>
  <c r="O24" i="18" s="1"/>
  <c r="O24" i="19" s="1"/>
  <c r="I24" i="17"/>
  <c r="I24" i="18" s="1"/>
  <c r="I24" i="19" s="1"/>
  <c r="C23" i="14"/>
  <c r="C23" i="5" s="1"/>
  <c r="I22" i="22"/>
  <c r="W22" i="22" s="1"/>
  <c r="F23" i="22"/>
  <c r="R23" i="22"/>
  <c r="L23" i="22"/>
  <c r="S26" i="17"/>
  <c r="G26" i="17"/>
  <c r="M26" i="17"/>
  <c r="G26" i="8"/>
  <c r="F24" i="21"/>
  <c r="F24" i="20"/>
  <c r="R24" i="21"/>
  <c r="R24" i="20"/>
  <c r="F25" i="8"/>
  <c r="F25" i="17"/>
  <c r="F25" i="18" s="1"/>
  <c r="F25" i="19" s="1"/>
  <c r="L25" i="17"/>
  <c r="L25" i="18" s="1"/>
  <c r="L25" i="19" s="1"/>
  <c r="R25" i="17"/>
  <c r="R25" i="18" s="1"/>
  <c r="R25" i="19" s="1"/>
  <c r="F24" i="14"/>
  <c r="F24" i="5" s="1"/>
  <c r="L24" i="21"/>
  <c r="L24" i="20"/>
  <c r="Y22" i="22"/>
  <c r="E25" i="8"/>
  <c r="Q25" i="17"/>
  <c r="Q25" i="18" s="1"/>
  <c r="Q25" i="19" s="1"/>
  <c r="Q25" i="21" s="1"/>
  <c r="K25" i="17"/>
  <c r="K25" i="18" s="1"/>
  <c r="K25" i="19" s="1"/>
  <c r="K25" i="21" s="1"/>
  <c r="E25" i="17"/>
  <c r="E25" i="18" s="1"/>
  <c r="E25" i="19" s="1"/>
  <c r="E25" i="21" s="1"/>
  <c r="D26" i="8"/>
  <c r="P26" i="17"/>
  <c r="P26" i="18" s="1"/>
  <c r="P26" i="19" s="1"/>
  <c r="P26" i="21" s="1"/>
  <c r="J26" i="17"/>
  <c r="J26" i="18" s="1"/>
  <c r="J26" i="19" s="1"/>
  <c r="J26" i="21" s="1"/>
  <c r="D26" i="17"/>
  <c r="D26" i="18" s="1"/>
  <c r="D26" i="19" s="1"/>
  <c r="D26" i="21" s="1"/>
  <c r="V23" i="22"/>
  <c r="I23" i="5"/>
  <c r="W23" i="22"/>
  <c r="D25" i="20"/>
  <c r="D25" i="22" s="1"/>
  <c r="B25" i="20"/>
  <c r="B25" i="22" s="1"/>
  <c r="N25" i="20"/>
  <c r="N25" i="22" s="1"/>
  <c r="H25" i="20"/>
  <c r="H25" i="22" s="1"/>
  <c r="S24" i="20"/>
  <c r="S24" i="22" s="1"/>
  <c r="J25" i="20"/>
  <c r="J25" i="22" s="1"/>
  <c r="P25" i="20"/>
  <c r="P25" i="22" s="1"/>
  <c r="Q24" i="20"/>
  <c r="Q24" i="22" s="1"/>
  <c r="G24" i="20"/>
  <c r="G24" i="22" s="1"/>
  <c r="E24" i="20"/>
  <c r="E24" i="22" s="1"/>
  <c r="M24" i="20"/>
  <c r="M24" i="22" s="1"/>
  <c r="E25" i="7"/>
  <c r="E24" i="14"/>
  <c r="E24" i="5" s="1"/>
  <c r="K24" i="20"/>
  <c r="K24" i="22" s="1"/>
  <c r="G25" i="7"/>
  <c r="M25" i="18"/>
  <c r="M25" i="19" s="1"/>
  <c r="M25" i="21" s="1"/>
  <c r="G25" i="18"/>
  <c r="G25" i="19" s="1"/>
  <c r="G25" i="21" s="1"/>
  <c r="S25" i="18"/>
  <c r="S25" i="19" s="1"/>
  <c r="S25" i="21" s="1"/>
  <c r="G24" i="14"/>
  <c r="G24" i="5" s="1"/>
  <c r="N26" i="17"/>
  <c r="N26" i="18" s="1"/>
  <c r="N26" i="19" s="1"/>
  <c r="N26" i="21" s="1"/>
  <c r="B26" i="17"/>
  <c r="B26" i="18" s="1"/>
  <c r="B26" i="19" s="1"/>
  <c r="B26" i="21" s="1"/>
  <c r="H26" i="17"/>
  <c r="H26" i="18" s="1"/>
  <c r="H26" i="19" s="1"/>
  <c r="H26" i="21" s="1"/>
  <c r="D25" i="14"/>
  <c r="D25" i="5" s="1"/>
  <c r="B25" i="14"/>
  <c r="B25" i="5" s="1"/>
  <c r="O23" i="22" l="1"/>
  <c r="X23" i="22" s="1"/>
  <c r="Y23" i="22" s="1"/>
  <c r="I24" i="21"/>
  <c r="I24" i="20"/>
  <c r="F24" i="22"/>
  <c r="O24" i="21"/>
  <c r="O24" i="20"/>
  <c r="C24" i="21"/>
  <c r="C24" i="20"/>
  <c r="C25" i="17"/>
  <c r="C25" i="18" s="1"/>
  <c r="C25" i="19" s="1"/>
  <c r="C25" i="8"/>
  <c r="I25" i="17"/>
  <c r="I25" i="18" s="1"/>
  <c r="I25" i="19" s="1"/>
  <c r="O25" i="17"/>
  <c r="O25" i="18" s="1"/>
  <c r="O25" i="19" s="1"/>
  <c r="C24" i="14"/>
  <c r="C24" i="5" s="1"/>
  <c r="R24" i="22"/>
  <c r="S27" i="17"/>
  <c r="G27" i="17"/>
  <c r="M27" i="17"/>
  <c r="G27" i="8"/>
  <c r="L24" i="22"/>
  <c r="R25" i="21"/>
  <c r="R25" i="20"/>
  <c r="R25" i="22" s="1"/>
  <c r="L25" i="21"/>
  <c r="L25" i="20"/>
  <c r="F25" i="21"/>
  <c r="F25" i="20"/>
  <c r="F26" i="8"/>
  <c r="F26" i="17"/>
  <c r="F26" i="18" s="1"/>
  <c r="F26" i="19" s="1"/>
  <c r="R26" i="17"/>
  <c r="R26" i="18" s="1"/>
  <c r="R26" i="19" s="1"/>
  <c r="L26" i="17"/>
  <c r="L26" i="18" s="1"/>
  <c r="L26" i="19" s="1"/>
  <c r="F25" i="14"/>
  <c r="F25" i="5" s="1"/>
  <c r="E26" i="8"/>
  <c r="E26" i="17"/>
  <c r="E26" i="18" s="1"/>
  <c r="E26" i="19" s="1"/>
  <c r="E26" i="21" s="1"/>
  <c r="K26" i="17"/>
  <c r="K26" i="18" s="1"/>
  <c r="K26" i="19" s="1"/>
  <c r="K26" i="21" s="1"/>
  <c r="Q26" i="17"/>
  <c r="Q26" i="18" s="1"/>
  <c r="Q26" i="19" s="1"/>
  <c r="Q26" i="21" s="1"/>
  <c r="D27" i="8"/>
  <c r="D27" i="17"/>
  <c r="D27" i="18" s="1"/>
  <c r="D27" i="19" s="1"/>
  <c r="D27" i="21" s="1"/>
  <c r="P27" i="17"/>
  <c r="P27" i="18" s="1"/>
  <c r="P27" i="19" s="1"/>
  <c r="P27" i="21" s="1"/>
  <c r="J27" i="17"/>
  <c r="J27" i="18" s="1"/>
  <c r="J27" i="19" s="1"/>
  <c r="J27" i="21" s="1"/>
  <c r="I24" i="5"/>
  <c r="G25" i="20"/>
  <c r="G25" i="22" s="1"/>
  <c r="H26" i="20"/>
  <c r="H26" i="22" s="1"/>
  <c r="E26" i="7"/>
  <c r="E25" i="14"/>
  <c r="E25" i="5" s="1"/>
  <c r="G26" i="7"/>
  <c r="M26" i="18"/>
  <c r="M26" i="19" s="1"/>
  <c r="M26" i="21" s="1"/>
  <c r="G25" i="14"/>
  <c r="G25" i="5" s="1"/>
  <c r="S26" i="18"/>
  <c r="S26" i="19" s="1"/>
  <c r="S26" i="21" s="1"/>
  <c r="G26" i="18"/>
  <c r="G26" i="19" s="1"/>
  <c r="G26" i="21" s="1"/>
  <c r="E25" i="20"/>
  <c r="E25" i="22" s="1"/>
  <c r="N26" i="20"/>
  <c r="N26" i="22" s="1"/>
  <c r="K25" i="20"/>
  <c r="K25" i="22" s="1"/>
  <c r="Q25" i="20"/>
  <c r="Q25" i="22" s="1"/>
  <c r="B26" i="20"/>
  <c r="B26" i="22" s="1"/>
  <c r="D26" i="20"/>
  <c r="D26" i="22" s="1"/>
  <c r="M25" i="20"/>
  <c r="M25" i="22" s="1"/>
  <c r="J26" i="20"/>
  <c r="J26" i="22" s="1"/>
  <c r="S25" i="20"/>
  <c r="S25" i="22" s="1"/>
  <c r="P26" i="20"/>
  <c r="P26" i="22" s="1"/>
  <c r="H27" i="17"/>
  <c r="H27" i="18" s="1"/>
  <c r="H27" i="19" s="1"/>
  <c r="H27" i="21" s="1"/>
  <c r="N27" i="17"/>
  <c r="N27" i="18" s="1"/>
  <c r="N27" i="19" s="1"/>
  <c r="N27" i="21" s="1"/>
  <c r="B27" i="17"/>
  <c r="B27" i="18" s="1"/>
  <c r="B27" i="19" s="1"/>
  <c r="B27" i="21" s="1"/>
  <c r="D26" i="14"/>
  <c r="D26" i="5" s="1"/>
  <c r="B26" i="14"/>
  <c r="B26" i="5" s="1"/>
  <c r="O24" i="22" l="1"/>
  <c r="X24" i="22" s="1"/>
  <c r="C24" i="22"/>
  <c r="V24" i="22" s="1"/>
  <c r="L25" i="22"/>
  <c r="O25" i="21"/>
  <c r="O25" i="20"/>
  <c r="O25" i="22" s="1"/>
  <c r="X25" i="22" s="1"/>
  <c r="C26" i="8"/>
  <c r="O26" i="17"/>
  <c r="O26" i="18" s="1"/>
  <c r="O26" i="19" s="1"/>
  <c r="C25" i="14"/>
  <c r="C25" i="5" s="1"/>
  <c r="C26" i="17"/>
  <c r="C26" i="18" s="1"/>
  <c r="C26" i="19" s="1"/>
  <c r="I26" i="17"/>
  <c r="I26" i="18" s="1"/>
  <c r="I26" i="19" s="1"/>
  <c r="C25" i="21"/>
  <c r="C25" i="20"/>
  <c r="I25" i="21"/>
  <c r="I25" i="20"/>
  <c r="I24" i="22"/>
  <c r="W24" i="22" s="1"/>
  <c r="F25" i="22"/>
  <c r="S28" i="17"/>
  <c r="M28" i="17"/>
  <c r="G28" i="17"/>
  <c r="G28" i="8"/>
  <c r="L26" i="21"/>
  <c r="L26" i="20"/>
  <c r="F26" i="21"/>
  <c r="F26" i="20"/>
  <c r="E27" i="8"/>
  <c r="E27" i="17"/>
  <c r="E27" i="18" s="1"/>
  <c r="E27" i="19" s="1"/>
  <c r="E27" i="21" s="1"/>
  <c r="Q27" i="17"/>
  <c r="Q27" i="18" s="1"/>
  <c r="Q27" i="19" s="1"/>
  <c r="Q27" i="21" s="1"/>
  <c r="K27" i="17"/>
  <c r="K27" i="18" s="1"/>
  <c r="K27" i="19" s="1"/>
  <c r="K27" i="21" s="1"/>
  <c r="R26" i="21"/>
  <c r="R26" i="20"/>
  <c r="F27" i="8"/>
  <c r="F27" i="17"/>
  <c r="F27" i="18" s="1"/>
  <c r="F27" i="19" s="1"/>
  <c r="L27" i="17"/>
  <c r="L27" i="18" s="1"/>
  <c r="L27" i="19" s="1"/>
  <c r="R27" i="17"/>
  <c r="R27" i="18" s="1"/>
  <c r="R27" i="19" s="1"/>
  <c r="F26" i="14"/>
  <c r="F26" i="5" s="1"/>
  <c r="I25" i="5"/>
  <c r="J28" i="17"/>
  <c r="J28" i="18" s="1"/>
  <c r="J28" i="19" s="1"/>
  <c r="J28" i="21" s="1"/>
  <c r="P28" i="17"/>
  <c r="P28" i="18" s="1"/>
  <c r="P28" i="19" s="1"/>
  <c r="P28" i="21" s="1"/>
  <c r="D28" i="17"/>
  <c r="D28" i="18" s="1"/>
  <c r="D28" i="19" s="1"/>
  <c r="D28" i="21" s="1"/>
  <c r="D28" i="8"/>
  <c r="G27" i="7"/>
  <c r="M27" i="18"/>
  <c r="M27" i="19" s="1"/>
  <c r="M27" i="21" s="1"/>
  <c r="G27" i="18"/>
  <c r="G27" i="19" s="1"/>
  <c r="G27" i="21" s="1"/>
  <c r="G26" i="14"/>
  <c r="G26" i="5" s="1"/>
  <c r="S27" i="18"/>
  <c r="S27" i="19" s="1"/>
  <c r="S27" i="21" s="1"/>
  <c r="E26" i="20"/>
  <c r="E26" i="22" s="1"/>
  <c r="N27" i="20"/>
  <c r="N27" i="22" s="1"/>
  <c r="K26" i="20"/>
  <c r="K26" i="22" s="1"/>
  <c r="Q26" i="20"/>
  <c r="Q26" i="22" s="1"/>
  <c r="E27" i="7"/>
  <c r="E26" i="14"/>
  <c r="E26" i="5" s="1"/>
  <c r="B27" i="20"/>
  <c r="B27" i="22" s="1"/>
  <c r="G26" i="20"/>
  <c r="G26" i="22" s="1"/>
  <c r="H27" i="20"/>
  <c r="H27" i="22" s="1"/>
  <c r="D27" i="20"/>
  <c r="D27" i="22" s="1"/>
  <c r="S26" i="20"/>
  <c r="S26" i="22" s="1"/>
  <c r="J27" i="20"/>
  <c r="J27" i="22" s="1"/>
  <c r="P27" i="20"/>
  <c r="P27" i="22" s="1"/>
  <c r="M26" i="20"/>
  <c r="M26" i="22" s="1"/>
  <c r="N28" i="17"/>
  <c r="N28" i="18" s="1"/>
  <c r="N28" i="19" s="1"/>
  <c r="N28" i="21" s="1"/>
  <c r="B28" i="17"/>
  <c r="B28" i="18" s="1"/>
  <c r="B28" i="19" s="1"/>
  <c r="B28" i="21" s="1"/>
  <c r="H28" i="17"/>
  <c r="H28" i="18" s="1"/>
  <c r="H28" i="19" s="1"/>
  <c r="H28" i="21" s="1"/>
  <c r="D27" i="14"/>
  <c r="D27" i="5" s="1"/>
  <c r="B27" i="14"/>
  <c r="B27" i="5" s="1"/>
  <c r="C25" i="22" l="1"/>
  <c r="Y24" i="22"/>
  <c r="I25" i="22"/>
  <c r="W25" i="22" s="1"/>
  <c r="F26" i="22"/>
  <c r="I26" i="21"/>
  <c r="I26" i="20"/>
  <c r="I26" i="22" s="1"/>
  <c r="C26" i="21"/>
  <c r="C26" i="20"/>
  <c r="O26" i="21"/>
  <c r="O26" i="20"/>
  <c r="C26" i="14"/>
  <c r="C26" i="5" s="1"/>
  <c r="I26" i="5" s="1"/>
  <c r="C27" i="8"/>
  <c r="C27" i="17"/>
  <c r="C27" i="18" s="1"/>
  <c r="C27" i="19" s="1"/>
  <c r="I27" i="17"/>
  <c r="I27" i="18" s="1"/>
  <c r="I27" i="19" s="1"/>
  <c r="O27" i="17"/>
  <c r="O27" i="18" s="1"/>
  <c r="O27" i="19" s="1"/>
  <c r="V25" i="22"/>
  <c r="R26" i="22"/>
  <c r="M29" i="17"/>
  <c r="S29" i="17"/>
  <c r="G29" i="8"/>
  <c r="G29" i="17"/>
  <c r="F27" i="21"/>
  <c r="F27" i="20"/>
  <c r="F27" i="22" s="1"/>
  <c r="E28" i="8"/>
  <c r="K28" i="17"/>
  <c r="K28" i="18" s="1"/>
  <c r="K28" i="19" s="1"/>
  <c r="K28" i="21" s="1"/>
  <c r="E28" i="17"/>
  <c r="E28" i="18" s="1"/>
  <c r="E28" i="19" s="1"/>
  <c r="E28" i="21" s="1"/>
  <c r="Q28" i="17"/>
  <c r="Q28" i="18" s="1"/>
  <c r="Q28" i="19" s="1"/>
  <c r="Q28" i="21" s="1"/>
  <c r="R27" i="21"/>
  <c r="R27" i="20"/>
  <c r="L26" i="22"/>
  <c r="F28" i="8"/>
  <c r="L28" i="17"/>
  <c r="L28" i="18" s="1"/>
  <c r="L28" i="19" s="1"/>
  <c r="R28" i="17"/>
  <c r="R28" i="18" s="1"/>
  <c r="R28" i="19" s="1"/>
  <c r="F28" i="17"/>
  <c r="F28" i="18" s="1"/>
  <c r="F28" i="19" s="1"/>
  <c r="F27" i="14"/>
  <c r="F27" i="5" s="1"/>
  <c r="L27" i="21"/>
  <c r="L27" i="20"/>
  <c r="D29" i="8"/>
  <c r="D29" i="17"/>
  <c r="D29" i="18" s="1"/>
  <c r="D29" i="19" s="1"/>
  <c r="D29" i="21" s="1"/>
  <c r="J29" i="17"/>
  <c r="J29" i="18" s="1"/>
  <c r="J29" i="19" s="1"/>
  <c r="J29" i="21" s="1"/>
  <c r="P29" i="17"/>
  <c r="P29" i="18" s="1"/>
  <c r="P29" i="19" s="1"/>
  <c r="P29" i="21" s="1"/>
  <c r="P28" i="20"/>
  <c r="P28" i="22" s="1"/>
  <c r="H28" i="20"/>
  <c r="H28" i="22" s="1"/>
  <c r="D28" i="20"/>
  <c r="D28" i="22" s="1"/>
  <c r="K27" i="20"/>
  <c r="K27" i="22" s="1"/>
  <c r="J28" i="20"/>
  <c r="J28" i="22" s="1"/>
  <c r="N28" i="20"/>
  <c r="N28" i="22" s="1"/>
  <c r="E27" i="20"/>
  <c r="E27" i="22" s="1"/>
  <c r="S27" i="20"/>
  <c r="S27" i="22" s="1"/>
  <c r="B28" i="20"/>
  <c r="B28" i="22" s="1"/>
  <c r="Q27" i="20"/>
  <c r="Q27" i="22" s="1"/>
  <c r="G27" i="20"/>
  <c r="G27" i="22" s="1"/>
  <c r="E28" i="7"/>
  <c r="E27" i="14"/>
  <c r="E27" i="5" s="1"/>
  <c r="M27" i="20"/>
  <c r="M27" i="22" s="1"/>
  <c r="G28" i="7"/>
  <c r="G28" i="18"/>
  <c r="G28" i="19" s="1"/>
  <c r="G28" i="21" s="1"/>
  <c r="S28" i="18"/>
  <c r="S28" i="19" s="1"/>
  <c r="S28" i="21" s="1"/>
  <c r="M28" i="18"/>
  <c r="M28" i="19" s="1"/>
  <c r="M28" i="21" s="1"/>
  <c r="G27" i="14"/>
  <c r="G27" i="5" s="1"/>
  <c r="H29" i="17"/>
  <c r="H29" i="18" s="1"/>
  <c r="H29" i="19" s="1"/>
  <c r="H29" i="21" s="1"/>
  <c r="N29" i="17"/>
  <c r="N29" i="18" s="1"/>
  <c r="N29" i="19" s="1"/>
  <c r="N29" i="21" s="1"/>
  <c r="B29" i="17"/>
  <c r="B29" i="18" s="1"/>
  <c r="B29" i="19" s="1"/>
  <c r="B29" i="21" s="1"/>
  <c r="D28" i="14"/>
  <c r="D28" i="5" s="1"/>
  <c r="B28" i="14"/>
  <c r="B28" i="5" s="1"/>
  <c r="Y25" i="22" l="1"/>
  <c r="W26" i="22"/>
  <c r="O26" i="22"/>
  <c r="X26" i="22" s="1"/>
  <c r="L27" i="22"/>
  <c r="O27" i="21"/>
  <c r="O27" i="20"/>
  <c r="O27" i="22" s="1"/>
  <c r="I27" i="21"/>
  <c r="I27" i="20"/>
  <c r="C27" i="21"/>
  <c r="C27" i="20"/>
  <c r="C28" i="8"/>
  <c r="C28" i="17"/>
  <c r="C28" i="18" s="1"/>
  <c r="C28" i="19" s="1"/>
  <c r="O28" i="17"/>
  <c r="O28" i="18" s="1"/>
  <c r="O28" i="19" s="1"/>
  <c r="I28" i="17"/>
  <c r="I28" i="18" s="1"/>
  <c r="I28" i="19" s="1"/>
  <c r="C27" i="14"/>
  <c r="C27" i="5" s="1"/>
  <c r="I27" i="5" s="1"/>
  <c r="C26" i="22"/>
  <c r="V26" i="22" s="1"/>
  <c r="R27" i="22"/>
  <c r="S30" i="17"/>
  <c r="G30" i="8"/>
  <c r="M30" i="17"/>
  <c r="G30" i="17"/>
  <c r="L28" i="21"/>
  <c r="L28" i="20"/>
  <c r="L28" i="22" s="1"/>
  <c r="F29" i="8"/>
  <c r="F29" i="17"/>
  <c r="F29" i="18" s="1"/>
  <c r="F29" i="19" s="1"/>
  <c r="R29" i="17"/>
  <c r="R29" i="18" s="1"/>
  <c r="R29" i="19" s="1"/>
  <c r="L29" i="17"/>
  <c r="L29" i="18" s="1"/>
  <c r="L29" i="19" s="1"/>
  <c r="F28" i="14"/>
  <c r="F28" i="5" s="1"/>
  <c r="E29" i="8"/>
  <c r="K29" i="17"/>
  <c r="K29" i="18" s="1"/>
  <c r="K29" i="19" s="1"/>
  <c r="K29" i="21" s="1"/>
  <c r="E29" i="17"/>
  <c r="Q29" i="17"/>
  <c r="Q29" i="18" s="1"/>
  <c r="Q29" i="19" s="1"/>
  <c r="Q29" i="21" s="1"/>
  <c r="F28" i="21"/>
  <c r="F28" i="20"/>
  <c r="R28" i="21"/>
  <c r="R28" i="20"/>
  <c r="D30" i="8"/>
  <c r="J30" i="17"/>
  <c r="J30" i="18" s="1"/>
  <c r="J30" i="19" s="1"/>
  <c r="J30" i="21" s="1"/>
  <c r="P30" i="17"/>
  <c r="P30" i="18" s="1"/>
  <c r="P30" i="19" s="1"/>
  <c r="P30" i="21" s="1"/>
  <c r="D30" i="17"/>
  <c r="D30" i="18" s="1"/>
  <c r="D30" i="19" s="1"/>
  <c r="D30" i="21" s="1"/>
  <c r="X27" i="22"/>
  <c r="K28" i="20"/>
  <c r="K28" i="22" s="1"/>
  <c r="E28" i="20"/>
  <c r="E28" i="22" s="1"/>
  <c r="G28" i="20"/>
  <c r="G28" i="22" s="1"/>
  <c r="E29" i="7"/>
  <c r="E29" i="18"/>
  <c r="E29" i="19" s="1"/>
  <c r="E29" i="21" s="1"/>
  <c r="E28" i="14"/>
  <c r="E28" i="5" s="1"/>
  <c r="G29" i="7"/>
  <c r="G28" i="14"/>
  <c r="G28" i="5" s="1"/>
  <c r="G29" i="18"/>
  <c r="G29" i="19" s="1"/>
  <c r="G29" i="21" s="1"/>
  <c r="S29" i="18"/>
  <c r="S29" i="19" s="1"/>
  <c r="S29" i="21" s="1"/>
  <c r="M29" i="18"/>
  <c r="M29" i="19" s="1"/>
  <c r="M29" i="21" s="1"/>
  <c r="S28" i="20"/>
  <c r="S28" i="22" s="1"/>
  <c r="N29" i="20"/>
  <c r="N29" i="22" s="1"/>
  <c r="P29" i="20"/>
  <c r="P29" i="22" s="1"/>
  <c r="Q28" i="20"/>
  <c r="Q28" i="22" s="1"/>
  <c r="D29" i="20"/>
  <c r="D29" i="22" s="1"/>
  <c r="M28" i="20"/>
  <c r="M28" i="22" s="1"/>
  <c r="B29" i="20"/>
  <c r="B29" i="22" s="1"/>
  <c r="H29" i="20"/>
  <c r="H29" i="22" s="1"/>
  <c r="J29" i="20"/>
  <c r="J29" i="22" s="1"/>
  <c r="N30" i="17"/>
  <c r="N30" i="18" s="1"/>
  <c r="N30" i="19" s="1"/>
  <c r="N30" i="21" s="1"/>
  <c r="B30" i="17"/>
  <c r="B30" i="18" s="1"/>
  <c r="B30" i="19" s="1"/>
  <c r="B30" i="21" s="1"/>
  <c r="H30" i="17"/>
  <c r="H30" i="18" s="1"/>
  <c r="H30" i="19" s="1"/>
  <c r="H30" i="21" s="1"/>
  <c r="D29" i="14"/>
  <c r="D29" i="5" s="1"/>
  <c r="B29" i="14"/>
  <c r="B29" i="5" s="1"/>
  <c r="Y26" i="22" l="1"/>
  <c r="F28" i="22"/>
  <c r="C27" i="22"/>
  <c r="V27" i="22" s="1"/>
  <c r="R28" i="22"/>
  <c r="I28" i="21"/>
  <c r="I28" i="20"/>
  <c r="I28" i="22" s="1"/>
  <c r="W28" i="22" s="1"/>
  <c r="O28" i="21"/>
  <c r="O28" i="20"/>
  <c r="C28" i="21"/>
  <c r="C28" i="20"/>
  <c r="C28" i="22" s="1"/>
  <c r="V28" i="22" s="1"/>
  <c r="C28" i="14"/>
  <c r="C28" i="5" s="1"/>
  <c r="I28" i="5" s="1"/>
  <c r="C29" i="8"/>
  <c r="I29" i="17"/>
  <c r="I29" i="18" s="1"/>
  <c r="I29" i="19" s="1"/>
  <c r="C29" i="17"/>
  <c r="C29" i="18" s="1"/>
  <c r="C29" i="19" s="1"/>
  <c r="O29" i="17"/>
  <c r="O29" i="18" s="1"/>
  <c r="O29" i="19" s="1"/>
  <c r="I27" i="22"/>
  <c r="W27" i="22" s="1"/>
  <c r="G31" i="8"/>
  <c r="M31" i="17"/>
  <c r="G31" i="17"/>
  <c r="S31" i="17"/>
  <c r="E30" i="8"/>
  <c r="Q30" i="17"/>
  <c r="Q30" i="18" s="1"/>
  <c r="Q30" i="19" s="1"/>
  <c r="Q30" i="21" s="1"/>
  <c r="E30" i="17"/>
  <c r="E30" i="18" s="1"/>
  <c r="E30" i="19" s="1"/>
  <c r="E30" i="21" s="1"/>
  <c r="K30" i="17"/>
  <c r="K30" i="18" s="1"/>
  <c r="K30" i="19" s="1"/>
  <c r="K30" i="21" s="1"/>
  <c r="L29" i="21"/>
  <c r="L29" i="20"/>
  <c r="R29" i="21"/>
  <c r="R29" i="20"/>
  <c r="F29" i="21"/>
  <c r="F29" i="20"/>
  <c r="F29" i="22" s="1"/>
  <c r="F30" i="8"/>
  <c r="F30" i="17"/>
  <c r="F30" i="18" s="1"/>
  <c r="F30" i="19" s="1"/>
  <c r="R30" i="17"/>
  <c r="R30" i="18" s="1"/>
  <c r="R30" i="19" s="1"/>
  <c r="L30" i="17"/>
  <c r="L30" i="18" s="1"/>
  <c r="L30" i="19" s="1"/>
  <c r="F29" i="14"/>
  <c r="F29" i="5" s="1"/>
  <c r="D31" i="8"/>
  <c r="P31" i="17"/>
  <c r="P31" i="18" s="1"/>
  <c r="P31" i="19" s="1"/>
  <c r="P31" i="21" s="1"/>
  <c r="D31" i="17"/>
  <c r="D31" i="18" s="1"/>
  <c r="D31" i="19" s="1"/>
  <c r="D31" i="21" s="1"/>
  <c r="J31" i="17"/>
  <c r="J31" i="18" s="1"/>
  <c r="J31" i="19" s="1"/>
  <c r="J31" i="21" s="1"/>
  <c r="Y27" i="22"/>
  <c r="J30" i="20"/>
  <c r="J30" i="22" s="1"/>
  <c r="Q29" i="20"/>
  <c r="Q29" i="22" s="1"/>
  <c r="M29" i="20"/>
  <c r="M29" i="22" s="1"/>
  <c r="S29" i="20"/>
  <c r="S29" i="22" s="1"/>
  <c r="G29" i="20"/>
  <c r="G29" i="22" s="1"/>
  <c r="H30" i="20"/>
  <c r="H30" i="22" s="1"/>
  <c r="G30" i="7"/>
  <c r="M30" i="18"/>
  <c r="M30" i="19" s="1"/>
  <c r="M30" i="21" s="1"/>
  <c r="G29" i="14"/>
  <c r="G29" i="5" s="1"/>
  <c r="S30" i="18"/>
  <c r="S30" i="19" s="1"/>
  <c r="S30" i="21" s="1"/>
  <c r="G30" i="18"/>
  <c r="G30" i="19" s="1"/>
  <c r="G30" i="21" s="1"/>
  <c r="N30" i="20"/>
  <c r="N30" i="22" s="1"/>
  <c r="B30" i="20"/>
  <c r="B30" i="22" s="1"/>
  <c r="K29" i="20"/>
  <c r="K29" i="22" s="1"/>
  <c r="E30" i="7"/>
  <c r="E29" i="14"/>
  <c r="E29" i="5" s="1"/>
  <c r="D30" i="20"/>
  <c r="D30" i="22" s="1"/>
  <c r="P30" i="20"/>
  <c r="P30" i="22" s="1"/>
  <c r="E29" i="20"/>
  <c r="E29" i="22" s="1"/>
  <c r="H31" i="17"/>
  <c r="H31" i="18" s="1"/>
  <c r="H31" i="19" s="1"/>
  <c r="H31" i="21" s="1"/>
  <c r="N31" i="17"/>
  <c r="N31" i="18" s="1"/>
  <c r="N31" i="19" s="1"/>
  <c r="N31" i="21" s="1"/>
  <c r="B31" i="17"/>
  <c r="B31" i="18" s="1"/>
  <c r="B31" i="19" s="1"/>
  <c r="B31" i="21" s="1"/>
  <c r="D30" i="14"/>
  <c r="D30" i="5" s="1"/>
  <c r="B30" i="14"/>
  <c r="B30" i="5" s="1"/>
  <c r="O29" i="21" l="1"/>
  <c r="O29" i="20"/>
  <c r="L29" i="22"/>
  <c r="C29" i="21"/>
  <c r="C29" i="20"/>
  <c r="I29" i="21"/>
  <c r="I29" i="20"/>
  <c r="I29" i="22" s="1"/>
  <c r="W29" i="22" s="1"/>
  <c r="C30" i="8"/>
  <c r="C30" i="17"/>
  <c r="C30" i="18" s="1"/>
  <c r="C30" i="19" s="1"/>
  <c r="C29" i="14"/>
  <c r="C29" i="5" s="1"/>
  <c r="I29" i="5" s="1"/>
  <c r="I30" i="17"/>
  <c r="I30" i="18" s="1"/>
  <c r="I30" i="19" s="1"/>
  <c r="O30" i="17"/>
  <c r="O30" i="18" s="1"/>
  <c r="O30" i="19" s="1"/>
  <c r="O28" i="22"/>
  <c r="X28" i="22" s="1"/>
  <c r="Y28" i="22" s="1"/>
  <c r="R29" i="22"/>
  <c r="G32" i="8"/>
  <c r="G32" i="17"/>
  <c r="M32" i="17"/>
  <c r="S32" i="17"/>
  <c r="F31" i="8"/>
  <c r="R31" i="17"/>
  <c r="R31" i="18" s="1"/>
  <c r="R31" i="19" s="1"/>
  <c r="L31" i="17"/>
  <c r="L31" i="18" s="1"/>
  <c r="L31" i="19" s="1"/>
  <c r="F31" i="17"/>
  <c r="F31" i="18" s="1"/>
  <c r="F31" i="19" s="1"/>
  <c r="F30" i="14"/>
  <c r="F30" i="5" s="1"/>
  <c r="F30" i="21"/>
  <c r="F30" i="20"/>
  <c r="L30" i="21"/>
  <c r="L30" i="20"/>
  <c r="R30" i="21"/>
  <c r="R30" i="20"/>
  <c r="E31" i="8"/>
  <c r="Q31" i="17"/>
  <c r="K31" i="17"/>
  <c r="K31" i="18" s="1"/>
  <c r="K31" i="19" s="1"/>
  <c r="K31" i="21" s="1"/>
  <c r="E31" i="17"/>
  <c r="E31" i="18" s="1"/>
  <c r="E31" i="19" s="1"/>
  <c r="E31" i="21" s="1"/>
  <c r="D32" i="8"/>
  <c r="J32" i="17"/>
  <c r="J32" i="18" s="1"/>
  <c r="J32" i="19" s="1"/>
  <c r="J32" i="21" s="1"/>
  <c r="P32" i="17"/>
  <c r="P32" i="18" s="1"/>
  <c r="P32" i="19" s="1"/>
  <c r="P32" i="21" s="1"/>
  <c r="D32" i="17"/>
  <c r="D32" i="18" s="1"/>
  <c r="D32" i="19" s="1"/>
  <c r="D32" i="21" s="1"/>
  <c r="E30" i="20"/>
  <c r="E30" i="22" s="1"/>
  <c r="Q30" i="20"/>
  <c r="Q30" i="22" s="1"/>
  <c r="B31" i="20"/>
  <c r="B31" i="22" s="1"/>
  <c r="K30" i="20"/>
  <c r="K30" i="22" s="1"/>
  <c r="N31" i="20"/>
  <c r="N31" i="22" s="1"/>
  <c r="E31" i="7"/>
  <c r="Q31" i="18"/>
  <c r="Q31" i="19" s="1"/>
  <c r="Q31" i="21" s="1"/>
  <c r="E30" i="14"/>
  <c r="E30" i="5" s="1"/>
  <c r="S30" i="20"/>
  <c r="S30" i="22" s="1"/>
  <c r="D31" i="20"/>
  <c r="D31" i="22" s="1"/>
  <c r="H31" i="20"/>
  <c r="H31" i="22" s="1"/>
  <c r="G30" i="20"/>
  <c r="G30" i="22" s="1"/>
  <c r="J31" i="20"/>
  <c r="J31" i="22" s="1"/>
  <c r="M30" i="20"/>
  <c r="M30" i="22" s="1"/>
  <c r="P31" i="20"/>
  <c r="P31" i="22" s="1"/>
  <c r="G31" i="7"/>
  <c r="M31" i="18"/>
  <c r="M31" i="19" s="1"/>
  <c r="M31" i="21" s="1"/>
  <c r="G31" i="18"/>
  <c r="G31" i="19" s="1"/>
  <c r="G31" i="21" s="1"/>
  <c r="S31" i="18"/>
  <c r="S31" i="19" s="1"/>
  <c r="S31" i="21" s="1"/>
  <c r="G30" i="14"/>
  <c r="G30" i="5" s="1"/>
  <c r="N32" i="17"/>
  <c r="N32" i="18" s="1"/>
  <c r="N32" i="19" s="1"/>
  <c r="N32" i="21" s="1"/>
  <c r="B32" i="17"/>
  <c r="B32" i="18" s="1"/>
  <c r="B32" i="19" s="1"/>
  <c r="B32" i="21" s="1"/>
  <c r="H32" i="17"/>
  <c r="H32" i="18" s="1"/>
  <c r="H32" i="19" s="1"/>
  <c r="H32" i="21" s="1"/>
  <c r="D31" i="14"/>
  <c r="D31" i="5" s="1"/>
  <c r="B31" i="14"/>
  <c r="B31" i="5" s="1"/>
  <c r="O29" i="22" l="1"/>
  <c r="X29" i="22" s="1"/>
  <c r="O30" i="21"/>
  <c r="O30" i="20"/>
  <c r="I30" i="21"/>
  <c r="I30" i="20"/>
  <c r="I30" i="22" s="1"/>
  <c r="C30" i="21"/>
  <c r="C30" i="20"/>
  <c r="C30" i="22" s="1"/>
  <c r="V30" i="22" s="1"/>
  <c r="I31" i="17"/>
  <c r="I31" i="18" s="1"/>
  <c r="I31" i="19" s="1"/>
  <c r="O31" i="17"/>
  <c r="O31" i="18" s="1"/>
  <c r="O31" i="19" s="1"/>
  <c r="C31" i="8"/>
  <c r="C31" i="17"/>
  <c r="C31" i="18" s="1"/>
  <c r="C31" i="19" s="1"/>
  <c r="C30" i="14"/>
  <c r="C30" i="5" s="1"/>
  <c r="I30" i="5" s="1"/>
  <c r="C29" i="22"/>
  <c r="V29" i="22" s="1"/>
  <c r="Y29" i="22" s="1"/>
  <c r="F30" i="22"/>
  <c r="R30" i="22"/>
  <c r="G33" i="8"/>
  <c r="S33" i="17"/>
  <c r="M33" i="17"/>
  <c r="G33" i="17"/>
  <c r="E32" i="8"/>
  <c r="K32" i="17"/>
  <c r="K32" i="18" s="1"/>
  <c r="K32" i="19" s="1"/>
  <c r="K32" i="21" s="1"/>
  <c r="E32" i="17"/>
  <c r="E32" i="18" s="1"/>
  <c r="E32" i="19" s="1"/>
  <c r="E32" i="21" s="1"/>
  <c r="Q32" i="17"/>
  <c r="Q32" i="18" s="1"/>
  <c r="Q32" i="19" s="1"/>
  <c r="Q32" i="21" s="1"/>
  <c r="L30" i="22"/>
  <c r="F31" i="21"/>
  <c r="F31" i="20"/>
  <c r="R31" i="21"/>
  <c r="R31" i="20"/>
  <c r="L31" i="21"/>
  <c r="L31" i="20"/>
  <c r="F32" i="8"/>
  <c r="F32" i="17"/>
  <c r="F32" i="18" s="1"/>
  <c r="F32" i="19" s="1"/>
  <c r="R32" i="17"/>
  <c r="R32" i="18" s="1"/>
  <c r="R32" i="19" s="1"/>
  <c r="L32" i="17"/>
  <c r="L32" i="18" s="1"/>
  <c r="L32" i="19" s="1"/>
  <c r="F31" i="14"/>
  <c r="F31" i="5" s="1"/>
  <c r="D33" i="17"/>
  <c r="D33" i="18" s="1"/>
  <c r="D33" i="19" s="1"/>
  <c r="D33" i="21" s="1"/>
  <c r="D33" i="8"/>
  <c r="P33" i="17"/>
  <c r="P33" i="18" s="1"/>
  <c r="P33" i="19" s="1"/>
  <c r="P33" i="21" s="1"/>
  <c r="J33" i="17"/>
  <c r="J33" i="18" s="1"/>
  <c r="J33" i="19" s="1"/>
  <c r="J33" i="21" s="1"/>
  <c r="P32" i="20"/>
  <c r="P32" i="22" s="1"/>
  <c r="K31" i="20"/>
  <c r="K31" i="22" s="1"/>
  <c r="E31" i="20"/>
  <c r="E31" i="22" s="1"/>
  <c r="G31" i="20"/>
  <c r="G31" i="22" s="1"/>
  <c r="Q31" i="20"/>
  <c r="Q31" i="22" s="1"/>
  <c r="S31" i="20"/>
  <c r="S31" i="22" s="1"/>
  <c r="N32" i="20"/>
  <c r="N32" i="22" s="1"/>
  <c r="E32" i="7"/>
  <c r="E31" i="14"/>
  <c r="E31" i="5" s="1"/>
  <c r="M31" i="20"/>
  <c r="M31" i="22" s="1"/>
  <c r="B32" i="20"/>
  <c r="B32" i="22" s="1"/>
  <c r="H32" i="20"/>
  <c r="H32" i="22" s="1"/>
  <c r="G32" i="7"/>
  <c r="G32" i="18"/>
  <c r="G32" i="19" s="1"/>
  <c r="G32" i="21" s="1"/>
  <c r="G31" i="14"/>
  <c r="G31" i="5" s="1"/>
  <c r="S32" i="18"/>
  <c r="S32" i="19" s="1"/>
  <c r="S32" i="21" s="1"/>
  <c r="M32" i="18"/>
  <c r="M32" i="19" s="1"/>
  <c r="M32" i="21" s="1"/>
  <c r="D32" i="20"/>
  <c r="D32" i="22" s="1"/>
  <c r="J32" i="20"/>
  <c r="J32" i="22" s="1"/>
  <c r="H33" i="17"/>
  <c r="H33" i="18" s="1"/>
  <c r="H33" i="19" s="1"/>
  <c r="H33" i="21" s="1"/>
  <c r="N33" i="17"/>
  <c r="N33" i="18" s="1"/>
  <c r="N33" i="19" s="1"/>
  <c r="N33" i="21" s="1"/>
  <c r="B33" i="17"/>
  <c r="B33" i="18" s="1"/>
  <c r="B33" i="19" s="1"/>
  <c r="B33" i="21" s="1"/>
  <c r="D32" i="14"/>
  <c r="D32" i="5" s="1"/>
  <c r="B32" i="14"/>
  <c r="B32" i="5" s="1"/>
  <c r="W30" i="22" l="1"/>
  <c r="C31" i="21"/>
  <c r="C31" i="20"/>
  <c r="C31" i="22" s="1"/>
  <c r="I32" i="17"/>
  <c r="I32" i="18" s="1"/>
  <c r="I32" i="19" s="1"/>
  <c r="C31" i="14"/>
  <c r="C31" i="5" s="1"/>
  <c r="C32" i="17"/>
  <c r="C32" i="18" s="1"/>
  <c r="C32" i="19" s="1"/>
  <c r="C32" i="8"/>
  <c r="O32" i="17"/>
  <c r="O32" i="18" s="1"/>
  <c r="O32" i="19" s="1"/>
  <c r="O31" i="21"/>
  <c r="O31" i="20"/>
  <c r="O31" i="22" s="1"/>
  <c r="I31" i="21"/>
  <c r="I31" i="20"/>
  <c r="O30" i="22"/>
  <c r="X30" i="22" s="1"/>
  <c r="L31" i="22"/>
  <c r="F31" i="22"/>
  <c r="M34" i="17"/>
  <c r="G34" i="8"/>
  <c r="G34" i="17"/>
  <c r="S34" i="17"/>
  <c r="F33" i="8"/>
  <c r="L33" i="17"/>
  <c r="L33" i="18" s="1"/>
  <c r="L33" i="19" s="1"/>
  <c r="F33" i="17"/>
  <c r="F33" i="18" s="1"/>
  <c r="F33" i="19" s="1"/>
  <c r="R33" i="17"/>
  <c r="R33" i="18" s="1"/>
  <c r="R33" i="19" s="1"/>
  <c r="F32" i="14"/>
  <c r="F32" i="5" s="1"/>
  <c r="R31" i="22"/>
  <c r="R32" i="21"/>
  <c r="R32" i="20"/>
  <c r="L32" i="21"/>
  <c r="L32" i="20"/>
  <c r="F32" i="21"/>
  <c r="F32" i="20"/>
  <c r="E33" i="8"/>
  <c r="E33" i="17"/>
  <c r="E33" i="18" s="1"/>
  <c r="E33" i="19" s="1"/>
  <c r="E33" i="21" s="1"/>
  <c r="Q33" i="17"/>
  <c r="Q33" i="18" s="1"/>
  <c r="Q33" i="19" s="1"/>
  <c r="Q33" i="21" s="1"/>
  <c r="K33" i="17"/>
  <c r="K33" i="18" s="1"/>
  <c r="K33" i="19" s="1"/>
  <c r="K33" i="21" s="1"/>
  <c r="D34" i="8"/>
  <c r="D34" i="17"/>
  <c r="D34" i="18" s="1"/>
  <c r="D34" i="19" s="1"/>
  <c r="D34" i="21" s="1"/>
  <c r="J34" i="17"/>
  <c r="P34" i="17"/>
  <c r="P34" i="18" s="1"/>
  <c r="P34" i="19" s="1"/>
  <c r="P34" i="21" s="1"/>
  <c r="Y30" i="22"/>
  <c r="V31" i="22"/>
  <c r="I31" i="5"/>
  <c r="P33" i="20"/>
  <c r="P33" i="22" s="1"/>
  <c r="G33" i="7"/>
  <c r="S33" i="18"/>
  <c r="S33" i="19" s="1"/>
  <c r="S33" i="21" s="1"/>
  <c r="M33" i="18"/>
  <c r="M33" i="19" s="1"/>
  <c r="M33" i="21" s="1"/>
  <c r="G33" i="18"/>
  <c r="G33" i="19" s="1"/>
  <c r="G33" i="21" s="1"/>
  <c r="G32" i="14"/>
  <c r="G32" i="5" s="1"/>
  <c r="G32" i="20"/>
  <c r="G32" i="22" s="1"/>
  <c r="E32" i="20"/>
  <c r="E32" i="22" s="1"/>
  <c r="B33" i="20"/>
  <c r="B33" i="22" s="1"/>
  <c r="K32" i="20"/>
  <c r="K32" i="22" s="1"/>
  <c r="Q32" i="20"/>
  <c r="Q32" i="22" s="1"/>
  <c r="N33" i="20"/>
  <c r="N33" i="22" s="1"/>
  <c r="H33" i="20"/>
  <c r="H33" i="22" s="1"/>
  <c r="E33" i="7"/>
  <c r="E32" i="14"/>
  <c r="E32" i="5" s="1"/>
  <c r="J33" i="20"/>
  <c r="J33" i="22" s="1"/>
  <c r="M32" i="20"/>
  <c r="M32" i="22" s="1"/>
  <c r="D33" i="20"/>
  <c r="D33" i="22" s="1"/>
  <c r="S32" i="20"/>
  <c r="S32" i="22" s="1"/>
  <c r="N34" i="17"/>
  <c r="N34" i="18" s="1"/>
  <c r="N34" i="19" s="1"/>
  <c r="N34" i="21" s="1"/>
  <c r="B34" i="17"/>
  <c r="B34" i="18" s="1"/>
  <c r="B34" i="19" s="1"/>
  <c r="B34" i="21" s="1"/>
  <c r="H34" i="17"/>
  <c r="H34" i="18" s="1"/>
  <c r="H34" i="19" s="1"/>
  <c r="H34" i="21" s="1"/>
  <c r="J34" i="18"/>
  <c r="J34" i="19" s="1"/>
  <c r="J34" i="21" s="1"/>
  <c r="D33" i="14"/>
  <c r="D33" i="5" s="1"/>
  <c r="B33" i="14"/>
  <c r="B33" i="5" s="1"/>
  <c r="I31" i="22" l="1"/>
  <c r="W31" i="22" s="1"/>
  <c r="O32" i="21"/>
  <c r="O32" i="20"/>
  <c r="O32" i="22" s="1"/>
  <c r="C32" i="14"/>
  <c r="C32" i="5" s="1"/>
  <c r="C33" i="8"/>
  <c r="O33" i="17"/>
  <c r="O33" i="18" s="1"/>
  <c r="O33" i="19" s="1"/>
  <c r="I33" i="17"/>
  <c r="I33" i="18" s="1"/>
  <c r="I33" i="19" s="1"/>
  <c r="C33" i="17"/>
  <c r="C33" i="18" s="1"/>
  <c r="C33" i="19" s="1"/>
  <c r="C32" i="21"/>
  <c r="C32" i="20"/>
  <c r="C32" i="22" s="1"/>
  <c r="V32" i="22" s="1"/>
  <c r="L32" i="22"/>
  <c r="I32" i="21"/>
  <c r="I32" i="20"/>
  <c r="X31" i="22"/>
  <c r="R32" i="22"/>
  <c r="F32" i="22"/>
  <c r="G35" i="17"/>
  <c r="S35" i="17"/>
  <c r="G35" i="8"/>
  <c r="M35" i="17"/>
  <c r="R33" i="21"/>
  <c r="R33" i="20"/>
  <c r="R33" i="22" s="1"/>
  <c r="F33" i="21"/>
  <c r="F33" i="20"/>
  <c r="L33" i="21"/>
  <c r="L33" i="20"/>
  <c r="E34" i="8"/>
  <c r="K34" i="17"/>
  <c r="K34" i="18" s="1"/>
  <c r="K34" i="19" s="1"/>
  <c r="K34" i="21" s="1"/>
  <c r="E34" i="17"/>
  <c r="E34" i="18" s="1"/>
  <c r="E34" i="19" s="1"/>
  <c r="E34" i="21" s="1"/>
  <c r="Q34" i="17"/>
  <c r="Q34" i="18" s="1"/>
  <c r="Q34" i="19" s="1"/>
  <c r="Q34" i="21" s="1"/>
  <c r="F34" i="8"/>
  <c r="R34" i="17"/>
  <c r="R34" i="18" s="1"/>
  <c r="R34" i="19" s="1"/>
  <c r="L34" i="17"/>
  <c r="L34" i="18" s="1"/>
  <c r="L34" i="19" s="1"/>
  <c r="F34" i="17"/>
  <c r="F34" i="18" s="1"/>
  <c r="F34" i="19" s="1"/>
  <c r="F33" i="14"/>
  <c r="F33" i="5" s="1"/>
  <c r="Y31" i="22"/>
  <c r="D35" i="8"/>
  <c r="P35" i="17"/>
  <c r="P35" i="18" s="1"/>
  <c r="P35" i="19" s="1"/>
  <c r="P35" i="21" s="1"/>
  <c r="D35" i="17"/>
  <c r="J35" i="17"/>
  <c r="I32" i="5"/>
  <c r="X32" i="22"/>
  <c r="J34" i="20"/>
  <c r="J34" i="22" s="1"/>
  <c r="K33" i="20"/>
  <c r="K33" i="22" s="1"/>
  <c r="Q33" i="20"/>
  <c r="Q33" i="22" s="1"/>
  <c r="H34" i="20"/>
  <c r="H34" i="22" s="1"/>
  <c r="E33" i="20"/>
  <c r="E33" i="22" s="1"/>
  <c r="E34" i="7"/>
  <c r="E33" i="14"/>
  <c r="E33" i="5" s="1"/>
  <c r="G33" i="20"/>
  <c r="G33" i="22" s="1"/>
  <c r="N34" i="20"/>
  <c r="N34" i="22" s="1"/>
  <c r="S33" i="20"/>
  <c r="S33" i="22" s="1"/>
  <c r="B34" i="20"/>
  <c r="B34" i="22" s="1"/>
  <c r="M33" i="20"/>
  <c r="M33" i="22" s="1"/>
  <c r="G34" i="7"/>
  <c r="M34" i="18"/>
  <c r="M34" i="19" s="1"/>
  <c r="M34" i="21" s="1"/>
  <c r="S34" i="18"/>
  <c r="S34" i="19" s="1"/>
  <c r="S34" i="21" s="1"/>
  <c r="G33" i="14"/>
  <c r="G33" i="5" s="1"/>
  <c r="G34" i="18"/>
  <c r="G34" i="19" s="1"/>
  <c r="G34" i="21" s="1"/>
  <c r="D34" i="20"/>
  <c r="D34" i="22" s="1"/>
  <c r="P34" i="20"/>
  <c r="P34" i="22" s="1"/>
  <c r="H35" i="17"/>
  <c r="H35" i="18" s="1"/>
  <c r="H35" i="19" s="1"/>
  <c r="H35" i="21" s="1"/>
  <c r="N35" i="17"/>
  <c r="N35" i="18" s="1"/>
  <c r="N35" i="19" s="1"/>
  <c r="N35" i="21" s="1"/>
  <c r="B35" i="17"/>
  <c r="B35" i="18" s="1"/>
  <c r="B35" i="19" s="1"/>
  <c r="B35" i="21" s="1"/>
  <c r="J35" i="18"/>
  <c r="J35" i="19" s="1"/>
  <c r="J35" i="21" s="1"/>
  <c r="D35" i="18"/>
  <c r="D35" i="19" s="1"/>
  <c r="D35" i="21" s="1"/>
  <c r="D34" i="14"/>
  <c r="D34" i="5" s="1"/>
  <c r="B34" i="14"/>
  <c r="B34" i="5" s="1"/>
  <c r="I32" i="22" l="1"/>
  <c r="W32" i="22"/>
  <c r="F33" i="22"/>
  <c r="C33" i="21"/>
  <c r="C33" i="20"/>
  <c r="C33" i="22" s="1"/>
  <c r="V33" i="22" s="1"/>
  <c r="I33" i="21"/>
  <c r="I33" i="20"/>
  <c r="O33" i="21"/>
  <c r="O33" i="20"/>
  <c r="O33" i="22" s="1"/>
  <c r="X33" i="22" s="1"/>
  <c r="C34" i="17"/>
  <c r="C34" i="18" s="1"/>
  <c r="C34" i="19" s="1"/>
  <c r="O34" i="17"/>
  <c r="O34" i="18" s="1"/>
  <c r="O34" i="19" s="1"/>
  <c r="C34" i="8"/>
  <c r="C33" i="14"/>
  <c r="C33" i="5" s="1"/>
  <c r="I33" i="5" s="1"/>
  <c r="I34" i="17"/>
  <c r="I34" i="18" s="1"/>
  <c r="I34" i="19" s="1"/>
  <c r="L33" i="22"/>
  <c r="S36" i="17"/>
  <c r="M36" i="17"/>
  <c r="G36" i="8"/>
  <c r="G36" i="17"/>
  <c r="R34" i="21"/>
  <c r="R34" i="20"/>
  <c r="E35" i="8"/>
  <c r="Q35" i="17"/>
  <c r="Q35" i="18" s="1"/>
  <c r="Q35" i="19" s="1"/>
  <c r="Q35" i="21" s="1"/>
  <c r="K35" i="17"/>
  <c r="K35" i="18" s="1"/>
  <c r="K35" i="19" s="1"/>
  <c r="K35" i="21" s="1"/>
  <c r="E35" i="17"/>
  <c r="E35" i="18" s="1"/>
  <c r="E35" i="19" s="1"/>
  <c r="E35" i="21" s="1"/>
  <c r="F34" i="21"/>
  <c r="F34" i="20"/>
  <c r="F35" i="8"/>
  <c r="R35" i="17"/>
  <c r="R35" i="18" s="1"/>
  <c r="R35" i="19" s="1"/>
  <c r="L35" i="17"/>
  <c r="L35" i="18" s="1"/>
  <c r="L35" i="19" s="1"/>
  <c r="F35" i="17"/>
  <c r="F35" i="18" s="1"/>
  <c r="F35" i="19" s="1"/>
  <c r="F34" i="14"/>
  <c r="F34" i="5" s="1"/>
  <c r="L34" i="21"/>
  <c r="L34" i="20"/>
  <c r="D36" i="17"/>
  <c r="D36" i="18" s="1"/>
  <c r="D36" i="19" s="1"/>
  <c r="D36" i="21" s="1"/>
  <c r="P36" i="17"/>
  <c r="P36" i="18" s="1"/>
  <c r="P36" i="19" s="1"/>
  <c r="P36" i="21" s="1"/>
  <c r="D36" i="8"/>
  <c r="J36" i="17"/>
  <c r="J36" i="18" s="1"/>
  <c r="J36" i="19" s="1"/>
  <c r="J36" i="21" s="1"/>
  <c r="Y32" i="22"/>
  <c r="M34" i="20"/>
  <c r="M34" i="22" s="1"/>
  <c r="G35" i="7"/>
  <c r="G34" i="14"/>
  <c r="G34" i="5" s="1"/>
  <c r="M35" i="18"/>
  <c r="M35" i="19" s="1"/>
  <c r="M35" i="21" s="1"/>
  <c r="S35" i="18"/>
  <c r="S35" i="19" s="1"/>
  <c r="S35" i="21" s="1"/>
  <c r="G35" i="18"/>
  <c r="G35" i="19" s="1"/>
  <c r="G35" i="21" s="1"/>
  <c r="J35" i="20"/>
  <c r="J35" i="22" s="1"/>
  <c r="S34" i="20"/>
  <c r="S34" i="22" s="1"/>
  <c r="B35" i="20"/>
  <c r="B35" i="22" s="1"/>
  <c r="E34" i="20"/>
  <c r="E34" i="22" s="1"/>
  <c r="Q34" i="20"/>
  <c r="Q34" i="22" s="1"/>
  <c r="G34" i="20"/>
  <c r="G34" i="22" s="1"/>
  <c r="N35" i="20"/>
  <c r="N35" i="22" s="1"/>
  <c r="H35" i="20"/>
  <c r="H35" i="22" s="1"/>
  <c r="D35" i="20"/>
  <c r="D35" i="22" s="1"/>
  <c r="K34" i="20"/>
  <c r="K34" i="22" s="1"/>
  <c r="P35" i="20"/>
  <c r="P35" i="22" s="1"/>
  <c r="E35" i="7"/>
  <c r="E34" i="14"/>
  <c r="E34" i="5" s="1"/>
  <c r="N36" i="17"/>
  <c r="N36" i="18" s="1"/>
  <c r="N36" i="19" s="1"/>
  <c r="N36" i="21" s="1"/>
  <c r="B36" i="17"/>
  <c r="B36" i="18" s="1"/>
  <c r="B36" i="19" s="1"/>
  <c r="B36" i="21" s="1"/>
  <c r="H36" i="17"/>
  <c r="H36" i="18" s="1"/>
  <c r="H36" i="19" s="1"/>
  <c r="H36" i="21" s="1"/>
  <c r="D35" i="14"/>
  <c r="D35" i="5" s="1"/>
  <c r="B35" i="14"/>
  <c r="B35" i="5" s="1"/>
  <c r="I34" i="21" l="1"/>
  <c r="I34" i="20"/>
  <c r="I34" i="22" s="1"/>
  <c r="C35" i="8"/>
  <c r="C35" i="17"/>
  <c r="C35" i="18" s="1"/>
  <c r="C35" i="19" s="1"/>
  <c r="C34" i="14"/>
  <c r="C34" i="5" s="1"/>
  <c r="I34" i="5" s="1"/>
  <c r="O35" i="17"/>
  <c r="O35" i="18" s="1"/>
  <c r="O35" i="19" s="1"/>
  <c r="I35" i="17"/>
  <c r="I35" i="18" s="1"/>
  <c r="I35" i="19" s="1"/>
  <c r="O34" i="21"/>
  <c r="O34" i="20"/>
  <c r="O34" i="22" s="1"/>
  <c r="X34" i="22" s="1"/>
  <c r="C34" i="21"/>
  <c r="C34" i="20"/>
  <c r="C34" i="22" s="1"/>
  <c r="V34" i="22" s="1"/>
  <c r="I33" i="22"/>
  <c r="W33" i="22" s="1"/>
  <c r="Y33" i="22" s="1"/>
  <c r="F34" i="22"/>
  <c r="L34" i="22"/>
  <c r="R34" i="22"/>
  <c r="M37" i="17"/>
  <c r="S37" i="17"/>
  <c r="G37" i="8"/>
  <c r="G37" i="17"/>
  <c r="R35" i="21"/>
  <c r="R35" i="20"/>
  <c r="R35" i="22" s="1"/>
  <c r="F36" i="8"/>
  <c r="F36" i="17"/>
  <c r="F36" i="18" s="1"/>
  <c r="F36" i="19" s="1"/>
  <c r="R36" i="17"/>
  <c r="R36" i="18" s="1"/>
  <c r="R36" i="19" s="1"/>
  <c r="L36" i="17"/>
  <c r="L36" i="18" s="1"/>
  <c r="L36" i="19" s="1"/>
  <c r="F35" i="14"/>
  <c r="F35" i="5" s="1"/>
  <c r="E36" i="8"/>
  <c r="K36" i="17"/>
  <c r="K36" i="18" s="1"/>
  <c r="K36" i="19" s="1"/>
  <c r="K36" i="21" s="1"/>
  <c r="E36" i="17"/>
  <c r="E36" i="18" s="1"/>
  <c r="E36" i="19" s="1"/>
  <c r="E36" i="21" s="1"/>
  <c r="Q36" i="17"/>
  <c r="Q36" i="18" s="1"/>
  <c r="Q36" i="19" s="1"/>
  <c r="Q36" i="21" s="1"/>
  <c r="F35" i="21"/>
  <c r="F35" i="20"/>
  <c r="L35" i="21"/>
  <c r="L35" i="20"/>
  <c r="L35" i="22" s="1"/>
  <c r="J37" i="17"/>
  <c r="J37" i="18" s="1"/>
  <c r="J37" i="19" s="1"/>
  <c r="J37" i="21" s="1"/>
  <c r="D37" i="8"/>
  <c r="D37" i="17"/>
  <c r="D37" i="18" s="1"/>
  <c r="D37" i="19" s="1"/>
  <c r="D37" i="21" s="1"/>
  <c r="P37" i="17"/>
  <c r="P37" i="18" s="1"/>
  <c r="P37" i="19" s="1"/>
  <c r="P37" i="21" s="1"/>
  <c r="G35" i="20"/>
  <c r="G35" i="22" s="1"/>
  <c r="Q35" i="20"/>
  <c r="Q35" i="22" s="1"/>
  <c r="S35" i="20"/>
  <c r="S35" i="22" s="1"/>
  <c r="M35" i="20"/>
  <c r="M35" i="22" s="1"/>
  <c r="B36" i="20"/>
  <c r="B36" i="22" s="1"/>
  <c r="P36" i="20"/>
  <c r="P36" i="22" s="1"/>
  <c r="G36" i="7"/>
  <c r="M36" i="18"/>
  <c r="M36" i="19" s="1"/>
  <c r="M36" i="21" s="1"/>
  <c r="S36" i="18"/>
  <c r="S36" i="19" s="1"/>
  <c r="S36" i="21" s="1"/>
  <c r="G36" i="18"/>
  <c r="G36" i="19" s="1"/>
  <c r="G36" i="21" s="1"/>
  <c r="G35" i="14"/>
  <c r="G35" i="5" s="1"/>
  <c r="E36" i="7"/>
  <c r="E35" i="14"/>
  <c r="E35" i="5" s="1"/>
  <c r="D36" i="20"/>
  <c r="D36" i="22" s="1"/>
  <c r="K35" i="20"/>
  <c r="K35" i="22" s="1"/>
  <c r="H36" i="20"/>
  <c r="H36" i="22" s="1"/>
  <c r="E35" i="20"/>
  <c r="E35" i="22" s="1"/>
  <c r="J36" i="20"/>
  <c r="J36" i="22" s="1"/>
  <c r="N36" i="20"/>
  <c r="N36" i="22" s="1"/>
  <c r="H37" i="17"/>
  <c r="H37" i="18" s="1"/>
  <c r="H37" i="19" s="1"/>
  <c r="H37" i="21" s="1"/>
  <c r="N37" i="17"/>
  <c r="N37" i="18" s="1"/>
  <c r="N37" i="19" s="1"/>
  <c r="N37" i="21" s="1"/>
  <c r="B37" i="17"/>
  <c r="B37" i="18" s="1"/>
  <c r="B37" i="19" s="1"/>
  <c r="B37" i="21" s="1"/>
  <c r="D36" i="14"/>
  <c r="D36" i="5" s="1"/>
  <c r="B36" i="14"/>
  <c r="B36" i="5" s="1"/>
  <c r="W34" i="22" l="1"/>
  <c r="I35" i="21"/>
  <c r="I35" i="20"/>
  <c r="I35" i="22" s="1"/>
  <c r="W35" i="22" s="1"/>
  <c r="O35" i="21"/>
  <c r="O35" i="20"/>
  <c r="O35" i="22" s="1"/>
  <c r="X35" i="22" s="1"/>
  <c r="C35" i="21"/>
  <c r="C35" i="20"/>
  <c r="C35" i="22" s="1"/>
  <c r="C35" i="14"/>
  <c r="C35" i="5" s="1"/>
  <c r="I35" i="5" s="1"/>
  <c r="C36" i="8"/>
  <c r="O36" i="17"/>
  <c r="O36" i="18" s="1"/>
  <c r="O36" i="19" s="1"/>
  <c r="I36" i="17"/>
  <c r="I36" i="18" s="1"/>
  <c r="I36" i="19" s="1"/>
  <c r="C36" i="17"/>
  <c r="C36" i="18" s="1"/>
  <c r="C36" i="19" s="1"/>
  <c r="M38" i="17"/>
  <c r="G38" i="8"/>
  <c r="G38" i="17"/>
  <c r="S38" i="17"/>
  <c r="E37" i="8"/>
  <c r="K37" i="17"/>
  <c r="Q37" i="17"/>
  <c r="E37" i="17"/>
  <c r="E37" i="18" s="1"/>
  <c r="E37" i="19" s="1"/>
  <c r="E37" i="21" s="1"/>
  <c r="L36" i="21"/>
  <c r="L36" i="20"/>
  <c r="R36" i="21"/>
  <c r="R36" i="20"/>
  <c r="F36" i="21"/>
  <c r="F36" i="20"/>
  <c r="F37" i="8"/>
  <c r="F37" i="17"/>
  <c r="F37" i="18" s="1"/>
  <c r="F37" i="19" s="1"/>
  <c r="L37" i="17"/>
  <c r="L37" i="18" s="1"/>
  <c r="L37" i="19" s="1"/>
  <c r="R37" i="17"/>
  <c r="R37" i="18" s="1"/>
  <c r="R37" i="19" s="1"/>
  <c r="F36" i="14"/>
  <c r="F36" i="5" s="1"/>
  <c r="F35" i="22"/>
  <c r="D38" i="8"/>
  <c r="D38" i="17"/>
  <c r="D38" i="18" s="1"/>
  <c r="D38" i="19" s="1"/>
  <c r="D38" i="21" s="1"/>
  <c r="P38" i="17"/>
  <c r="P38" i="18" s="1"/>
  <c r="P38" i="19" s="1"/>
  <c r="P38" i="21" s="1"/>
  <c r="J38" i="17"/>
  <c r="J38" i="18" s="1"/>
  <c r="J38" i="19" s="1"/>
  <c r="J38" i="21" s="1"/>
  <c r="Y34" i="22"/>
  <c r="G36" i="20"/>
  <c r="G36" i="22" s="1"/>
  <c r="S36" i="20"/>
  <c r="S36" i="22" s="1"/>
  <c r="K36" i="20"/>
  <c r="K36" i="22" s="1"/>
  <c r="N37" i="20"/>
  <c r="N37" i="22" s="1"/>
  <c r="M36" i="20"/>
  <c r="M36" i="22" s="1"/>
  <c r="E37" i="7"/>
  <c r="K37" i="18"/>
  <c r="K37" i="19" s="1"/>
  <c r="K37" i="21" s="1"/>
  <c r="Q37" i="18"/>
  <c r="Q37" i="19" s="1"/>
  <c r="Q37" i="21" s="1"/>
  <c r="E36" i="14"/>
  <c r="E36" i="5" s="1"/>
  <c r="H37" i="20"/>
  <c r="H37" i="22" s="1"/>
  <c r="G37" i="7"/>
  <c r="S37" i="18"/>
  <c r="S37" i="19" s="1"/>
  <c r="S37" i="21" s="1"/>
  <c r="M37" i="18"/>
  <c r="M37" i="19" s="1"/>
  <c r="M37" i="21" s="1"/>
  <c r="G36" i="14"/>
  <c r="G36" i="5" s="1"/>
  <c r="G37" i="18"/>
  <c r="G37" i="19" s="1"/>
  <c r="G37" i="21" s="1"/>
  <c r="D37" i="20"/>
  <c r="D37" i="22" s="1"/>
  <c r="B37" i="20"/>
  <c r="B37" i="22" s="1"/>
  <c r="Q36" i="20"/>
  <c r="Q36" i="22" s="1"/>
  <c r="J37" i="20"/>
  <c r="J37" i="22" s="1"/>
  <c r="P37" i="20"/>
  <c r="P37" i="22" s="1"/>
  <c r="E36" i="20"/>
  <c r="E36" i="22" s="1"/>
  <c r="N38" i="17"/>
  <c r="N38" i="18" s="1"/>
  <c r="N38" i="19" s="1"/>
  <c r="N38" i="21" s="1"/>
  <c r="B38" i="17"/>
  <c r="B38" i="18" s="1"/>
  <c r="B38" i="19" s="1"/>
  <c r="B38" i="21" s="1"/>
  <c r="H38" i="17"/>
  <c r="H38" i="18" s="1"/>
  <c r="H38" i="19" s="1"/>
  <c r="H38" i="21" s="1"/>
  <c r="D37" i="14"/>
  <c r="D37" i="5" s="1"/>
  <c r="B37" i="14"/>
  <c r="B37" i="5" s="1"/>
  <c r="V35" i="22" l="1"/>
  <c r="C36" i="21"/>
  <c r="C36" i="20"/>
  <c r="C36" i="22" s="1"/>
  <c r="I36" i="21"/>
  <c r="I36" i="20"/>
  <c r="I36" i="22" s="1"/>
  <c r="O36" i="21"/>
  <c r="O36" i="20"/>
  <c r="O36" i="22" s="1"/>
  <c r="C36" i="14"/>
  <c r="C36" i="5" s="1"/>
  <c r="O37" i="17"/>
  <c r="O37" i="18" s="1"/>
  <c r="O37" i="19" s="1"/>
  <c r="C37" i="8"/>
  <c r="C37" i="17"/>
  <c r="C37" i="18" s="1"/>
  <c r="C37" i="19" s="1"/>
  <c r="I37" i="17"/>
  <c r="I37" i="18" s="1"/>
  <c r="I37" i="19" s="1"/>
  <c r="R36" i="22"/>
  <c r="L36" i="22"/>
  <c r="F36" i="22"/>
  <c r="V36" i="22" s="1"/>
  <c r="G39" i="17"/>
  <c r="S39" i="17"/>
  <c r="G39" i="8"/>
  <c r="M39" i="17"/>
  <c r="R37" i="21"/>
  <c r="R37" i="20"/>
  <c r="L37" i="21"/>
  <c r="L37" i="20"/>
  <c r="L37" i="22" s="1"/>
  <c r="F38" i="8"/>
  <c r="F38" i="17"/>
  <c r="F38" i="18" s="1"/>
  <c r="F38" i="19" s="1"/>
  <c r="R38" i="17"/>
  <c r="R38" i="18" s="1"/>
  <c r="R38" i="19" s="1"/>
  <c r="L38" i="17"/>
  <c r="L38" i="18" s="1"/>
  <c r="L38" i="19" s="1"/>
  <c r="F37" i="14"/>
  <c r="F37" i="5" s="1"/>
  <c r="F37" i="21"/>
  <c r="F37" i="20"/>
  <c r="F37" i="22" s="1"/>
  <c r="E38" i="8"/>
  <c r="E38" i="17"/>
  <c r="E38" i="18" s="1"/>
  <c r="E38" i="19" s="1"/>
  <c r="E38" i="21" s="1"/>
  <c r="Q38" i="17"/>
  <c r="Q38" i="18" s="1"/>
  <c r="Q38" i="19" s="1"/>
  <c r="Q38" i="21" s="1"/>
  <c r="K38" i="17"/>
  <c r="K38" i="18" s="1"/>
  <c r="K38" i="19" s="1"/>
  <c r="K38" i="21" s="1"/>
  <c r="I36" i="5"/>
  <c r="D39" i="8"/>
  <c r="D39" i="17"/>
  <c r="D39" i="18" s="1"/>
  <c r="D39" i="19" s="1"/>
  <c r="D39" i="21" s="1"/>
  <c r="P39" i="17"/>
  <c r="P39" i="18" s="1"/>
  <c r="P39" i="19" s="1"/>
  <c r="P39" i="21" s="1"/>
  <c r="J39" i="17"/>
  <c r="J39" i="18" s="1"/>
  <c r="J39" i="19" s="1"/>
  <c r="J39" i="21" s="1"/>
  <c r="Y35" i="22"/>
  <c r="W36" i="22"/>
  <c r="G38" i="7"/>
  <c r="S38" i="18"/>
  <c r="S38" i="19" s="1"/>
  <c r="S38" i="21" s="1"/>
  <c r="M38" i="18"/>
  <c r="M38" i="19" s="1"/>
  <c r="M38" i="21" s="1"/>
  <c r="G38" i="18"/>
  <c r="G38" i="19" s="1"/>
  <c r="G38" i="21" s="1"/>
  <c r="G37" i="14"/>
  <c r="G37" i="5" s="1"/>
  <c r="D38" i="20"/>
  <c r="D38" i="22" s="1"/>
  <c r="J38" i="20"/>
  <c r="J38" i="22" s="1"/>
  <c r="H38" i="20"/>
  <c r="H38" i="22" s="1"/>
  <c r="B38" i="20"/>
  <c r="B38" i="22" s="1"/>
  <c r="Q37" i="20"/>
  <c r="Q37" i="22" s="1"/>
  <c r="N38" i="20"/>
  <c r="N38" i="22" s="1"/>
  <c r="E37" i="20"/>
  <c r="E37" i="22" s="1"/>
  <c r="G37" i="20"/>
  <c r="G37" i="22" s="1"/>
  <c r="K37" i="20"/>
  <c r="K37" i="22" s="1"/>
  <c r="P38" i="20"/>
  <c r="P38" i="22" s="1"/>
  <c r="E38" i="7"/>
  <c r="E37" i="14"/>
  <c r="E37" i="5" s="1"/>
  <c r="M37" i="20"/>
  <c r="M37" i="22" s="1"/>
  <c r="S37" i="20"/>
  <c r="S37" i="22" s="1"/>
  <c r="H39" i="17"/>
  <c r="H39" i="18" s="1"/>
  <c r="H39" i="19" s="1"/>
  <c r="H39" i="21" s="1"/>
  <c r="N39" i="17"/>
  <c r="N39" i="18" s="1"/>
  <c r="N39" i="19" s="1"/>
  <c r="N39" i="21" s="1"/>
  <c r="B39" i="17"/>
  <c r="B39" i="18" s="1"/>
  <c r="B39" i="19" s="1"/>
  <c r="B39" i="21" s="1"/>
  <c r="D38" i="14"/>
  <c r="D38" i="5" s="1"/>
  <c r="B38" i="14"/>
  <c r="B38" i="5" s="1"/>
  <c r="R37" i="22" l="1"/>
  <c r="X36" i="22"/>
  <c r="I37" i="21"/>
  <c r="I37" i="20"/>
  <c r="I37" i="22" s="1"/>
  <c r="C37" i="21"/>
  <c r="C37" i="20"/>
  <c r="C37" i="22" s="1"/>
  <c r="V37" i="22" s="1"/>
  <c r="O38" i="17"/>
  <c r="O38" i="18" s="1"/>
  <c r="O38" i="19" s="1"/>
  <c r="C37" i="14"/>
  <c r="C37" i="5" s="1"/>
  <c r="I37" i="5" s="1"/>
  <c r="I38" i="17"/>
  <c r="I38" i="18" s="1"/>
  <c r="I38" i="19" s="1"/>
  <c r="C38" i="8"/>
  <c r="C38" i="17"/>
  <c r="C38" i="18" s="1"/>
  <c r="C38" i="19" s="1"/>
  <c r="O37" i="21"/>
  <c r="O37" i="20"/>
  <c r="S40" i="17"/>
  <c r="G40" i="8"/>
  <c r="M40" i="17"/>
  <c r="G40" i="17"/>
  <c r="L38" i="21"/>
  <c r="L38" i="20"/>
  <c r="R38" i="21"/>
  <c r="R38" i="20"/>
  <c r="R38" i="22" s="1"/>
  <c r="F38" i="21"/>
  <c r="F38" i="20"/>
  <c r="F38" i="22" s="1"/>
  <c r="E39" i="8"/>
  <c r="Q39" i="17"/>
  <c r="Q39" i="18" s="1"/>
  <c r="Q39" i="19" s="1"/>
  <c r="Q39" i="21" s="1"/>
  <c r="K39" i="17"/>
  <c r="K39" i="18" s="1"/>
  <c r="K39" i="19" s="1"/>
  <c r="K39" i="21" s="1"/>
  <c r="E39" i="17"/>
  <c r="E39" i="18" s="1"/>
  <c r="E39" i="19" s="1"/>
  <c r="E39" i="21" s="1"/>
  <c r="F39" i="8"/>
  <c r="R39" i="17"/>
  <c r="R39" i="18" s="1"/>
  <c r="R39" i="19" s="1"/>
  <c r="L39" i="17"/>
  <c r="L39" i="18" s="1"/>
  <c r="L39" i="19" s="1"/>
  <c r="F39" i="17"/>
  <c r="F39" i="18" s="1"/>
  <c r="F39" i="19" s="1"/>
  <c r="F38" i="14"/>
  <c r="F38" i="5" s="1"/>
  <c r="Y36" i="22"/>
  <c r="D40" i="8"/>
  <c r="P40" i="17"/>
  <c r="P40" i="18" s="1"/>
  <c r="P40" i="19" s="1"/>
  <c r="P40" i="21" s="1"/>
  <c r="J40" i="17"/>
  <c r="J40" i="18" s="1"/>
  <c r="J40" i="19" s="1"/>
  <c r="J40" i="21" s="1"/>
  <c r="D40" i="17"/>
  <c r="D40" i="18" s="1"/>
  <c r="D40" i="19" s="1"/>
  <c r="D40" i="21" s="1"/>
  <c r="W37" i="22"/>
  <c r="Q38" i="20"/>
  <c r="Q38" i="22" s="1"/>
  <c r="N39" i="20"/>
  <c r="N39" i="22" s="1"/>
  <c r="K38" i="20"/>
  <c r="K38" i="22" s="1"/>
  <c r="H39" i="20"/>
  <c r="H39" i="22" s="1"/>
  <c r="G38" i="20"/>
  <c r="G38" i="22" s="1"/>
  <c r="D39" i="20"/>
  <c r="D39" i="22" s="1"/>
  <c r="M38" i="20"/>
  <c r="M38" i="22" s="1"/>
  <c r="E38" i="20"/>
  <c r="E38" i="22" s="1"/>
  <c r="B39" i="20"/>
  <c r="B39" i="22" s="1"/>
  <c r="J39" i="20"/>
  <c r="J39" i="22" s="1"/>
  <c r="S38" i="20"/>
  <c r="S38" i="22" s="1"/>
  <c r="E39" i="7"/>
  <c r="E38" i="14"/>
  <c r="E38" i="5" s="1"/>
  <c r="P39" i="20"/>
  <c r="P39" i="22" s="1"/>
  <c r="G39" i="7"/>
  <c r="G39" i="18"/>
  <c r="G39" i="19" s="1"/>
  <c r="G39" i="21" s="1"/>
  <c r="G38" i="14"/>
  <c r="G38" i="5" s="1"/>
  <c r="S39" i="18"/>
  <c r="S39" i="19" s="1"/>
  <c r="S39" i="21" s="1"/>
  <c r="M39" i="18"/>
  <c r="M39" i="19" s="1"/>
  <c r="M39" i="21" s="1"/>
  <c r="N40" i="17"/>
  <c r="N40" i="18" s="1"/>
  <c r="N40" i="19" s="1"/>
  <c r="N40" i="21" s="1"/>
  <c r="B40" i="17"/>
  <c r="B40" i="18" s="1"/>
  <c r="B40" i="19" s="1"/>
  <c r="B40" i="21" s="1"/>
  <c r="H40" i="17"/>
  <c r="H40" i="18" s="1"/>
  <c r="H40" i="19" s="1"/>
  <c r="H40" i="21" s="1"/>
  <c r="D39" i="14"/>
  <c r="D39" i="5" s="1"/>
  <c r="B39" i="14"/>
  <c r="B39" i="5" s="1"/>
  <c r="O37" i="22" l="1"/>
  <c r="X37" i="22" s="1"/>
  <c r="C38" i="21"/>
  <c r="C38" i="20"/>
  <c r="C38" i="22" s="1"/>
  <c r="V38" i="22" s="1"/>
  <c r="C38" i="14"/>
  <c r="C38" i="5" s="1"/>
  <c r="C39" i="8"/>
  <c r="I39" i="17"/>
  <c r="I39" i="18" s="1"/>
  <c r="I39" i="19" s="1"/>
  <c r="C39" i="17"/>
  <c r="C39" i="18" s="1"/>
  <c r="C39" i="19" s="1"/>
  <c r="O39" i="17"/>
  <c r="O39" i="18" s="1"/>
  <c r="O39" i="19" s="1"/>
  <c r="I38" i="21"/>
  <c r="I38" i="20"/>
  <c r="I38" i="22" s="1"/>
  <c r="O38" i="21"/>
  <c r="O38" i="20"/>
  <c r="L38" i="22"/>
  <c r="S41" i="17"/>
  <c r="M41" i="17"/>
  <c r="G41" i="8"/>
  <c r="G41" i="17"/>
  <c r="R39" i="21"/>
  <c r="R39" i="20"/>
  <c r="R39" i="22" s="1"/>
  <c r="E40" i="8"/>
  <c r="K40" i="17"/>
  <c r="K40" i="18" s="1"/>
  <c r="K40" i="19" s="1"/>
  <c r="K40" i="21" s="1"/>
  <c r="E40" i="17"/>
  <c r="E40" i="18" s="1"/>
  <c r="E40" i="19" s="1"/>
  <c r="E40" i="21" s="1"/>
  <c r="Q40" i="17"/>
  <c r="Q40" i="18" s="1"/>
  <c r="Q40" i="19" s="1"/>
  <c r="Q40" i="21" s="1"/>
  <c r="F40" i="8"/>
  <c r="F40" i="17"/>
  <c r="F40" i="18" s="1"/>
  <c r="F40" i="19" s="1"/>
  <c r="L40" i="17"/>
  <c r="L40" i="18" s="1"/>
  <c r="L40" i="19" s="1"/>
  <c r="R40" i="17"/>
  <c r="R40" i="18" s="1"/>
  <c r="R40" i="19" s="1"/>
  <c r="F39" i="14"/>
  <c r="F39" i="5" s="1"/>
  <c r="F39" i="21"/>
  <c r="F39" i="20"/>
  <c r="L39" i="21"/>
  <c r="L39" i="20"/>
  <c r="D41" i="8"/>
  <c r="D41" i="17"/>
  <c r="D41" i="18" s="1"/>
  <c r="D41" i="19" s="1"/>
  <c r="D41" i="21" s="1"/>
  <c r="J41" i="17"/>
  <c r="J41" i="18" s="1"/>
  <c r="J41" i="19" s="1"/>
  <c r="J41" i="21" s="1"/>
  <c r="P41" i="17"/>
  <c r="P41" i="18" s="1"/>
  <c r="P41" i="19" s="1"/>
  <c r="P41" i="21" s="1"/>
  <c r="Y37" i="22"/>
  <c r="I38" i="5"/>
  <c r="K39" i="20"/>
  <c r="K39" i="22" s="1"/>
  <c r="J40" i="20"/>
  <c r="J40" i="22" s="1"/>
  <c r="G39" i="20"/>
  <c r="G39" i="22" s="1"/>
  <c r="S39" i="20"/>
  <c r="S39" i="22" s="1"/>
  <c r="B40" i="20"/>
  <c r="B40" i="22" s="1"/>
  <c r="G40" i="7"/>
  <c r="S40" i="18"/>
  <c r="S40" i="19" s="1"/>
  <c r="S40" i="21" s="1"/>
  <c r="G39" i="14"/>
  <c r="G39" i="5" s="1"/>
  <c r="G40" i="18"/>
  <c r="G40" i="19" s="1"/>
  <c r="G40" i="21" s="1"/>
  <c r="M40" i="18"/>
  <c r="M40" i="19" s="1"/>
  <c r="M40" i="21" s="1"/>
  <c r="E40" i="7"/>
  <c r="E39" i="14"/>
  <c r="E39" i="5" s="1"/>
  <c r="M39" i="20"/>
  <c r="M39" i="22" s="1"/>
  <c r="D40" i="20"/>
  <c r="D40" i="22" s="1"/>
  <c r="Q39" i="20"/>
  <c r="Q39" i="22" s="1"/>
  <c r="P40" i="20"/>
  <c r="P40" i="22" s="1"/>
  <c r="H40" i="20"/>
  <c r="H40" i="22" s="1"/>
  <c r="N40" i="20"/>
  <c r="N40" i="22" s="1"/>
  <c r="E39" i="20"/>
  <c r="E39" i="22" s="1"/>
  <c r="H41" i="17"/>
  <c r="H41" i="18" s="1"/>
  <c r="H41" i="19" s="1"/>
  <c r="H41" i="21" s="1"/>
  <c r="N41" i="17"/>
  <c r="N41" i="18" s="1"/>
  <c r="N41" i="19" s="1"/>
  <c r="N41" i="21" s="1"/>
  <c r="B41" i="17"/>
  <c r="B41" i="18" s="1"/>
  <c r="B41" i="19" s="1"/>
  <c r="B41" i="21" s="1"/>
  <c r="D40" i="14"/>
  <c r="D40" i="5" s="1"/>
  <c r="B40" i="14"/>
  <c r="B40" i="5" s="1"/>
  <c r="O38" i="22" l="1"/>
  <c r="X38" i="22" s="1"/>
  <c r="W38" i="22"/>
  <c r="L39" i="22"/>
  <c r="O39" i="21"/>
  <c r="O39" i="20"/>
  <c r="O39" i="22" s="1"/>
  <c r="X39" i="22" s="1"/>
  <c r="C39" i="21"/>
  <c r="C39" i="20"/>
  <c r="C39" i="22" s="1"/>
  <c r="Y38" i="22"/>
  <c r="I39" i="21"/>
  <c r="I39" i="20"/>
  <c r="I39" i="22" s="1"/>
  <c r="W39" i="22" s="1"/>
  <c r="O40" i="17"/>
  <c r="O40" i="18" s="1"/>
  <c r="O40" i="19" s="1"/>
  <c r="C40" i="8"/>
  <c r="C39" i="14"/>
  <c r="C39" i="5" s="1"/>
  <c r="I39" i="5" s="1"/>
  <c r="I40" i="17"/>
  <c r="I40" i="18" s="1"/>
  <c r="I40" i="19" s="1"/>
  <c r="C40" i="17"/>
  <c r="C40" i="18" s="1"/>
  <c r="C40" i="19" s="1"/>
  <c r="G42" i="17"/>
  <c r="S42" i="17"/>
  <c r="G42" i="8"/>
  <c r="M42" i="17"/>
  <c r="R40" i="21"/>
  <c r="R40" i="20"/>
  <c r="R40" i="22" s="1"/>
  <c r="L40" i="21"/>
  <c r="L40" i="20"/>
  <c r="F40" i="21"/>
  <c r="F40" i="20"/>
  <c r="F41" i="8"/>
  <c r="F41" i="17"/>
  <c r="F41" i="18" s="1"/>
  <c r="F41" i="19" s="1"/>
  <c r="R41" i="17"/>
  <c r="R41" i="18" s="1"/>
  <c r="R41" i="19" s="1"/>
  <c r="L41" i="17"/>
  <c r="L41" i="18" s="1"/>
  <c r="L41" i="19" s="1"/>
  <c r="F40" i="14"/>
  <c r="F40" i="5" s="1"/>
  <c r="E41" i="8"/>
  <c r="Q41" i="17"/>
  <c r="Q41" i="18" s="1"/>
  <c r="Q41" i="19" s="1"/>
  <c r="Q41" i="21" s="1"/>
  <c r="K41" i="17"/>
  <c r="K41" i="18" s="1"/>
  <c r="K41" i="19" s="1"/>
  <c r="K41" i="21" s="1"/>
  <c r="E41" i="17"/>
  <c r="E41" i="18" s="1"/>
  <c r="E41" i="19" s="1"/>
  <c r="E41" i="21" s="1"/>
  <c r="F39" i="22"/>
  <c r="V39" i="22" s="1"/>
  <c r="P42" i="17"/>
  <c r="P42" i="18" s="1"/>
  <c r="P42" i="19" s="1"/>
  <c r="P42" i="21" s="1"/>
  <c r="D42" i="8"/>
  <c r="D42" i="17"/>
  <c r="D42" i="18" s="1"/>
  <c r="D42" i="19" s="1"/>
  <c r="D42" i="21" s="1"/>
  <c r="J42" i="17"/>
  <c r="Q40" i="20"/>
  <c r="Q40" i="22" s="1"/>
  <c r="E40" i="20"/>
  <c r="E40" i="22" s="1"/>
  <c r="K40" i="20"/>
  <c r="K40" i="22" s="1"/>
  <c r="N41" i="20"/>
  <c r="N41" i="22" s="1"/>
  <c r="E41" i="7"/>
  <c r="E40" i="14"/>
  <c r="E40" i="5" s="1"/>
  <c r="M40" i="20"/>
  <c r="M40" i="22" s="1"/>
  <c r="G40" i="20"/>
  <c r="G40" i="22" s="1"/>
  <c r="B41" i="20"/>
  <c r="B41" i="22" s="1"/>
  <c r="P41" i="20"/>
  <c r="P41" i="22" s="1"/>
  <c r="D41" i="20"/>
  <c r="D41" i="22" s="1"/>
  <c r="S40" i="20"/>
  <c r="S40" i="22" s="1"/>
  <c r="H41" i="20"/>
  <c r="H41" i="22" s="1"/>
  <c r="J41" i="20"/>
  <c r="J41" i="22" s="1"/>
  <c r="G41" i="7"/>
  <c r="G41" i="18"/>
  <c r="G41" i="19" s="1"/>
  <c r="G41" i="21" s="1"/>
  <c r="S41" i="18"/>
  <c r="S41" i="19" s="1"/>
  <c r="S41" i="21" s="1"/>
  <c r="M41" i="18"/>
  <c r="M41" i="19" s="1"/>
  <c r="M41" i="21" s="1"/>
  <c r="G40" i="14"/>
  <c r="G40" i="5" s="1"/>
  <c r="N42" i="17"/>
  <c r="N42" i="18" s="1"/>
  <c r="N42" i="19" s="1"/>
  <c r="N42" i="21" s="1"/>
  <c r="B42" i="17"/>
  <c r="B42" i="18" s="1"/>
  <c r="B42" i="19" s="1"/>
  <c r="B42" i="21" s="1"/>
  <c r="H42" i="17"/>
  <c r="H42" i="18" s="1"/>
  <c r="H42" i="19" s="1"/>
  <c r="H42" i="21" s="1"/>
  <c r="J42" i="18"/>
  <c r="J42" i="19" s="1"/>
  <c r="J42" i="21" s="1"/>
  <c r="D41" i="14"/>
  <c r="D41" i="5" s="1"/>
  <c r="B41" i="14"/>
  <c r="B41" i="5" s="1"/>
  <c r="F40" i="22" l="1"/>
  <c r="I40" i="21"/>
  <c r="I40" i="20"/>
  <c r="I40" i="22" s="1"/>
  <c r="C41" i="8"/>
  <c r="I41" i="17"/>
  <c r="I41" i="18" s="1"/>
  <c r="I41" i="19" s="1"/>
  <c r="O41" i="17"/>
  <c r="O41" i="18" s="1"/>
  <c r="O41" i="19" s="1"/>
  <c r="C41" i="17"/>
  <c r="C41" i="18" s="1"/>
  <c r="C41" i="19" s="1"/>
  <c r="C40" i="14"/>
  <c r="C40" i="5" s="1"/>
  <c r="I40" i="5" s="1"/>
  <c r="O40" i="21"/>
  <c r="O40" i="20"/>
  <c r="O40" i="22" s="1"/>
  <c r="X40" i="22" s="1"/>
  <c r="C40" i="21"/>
  <c r="C40" i="20"/>
  <c r="L40" i="22"/>
  <c r="G43" i="17"/>
  <c r="M43" i="17"/>
  <c r="S43" i="17"/>
  <c r="G43" i="8"/>
  <c r="L41" i="21"/>
  <c r="L41" i="20"/>
  <c r="L41" i="22" s="1"/>
  <c r="R41" i="21"/>
  <c r="R41" i="20"/>
  <c r="R41" i="22" s="1"/>
  <c r="F41" i="21"/>
  <c r="F41" i="20"/>
  <c r="F41" i="22" s="1"/>
  <c r="F42" i="8"/>
  <c r="F42" i="17"/>
  <c r="F42" i="18" s="1"/>
  <c r="F42" i="19" s="1"/>
  <c r="R42" i="17"/>
  <c r="R42" i="18" s="1"/>
  <c r="R42" i="19" s="1"/>
  <c r="L42" i="17"/>
  <c r="L42" i="18" s="1"/>
  <c r="L42" i="19" s="1"/>
  <c r="F41" i="14"/>
  <c r="F41" i="5" s="1"/>
  <c r="E42" i="8"/>
  <c r="K42" i="17"/>
  <c r="E42" i="17"/>
  <c r="Q42" i="17"/>
  <c r="Q42" i="18" s="1"/>
  <c r="Q42" i="19" s="1"/>
  <c r="Q42" i="21" s="1"/>
  <c r="D43" i="8"/>
  <c r="P43" i="17"/>
  <c r="P43" i="18" s="1"/>
  <c r="P43" i="19" s="1"/>
  <c r="P43" i="21" s="1"/>
  <c r="D43" i="17"/>
  <c r="D43" i="18" s="1"/>
  <c r="D43" i="19" s="1"/>
  <c r="D43" i="21" s="1"/>
  <c r="J43" i="17"/>
  <c r="J43" i="18" s="1"/>
  <c r="J43" i="19" s="1"/>
  <c r="J43" i="21" s="1"/>
  <c r="Y39" i="22"/>
  <c r="D42" i="20"/>
  <c r="D42" i="22" s="1"/>
  <c r="M41" i="20"/>
  <c r="M41" i="22" s="1"/>
  <c r="B42" i="20"/>
  <c r="B42" i="22" s="1"/>
  <c r="G41" i="20"/>
  <c r="G41" i="22" s="1"/>
  <c r="G42" i="7"/>
  <c r="M42" i="18"/>
  <c r="M42" i="19" s="1"/>
  <c r="M42" i="21" s="1"/>
  <c r="G42" i="18"/>
  <c r="G42" i="19" s="1"/>
  <c r="G42" i="21" s="1"/>
  <c r="S42" i="18"/>
  <c r="S42" i="19" s="1"/>
  <c r="S42" i="21" s="1"/>
  <c r="G41" i="14"/>
  <c r="G41" i="5" s="1"/>
  <c r="P42" i="20"/>
  <c r="P42" i="22" s="1"/>
  <c r="H42" i="20"/>
  <c r="H42" i="22" s="1"/>
  <c r="K41" i="20"/>
  <c r="K41" i="22" s="1"/>
  <c r="J42" i="20"/>
  <c r="J42" i="22" s="1"/>
  <c r="S41" i="20"/>
  <c r="S41" i="22" s="1"/>
  <c r="E41" i="20"/>
  <c r="E41" i="22" s="1"/>
  <c r="Q41" i="20"/>
  <c r="Q41" i="22" s="1"/>
  <c r="N42" i="20"/>
  <c r="N42" i="22" s="1"/>
  <c r="E42" i="7"/>
  <c r="K42" i="18"/>
  <c r="K42" i="19" s="1"/>
  <c r="K42" i="21" s="1"/>
  <c r="E42" i="18"/>
  <c r="E42" i="19" s="1"/>
  <c r="E42" i="21" s="1"/>
  <c r="E41" i="14"/>
  <c r="E41" i="5" s="1"/>
  <c r="H43" i="17"/>
  <c r="H43" i="18" s="1"/>
  <c r="H43" i="19" s="1"/>
  <c r="H43" i="21" s="1"/>
  <c r="N43" i="17"/>
  <c r="N43" i="18" s="1"/>
  <c r="N43" i="19" s="1"/>
  <c r="N43" i="21" s="1"/>
  <c r="B43" i="17"/>
  <c r="B43" i="18" s="1"/>
  <c r="B43" i="19" s="1"/>
  <c r="B43" i="21" s="1"/>
  <c r="D42" i="14"/>
  <c r="D42" i="5" s="1"/>
  <c r="B42" i="14"/>
  <c r="B42" i="5" s="1"/>
  <c r="C40" i="22" l="1"/>
  <c r="V40" i="22" s="1"/>
  <c r="W40" i="22"/>
  <c r="C41" i="21"/>
  <c r="C41" i="20"/>
  <c r="C41" i="22" s="1"/>
  <c r="V41" i="22" s="1"/>
  <c r="O41" i="21"/>
  <c r="O41" i="20"/>
  <c r="O41" i="22" s="1"/>
  <c r="X41" i="22" s="1"/>
  <c r="I41" i="21"/>
  <c r="I41" i="20"/>
  <c r="I41" i="22" s="1"/>
  <c r="W41" i="22" s="1"/>
  <c r="I42" i="17"/>
  <c r="I42" i="18" s="1"/>
  <c r="I42" i="19" s="1"/>
  <c r="O42" i="17"/>
  <c r="O42" i="18" s="1"/>
  <c r="O42" i="19" s="1"/>
  <c r="C42" i="17"/>
  <c r="C42" i="18" s="1"/>
  <c r="C42" i="19" s="1"/>
  <c r="C41" i="14"/>
  <c r="C41" i="5" s="1"/>
  <c r="I41" i="5" s="1"/>
  <c r="C42" i="8"/>
  <c r="G44" i="17"/>
  <c r="S44" i="17"/>
  <c r="M44" i="17"/>
  <c r="G44" i="8"/>
  <c r="L42" i="21"/>
  <c r="L42" i="20"/>
  <c r="R42" i="21"/>
  <c r="R42" i="20"/>
  <c r="R42" i="22" s="1"/>
  <c r="F42" i="21"/>
  <c r="F42" i="20"/>
  <c r="F42" i="22" s="1"/>
  <c r="F43" i="8"/>
  <c r="R43" i="17"/>
  <c r="R43" i="18" s="1"/>
  <c r="R43" i="19" s="1"/>
  <c r="L43" i="17"/>
  <c r="L43" i="18" s="1"/>
  <c r="L43" i="19" s="1"/>
  <c r="F43" i="17"/>
  <c r="F43" i="18" s="1"/>
  <c r="F43" i="19" s="1"/>
  <c r="F42" i="14"/>
  <c r="F42" i="5" s="1"/>
  <c r="E43" i="8"/>
  <c r="Q43" i="17"/>
  <c r="Q43" i="18" s="1"/>
  <c r="Q43" i="19" s="1"/>
  <c r="Q43" i="21" s="1"/>
  <c r="K43" i="17"/>
  <c r="K43" i="18" s="1"/>
  <c r="K43" i="19" s="1"/>
  <c r="K43" i="21" s="1"/>
  <c r="E43" i="17"/>
  <c r="E43" i="18" s="1"/>
  <c r="E43" i="19" s="1"/>
  <c r="E43" i="21" s="1"/>
  <c r="Y40" i="22"/>
  <c r="P44" i="17"/>
  <c r="P44" i="18" s="1"/>
  <c r="P44" i="19" s="1"/>
  <c r="P44" i="21" s="1"/>
  <c r="D44" i="8"/>
  <c r="D44" i="17"/>
  <c r="D44" i="18" s="1"/>
  <c r="D44" i="19" s="1"/>
  <c r="D44" i="21" s="1"/>
  <c r="J44" i="17"/>
  <c r="J44" i="18" s="1"/>
  <c r="J44" i="19" s="1"/>
  <c r="J44" i="21" s="1"/>
  <c r="S42" i="20"/>
  <c r="S42" i="22" s="1"/>
  <c r="M42" i="20"/>
  <c r="M42" i="22" s="1"/>
  <c r="E42" i="20"/>
  <c r="E42" i="22" s="1"/>
  <c r="G43" i="7"/>
  <c r="S43" i="18"/>
  <c r="S43" i="19" s="1"/>
  <c r="S43" i="21" s="1"/>
  <c r="G43" i="18"/>
  <c r="G43" i="19" s="1"/>
  <c r="G43" i="21" s="1"/>
  <c r="G42" i="14"/>
  <c r="G42" i="5" s="1"/>
  <c r="M43" i="18"/>
  <c r="M43" i="19" s="1"/>
  <c r="M43" i="21" s="1"/>
  <c r="Q42" i="20"/>
  <c r="Q42" i="22" s="1"/>
  <c r="N43" i="20"/>
  <c r="N43" i="22" s="1"/>
  <c r="E43" i="7"/>
  <c r="E42" i="14"/>
  <c r="E42" i="5" s="1"/>
  <c r="K42" i="20"/>
  <c r="K42" i="22" s="1"/>
  <c r="J43" i="20"/>
  <c r="J43" i="22" s="1"/>
  <c r="H43" i="20"/>
  <c r="H43" i="22" s="1"/>
  <c r="P43" i="20"/>
  <c r="P43" i="22" s="1"/>
  <c r="G42" i="20"/>
  <c r="G42" i="22" s="1"/>
  <c r="B43" i="20"/>
  <c r="B43" i="22" s="1"/>
  <c r="D43" i="20"/>
  <c r="D43" i="22" s="1"/>
  <c r="N44" i="17"/>
  <c r="N44" i="18" s="1"/>
  <c r="N44" i="19" s="1"/>
  <c r="N44" i="21" s="1"/>
  <c r="B44" i="17"/>
  <c r="B44" i="18" s="1"/>
  <c r="B44" i="19" s="1"/>
  <c r="B44" i="21" s="1"/>
  <c r="H44" i="17"/>
  <c r="H44" i="18" s="1"/>
  <c r="H44" i="19" s="1"/>
  <c r="H44" i="21" s="1"/>
  <c r="D43" i="14"/>
  <c r="D43" i="5" s="1"/>
  <c r="B43" i="14"/>
  <c r="B43" i="5" s="1"/>
  <c r="L42" i="22" l="1"/>
  <c r="Y41" i="22"/>
  <c r="C43" i="17"/>
  <c r="C43" i="18" s="1"/>
  <c r="C43" i="19" s="1"/>
  <c r="C42" i="14"/>
  <c r="C42" i="5" s="1"/>
  <c r="C43" i="8"/>
  <c r="O43" i="17"/>
  <c r="O43" i="18" s="1"/>
  <c r="O43" i="19" s="1"/>
  <c r="I43" i="17"/>
  <c r="I43" i="18" s="1"/>
  <c r="I43" i="19" s="1"/>
  <c r="C42" i="21"/>
  <c r="C42" i="20"/>
  <c r="C42" i="22" s="1"/>
  <c r="V42" i="22" s="1"/>
  <c r="O42" i="21"/>
  <c r="O42" i="20"/>
  <c r="O42" i="22" s="1"/>
  <c r="X42" i="22" s="1"/>
  <c r="I42" i="21"/>
  <c r="I42" i="20"/>
  <c r="I42" i="5"/>
  <c r="G45" i="17"/>
  <c r="S45" i="17"/>
  <c r="G45" i="8"/>
  <c r="M45" i="17"/>
  <c r="F43" i="21"/>
  <c r="F43" i="20"/>
  <c r="L43" i="21"/>
  <c r="L43" i="20"/>
  <c r="L43" i="22" s="1"/>
  <c r="R43" i="21"/>
  <c r="R43" i="20"/>
  <c r="F44" i="8"/>
  <c r="R44" i="17"/>
  <c r="R44" i="18" s="1"/>
  <c r="R44" i="19" s="1"/>
  <c r="L44" i="17"/>
  <c r="L44" i="18" s="1"/>
  <c r="L44" i="19" s="1"/>
  <c r="F44" i="17"/>
  <c r="F44" i="18" s="1"/>
  <c r="F44" i="19" s="1"/>
  <c r="F43" i="14"/>
  <c r="F43" i="5" s="1"/>
  <c r="E44" i="8"/>
  <c r="K44" i="17"/>
  <c r="K44" i="18" s="1"/>
  <c r="K44" i="19" s="1"/>
  <c r="K44" i="21" s="1"/>
  <c r="E44" i="17"/>
  <c r="E44" i="18" s="1"/>
  <c r="E44" i="19" s="1"/>
  <c r="E44" i="21" s="1"/>
  <c r="Q44" i="17"/>
  <c r="Q44" i="18" s="1"/>
  <c r="Q44" i="19" s="1"/>
  <c r="Q44" i="21" s="1"/>
  <c r="D45" i="8"/>
  <c r="P45" i="17"/>
  <c r="P45" i="18" s="1"/>
  <c r="P45" i="19" s="1"/>
  <c r="P45" i="21" s="1"/>
  <c r="J45" i="17"/>
  <c r="J45" i="18" s="1"/>
  <c r="J45" i="19" s="1"/>
  <c r="J45" i="21" s="1"/>
  <c r="D45" i="17"/>
  <c r="D45" i="18" s="1"/>
  <c r="D45" i="19" s="1"/>
  <c r="D45" i="21" s="1"/>
  <c r="E43" i="20"/>
  <c r="E43" i="22" s="1"/>
  <c r="S43" i="20"/>
  <c r="S43" i="22" s="1"/>
  <c r="P44" i="20"/>
  <c r="P44" i="22" s="1"/>
  <c r="G44" i="7"/>
  <c r="G44" i="18"/>
  <c r="G44" i="19" s="1"/>
  <c r="G44" i="21" s="1"/>
  <c r="S44" i="18"/>
  <c r="S44" i="19" s="1"/>
  <c r="S44" i="21" s="1"/>
  <c r="M44" i="18"/>
  <c r="M44" i="19" s="1"/>
  <c r="M44" i="21" s="1"/>
  <c r="G43" i="14"/>
  <c r="G43" i="5" s="1"/>
  <c r="J44" i="20"/>
  <c r="J44" i="22" s="1"/>
  <c r="D44" i="20"/>
  <c r="D44" i="22" s="1"/>
  <c r="H44" i="20"/>
  <c r="H44" i="22" s="1"/>
  <c r="E44" i="7"/>
  <c r="E43" i="14"/>
  <c r="E43" i="5" s="1"/>
  <c r="B44" i="20"/>
  <c r="B44" i="22" s="1"/>
  <c r="G43" i="20"/>
  <c r="G43" i="22" s="1"/>
  <c r="N44" i="20"/>
  <c r="N44" i="22" s="1"/>
  <c r="Q43" i="20"/>
  <c r="Q43" i="22" s="1"/>
  <c r="K43" i="20"/>
  <c r="K43" i="22" s="1"/>
  <c r="M43" i="20"/>
  <c r="M43" i="22" s="1"/>
  <c r="H45" i="17"/>
  <c r="H45" i="18" s="1"/>
  <c r="H45" i="19" s="1"/>
  <c r="H45" i="21" s="1"/>
  <c r="N45" i="17"/>
  <c r="N45" i="18" s="1"/>
  <c r="N45" i="19" s="1"/>
  <c r="N45" i="21" s="1"/>
  <c r="B45" i="17"/>
  <c r="B45" i="18" s="1"/>
  <c r="B45" i="19" s="1"/>
  <c r="B45" i="21" s="1"/>
  <c r="D44" i="14"/>
  <c r="D44" i="5" s="1"/>
  <c r="B44" i="14"/>
  <c r="B44" i="5" s="1"/>
  <c r="I42" i="22" l="1"/>
  <c r="W42" i="22" s="1"/>
  <c r="Y42" i="22" s="1"/>
  <c r="I43" i="21"/>
  <c r="I43" i="20"/>
  <c r="I43" i="22" s="1"/>
  <c r="O43" i="21"/>
  <c r="O43" i="20"/>
  <c r="O43" i="22" s="1"/>
  <c r="C43" i="14"/>
  <c r="C43" i="5" s="1"/>
  <c r="C44" i="8"/>
  <c r="O44" i="17"/>
  <c r="O44" i="18" s="1"/>
  <c r="O44" i="19" s="1"/>
  <c r="C44" i="17"/>
  <c r="C44" i="18" s="1"/>
  <c r="C44" i="19" s="1"/>
  <c r="I44" i="17"/>
  <c r="I44" i="18" s="1"/>
  <c r="I44" i="19" s="1"/>
  <c r="C43" i="21"/>
  <c r="C43" i="20"/>
  <c r="R43" i="22"/>
  <c r="F43" i="22"/>
  <c r="S46" i="17"/>
  <c r="G46" i="17"/>
  <c r="M46" i="17"/>
  <c r="G46" i="8"/>
  <c r="E45" i="8"/>
  <c r="E45" i="17"/>
  <c r="E45" i="18" s="1"/>
  <c r="E45" i="19" s="1"/>
  <c r="E45" i="21" s="1"/>
  <c r="Q45" i="17"/>
  <c r="Q45" i="18" s="1"/>
  <c r="Q45" i="19" s="1"/>
  <c r="Q45" i="21" s="1"/>
  <c r="K45" i="17"/>
  <c r="K45" i="18" s="1"/>
  <c r="K45" i="19" s="1"/>
  <c r="K45" i="21" s="1"/>
  <c r="F44" i="21"/>
  <c r="F44" i="20"/>
  <c r="L44" i="21"/>
  <c r="L44" i="20"/>
  <c r="R44" i="21"/>
  <c r="R44" i="20"/>
  <c r="R44" i="22" s="1"/>
  <c r="F45" i="8"/>
  <c r="R45" i="17"/>
  <c r="R45" i="18" s="1"/>
  <c r="R45" i="19" s="1"/>
  <c r="F45" i="17"/>
  <c r="F45" i="18" s="1"/>
  <c r="F45" i="19" s="1"/>
  <c r="L45" i="17"/>
  <c r="L45" i="18" s="1"/>
  <c r="L45" i="19" s="1"/>
  <c r="F44" i="14"/>
  <c r="F44" i="5" s="1"/>
  <c r="X43" i="22"/>
  <c r="D46" i="8"/>
  <c r="P46" i="17"/>
  <c r="P46" i="18" s="1"/>
  <c r="P46" i="19" s="1"/>
  <c r="P46" i="21" s="1"/>
  <c r="D46" i="17"/>
  <c r="D46" i="18" s="1"/>
  <c r="D46" i="19" s="1"/>
  <c r="D46" i="21" s="1"/>
  <c r="J46" i="17"/>
  <c r="J46" i="18" s="1"/>
  <c r="J46" i="19" s="1"/>
  <c r="J46" i="21" s="1"/>
  <c r="W43" i="22"/>
  <c r="I43" i="5"/>
  <c r="M44" i="20"/>
  <c r="M44" i="22" s="1"/>
  <c r="Q44" i="20"/>
  <c r="Q44" i="22" s="1"/>
  <c r="S44" i="20"/>
  <c r="S44" i="22" s="1"/>
  <c r="E45" i="7"/>
  <c r="E44" i="14"/>
  <c r="E44" i="5" s="1"/>
  <c r="G44" i="20"/>
  <c r="G44" i="22" s="1"/>
  <c r="B45" i="20"/>
  <c r="B45" i="22" s="1"/>
  <c r="G45" i="7"/>
  <c r="M45" i="18"/>
  <c r="M45" i="19" s="1"/>
  <c r="M45" i="21" s="1"/>
  <c r="G45" i="18"/>
  <c r="G45" i="19" s="1"/>
  <c r="G45" i="21" s="1"/>
  <c r="G44" i="14"/>
  <c r="G44" i="5" s="1"/>
  <c r="S45" i="18"/>
  <c r="S45" i="19" s="1"/>
  <c r="S45" i="21" s="1"/>
  <c r="E44" i="20"/>
  <c r="E44" i="22" s="1"/>
  <c r="D45" i="20"/>
  <c r="D45" i="22" s="1"/>
  <c r="K44" i="20"/>
  <c r="K44" i="22" s="1"/>
  <c r="H45" i="20"/>
  <c r="H45" i="22" s="1"/>
  <c r="J45" i="20"/>
  <c r="J45" i="22" s="1"/>
  <c r="P45" i="20"/>
  <c r="P45" i="22" s="1"/>
  <c r="N45" i="20"/>
  <c r="N45" i="22" s="1"/>
  <c r="N46" i="17"/>
  <c r="N46" i="18" s="1"/>
  <c r="N46" i="19" s="1"/>
  <c r="N46" i="21" s="1"/>
  <c r="B46" i="17"/>
  <c r="B46" i="18" s="1"/>
  <c r="B46" i="19" s="1"/>
  <c r="B46" i="21" s="1"/>
  <c r="H46" i="17"/>
  <c r="H46" i="18" s="1"/>
  <c r="H46" i="19" s="1"/>
  <c r="H46" i="21" s="1"/>
  <c r="D45" i="14"/>
  <c r="D45" i="5" s="1"/>
  <c r="B45" i="14"/>
  <c r="B45" i="5" s="1"/>
  <c r="C43" i="22" l="1"/>
  <c r="V43" i="22" s="1"/>
  <c r="I44" i="21"/>
  <c r="I44" i="20"/>
  <c r="I44" i="22" s="1"/>
  <c r="C44" i="21"/>
  <c r="C44" i="20"/>
  <c r="C44" i="22" s="1"/>
  <c r="V44" i="22" s="1"/>
  <c r="O44" i="21"/>
  <c r="O44" i="20"/>
  <c r="C44" i="14"/>
  <c r="C44" i="5" s="1"/>
  <c r="I44" i="5" s="1"/>
  <c r="C45" i="8"/>
  <c r="O45" i="17"/>
  <c r="O45" i="18" s="1"/>
  <c r="O45" i="19" s="1"/>
  <c r="C45" i="17"/>
  <c r="C45" i="18" s="1"/>
  <c r="C45" i="19" s="1"/>
  <c r="I45" i="17"/>
  <c r="I45" i="18" s="1"/>
  <c r="I45" i="19" s="1"/>
  <c r="F44" i="22"/>
  <c r="Y43" i="22"/>
  <c r="S47" i="17"/>
  <c r="G47" i="17"/>
  <c r="G47" i="8"/>
  <c r="M47" i="17"/>
  <c r="L44" i="22"/>
  <c r="W44" i="22" s="1"/>
  <c r="R45" i="21"/>
  <c r="R45" i="20"/>
  <c r="F46" i="8"/>
  <c r="F46" i="17"/>
  <c r="F46" i="18" s="1"/>
  <c r="F46" i="19" s="1"/>
  <c r="L46" i="17"/>
  <c r="L46" i="18" s="1"/>
  <c r="L46" i="19" s="1"/>
  <c r="R46" i="17"/>
  <c r="R46" i="18" s="1"/>
  <c r="R46" i="19" s="1"/>
  <c r="F45" i="14"/>
  <c r="F45" i="5" s="1"/>
  <c r="L45" i="21"/>
  <c r="L45" i="20"/>
  <c r="F45" i="21"/>
  <c r="F45" i="20"/>
  <c r="E46" i="8"/>
  <c r="E46" i="17"/>
  <c r="E46" i="18" s="1"/>
  <c r="E46" i="19" s="1"/>
  <c r="E46" i="21" s="1"/>
  <c r="Q46" i="17"/>
  <c r="Q46" i="18" s="1"/>
  <c r="Q46" i="19" s="1"/>
  <c r="Q46" i="21" s="1"/>
  <c r="K46" i="17"/>
  <c r="K46" i="18" s="1"/>
  <c r="K46" i="19" s="1"/>
  <c r="K46" i="21" s="1"/>
  <c r="D47" i="8"/>
  <c r="D47" i="17"/>
  <c r="D47" i="18" s="1"/>
  <c r="D47" i="19" s="1"/>
  <c r="D47" i="21" s="1"/>
  <c r="P47" i="17"/>
  <c r="P47" i="18" s="1"/>
  <c r="P47" i="19" s="1"/>
  <c r="P47" i="21" s="1"/>
  <c r="J47" i="17"/>
  <c r="Q45" i="20"/>
  <c r="Q45" i="22" s="1"/>
  <c r="S45" i="20"/>
  <c r="S45" i="22" s="1"/>
  <c r="K45" i="20"/>
  <c r="K45" i="22" s="1"/>
  <c r="E46" i="7"/>
  <c r="E45" i="14"/>
  <c r="E45" i="5" s="1"/>
  <c r="G45" i="20"/>
  <c r="G45" i="22" s="1"/>
  <c r="E45" i="20"/>
  <c r="E45" i="22" s="1"/>
  <c r="H46" i="20"/>
  <c r="H46" i="22" s="1"/>
  <c r="M45" i="20"/>
  <c r="M45" i="22" s="1"/>
  <c r="B46" i="20"/>
  <c r="B46" i="22" s="1"/>
  <c r="G46" i="7"/>
  <c r="S46" i="18"/>
  <c r="S46" i="19" s="1"/>
  <c r="S46" i="21" s="1"/>
  <c r="M46" i="18"/>
  <c r="M46" i="19" s="1"/>
  <c r="M46" i="21" s="1"/>
  <c r="G46" i="18"/>
  <c r="G46" i="19" s="1"/>
  <c r="G46" i="21" s="1"/>
  <c r="G45" i="14"/>
  <c r="G45" i="5" s="1"/>
  <c r="P46" i="20"/>
  <c r="P46" i="22" s="1"/>
  <c r="N46" i="20"/>
  <c r="N46" i="22" s="1"/>
  <c r="J46" i="20"/>
  <c r="J46" i="22" s="1"/>
  <c r="D46" i="20"/>
  <c r="D46" i="22" s="1"/>
  <c r="H47" i="17"/>
  <c r="H47" i="18" s="1"/>
  <c r="H47" i="19" s="1"/>
  <c r="H47" i="21" s="1"/>
  <c r="N47" i="17"/>
  <c r="N47" i="18" s="1"/>
  <c r="N47" i="19" s="1"/>
  <c r="N47" i="21" s="1"/>
  <c r="B47" i="17"/>
  <c r="B47" i="18" s="1"/>
  <c r="B47" i="19" s="1"/>
  <c r="B47" i="21" s="1"/>
  <c r="J47" i="18"/>
  <c r="J47" i="19" s="1"/>
  <c r="J47" i="21" s="1"/>
  <c r="D46" i="14"/>
  <c r="D46" i="5" s="1"/>
  <c r="B46" i="14"/>
  <c r="B46" i="5" s="1"/>
  <c r="O44" i="22" l="1"/>
  <c r="X44" i="22" s="1"/>
  <c r="I45" i="21"/>
  <c r="I45" i="20"/>
  <c r="I45" i="22" s="1"/>
  <c r="C45" i="21"/>
  <c r="C45" i="20"/>
  <c r="C45" i="22" s="1"/>
  <c r="O45" i="21"/>
  <c r="O45" i="20"/>
  <c r="O45" i="22" s="1"/>
  <c r="X45" i="22" s="1"/>
  <c r="C46" i="8"/>
  <c r="C45" i="14"/>
  <c r="C45" i="5" s="1"/>
  <c r="I45" i="5" s="1"/>
  <c r="C46" i="17"/>
  <c r="C46" i="18" s="1"/>
  <c r="C46" i="19" s="1"/>
  <c r="O46" i="17"/>
  <c r="O46" i="18" s="1"/>
  <c r="O46" i="19" s="1"/>
  <c r="I46" i="17"/>
  <c r="I46" i="18" s="1"/>
  <c r="I46" i="19" s="1"/>
  <c r="F45" i="22"/>
  <c r="L45" i="22"/>
  <c r="Y44" i="22"/>
  <c r="R45" i="22"/>
  <c r="M48" i="17"/>
  <c r="S48" i="17"/>
  <c r="G48" i="17"/>
  <c r="G48" i="8"/>
  <c r="E47" i="8"/>
  <c r="K47" i="17"/>
  <c r="K47" i="18" s="1"/>
  <c r="K47" i="19" s="1"/>
  <c r="K47" i="21" s="1"/>
  <c r="Q47" i="17"/>
  <c r="Q47" i="18" s="1"/>
  <c r="Q47" i="19" s="1"/>
  <c r="Q47" i="21" s="1"/>
  <c r="E47" i="17"/>
  <c r="E47" i="18" s="1"/>
  <c r="E47" i="19" s="1"/>
  <c r="E47" i="21" s="1"/>
  <c r="R46" i="21"/>
  <c r="R46" i="20"/>
  <c r="L46" i="21"/>
  <c r="L46" i="20"/>
  <c r="F46" i="21"/>
  <c r="F46" i="20"/>
  <c r="F47" i="8"/>
  <c r="L47" i="17"/>
  <c r="L47" i="18" s="1"/>
  <c r="L47" i="19" s="1"/>
  <c r="F47" i="17"/>
  <c r="F47" i="18" s="1"/>
  <c r="F47" i="19" s="1"/>
  <c r="R47" i="17"/>
  <c r="R47" i="18" s="1"/>
  <c r="R47" i="19" s="1"/>
  <c r="F46" i="14"/>
  <c r="F46" i="5" s="1"/>
  <c r="D48" i="17"/>
  <c r="D48" i="18" s="1"/>
  <c r="D48" i="19" s="1"/>
  <c r="D48" i="21" s="1"/>
  <c r="P48" i="17"/>
  <c r="P48" i="18" s="1"/>
  <c r="P48" i="19" s="1"/>
  <c r="P48" i="21" s="1"/>
  <c r="D48" i="8"/>
  <c r="J48" i="17"/>
  <c r="J48" i="18" s="1"/>
  <c r="J48" i="19" s="1"/>
  <c r="J48" i="21" s="1"/>
  <c r="W45" i="22"/>
  <c r="V45" i="22"/>
  <c r="K46" i="20"/>
  <c r="K46" i="22" s="1"/>
  <c r="Q46" i="20"/>
  <c r="Q46" i="22" s="1"/>
  <c r="E47" i="7"/>
  <c r="E46" i="14"/>
  <c r="E46" i="5" s="1"/>
  <c r="B47" i="20"/>
  <c r="B47" i="22" s="1"/>
  <c r="D47" i="20"/>
  <c r="D47" i="22" s="1"/>
  <c r="G46" i="20"/>
  <c r="G46" i="22" s="1"/>
  <c r="J47" i="20"/>
  <c r="J47" i="22" s="1"/>
  <c r="M46" i="20"/>
  <c r="M46" i="22" s="1"/>
  <c r="E46" i="20"/>
  <c r="E46" i="22" s="1"/>
  <c r="S46" i="20"/>
  <c r="S46" i="22" s="1"/>
  <c r="P47" i="20"/>
  <c r="P47" i="22" s="1"/>
  <c r="G47" i="7"/>
  <c r="M47" i="18"/>
  <c r="M47" i="19" s="1"/>
  <c r="M47" i="21" s="1"/>
  <c r="S47" i="18"/>
  <c r="S47" i="19" s="1"/>
  <c r="S47" i="21" s="1"/>
  <c r="G46" i="14"/>
  <c r="G46" i="5" s="1"/>
  <c r="G47" i="18"/>
  <c r="G47" i="19" s="1"/>
  <c r="G47" i="21" s="1"/>
  <c r="N47" i="20"/>
  <c r="N47" i="22" s="1"/>
  <c r="H47" i="20"/>
  <c r="H47" i="22" s="1"/>
  <c r="N48" i="17"/>
  <c r="N48" i="18" s="1"/>
  <c r="N48" i="19" s="1"/>
  <c r="N48" i="21" s="1"/>
  <c r="B48" i="17"/>
  <c r="B48" i="18" s="1"/>
  <c r="B48" i="19" s="1"/>
  <c r="B48" i="21" s="1"/>
  <c r="H48" i="17"/>
  <c r="H48" i="18" s="1"/>
  <c r="H48" i="19" s="1"/>
  <c r="H48" i="21" s="1"/>
  <c r="D47" i="14"/>
  <c r="D47" i="5" s="1"/>
  <c r="B47" i="14"/>
  <c r="B47" i="5" s="1"/>
  <c r="F46" i="22" l="1"/>
  <c r="I46" i="21"/>
  <c r="I46" i="20"/>
  <c r="I46" i="22" s="1"/>
  <c r="O46" i="21"/>
  <c r="O46" i="20"/>
  <c r="O46" i="22" s="1"/>
  <c r="C46" i="21"/>
  <c r="C46" i="20"/>
  <c r="C46" i="22" s="1"/>
  <c r="V46" i="22" s="1"/>
  <c r="I47" i="17"/>
  <c r="I47" i="18" s="1"/>
  <c r="I47" i="19" s="1"/>
  <c r="O47" i="17"/>
  <c r="O47" i="18" s="1"/>
  <c r="O47" i="19" s="1"/>
  <c r="C47" i="17"/>
  <c r="C47" i="18" s="1"/>
  <c r="C47" i="19" s="1"/>
  <c r="C47" i="8"/>
  <c r="C46" i="14"/>
  <c r="C46" i="5" s="1"/>
  <c r="I46" i="5" s="1"/>
  <c r="R46" i="22"/>
  <c r="L46" i="22"/>
  <c r="G49" i="17"/>
  <c r="M49" i="17"/>
  <c r="G49" i="8"/>
  <c r="S49" i="17"/>
  <c r="F48" i="8"/>
  <c r="F48" i="17"/>
  <c r="F48" i="18" s="1"/>
  <c r="F48" i="19" s="1"/>
  <c r="R48" i="17"/>
  <c r="R48" i="18" s="1"/>
  <c r="R48" i="19" s="1"/>
  <c r="L48" i="17"/>
  <c r="L48" i="18" s="1"/>
  <c r="L48" i="19" s="1"/>
  <c r="F47" i="14"/>
  <c r="F47" i="5" s="1"/>
  <c r="L47" i="21"/>
  <c r="L47" i="20"/>
  <c r="R47" i="21"/>
  <c r="R47" i="20"/>
  <c r="F47" i="21"/>
  <c r="F47" i="20"/>
  <c r="F47" i="22" s="1"/>
  <c r="E48" i="8"/>
  <c r="K48" i="17"/>
  <c r="K48" i="18" s="1"/>
  <c r="K48" i="19" s="1"/>
  <c r="K48" i="21" s="1"/>
  <c r="E48" i="17"/>
  <c r="E48" i="18" s="1"/>
  <c r="E48" i="19" s="1"/>
  <c r="E48" i="21" s="1"/>
  <c r="Q48" i="17"/>
  <c r="Q48" i="18" s="1"/>
  <c r="Q48" i="19" s="1"/>
  <c r="Q48" i="21" s="1"/>
  <c r="D49" i="17"/>
  <c r="D49" i="18" s="1"/>
  <c r="D49" i="19" s="1"/>
  <c r="D49" i="21" s="1"/>
  <c r="D49" i="8"/>
  <c r="P49" i="17"/>
  <c r="P49" i="18" s="1"/>
  <c r="P49" i="19" s="1"/>
  <c r="P49" i="21" s="1"/>
  <c r="J49" i="17"/>
  <c r="J49" i="18" s="1"/>
  <c r="J49" i="19" s="1"/>
  <c r="J49" i="21" s="1"/>
  <c r="Y45" i="22"/>
  <c r="W46" i="22"/>
  <c r="E47" i="20"/>
  <c r="E47" i="22" s="1"/>
  <c r="S47" i="20"/>
  <c r="S47" i="22" s="1"/>
  <c r="G48" i="7"/>
  <c r="M48" i="18"/>
  <c r="M48" i="19" s="1"/>
  <c r="M48" i="21" s="1"/>
  <c r="S48" i="18"/>
  <c r="S48" i="19" s="1"/>
  <c r="S48" i="21" s="1"/>
  <c r="G48" i="18"/>
  <c r="G48" i="19" s="1"/>
  <c r="G48" i="21" s="1"/>
  <c r="G47" i="14"/>
  <c r="G47" i="5" s="1"/>
  <c r="K47" i="20"/>
  <c r="K47" i="22" s="1"/>
  <c r="E48" i="7"/>
  <c r="E47" i="14"/>
  <c r="E47" i="5" s="1"/>
  <c r="H48" i="20"/>
  <c r="H48" i="22" s="1"/>
  <c r="B48" i="20"/>
  <c r="B48" i="22" s="1"/>
  <c r="N48" i="20"/>
  <c r="N48" i="22" s="1"/>
  <c r="M47" i="20"/>
  <c r="M47" i="22" s="1"/>
  <c r="J48" i="20"/>
  <c r="J48" i="22" s="1"/>
  <c r="D48" i="20"/>
  <c r="D48" i="22" s="1"/>
  <c r="G47" i="20"/>
  <c r="G47" i="22" s="1"/>
  <c r="P48" i="20"/>
  <c r="P48" i="22" s="1"/>
  <c r="Q47" i="20"/>
  <c r="Q47" i="22" s="1"/>
  <c r="H49" i="17"/>
  <c r="H49" i="18" s="1"/>
  <c r="H49" i="19" s="1"/>
  <c r="H49" i="21" s="1"/>
  <c r="N49" i="17"/>
  <c r="N49" i="18" s="1"/>
  <c r="N49" i="19" s="1"/>
  <c r="N49" i="21" s="1"/>
  <c r="B49" i="17"/>
  <c r="B49" i="18" s="1"/>
  <c r="B49" i="19" s="1"/>
  <c r="B49" i="21" s="1"/>
  <c r="D48" i="14"/>
  <c r="D48" i="5" s="1"/>
  <c r="B48" i="14"/>
  <c r="B48" i="5" s="1"/>
  <c r="X46" i="22" l="1"/>
  <c r="C48" i="17"/>
  <c r="C48" i="18" s="1"/>
  <c r="C48" i="19" s="1"/>
  <c r="C47" i="14"/>
  <c r="C47" i="5" s="1"/>
  <c r="O48" i="17"/>
  <c r="O48" i="18" s="1"/>
  <c r="O48" i="19" s="1"/>
  <c r="C48" i="8"/>
  <c r="I48" i="17"/>
  <c r="I48" i="18" s="1"/>
  <c r="I48" i="19" s="1"/>
  <c r="C47" i="21"/>
  <c r="C47" i="20"/>
  <c r="O47" i="21"/>
  <c r="O47" i="20"/>
  <c r="O47" i="22" s="1"/>
  <c r="I47" i="21"/>
  <c r="I47" i="20"/>
  <c r="L47" i="22"/>
  <c r="M50" i="17"/>
  <c r="G50" i="17"/>
  <c r="S50" i="17"/>
  <c r="G50" i="8"/>
  <c r="R47" i="22"/>
  <c r="E49" i="8"/>
  <c r="K49" i="17"/>
  <c r="K49" i="18" s="1"/>
  <c r="K49" i="19" s="1"/>
  <c r="K49" i="21" s="1"/>
  <c r="E49" i="17"/>
  <c r="E49" i="18" s="1"/>
  <c r="E49" i="19" s="1"/>
  <c r="E49" i="21" s="1"/>
  <c r="Q49" i="17"/>
  <c r="Q49" i="18" s="1"/>
  <c r="Q49" i="19" s="1"/>
  <c r="Q49" i="21" s="1"/>
  <c r="L48" i="21"/>
  <c r="L48" i="20"/>
  <c r="R48" i="21"/>
  <c r="R48" i="20"/>
  <c r="R48" i="22" s="1"/>
  <c r="F48" i="21"/>
  <c r="F48" i="20"/>
  <c r="F48" i="22" s="1"/>
  <c r="F49" i="8"/>
  <c r="R49" i="17"/>
  <c r="R49" i="18" s="1"/>
  <c r="R49" i="19" s="1"/>
  <c r="L49" i="17"/>
  <c r="L49" i="18" s="1"/>
  <c r="L49" i="19" s="1"/>
  <c r="F49" i="17"/>
  <c r="F49" i="18" s="1"/>
  <c r="F49" i="19" s="1"/>
  <c r="F48" i="14"/>
  <c r="F48" i="5" s="1"/>
  <c r="D50" i="8"/>
  <c r="J50" i="17"/>
  <c r="J50" i="18" s="1"/>
  <c r="J50" i="19" s="1"/>
  <c r="J50" i="21" s="1"/>
  <c r="D50" i="17"/>
  <c r="D50" i="18" s="1"/>
  <c r="D50" i="19" s="1"/>
  <c r="D50" i="21" s="1"/>
  <c r="P50" i="17"/>
  <c r="P50" i="18" s="1"/>
  <c r="P50" i="19" s="1"/>
  <c r="P50" i="21" s="1"/>
  <c r="Y46" i="22"/>
  <c r="I47" i="5"/>
  <c r="D49" i="20"/>
  <c r="D49" i="22" s="1"/>
  <c r="P49" i="20"/>
  <c r="P49" i="22" s="1"/>
  <c r="G48" i="20"/>
  <c r="G48" i="22" s="1"/>
  <c r="B49" i="20"/>
  <c r="B49" i="22" s="1"/>
  <c r="S48" i="20"/>
  <c r="S48" i="22" s="1"/>
  <c r="N49" i="20"/>
  <c r="N49" i="22" s="1"/>
  <c r="M48" i="20"/>
  <c r="M48" i="22" s="1"/>
  <c r="H49" i="20"/>
  <c r="H49" i="22" s="1"/>
  <c r="G49" i="7"/>
  <c r="M49" i="18"/>
  <c r="M49" i="19" s="1"/>
  <c r="M49" i="21" s="1"/>
  <c r="G49" i="18"/>
  <c r="G49" i="19" s="1"/>
  <c r="G49" i="21" s="1"/>
  <c r="G48" i="14"/>
  <c r="G48" i="5" s="1"/>
  <c r="S49" i="18"/>
  <c r="S49" i="19" s="1"/>
  <c r="S49" i="21" s="1"/>
  <c r="Q48" i="20"/>
  <c r="Q48" i="22" s="1"/>
  <c r="E49" i="7"/>
  <c r="E48" i="14"/>
  <c r="E48" i="5" s="1"/>
  <c r="J49" i="20"/>
  <c r="J49" i="22" s="1"/>
  <c r="E48" i="20"/>
  <c r="E48" i="22" s="1"/>
  <c r="K48" i="20"/>
  <c r="K48" i="22" s="1"/>
  <c r="N50" i="17"/>
  <c r="N50" i="18" s="1"/>
  <c r="N50" i="19" s="1"/>
  <c r="N50" i="21" s="1"/>
  <c r="B50" i="17"/>
  <c r="B50" i="18" s="1"/>
  <c r="B50" i="19" s="1"/>
  <c r="B50" i="21" s="1"/>
  <c r="H50" i="17"/>
  <c r="H50" i="18" s="1"/>
  <c r="H50" i="19" s="1"/>
  <c r="H50" i="21" s="1"/>
  <c r="D49" i="14"/>
  <c r="D49" i="5" s="1"/>
  <c r="B49" i="14"/>
  <c r="B49" i="5" s="1"/>
  <c r="I47" i="22" l="1"/>
  <c r="W47" i="22" s="1"/>
  <c r="C47" i="22"/>
  <c r="V47" i="22" s="1"/>
  <c r="X47" i="22"/>
  <c r="I48" i="21"/>
  <c r="I48" i="20"/>
  <c r="I48" i="22" s="1"/>
  <c r="C48" i="14"/>
  <c r="C48" i="5" s="1"/>
  <c r="C49" i="8"/>
  <c r="C49" i="17"/>
  <c r="C49" i="18" s="1"/>
  <c r="C49" i="19" s="1"/>
  <c r="I49" i="17"/>
  <c r="I49" i="18" s="1"/>
  <c r="I49" i="19" s="1"/>
  <c r="O49" i="17"/>
  <c r="O49" i="18" s="1"/>
  <c r="O49" i="19" s="1"/>
  <c r="O48" i="21"/>
  <c r="O48" i="20"/>
  <c r="C48" i="21"/>
  <c r="C48" i="20"/>
  <c r="S51" i="17"/>
  <c r="G51" i="17"/>
  <c r="M51" i="17"/>
  <c r="G51" i="8"/>
  <c r="Y47" i="22"/>
  <c r="L48" i="22"/>
  <c r="W48" i="22" s="1"/>
  <c r="R49" i="21"/>
  <c r="R49" i="20"/>
  <c r="F50" i="8"/>
  <c r="F50" i="17"/>
  <c r="F50" i="18" s="1"/>
  <c r="F50" i="19" s="1"/>
  <c r="R50" i="17"/>
  <c r="R50" i="18" s="1"/>
  <c r="R50" i="19" s="1"/>
  <c r="L50" i="17"/>
  <c r="L50" i="18" s="1"/>
  <c r="L50" i="19" s="1"/>
  <c r="F49" i="14"/>
  <c r="F49" i="5" s="1"/>
  <c r="F49" i="21"/>
  <c r="F49" i="20"/>
  <c r="L49" i="21"/>
  <c r="L49" i="20"/>
  <c r="L49" i="22" s="1"/>
  <c r="E50" i="8"/>
  <c r="K50" i="17"/>
  <c r="K50" i="18" s="1"/>
  <c r="K50" i="19" s="1"/>
  <c r="K50" i="21" s="1"/>
  <c r="E50" i="17"/>
  <c r="E50" i="18" s="1"/>
  <c r="E50" i="19" s="1"/>
  <c r="E50" i="21" s="1"/>
  <c r="Q50" i="17"/>
  <c r="Q50" i="18" s="1"/>
  <c r="Q50" i="19" s="1"/>
  <c r="Q50" i="21" s="1"/>
  <c r="I48" i="5"/>
  <c r="D51" i="17"/>
  <c r="D51" i="18" s="1"/>
  <c r="D51" i="19" s="1"/>
  <c r="D51" i="21" s="1"/>
  <c r="D51" i="8"/>
  <c r="P51" i="17"/>
  <c r="P51" i="18" s="1"/>
  <c r="P51" i="19" s="1"/>
  <c r="P51" i="21" s="1"/>
  <c r="J51" i="17"/>
  <c r="J51" i="18" s="1"/>
  <c r="J51" i="19" s="1"/>
  <c r="J51" i="21" s="1"/>
  <c r="S49" i="20"/>
  <c r="S49" i="22" s="1"/>
  <c r="E49" i="20"/>
  <c r="E49" i="22" s="1"/>
  <c r="G49" i="20"/>
  <c r="G49" i="22" s="1"/>
  <c r="K49" i="20"/>
  <c r="K49" i="22" s="1"/>
  <c r="M49" i="20"/>
  <c r="M49" i="22" s="1"/>
  <c r="Q49" i="20"/>
  <c r="Q49" i="22" s="1"/>
  <c r="G50" i="7"/>
  <c r="S50" i="18"/>
  <c r="S50" i="19" s="1"/>
  <c r="S50" i="21" s="1"/>
  <c r="M50" i="18"/>
  <c r="M50" i="19" s="1"/>
  <c r="M50" i="21" s="1"/>
  <c r="G50" i="18"/>
  <c r="G50" i="19" s="1"/>
  <c r="G50" i="21" s="1"/>
  <c r="G49" i="14"/>
  <c r="G49" i="5" s="1"/>
  <c r="B50" i="20"/>
  <c r="B50" i="22" s="1"/>
  <c r="E50" i="7"/>
  <c r="E49" i="14"/>
  <c r="E49" i="5" s="1"/>
  <c r="D50" i="20"/>
  <c r="D50" i="22" s="1"/>
  <c r="N50" i="20"/>
  <c r="N50" i="22" s="1"/>
  <c r="J50" i="20"/>
  <c r="J50" i="22" s="1"/>
  <c r="H50" i="20"/>
  <c r="H50" i="22" s="1"/>
  <c r="P50" i="20"/>
  <c r="P50" i="22" s="1"/>
  <c r="H51" i="17"/>
  <c r="H51" i="18" s="1"/>
  <c r="H51" i="19" s="1"/>
  <c r="H51" i="21" s="1"/>
  <c r="N51" i="17"/>
  <c r="N51" i="18" s="1"/>
  <c r="N51" i="19" s="1"/>
  <c r="N51" i="21" s="1"/>
  <c r="B51" i="17"/>
  <c r="B51" i="18" s="1"/>
  <c r="B51" i="19" s="1"/>
  <c r="B51" i="21" s="1"/>
  <c r="D50" i="14"/>
  <c r="D50" i="5" s="1"/>
  <c r="B50" i="14"/>
  <c r="B50" i="5" s="1"/>
  <c r="O48" i="22" l="1"/>
  <c r="X48" i="22" s="1"/>
  <c r="R49" i="22"/>
  <c r="C48" i="22"/>
  <c r="V48" i="22" s="1"/>
  <c r="O49" i="21"/>
  <c r="O49" i="20"/>
  <c r="O49" i="22" s="1"/>
  <c r="X49" i="22" s="1"/>
  <c r="I49" i="21"/>
  <c r="I49" i="20"/>
  <c r="C49" i="21"/>
  <c r="C49" i="20"/>
  <c r="C49" i="22" s="1"/>
  <c r="V49" i="22" s="1"/>
  <c r="I50" i="17"/>
  <c r="I50" i="18" s="1"/>
  <c r="I50" i="19" s="1"/>
  <c r="C50" i="17"/>
  <c r="C50" i="18" s="1"/>
  <c r="C50" i="19" s="1"/>
  <c r="C50" i="8"/>
  <c r="C49" i="14"/>
  <c r="C49" i="5" s="1"/>
  <c r="I49" i="5" s="1"/>
  <c r="O50" i="17"/>
  <c r="O50" i="18" s="1"/>
  <c r="O50" i="19" s="1"/>
  <c r="S52" i="17"/>
  <c r="M52" i="17"/>
  <c r="G52" i="17"/>
  <c r="G52" i="8"/>
  <c r="F49" i="22"/>
  <c r="E51" i="8"/>
  <c r="Q51" i="17"/>
  <c r="Q51" i="18" s="1"/>
  <c r="Q51" i="19" s="1"/>
  <c r="Q51" i="21" s="1"/>
  <c r="K51" i="17"/>
  <c r="K51" i="18" s="1"/>
  <c r="K51" i="19" s="1"/>
  <c r="K51" i="21" s="1"/>
  <c r="E51" i="17"/>
  <c r="E51" i="18" s="1"/>
  <c r="E51" i="19" s="1"/>
  <c r="E51" i="21" s="1"/>
  <c r="L50" i="21"/>
  <c r="L50" i="20"/>
  <c r="R50" i="21"/>
  <c r="R50" i="20"/>
  <c r="F50" i="21"/>
  <c r="F50" i="20"/>
  <c r="F50" i="22" s="1"/>
  <c r="F51" i="8"/>
  <c r="L51" i="17"/>
  <c r="L51" i="18" s="1"/>
  <c r="L51" i="19" s="1"/>
  <c r="F51" i="17"/>
  <c r="F51" i="18" s="1"/>
  <c r="F51" i="19" s="1"/>
  <c r="R51" i="17"/>
  <c r="R51" i="18" s="1"/>
  <c r="R51" i="19" s="1"/>
  <c r="F50" i="14"/>
  <c r="F50" i="5" s="1"/>
  <c r="D52" i="8"/>
  <c r="J52" i="17"/>
  <c r="J52" i="18" s="1"/>
  <c r="J52" i="19" s="1"/>
  <c r="J52" i="21" s="1"/>
  <c r="P52" i="17"/>
  <c r="P52" i="18" s="1"/>
  <c r="P52" i="19" s="1"/>
  <c r="P52" i="21" s="1"/>
  <c r="D52" i="17"/>
  <c r="D52" i="18" s="1"/>
  <c r="D52" i="19" s="1"/>
  <c r="D52" i="21" s="1"/>
  <c r="Y48" i="22"/>
  <c r="M50" i="20"/>
  <c r="M50" i="22" s="1"/>
  <c r="S50" i="20"/>
  <c r="S50" i="22" s="1"/>
  <c r="B51" i="20"/>
  <c r="B51" i="22" s="1"/>
  <c r="G51" i="7"/>
  <c r="M51" i="18"/>
  <c r="M51" i="19" s="1"/>
  <c r="M51" i="21" s="1"/>
  <c r="G51" i="18"/>
  <c r="G51" i="19" s="1"/>
  <c r="G51" i="21" s="1"/>
  <c r="G50" i="14"/>
  <c r="G50" i="5" s="1"/>
  <c r="S51" i="18"/>
  <c r="S51" i="19" s="1"/>
  <c r="S51" i="21" s="1"/>
  <c r="N51" i="20"/>
  <c r="N51" i="22" s="1"/>
  <c r="E50" i="20"/>
  <c r="E50" i="22" s="1"/>
  <c r="D51" i="20"/>
  <c r="D51" i="22" s="1"/>
  <c r="H51" i="20"/>
  <c r="H51" i="22" s="1"/>
  <c r="J51" i="20"/>
  <c r="J51" i="22" s="1"/>
  <c r="Q50" i="20"/>
  <c r="Q50" i="22" s="1"/>
  <c r="P51" i="20"/>
  <c r="P51" i="22" s="1"/>
  <c r="K50" i="20"/>
  <c r="K50" i="22" s="1"/>
  <c r="G50" i="20"/>
  <c r="G50" i="22" s="1"/>
  <c r="E51" i="7"/>
  <c r="E50" i="14"/>
  <c r="E50" i="5" s="1"/>
  <c r="N52" i="17"/>
  <c r="N52" i="18" s="1"/>
  <c r="N52" i="19" s="1"/>
  <c r="N52" i="21" s="1"/>
  <c r="B52" i="17"/>
  <c r="B52" i="18" s="1"/>
  <c r="B52" i="19" s="1"/>
  <c r="B52" i="21" s="1"/>
  <c r="H52" i="17"/>
  <c r="H52" i="18" s="1"/>
  <c r="H52" i="19" s="1"/>
  <c r="H52" i="21" s="1"/>
  <c r="D51" i="14"/>
  <c r="D51" i="5" s="1"/>
  <c r="B51" i="14"/>
  <c r="B51" i="5" s="1"/>
  <c r="I49" i="22" l="1"/>
  <c r="W49" i="22" s="1"/>
  <c r="R50" i="22"/>
  <c r="L50" i="22"/>
  <c r="O50" i="21"/>
  <c r="O50" i="20"/>
  <c r="O50" i="22" s="1"/>
  <c r="C50" i="21"/>
  <c r="C50" i="20"/>
  <c r="C50" i="22" s="1"/>
  <c r="V50" i="22" s="1"/>
  <c r="I50" i="21"/>
  <c r="I50" i="20"/>
  <c r="I50" i="22" s="1"/>
  <c r="W50" i="22" s="1"/>
  <c r="O51" i="17"/>
  <c r="O51" i="18" s="1"/>
  <c r="O51" i="19" s="1"/>
  <c r="C51" i="8"/>
  <c r="C51" i="17"/>
  <c r="C51" i="18" s="1"/>
  <c r="C51" i="19" s="1"/>
  <c r="I51" i="17"/>
  <c r="I51" i="18" s="1"/>
  <c r="I51" i="19" s="1"/>
  <c r="C50" i="14"/>
  <c r="C50" i="5" s="1"/>
  <c r="I50" i="5" s="1"/>
  <c r="S53" i="17"/>
  <c r="M53" i="17"/>
  <c r="G53" i="8"/>
  <c r="G53" i="17"/>
  <c r="X50" i="22"/>
  <c r="F52" i="8"/>
  <c r="F52" i="17"/>
  <c r="F52" i="18" s="1"/>
  <c r="F52" i="19" s="1"/>
  <c r="R52" i="17"/>
  <c r="R52" i="18" s="1"/>
  <c r="R52" i="19" s="1"/>
  <c r="L52" i="17"/>
  <c r="L52" i="18" s="1"/>
  <c r="L52" i="19" s="1"/>
  <c r="F51" i="14"/>
  <c r="F51" i="5" s="1"/>
  <c r="L51" i="21"/>
  <c r="L51" i="20"/>
  <c r="R51" i="21"/>
  <c r="R51" i="20"/>
  <c r="F51" i="21"/>
  <c r="F51" i="20"/>
  <c r="F51" i="22" s="1"/>
  <c r="E52" i="8"/>
  <c r="K52" i="17"/>
  <c r="E52" i="17"/>
  <c r="E52" i="18" s="1"/>
  <c r="E52" i="19" s="1"/>
  <c r="E52" i="21" s="1"/>
  <c r="Q52" i="17"/>
  <c r="Q52" i="18" s="1"/>
  <c r="Q52" i="19" s="1"/>
  <c r="Q52" i="21" s="1"/>
  <c r="D53" i="8"/>
  <c r="J53" i="17"/>
  <c r="J53" i="18" s="1"/>
  <c r="J53" i="19" s="1"/>
  <c r="J53" i="21" s="1"/>
  <c r="D53" i="17"/>
  <c r="D53" i="18" s="1"/>
  <c r="D53" i="19" s="1"/>
  <c r="D53" i="21" s="1"/>
  <c r="P53" i="17"/>
  <c r="Y49" i="22"/>
  <c r="G52" i="7"/>
  <c r="M52" i="18"/>
  <c r="M52" i="19" s="1"/>
  <c r="M52" i="21" s="1"/>
  <c r="G51" i="14"/>
  <c r="G51" i="5" s="1"/>
  <c r="S52" i="18"/>
  <c r="S52" i="19" s="1"/>
  <c r="S52" i="21" s="1"/>
  <c r="G52" i="18"/>
  <c r="G52" i="19" s="1"/>
  <c r="G52" i="21" s="1"/>
  <c r="D52" i="20"/>
  <c r="D52" i="22" s="1"/>
  <c r="P52" i="20"/>
  <c r="P52" i="22" s="1"/>
  <c r="H52" i="20"/>
  <c r="H52" i="22" s="1"/>
  <c r="E51" i="20"/>
  <c r="E51" i="22" s="1"/>
  <c r="N52" i="20"/>
  <c r="N52" i="22" s="1"/>
  <c r="Q51" i="20"/>
  <c r="Q51" i="22" s="1"/>
  <c r="B52" i="20"/>
  <c r="B52" i="22" s="1"/>
  <c r="K51" i="20"/>
  <c r="K51" i="22" s="1"/>
  <c r="S51" i="20"/>
  <c r="S51" i="22" s="1"/>
  <c r="M51" i="20"/>
  <c r="M51" i="22" s="1"/>
  <c r="J52" i="20"/>
  <c r="J52" i="22" s="1"/>
  <c r="E52" i="7"/>
  <c r="E51" i="14"/>
  <c r="E51" i="5" s="1"/>
  <c r="K52" i="18"/>
  <c r="K52" i="19" s="1"/>
  <c r="K52" i="21" s="1"/>
  <c r="G51" i="20"/>
  <c r="G51" i="22" s="1"/>
  <c r="H53" i="17"/>
  <c r="H53" i="18" s="1"/>
  <c r="H53" i="19" s="1"/>
  <c r="H53" i="21" s="1"/>
  <c r="N53" i="17"/>
  <c r="N53" i="18" s="1"/>
  <c r="N53" i="19" s="1"/>
  <c r="N53" i="21" s="1"/>
  <c r="B53" i="17"/>
  <c r="B53" i="18" s="1"/>
  <c r="B53" i="19" s="1"/>
  <c r="B53" i="21" s="1"/>
  <c r="P53" i="18"/>
  <c r="P53" i="19" s="1"/>
  <c r="P53" i="21" s="1"/>
  <c r="D52" i="14"/>
  <c r="D52" i="5" s="1"/>
  <c r="B52" i="14"/>
  <c r="B52" i="5" s="1"/>
  <c r="I51" i="21" l="1"/>
  <c r="I51" i="20"/>
  <c r="I51" i="22" s="1"/>
  <c r="C51" i="21"/>
  <c r="C51" i="20"/>
  <c r="C51" i="22" s="1"/>
  <c r="V51" i="22" s="1"/>
  <c r="O51" i="21"/>
  <c r="O51" i="20"/>
  <c r="O51" i="22" s="1"/>
  <c r="X51" i="22" s="1"/>
  <c r="Y50" i="22"/>
  <c r="C52" i="17"/>
  <c r="C52" i="18" s="1"/>
  <c r="C52" i="19" s="1"/>
  <c r="C51" i="14"/>
  <c r="C51" i="5" s="1"/>
  <c r="I51" i="5" s="1"/>
  <c r="C52" i="8"/>
  <c r="O52" i="17"/>
  <c r="O52" i="18" s="1"/>
  <c r="O52" i="19" s="1"/>
  <c r="I52" i="17"/>
  <c r="I52" i="18" s="1"/>
  <c r="I52" i="19" s="1"/>
  <c r="R51" i="22"/>
  <c r="G54" i="17"/>
  <c r="S54" i="17"/>
  <c r="M54" i="17"/>
  <c r="G54" i="8"/>
  <c r="L51" i="22"/>
  <c r="W51" i="22" s="1"/>
  <c r="E53" i="8"/>
  <c r="Q53" i="17"/>
  <c r="Q53" i="18" s="1"/>
  <c r="Q53" i="19" s="1"/>
  <c r="Q53" i="21" s="1"/>
  <c r="K53" i="17"/>
  <c r="K53" i="18" s="1"/>
  <c r="K53" i="19" s="1"/>
  <c r="K53" i="21" s="1"/>
  <c r="E53" i="17"/>
  <c r="E53" i="18" s="1"/>
  <c r="E53" i="19" s="1"/>
  <c r="E53" i="21" s="1"/>
  <c r="L52" i="21"/>
  <c r="L52" i="20"/>
  <c r="R52" i="21"/>
  <c r="R52" i="20"/>
  <c r="F52" i="21"/>
  <c r="F52" i="20"/>
  <c r="F52" i="22" s="1"/>
  <c r="F53" i="8"/>
  <c r="F53" i="17"/>
  <c r="F53" i="18" s="1"/>
  <c r="F53" i="19" s="1"/>
  <c r="R53" i="17"/>
  <c r="R53" i="18" s="1"/>
  <c r="R53" i="19" s="1"/>
  <c r="L53" i="17"/>
  <c r="L53" i="18" s="1"/>
  <c r="L53" i="19" s="1"/>
  <c r="F52" i="14"/>
  <c r="F52" i="5" s="1"/>
  <c r="D54" i="17"/>
  <c r="D54" i="18" s="1"/>
  <c r="D54" i="19" s="1"/>
  <c r="D54" i="21" s="1"/>
  <c r="P54" i="17"/>
  <c r="P54" i="18" s="1"/>
  <c r="P54" i="19" s="1"/>
  <c r="P54" i="21" s="1"/>
  <c r="J54" i="17"/>
  <c r="J54" i="18" s="1"/>
  <c r="J54" i="19" s="1"/>
  <c r="J54" i="21" s="1"/>
  <c r="D54" i="8"/>
  <c r="B53" i="20"/>
  <c r="B53" i="22" s="1"/>
  <c r="K52" i="20"/>
  <c r="K52" i="22" s="1"/>
  <c r="G52" i="20"/>
  <c r="G52" i="22" s="1"/>
  <c r="E52" i="20"/>
  <c r="E52" i="22" s="1"/>
  <c r="S52" i="20"/>
  <c r="S52" i="22" s="1"/>
  <c r="N53" i="20"/>
  <c r="N53" i="22" s="1"/>
  <c r="P53" i="20"/>
  <c r="P53" i="22" s="1"/>
  <c r="Q52" i="20"/>
  <c r="Q52" i="22" s="1"/>
  <c r="H53" i="20"/>
  <c r="H53" i="22" s="1"/>
  <c r="E53" i="7"/>
  <c r="E52" i="14"/>
  <c r="E52" i="5" s="1"/>
  <c r="M52" i="20"/>
  <c r="M52" i="22" s="1"/>
  <c r="D53" i="20"/>
  <c r="D53" i="22" s="1"/>
  <c r="J53" i="20"/>
  <c r="J53" i="22" s="1"/>
  <c r="G53" i="7"/>
  <c r="S53" i="18"/>
  <c r="S53" i="19" s="1"/>
  <c r="S53" i="21" s="1"/>
  <c r="M53" i="18"/>
  <c r="M53" i="19" s="1"/>
  <c r="M53" i="21" s="1"/>
  <c r="G53" i="18"/>
  <c r="G53" i="19" s="1"/>
  <c r="G53" i="21" s="1"/>
  <c r="G52" i="14"/>
  <c r="G52" i="5" s="1"/>
  <c r="N54" i="17"/>
  <c r="N54" i="18" s="1"/>
  <c r="N54" i="19" s="1"/>
  <c r="N54" i="21" s="1"/>
  <c r="B54" i="17"/>
  <c r="B54" i="18" s="1"/>
  <c r="B54" i="19" s="1"/>
  <c r="B54" i="21" s="1"/>
  <c r="H54" i="17"/>
  <c r="H54" i="18" s="1"/>
  <c r="H54" i="19" s="1"/>
  <c r="H54" i="21" s="1"/>
  <c r="D53" i="14"/>
  <c r="D53" i="5" s="1"/>
  <c r="B53" i="14"/>
  <c r="B53" i="5" s="1"/>
  <c r="C53" i="8" l="1"/>
  <c r="C53" i="17"/>
  <c r="C53" i="18" s="1"/>
  <c r="C53" i="19" s="1"/>
  <c r="I53" i="17"/>
  <c r="I53" i="18" s="1"/>
  <c r="I53" i="19" s="1"/>
  <c r="C52" i="14"/>
  <c r="C52" i="5" s="1"/>
  <c r="O53" i="17"/>
  <c r="O53" i="18" s="1"/>
  <c r="O53" i="19" s="1"/>
  <c r="C52" i="21"/>
  <c r="C52" i="20"/>
  <c r="C52" i="22" s="1"/>
  <c r="O52" i="21"/>
  <c r="O52" i="20"/>
  <c r="O52" i="22" s="1"/>
  <c r="I52" i="21"/>
  <c r="I52" i="20"/>
  <c r="I52" i="22" s="1"/>
  <c r="W52" i="22" s="1"/>
  <c r="R52" i="22"/>
  <c r="X52" i="22" s="1"/>
  <c r="L52" i="22"/>
  <c r="S55" i="17"/>
  <c r="M55" i="17"/>
  <c r="G55" i="17"/>
  <c r="G55" i="8"/>
  <c r="I52" i="5"/>
  <c r="F53" i="21"/>
  <c r="F53" i="20"/>
  <c r="F53" i="22" s="1"/>
  <c r="V52" i="22"/>
  <c r="F54" i="8"/>
  <c r="L54" i="17"/>
  <c r="L54" i="18" s="1"/>
  <c r="L54" i="19" s="1"/>
  <c r="F54" i="17"/>
  <c r="F54" i="18" s="1"/>
  <c r="F54" i="19" s="1"/>
  <c r="R54" i="17"/>
  <c r="R54" i="18" s="1"/>
  <c r="R54" i="19" s="1"/>
  <c r="F53" i="14"/>
  <c r="F53" i="5" s="1"/>
  <c r="L53" i="21"/>
  <c r="L53" i="20"/>
  <c r="R53" i="21"/>
  <c r="R53" i="20"/>
  <c r="E54" i="8"/>
  <c r="Q54" i="17"/>
  <c r="Q54" i="18" s="1"/>
  <c r="Q54" i="19" s="1"/>
  <c r="Q54" i="21" s="1"/>
  <c r="K54" i="17"/>
  <c r="K54" i="18" s="1"/>
  <c r="K54" i="19" s="1"/>
  <c r="K54" i="21" s="1"/>
  <c r="E54" i="17"/>
  <c r="E54" i="18" s="1"/>
  <c r="E54" i="19" s="1"/>
  <c r="E54" i="21" s="1"/>
  <c r="D55" i="8"/>
  <c r="D55" i="17"/>
  <c r="D55" i="18" s="1"/>
  <c r="D55" i="19" s="1"/>
  <c r="D55" i="21" s="1"/>
  <c r="P55" i="17"/>
  <c r="P55" i="18" s="1"/>
  <c r="P55" i="19" s="1"/>
  <c r="P55" i="21" s="1"/>
  <c r="J55" i="17"/>
  <c r="Y51" i="22"/>
  <c r="G53" i="20"/>
  <c r="G53" i="22" s="1"/>
  <c r="M53" i="20"/>
  <c r="M53" i="22" s="1"/>
  <c r="H54" i="20"/>
  <c r="H54" i="22" s="1"/>
  <c r="S53" i="20"/>
  <c r="S53" i="22" s="1"/>
  <c r="B54" i="20"/>
  <c r="B54" i="22" s="1"/>
  <c r="G54" i="7"/>
  <c r="S54" i="18"/>
  <c r="S54" i="19" s="1"/>
  <c r="S54" i="21" s="1"/>
  <c r="G54" i="18"/>
  <c r="G54" i="19" s="1"/>
  <c r="G54" i="21" s="1"/>
  <c r="M54" i="18"/>
  <c r="M54" i="19" s="1"/>
  <c r="M54" i="21" s="1"/>
  <c r="G53" i="14"/>
  <c r="G53" i="5" s="1"/>
  <c r="E53" i="20"/>
  <c r="E53" i="22" s="1"/>
  <c r="N54" i="20"/>
  <c r="N54" i="22" s="1"/>
  <c r="Q53" i="20"/>
  <c r="Q53" i="22" s="1"/>
  <c r="J54" i="20"/>
  <c r="J54" i="22" s="1"/>
  <c r="K53" i="20"/>
  <c r="K53" i="22" s="1"/>
  <c r="P54" i="20"/>
  <c r="P54" i="22" s="1"/>
  <c r="E54" i="7"/>
  <c r="E53" i="14"/>
  <c r="E53" i="5" s="1"/>
  <c r="D54" i="20"/>
  <c r="D54" i="22" s="1"/>
  <c r="H55" i="17"/>
  <c r="H55" i="18" s="1"/>
  <c r="H55" i="19" s="1"/>
  <c r="H55" i="21" s="1"/>
  <c r="N55" i="17"/>
  <c r="N55" i="18" s="1"/>
  <c r="N55" i="19" s="1"/>
  <c r="N55" i="21" s="1"/>
  <c r="B55" i="17"/>
  <c r="B55" i="18" s="1"/>
  <c r="B55" i="19" s="1"/>
  <c r="B55" i="21" s="1"/>
  <c r="J55" i="18"/>
  <c r="J55" i="19" s="1"/>
  <c r="J55" i="21" s="1"/>
  <c r="D54" i="14"/>
  <c r="D54" i="5" s="1"/>
  <c r="B54" i="14"/>
  <c r="B54" i="5" s="1"/>
  <c r="O53" i="21" l="1"/>
  <c r="O53" i="20"/>
  <c r="O53" i="22" s="1"/>
  <c r="I53" i="21"/>
  <c r="I53" i="20"/>
  <c r="I53" i="22" s="1"/>
  <c r="C53" i="21"/>
  <c r="C53" i="20"/>
  <c r="C53" i="22" s="1"/>
  <c r="V53" i="22" s="1"/>
  <c r="I54" i="17"/>
  <c r="I54" i="18" s="1"/>
  <c r="I54" i="19" s="1"/>
  <c r="C53" i="14"/>
  <c r="C53" i="5" s="1"/>
  <c r="I53" i="5" s="1"/>
  <c r="C54" i="8"/>
  <c r="O54" i="17"/>
  <c r="O54" i="18" s="1"/>
  <c r="O54" i="19" s="1"/>
  <c r="C54" i="17"/>
  <c r="C54" i="18" s="1"/>
  <c r="C54" i="19" s="1"/>
  <c r="G56" i="17"/>
  <c r="G56" i="8"/>
  <c r="S56" i="17"/>
  <c r="M56" i="17"/>
  <c r="L53" i="22"/>
  <c r="W53" i="22" s="1"/>
  <c r="R53" i="22"/>
  <c r="X53" i="22" s="1"/>
  <c r="R54" i="21"/>
  <c r="R54" i="20"/>
  <c r="R54" i="22" s="1"/>
  <c r="F54" i="21"/>
  <c r="F54" i="20"/>
  <c r="F54" i="22" s="1"/>
  <c r="L54" i="21"/>
  <c r="L54" i="20"/>
  <c r="F55" i="8"/>
  <c r="R55" i="17"/>
  <c r="R55" i="18" s="1"/>
  <c r="R55" i="19" s="1"/>
  <c r="F55" i="17"/>
  <c r="F55" i="18" s="1"/>
  <c r="F55" i="19" s="1"/>
  <c r="L55" i="17"/>
  <c r="L55" i="18" s="1"/>
  <c r="L55" i="19" s="1"/>
  <c r="F54" i="14"/>
  <c r="F54" i="5" s="1"/>
  <c r="E55" i="8"/>
  <c r="Q55" i="17"/>
  <c r="Q55" i="18" s="1"/>
  <c r="Q55" i="19" s="1"/>
  <c r="Q55" i="21" s="1"/>
  <c r="K55" i="17"/>
  <c r="K55" i="18" s="1"/>
  <c r="K55" i="19" s="1"/>
  <c r="K55" i="21" s="1"/>
  <c r="E55" i="17"/>
  <c r="E55" i="18" s="1"/>
  <c r="E55" i="19" s="1"/>
  <c r="E55" i="21" s="1"/>
  <c r="D56" i="17"/>
  <c r="D56" i="18" s="1"/>
  <c r="D56" i="19" s="1"/>
  <c r="D56" i="21" s="1"/>
  <c r="D56" i="8"/>
  <c r="P56" i="17"/>
  <c r="P56" i="18" s="1"/>
  <c r="P56" i="19" s="1"/>
  <c r="P56" i="21" s="1"/>
  <c r="J56" i="17"/>
  <c r="J56" i="18" s="1"/>
  <c r="J56" i="19" s="1"/>
  <c r="J56" i="21" s="1"/>
  <c r="Y52" i="22"/>
  <c r="E55" i="7"/>
  <c r="E54" i="14"/>
  <c r="E54" i="5" s="1"/>
  <c r="J55" i="20"/>
  <c r="J55" i="22" s="1"/>
  <c r="P55" i="20"/>
  <c r="P55" i="22" s="1"/>
  <c r="K54" i="20"/>
  <c r="K54" i="22" s="1"/>
  <c r="B55" i="20"/>
  <c r="B55" i="22" s="1"/>
  <c r="E54" i="20"/>
  <c r="E54" i="22" s="1"/>
  <c r="N55" i="20"/>
  <c r="N55" i="22" s="1"/>
  <c r="M54" i="20"/>
  <c r="M54" i="22" s="1"/>
  <c r="H55" i="20"/>
  <c r="H55" i="22" s="1"/>
  <c r="G54" i="20"/>
  <c r="G54" i="22" s="1"/>
  <c r="S54" i="20"/>
  <c r="S54" i="22" s="1"/>
  <c r="D55" i="20"/>
  <c r="D55" i="22" s="1"/>
  <c r="G55" i="7"/>
  <c r="G55" i="18"/>
  <c r="G55" i="19" s="1"/>
  <c r="G55" i="21" s="1"/>
  <c r="G54" i="14"/>
  <c r="G54" i="5" s="1"/>
  <c r="M55" i="18"/>
  <c r="M55" i="19" s="1"/>
  <c r="M55" i="21" s="1"/>
  <c r="S55" i="18"/>
  <c r="S55" i="19" s="1"/>
  <c r="S55" i="21" s="1"/>
  <c r="Q54" i="20"/>
  <c r="Q54" i="22" s="1"/>
  <c r="N56" i="17"/>
  <c r="N56" i="18" s="1"/>
  <c r="N56" i="19" s="1"/>
  <c r="N56" i="21" s="1"/>
  <c r="B56" i="17"/>
  <c r="B56" i="18" s="1"/>
  <c r="B56" i="19" s="1"/>
  <c r="B56" i="21" s="1"/>
  <c r="H56" i="17"/>
  <c r="H56" i="18" s="1"/>
  <c r="H56" i="19" s="1"/>
  <c r="H56" i="21" s="1"/>
  <c r="D55" i="14"/>
  <c r="D55" i="5" s="1"/>
  <c r="B55" i="14"/>
  <c r="B55" i="5" s="1"/>
  <c r="O54" i="21" l="1"/>
  <c r="O54" i="20"/>
  <c r="O54" i="22" s="1"/>
  <c r="X54" i="22" s="1"/>
  <c r="C54" i="14"/>
  <c r="C54" i="5" s="1"/>
  <c r="C55" i="8"/>
  <c r="C55" i="17"/>
  <c r="C55" i="18" s="1"/>
  <c r="C55" i="19" s="1"/>
  <c r="O55" i="17"/>
  <c r="O55" i="18" s="1"/>
  <c r="O55" i="19" s="1"/>
  <c r="I55" i="17"/>
  <c r="I55" i="18" s="1"/>
  <c r="I55" i="19" s="1"/>
  <c r="C54" i="21"/>
  <c r="C54" i="20"/>
  <c r="C54" i="22" s="1"/>
  <c r="V54" i="22" s="1"/>
  <c r="I54" i="21"/>
  <c r="I54" i="20"/>
  <c r="I54" i="22" s="1"/>
  <c r="W54" i="22" s="1"/>
  <c r="Y53" i="22"/>
  <c r="M57" i="17"/>
  <c r="G57" i="8"/>
  <c r="G57" i="17"/>
  <c r="S57" i="17"/>
  <c r="L54" i="22"/>
  <c r="L55" i="21"/>
  <c r="L55" i="20"/>
  <c r="L55" i="22" s="1"/>
  <c r="F55" i="21"/>
  <c r="F55" i="20"/>
  <c r="F55" i="22" s="1"/>
  <c r="R55" i="21"/>
  <c r="R55" i="20"/>
  <c r="R55" i="22" s="1"/>
  <c r="F56" i="8"/>
  <c r="R56" i="17"/>
  <c r="R56" i="18" s="1"/>
  <c r="R56" i="19" s="1"/>
  <c r="L56" i="17"/>
  <c r="L56" i="18" s="1"/>
  <c r="L56" i="19" s="1"/>
  <c r="F56" i="17"/>
  <c r="F56" i="18" s="1"/>
  <c r="F56" i="19" s="1"/>
  <c r="F55" i="14"/>
  <c r="F55" i="5" s="1"/>
  <c r="E56" i="8"/>
  <c r="K56" i="17"/>
  <c r="K56" i="18" s="1"/>
  <c r="K56" i="19" s="1"/>
  <c r="K56" i="21" s="1"/>
  <c r="E56" i="17"/>
  <c r="E56" i="18" s="1"/>
  <c r="E56" i="19" s="1"/>
  <c r="E56" i="21" s="1"/>
  <c r="Q56" i="17"/>
  <c r="Q56" i="18" s="1"/>
  <c r="Q56" i="19" s="1"/>
  <c r="Q56" i="21" s="1"/>
  <c r="J57" i="17"/>
  <c r="J57" i="18" s="1"/>
  <c r="J57" i="19" s="1"/>
  <c r="J57" i="21" s="1"/>
  <c r="D57" i="17"/>
  <c r="D57" i="18" s="1"/>
  <c r="D57" i="19" s="1"/>
  <c r="D57" i="21" s="1"/>
  <c r="P57" i="17"/>
  <c r="P57" i="18" s="1"/>
  <c r="P57" i="19" s="1"/>
  <c r="P57" i="21" s="1"/>
  <c r="D57" i="8"/>
  <c r="I54" i="5"/>
  <c r="S55" i="20"/>
  <c r="S55" i="22" s="1"/>
  <c r="G55" i="20"/>
  <c r="G55" i="22" s="1"/>
  <c r="G56" i="7"/>
  <c r="S56" i="18"/>
  <c r="S56" i="19" s="1"/>
  <c r="S56" i="21" s="1"/>
  <c r="M56" i="18"/>
  <c r="M56" i="19" s="1"/>
  <c r="M56" i="21" s="1"/>
  <c r="G56" i="18"/>
  <c r="G56" i="19" s="1"/>
  <c r="G56" i="21" s="1"/>
  <c r="G55" i="14"/>
  <c r="G55" i="5" s="1"/>
  <c r="H56" i="20"/>
  <c r="H56" i="22" s="1"/>
  <c r="B56" i="20"/>
  <c r="B56" i="22" s="1"/>
  <c r="N56" i="20"/>
  <c r="N56" i="22" s="1"/>
  <c r="K55" i="20"/>
  <c r="K55" i="22" s="1"/>
  <c r="M55" i="20"/>
  <c r="M55" i="22" s="1"/>
  <c r="D56" i="20"/>
  <c r="D56" i="22" s="1"/>
  <c r="Q55" i="20"/>
  <c r="Q55" i="22" s="1"/>
  <c r="J56" i="20"/>
  <c r="J56" i="22" s="1"/>
  <c r="E55" i="20"/>
  <c r="E55" i="22" s="1"/>
  <c r="P56" i="20"/>
  <c r="P56" i="22" s="1"/>
  <c r="E56" i="7"/>
  <c r="E55" i="14"/>
  <c r="E55" i="5" s="1"/>
  <c r="H57" i="17"/>
  <c r="H57" i="18" s="1"/>
  <c r="H57" i="19" s="1"/>
  <c r="H57" i="21" s="1"/>
  <c r="N57" i="17"/>
  <c r="N57" i="18" s="1"/>
  <c r="N57" i="19" s="1"/>
  <c r="N57" i="21" s="1"/>
  <c r="B57" i="17"/>
  <c r="B57" i="18" s="1"/>
  <c r="B57" i="19" s="1"/>
  <c r="B57" i="21" s="1"/>
  <c r="D56" i="14"/>
  <c r="D56" i="5" s="1"/>
  <c r="B56" i="14"/>
  <c r="B56" i="5" s="1"/>
  <c r="I55" i="21" l="1"/>
  <c r="I55" i="20"/>
  <c r="I55" i="22" s="1"/>
  <c r="W55" i="22" s="1"/>
  <c r="O55" i="21"/>
  <c r="O55" i="20"/>
  <c r="O55" i="22" s="1"/>
  <c r="X55" i="22" s="1"/>
  <c r="C55" i="21"/>
  <c r="C55" i="20"/>
  <c r="C55" i="22" s="1"/>
  <c r="C56" i="17"/>
  <c r="C56" i="18" s="1"/>
  <c r="C56" i="19" s="1"/>
  <c r="C55" i="14"/>
  <c r="C55" i="5" s="1"/>
  <c r="I55" i="5" s="1"/>
  <c r="C56" i="8"/>
  <c r="O56" i="17"/>
  <c r="O56" i="18" s="1"/>
  <c r="O56" i="19" s="1"/>
  <c r="I56" i="17"/>
  <c r="I56" i="18" s="1"/>
  <c r="I56" i="19" s="1"/>
  <c r="V55" i="22"/>
  <c r="G58" i="17"/>
  <c r="M58" i="17"/>
  <c r="S58" i="17"/>
  <c r="G58" i="8"/>
  <c r="E57" i="8"/>
  <c r="E57" i="17"/>
  <c r="Q57" i="17"/>
  <c r="Q57" i="18" s="1"/>
  <c r="Q57" i="19" s="1"/>
  <c r="Q57" i="21" s="1"/>
  <c r="K57" i="17"/>
  <c r="K57" i="18" s="1"/>
  <c r="K57" i="19" s="1"/>
  <c r="K57" i="21" s="1"/>
  <c r="F56" i="21"/>
  <c r="F56" i="20"/>
  <c r="F56" i="22" s="1"/>
  <c r="L56" i="21"/>
  <c r="L56" i="20"/>
  <c r="R56" i="21"/>
  <c r="R56" i="20"/>
  <c r="R56" i="22" s="1"/>
  <c r="F57" i="8"/>
  <c r="F57" i="17"/>
  <c r="F57" i="18" s="1"/>
  <c r="F57" i="19" s="1"/>
  <c r="R57" i="17"/>
  <c r="R57" i="18" s="1"/>
  <c r="R57" i="19" s="1"/>
  <c r="L57" i="17"/>
  <c r="L57" i="18" s="1"/>
  <c r="L57" i="19" s="1"/>
  <c r="F56" i="14"/>
  <c r="F56" i="5" s="1"/>
  <c r="Y54" i="22"/>
  <c r="D58" i="8"/>
  <c r="D58" i="17"/>
  <c r="D58" i="18" s="1"/>
  <c r="D58" i="19" s="1"/>
  <c r="D58" i="21" s="1"/>
  <c r="P58" i="17"/>
  <c r="P58" i="18" s="1"/>
  <c r="P58" i="19" s="1"/>
  <c r="P58" i="21" s="1"/>
  <c r="J58" i="17"/>
  <c r="J58" i="18" s="1"/>
  <c r="J58" i="19" s="1"/>
  <c r="J58" i="21" s="1"/>
  <c r="J57" i="20"/>
  <c r="J57" i="22" s="1"/>
  <c r="K56" i="20"/>
  <c r="K56" i="22" s="1"/>
  <c r="G56" i="20"/>
  <c r="G56" i="22" s="1"/>
  <c r="Q56" i="20"/>
  <c r="Q56" i="22" s="1"/>
  <c r="M56" i="20"/>
  <c r="M56" i="22" s="1"/>
  <c r="E57" i="7"/>
  <c r="E56" i="14"/>
  <c r="E56" i="5" s="1"/>
  <c r="E57" i="18"/>
  <c r="E57" i="19" s="1"/>
  <c r="E57" i="21" s="1"/>
  <c r="S56" i="20"/>
  <c r="S56" i="22" s="1"/>
  <c r="H57" i="20"/>
  <c r="H57" i="22" s="1"/>
  <c r="G57" i="7"/>
  <c r="G57" i="18"/>
  <c r="G57" i="19" s="1"/>
  <c r="G57" i="21" s="1"/>
  <c r="G56" i="14"/>
  <c r="G56" i="5" s="1"/>
  <c r="S57" i="18"/>
  <c r="S57" i="19" s="1"/>
  <c r="S57" i="21" s="1"/>
  <c r="M57" i="18"/>
  <c r="M57" i="19" s="1"/>
  <c r="M57" i="21" s="1"/>
  <c r="D57" i="20"/>
  <c r="D57" i="22" s="1"/>
  <c r="E56" i="20"/>
  <c r="E56" i="22" s="1"/>
  <c r="N57" i="20"/>
  <c r="N57" i="22" s="1"/>
  <c r="P57" i="20"/>
  <c r="P57" i="22" s="1"/>
  <c r="B57" i="20"/>
  <c r="B57" i="22" s="1"/>
  <c r="N58" i="17"/>
  <c r="N58" i="18" s="1"/>
  <c r="N58" i="19" s="1"/>
  <c r="N58" i="21" s="1"/>
  <c r="B58" i="17"/>
  <c r="B58" i="18" s="1"/>
  <c r="B58" i="19" s="1"/>
  <c r="B58" i="21" s="1"/>
  <c r="H58" i="17"/>
  <c r="H58" i="18" s="1"/>
  <c r="H58" i="19" s="1"/>
  <c r="H58" i="21" s="1"/>
  <c r="D57" i="14"/>
  <c r="D57" i="5" s="1"/>
  <c r="B57" i="14"/>
  <c r="B57" i="5" s="1"/>
  <c r="O56" i="21" l="1"/>
  <c r="O56" i="20"/>
  <c r="O56" i="22" s="1"/>
  <c r="C57" i="8"/>
  <c r="I57" i="17"/>
  <c r="I57" i="18" s="1"/>
  <c r="I57" i="19" s="1"/>
  <c r="C57" i="17"/>
  <c r="C57" i="18" s="1"/>
  <c r="C57" i="19" s="1"/>
  <c r="O57" i="17"/>
  <c r="O57" i="18" s="1"/>
  <c r="O57" i="19" s="1"/>
  <c r="C56" i="14"/>
  <c r="C56" i="5" s="1"/>
  <c r="I56" i="5" s="1"/>
  <c r="I56" i="21"/>
  <c r="I56" i="20"/>
  <c r="I56" i="22" s="1"/>
  <c r="C56" i="21"/>
  <c r="C56" i="20"/>
  <c r="M59" i="17"/>
  <c r="S59" i="17"/>
  <c r="G59" i="17"/>
  <c r="G59" i="8"/>
  <c r="L56" i="22"/>
  <c r="F57" i="21"/>
  <c r="F57" i="20"/>
  <c r="Y55" i="22"/>
  <c r="L57" i="21"/>
  <c r="L57" i="20"/>
  <c r="L57" i="22" s="1"/>
  <c r="F58" i="8"/>
  <c r="L58" i="17"/>
  <c r="L58" i="18" s="1"/>
  <c r="L58" i="19" s="1"/>
  <c r="F58" i="17"/>
  <c r="F58" i="18" s="1"/>
  <c r="F58" i="19" s="1"/>
  <c r="R58" i="17"/>
  <c r="R58" i="18" s="1"/>
  <c r="R58" i="19" s="1"/>
  <c r="F57" i="14"/>
  <c r="F57" i="5" s="1"/>
  <c r="R57" i="21"/>
  <c r="R57" i="20"/>
  <c r="E58" i="8"/>
  <c r="Q58" i="17"/>
  <c r="Q58" i="18" s="1"/>
  <c r="Q58" i="19" s="1"/>
  <c r="Q58" i="21" s="1"/>
  <c r="E58" i="17"/>
  <c r="E58" i="18" s="1"/>
  <c r="E58" i="19" s="1"/>
  <c r="E58" i="21" s="1"/>
  <c r="K58" i="17"/>
  <c r="K58" i="18" s="1"/>
  <c r="K58" i="19" s="1"/>
  <c r="K58" i="21" s="1"/>
  <c r="D59" i="17"/>
  <c r="D59" i="18" s="1"/>
  <c r="D59" i="19" s="1"/>
  <c r="D59" i="21" s="1"/>
  <c r="J59" i="17"/>
  <c r="J59" i="18" s="1"/>
  <c r="J59" i="19" s="1"/>
  <c r="J59" i="21" s="1"/>
  <c r="P59" i="17"/>
  <c r="P59" i="18" s="1"/>
  <c r="P59" i="19" s="1"/>
  <c r="P59" i="21" s="1"/>
  <c r="D59" i="8"/>
  <c r="X56" i="22"/>
  <c r="K57" i="20"/>
  <c r="K57" i="22" s="1"/>
  <c r="E57" i="20"/>
  <c r="E57" i="22" s="1"/>
  <c r="H58" i="20"/>
  <c r="H58" i="22" s="1"/>
  <c r="Q57" i="20"/>
  <c r="Q57" i="22" s="1"/>
  <c r="M57" i="20"/>
  <c r="M57" i="22" s="1"/>
  <c r="S57" i="20"/>
  <c r="S57" i="22" s="1"/>
  <c r="E58" i="7"/>
  <c r="E57" i="14"/>
  <c r="E57" i="5" s="1"/>
  <c r="D58" i="20"/>
  <c r="D58" i="22" s="1"/>
  <c r="G57" i="20"/>
  <c r="G57" i="22" s="1"/>
  <c r="P58" i="20"/>
  <c r="P58" i="22" s="1"/>
  <c r="G58" i="7"/>
  <c r="S58" i="18"/>
  <c r="S58" i="19" s="1"/>
  <c r="S58" i="21" s="1"/>
  <c r="G58" i="18"/>
  <c r="G58" i="19" s="1"/>
  <c r="G58" i="21" s="1"/>
  <c r="M58" i="18"/>
  <c r="M58" i="19" s="1"/>
  <c r="M58" i="21" s="1"/>
  <c r="G57" i="14"/>
  <c r="G57" i="5" s="1"/>
  <c r="B58" i="20"/>
  <c r="B58" i="22" s="1"/>
  <c r="N58" i="20"/>
  <c r="N58" i="22" s="1"/>
  <c r="J58" i="20"/>
  <c r="J58" i="22" s="1"/>
  <c r="H59" i="17"/>
  <c r="H59" i="18" s="1"/>
  <c r="H59" i="19" s="1"/>
  <c r="H59" i="21" s="1"/>
  <c r="N59" i="17"/>
  <c r="N59" i="18" s="1"/>
  <c r="N59" i="19" s="1"/>
  <c r="N59" i="21" s="1"/>
  <c r="B59" i="17"/>
  <c r="B59" i="18" s="1"/>
  <c r="B59" i="19" s="1"/>
  <c r="B59" i="21" s="1"/>
  <c r="D58" i="14"/>
  <c r="D58" i="5" s="1"/>
  <c r="B58" i="14"/>
  <c r="B58" i="5" s="1"/>
  <c r="C56" i="22" l="1"/>
  <c r="V56" i="22" s="1"/>
  <c r="F57" i="22"/>
  <c r="O57" i="21"/>
  <c r="O57" i="20"/>
  <c r="O57" i="22" s="1"/>
  <c r="C57" i="21"/>
  <c r="C57" i="20"/>
  <c r="C57" i="22" s="1"/>
  <c r="V57" i="22" s="1"/>
  <c r="W56" i="22"/>
  <c r="Y56" i="22" s="1"/>
  <c r="I57" i="21"/>
  <c r="I57" i="20"/>
  <c r="O58" i="17"/>
  <c r="O58" i="18" s="1"/>
  <c r="O58" i="19" s="1"/>
  <c r="C57" i="14"/>
  <c r="C57" i="5" s="1"/>
  <c r="I57" i="5" s="1"/>
  <c r="C58" i="8"/>
  <c r="C58" i="17"/>
  <c r="C58" i="18" s="1"/>
  <c r="C58" i="19" s="1"/>
  <c r="I58" i="17"/>
  <c r="I58" i="18" s="1"/>
  <c r="I58" i="19" s="1"/>
  <c r="M60" i="17"/>
  <c r="G60" i="8"/>
  <c r="G60" i="17"/>
  <c r="S60" i="17"/>
  <c r="R57" i="22"/>
  <c r="X57" i="22" s="1"/>
  <c r="R58" i="21"/>
  <c r="R58" i="20"/>
  <c r="R58" i="22" s="1"/>
  <c r="F58" i="21"/>
  <c r="F58" i="20"/>
  <c r="F58" i="22" s="1"/>
  <c r="L58" i="21"/>
  <c r="L58" i="20"/>
  <c r="F59" i="8"/>
  <c r="R59" i="17"/>
  <c r="R59" i="18" s="1"/>
  <c r="R59" i="19" s="1"/>
  <c r="L59" i="17"/>
  <c r="L59" i="18" s="1"/>
  <c r="L59" i="19" s="1"/>
  <c r="F59" i="17"/>
  <c r="F59" i="18" s="1"/>
  <c r="F59" i="19" s="1"/>
  <c r="F58" i="14"/>
  <c r="F58" i="5" s="1"/>
  <c r="E59" i="8"/>
  <c r="E59" i="17"/>
  <c r="E59" i="18" s="1"/>
  <c r="E59" i="19" s="1"/>
  <c r="E59" i="21" s="1"/>
  <c r="K59" i="17"/>
  <c r="K59" i="18" s="1"/>
  <c r="K59" i="19" s="1"/>
  <c r="K59" i="21" s="1"/>
  <c r="Q59" i="17"/>
  <c r="Q59" i="18" s="1"/>
  <c r="Q59" i="19" s="1"/>
  <c r="Q59" i="21" s="1"/>
  <c r="D60" i="8"/>
  <c r="J60" i="17"/>
  <c r="J60" i="18" s="1"/>
  <c r="J60" i="19" s="1"/>
  <c r="J60" i="21" s="1"/>
  <c r="P60" i="17"/>
  <c r="P60" i="18" s="1"/>
  <c r="P60" i="19" s="1"/>
  <c r="P60" i="21" s="1"/>
  <c r="D60" i="17"/>
  <c r="D60" i="18" s="1"/>
  <c r="D60" i="19" s="1"/>
  <c r="D60" i="21" s="1"/>
  <c r="G59" i="7"/>
  <c r="M59" i="18"/>
  <c r="M59" i="19" s="1"/>
  <c r="M59" i="21" s="1"/>
  <c r="G59" i="18"/>
  <c r="G59" i="19" s="1"/>
  <c r="G59" i="21" s="1"/>
  <c r="S59" i="18"/>
  <c r="S59" i="19" s="1"/>
  <c r="S59" i="21" s="1"/>
  <c r="G58" i="14"/>
  <c r="G58" i="5" s="1"/>
  <c r="D59" i="20"/>
  <c r="D59" i="22" s="1"/>
  <c r="E58" i="20"/>
  <c r="E58" i="22" s="1"/>
  <c r="J59" i="20"/>
  <c r="J59" i="22" s="1"/>
  <c r="K58" i="20"/>
  <c r="K58" i="22" s="1"/>
  <c r="Q58" i="20"/>
  <c r="Q58" i="22" s="1"/>
  <c r="S58" i="20"/>
  <c r="S58" i="22" s="1"/>
  <c r="N59" i="20"/>
  <c r="N59" i="22" s="1"/>
  <c r="E59" i="7"/>
  <c r="E58" i="14"/>
  <c r="E58" i="5" s="1"/>
  <c r="G58" i="20"/>
  <c r="G58" i="22" s="1"/>
  <c r="P59" i="20"/>
  <c r="P59" i="22" s="1"/>
  <c r="B59" i="20"/>
  <c r="B59" i="22" s="1"/>
  <c r="H59" i="20"/>
  <c r="H59" i="22" s="1"/>
  <c r="M58" i="20"/>
  <c r="M58" i="22" s="1"/>
  <c r="N60" i="17"/>
  <c r="N60" i="18" s="1"/>
  <c r="N60" i="19" s="1"/>
  <c r="N60" i="21" s="1"/>
  <c r="B60" i="17"/>
  <c r="B60" i="18" s="1"/>
  <c r="B60" i="19" s="1"/>
  <c r="B60" i="21" s="1"/>
  <c r="H60" i="17"/>
  <c r="H60" i="18" s="1"/>
  <c r="H60" i="19" s="1"/>
  <c r="H60" i="21" s="1"/>
  <c r="D59" i="14"/>
  <c r="D59" i="5" s="1"/>
  <c r="B59" i="14"/>
  <c r="B59" i="5" s="1"/>
  <c r="L58" i="22" l="1"/>
  <c r="I57" i="22"/>
  <c r="W57" i="22" s="1"/>
  <c r="C58" i="21"/>
  <c r="C58" i="20"/>
  <c r="C58" i="22" s="1"/>
  <c r="O58" i="21"/>
  <c r="O58" i="20"/>
  <c r="O58" i="22" s="1"/>
  <c r="X58" i="22" s="1"/>
  <c r="C59" i="8"/>
  <c r="C59" i="17"/>
  <c r="C59" i="18" s="1"/>
  <c r="C59" i="19" s="1"/>
  <c r="O59" i="17"/>
  <c r="O59" i="18" s="1"/>
  <c r="O59" i="19" s="1"/>
  <c r="I59" i="17"/>
  <c r="I59" i="18" s="1"/>
  <c r="I59" i="19" s="1"/>
  <c r="C58" i="14"/>
  <c r="C58" i="5" s="1"/>
  <c r="I58" i="5" s="1"/>
  <c r="I58" i="21"/>
  <c r="I58" i="20"/>
  <c r="M61" i="17"/>
  <c r="S61" i="17"/>
  <c r="G61" i="8"/>
  <c r="G61" i="17"/>
  <c r="F59" i="21"/>
  <c r="F59" i="20"/>
  <c r="L59" i="21"/>
  <c r="L59" i="20"/>
  <c r="L59" i="22" s="1"/>
  <c r="R59" i="21"/>
  <c r="R59" i="20"/>
  <c r="R59" i="22" s="1"/>
  <c r="F60" i="8"/>
  <c r="R60" i="17"/>
  <c r="R60" i="18" s="1"/>
  <c r="R60" i="19" s="1"/>
  <c r="L60" i="17"/>
  <c r="L60" i="18" s="1"/>
  <c r="L60" i="19" s="1"/>
  <c r="F60" i="17"/>
  <c r="F60" i="18" s="1"/>
  <c r="F60" i="19" s="1"/>
  <c r="F59" i="14"/>
  <c r="F59" i="5" s="1"/>
  <c r="E60" i="8"/>
  <c r="E60" i="17"/>
  <c r="E60" i="18" s="1"/>
  <c r="E60" i="19" s="1"/>
  <c r="E60" i="21" s="1"/>
  <c r="K60" i="17"/>
  <c r="K60" i="18" s="1"/>
  <c r="K60" i="19" s="1"/>
  <c r="K60" i="21" s="1"/>
  <c r="Q60" i="17"/>
  <c r="Q60" i="18" s="1"/>
  <c r="Q60" i="19" s="1"/>
  <c r="Q60" i="21" s="1"/>
  <c r="V58" i="22"/>
  <c r="J61" i="17"/>
  <c r="J61" i="18" s="1"/>
  <c r="J61" i="19" s="1"/>
  <c r="J61" i="21" s="1"/>
  <c r="D61" i="17"/>
  <c r="D61" i="18" s="1"/>
  <c r="D61" i="19" s="1"/>
  <c r="D61" i="21" s="1"/>
  <c r="P61" i="17"/>
  <c r="P61" i="18" s="1"/>
  <c r="P61" i="19" s="1"/>
  <c r="P61" i="21" s="1"/>
  <c r="D61" i="8"/>
  <c r="Y57" i="22"/>
  <c r="H60" i="20"/>
  <c r="H60" i="22" s="1"/>
  <c r="B60" i="20"/>
  <c r="B60" i="22" s="1"/>
  <c r="N60" i="20"/>
  <c r="N60" i="22" s="1"/>
  <c r="K59" i="20"/>
  <c r="K59" i="22" s="1"/>
  <c r="E59" i="20"/>
  <c r="E59" i="22" s="1"/>
  <c r="S59" i="20"/>
  <c r="S59" i="22" s="1"/>
  <c r="D60" i="20"/>
  <c r="D60" i="22" s="1"/>
  <c r="Q59" i="20"/>
  <c r="Q59" i="22" s="1"/>
  <c r="G59" i="20"/>
  <c r="G59" i="22" s="1"/>
  <c r="E60" i="7"/>
  <c r="E59" i="14"/>
  <c r="E59" i="5" s="1"/>
  <c r="M59" i="20"/>
  <c r="M59" i="22" s="1"/>
  <c r="P60" i="20"/>
  <c r="P60" i="22" s="1"/>
  <c r="J60" i="20"/>
  <c r="J60" i="22" s="1"/>
  <c r="G60" i="7"/>
  <c r="S60" i="18"/>
  <c r="S60" i="19" s="1"/>
  <c r="S60" i="21" s="1"/>
  <c r="M60" i="18"/>
  <c r="M60" i="19" s="1"/>
  <c r="M60" i="21" s="1"/>
  <c r="G60" i="18"/>
  <c r="G60" i="19" s="1"/>
  <c r="G60" i="21" s="1"/>
  <c r="G59" i="14"/>
  <c r="G59" i="5" s="1"/>
  <c r="H61" i="17"/>
  <c r="H61" i="18" s="1"/>
  <c r="H61" i="19" s="1"/>
  <c r="H61" i="21" s="1"/>
  <c r="N61" i="17"/>
  <c r="N61" i="18" s="1"/>
  <c r="N61" i="19" s="1"/>
  <c r="N61" i="21" s="1"/>
  <c r="B61" i="17"/>
  <c r="B61" i="18" s="1"/>
  <c r="B61" i="19" s="1"/>
  <c r="B61" i="21" s="1"/>
  <c r="D60" i="14"/>
  <c r="D60" i="5" s="1"/>
  <c r="B60" i="14"/>
  <c r="B60" i="5" s="1"/>
  <c r="I58" i="22" l="1"/>
  <c r="W58" i="22" s="1"/>
  <c r="I59" i="21"/>
  <c r="I59" i="20"/>
  <c r="I59" i="22" s="1"/>
  <c r="O59" i="21"/>
  <c r="O59" i="20"/>
  <c r="O59" i="22" s="1"/>
  <c r="X59" i="22" s="1"/>
  <c r="C59" i="21"/>
  <c r="C59" i="20"/>
  <c r="C59" i="22" s="1"/>
  <c r="I60" i="17"/>
  <c r="I60" i="18" s="1"/>
  <c r="I60" i="19" s="1"/>
  <c r="C60" i="17"/>
  <c r="C60" i="18" s="1"/>
  <c r="C60" i="19" s="1"/>
  <c r="C60" i="8"/>
  <c r="O60" i="17"/>
  <c r="O60" i="18" s="1"/>
  <c r="O60" i="19" s="1"/>
  <c r="C59" i="14"/>
  <c r="C59" i="5" s="1"/>
  <c r="I59" i="5" s="1"/>
  <c r="F59" i="22"/>
  <c r="S62" i="17"/>
  <c r="M62" i="17"/>
  <c r="G62" i="17"/>
  <c r="G62" i="8"/>
  <c r="E61" i="8"/>
  <c r="E61" i="17"/>
  <c r="E61" i="18" s="1"/>
  <c r="E61" i="19" s="1"/>
  <c r="E61" i="21" s="1"/>
  <c r="Q61" i="17"/>
  <c r="Q61" i="18" s="1"/>
  <c r="Q61" i="19" s="1"/>
  <c r="Q61" i="21" s="1"/>
  <c r="K61" i="17"/>
  <c r="K61" i="18" s="1"/>
  <c r="K61" i="19" s="1"/>
  <c r="K61" i="21" s="1"/>
  <c r="F60" i="21"/>
  <c r="F60" i="20"/>
  <c r="L60" i="21"/>
  <c r="L60" i="20"/>
  <c r="R60" i="21"/>
  <c r="R60" i="20"/>
  <c r="F61" i="8"/>
  <c r="F61" i="17"/>
  <c r="F61" i="18" s="1"/>
  <c r="F61" i="19" s="1"/>
  <c r="L61" i="17"/>
  <c r="L61" i="18" s="1"/>
  <c r="L61" i="19" s="1"/>
  <c r="R61" i="17"/>
  <c r="R61" i="18" s="1"/>
  <c r="R61" i="19" s="1"/>
  <c r="F60" i="14"/>
  <c r="F60" i="5" s="1"/>
  <c r="D62" i="8"/>
  <c r="P62" i="17"/>
  <c r="P62" i="18" s="1"/>
  <c r="P62" i="19" s="1"/>
  <c r="P62" i="21" s="1"/>
  <c r="D62" i="17"/>
  <c r="D62" i="18" s="1"/>
  <c r="D62" i="19" s="1"/>
  <c r="D62" i="21" s="1"/>
  <c r="J62" i="17"/>
  <c r="J62" i="18" s="1"/>
  <c r="J62" i="19" s="1"/>
  <c r="J62" i="21" s="1"/>
  <c r="Y58" i="22"/>
  <c r="W59" i="22"/>
  <c r="Q60" i="20"/>
  <c r="Q60" i="22" s="1"/>
  <c r="M60" i="20"/>
  <c r="M60" i="22" s="1"/>
  <c r="G60" i="20"/>
  <c r="G60" i="22" s="1"/>
  <c r="S60" i="20"/>
  <c r="S60" i="22" s="1"/>
  <c r="E61" i="7"/>
  <c r="E60" i="14"/>
  <c r="E60" i="5" s="1"/>
  <c r="D61" i="20"/>
  <c r="D61" i="22" s="1"/>
  <c r="P61" i="20"/>
  <c r="P61" i="22" s="1"/>
  <c r="N61" i="20"/>
  <c r="N61" i="22" s="1"/>
  <c r="G61" i="7"/>
  <c r="G61" i="18"/>
  <c r="G61" i="19" s="1"/>
  <c r="G61" i="21" s="1"/>
  <c r="M61" i="18"/>
  <c r="M61" i="19" s="1"/>
  <c r="M61" i="21" s="1"/>
  <c r="S61" i="18"/>
  <c r="S61" i="19" s="1"/>
  <c r="S61" i="21" s="1"/>
  <c r="G60" i="14"/>
  <c r="G60" i="5" s="1"/>
  <c r="H61" i="20"/>
  <c r="H61" i="22" s="1"/>
  <c r="J61" i="20"/>
  <c r="J61" i="22" s="1"/>
  <c r="K60" i="20"/>
  <c r="K60" i="22" s="1"/>
  <c r="E60" i="20"/>
  <c r="E60" i="22" s="1"/>
  <c r="B61" i="20"/>
  <c r="B61" i="22" s="1"/>
  <c r="N62" i="17"/>
  <c r="N62" i="18" s="1"/>
  <c r="N62" i="19" s="1"/>
  <c r="N62" i="21" s="1"/>
  <c r="B62" i="17"/>
  <c r="B62" i="18" s="1"/>
  <c r="B62" i="19" s="1"/>
  <c r="B62" i="21" s="1"/>
  <c r="H62" i="17"/>
  <c r="H62" i="18" s="1"/>
  <c r="H62" i="19" s="1"/>
  <c r="H62" i="21" s="1"/>
  <c r="D61" i="14"/>
  <c r="D61" i="5" s="1"/>
  <c r="B61" i="14"/>
  <c r="B61" i="5" s="1"/>
  <c r="V59" i="22" l="1"/>
  <c r="O60" i="21"/>
  <c r="O60" i="20"/>
  <c r="O60" i="22" s="1"/>
  <c r="C61" i="8"/>
  <c r="C60" i="14"/>
  <c r="C60" i="5" s="1"/>
  <c r="I61" i="17"/>
  <c r="I61" i="18" s="1"/>
  <c r="I61" i="19" s="1"/>
  <c r="C61" i="17"/>
  <c r="C61" i="18" s="1"/>
  <c r="C61" i="19" s="1"/>
  <c r="O61" i="17"/>
  <c r="O61" i="18" s="1"/>
  <c r="O61" i="19" s="1"/>
  <c r="C60" i="21"/>
  <c r="C60" i="20"/>
  <c r="C60" i="22" s="1"/>
  <c r="I60" i="21"/>
  <c r="I60" i="20"/>
  <c r="F60" i="22"/>
  <c r="R60" i="22"/>
  <c r="S63" i="17"/>
  <c r="G63" i="17"/>
  <c r="G63" i="8"/>
  <c r="M63" i="17"/>
  <c r="L60" i="22"/>
  <c r="F61" i="21"/>
  <c r="F61" i="20"/>
  <c r="F61" i="22" s="1"/>
  <c r="F62" i="8"/>
  <c r="L62" i="17"/>
  <c r="L62" i="18" s="1"/>
  <c r="L62" i="19" s="1"/>
  <c r="F62" i="17"/>
  <c r="F62" i="18" s="1"/>
  <c r="F62" i="19" s="1"/>
  <c r="R62" i="17"/>
  <c r="R62" i="18" s="1"/>
  <c r="R62" i="19" s="1"/>
  <c r="F61" i="14"/>
  <c r="F61" i="5" s="1"/>
  <c r="Y59" i="22"/>
  <c r="R61" i="21"/>
  <c r="R61" i="20"/>
  <c r="R61" i="22" s="1"/>
  <c r="L61" i="21"/>
  <c r="L61" i="20"/>
  <c r="E62" i="8"/>
  <c r="E62" i="17"/>
  <c r="E62" i="18" s="1"/>
  <c r="E62" i="19" s="1"/>
  <c r="E62" i="21" s="1"/>
  <c r="Q62" i="17"/>
  <c r="Q62" i="18" s="1"/>
  <c r="Q62" i="19" s="1"/>
  <c r="Q62" i="21" s="1"/>
  <c r="K62" i="17"/>
  <c r="K62" i="18" s="1"/>
  <c r="K62" i="19" s="1"/>
  <c r="K62" i="21" s="1"/>
  <c r="D63" i="8"/>
  <c r="D63" i="17"/>
  <c r="D63" i="18" s="1"/>
  <c r="D63" i="19" s="1"/>
  <c r="D63" i="21" s="1"/>
  <c r="P63" i="17"/>
  <c r="P63" i="18" s="1"/>
  <c r="P63" i="19" s="1"/>
  <c r="P63" i="21" s="1"/>
  <c r="J63" i="17"/>
  <c r="J63" i="18" s="1"/>
  <c r="J63" i="19" s="1"/>
  <c r="J63" i="21" s="1"/>
  <c r="X60" i="22"/>
  <c r="I60" i="5"/>
  <c r="E62" i="7"/>
  <c r="E61" i="14"/>
  <c r="E61" i="5" s="1"/>
  <c r="M61" i="20"/>
  <c r="M61" i="22" s="1"/>
  <c r="G62" i="7"/>
  <c r="G62" i="18"/>
  <c r="G62" i="19" s="1"/>
  <c r="G62" i="21" s="1"/>
  <c r="M62" i="18"/>
  <c r="M62" i="19" s="1"/>
  <c r="M62" i="21" s="1"/>
  <c r="S62" i="18"/>
  <c r="S62" i="19" s="1"/>
  <c r="S62" i="21" s="1"/>
  <c r="G61" i="14"/>
  <c r="G61" i="5" s="1"/>
  <c r="Q61" i="20"/>
  <c r="Q61" i="22" s="1"/>
  <c r="H62" i="20"/>
  <c r="H62" i="22" s="1"/>
  <c r="N62" i="20"/>
  <c r="N62" i="22" s="1"/>
  <c r="B62" i="20"/>
  <c r="B62" i="22" s="1"/>
  <c r="D62" i="20"/>
  <c r="D62" i="22" s="1"/>
  <c r="G61" i="20"/>
  <c r="G61" i="22" s="1"/>
  <c r="J62" i="20"/>
  <c r="J62" i="22" s="1"/>
  <c r="E61" i="20"/>
  <c r="E61" i="22" s="1"/>
  <c r="P62" i="20"/>
  <c r="P62" i="22" s="1"/>
  <c r="S61" i="20"/>
  <c r="S61" i="22" s="1"/>
  <c r="K61" i="20"/>
  <c r="K61" i="22" s="1"/>
  <c r="H63" i="17"/>
  <c r="H63" i="18" s="1"/>
  <c r="H63" i="19" s="1"/>
  <c r="H63" i="21" s="1"/>
  <c r="N63" i="17"/>
  <c r="N63" i="18" s="1"/>
  <c r="N63" i="19" s="1"/>
  <c r="N63" i="21" s="1"/>
  <c r="B63" i="17"/>
  <c r="B63" i="18" s="1"/>
  <c r="B63" i="19" s="1"/>
  <c r="B63" i="21" s="1"/>
  <c r="D62" i="14"/>
  <c r="D62" i="5" s="1"/>
  <c r="B62" i="14"/>
  <c r="B62" i="5" s="1"/>
  <c r="V60" i="22" l="1"/>
  <c r="I60" i="22"/>
  <c r="O61" i="21"/>
  <c r="O61" i="20"/>
  <c r="O61" i="22" s="1"/>
  <c r="X61" i="22" s="1"/>
  <c r="W60" i="22"/>
  <c r="Y60" i="22" s="1"/>
  <c r="C61" i="21"/>
  <c r="C61" i="20"/>
  <c r="I61" i="21"/>
  <c r="I61" i="20"/>
  <c r="C61" i="14"/>
  <c r="C61" i="5" s="1"/>
  <c r="I61" i="5" s="1"/>
  <c r="C62" i="8"/>
  <c r="C62" i="17"/>
  <c r="C62" i="18" s="1"/>
  <c r="C62" i="19" s="1"/>
  <c r="I62" i="17"/>
  <c r="I62" i="18" s="1"/>
  <c r="I62" i="19" s="1"/>
  <c r="O62" i="17"/>
  <c r="O62" i="18" s="1"/>
  <c r="O62" i="19" s="1"/>
  <c r="G64" i="8"/>
  <c r="M64" i="17"/>
  <c r="G64" i="17"/>
  <c r="S64" i="17"/>
  <c r="L61" i="22"/>
  <c r="R62" i="21"/>
  <c r="R62" i="20"/>
  <c r="F62" i="21"/>
  <c r="F62" i="20"/>
  <c r="F62" i="22" s="1"/>
  <c r="L62" i="21"/>
  <c r="L62" i="20"/>
  <c r="F63" i="8"/>
  <c r="L63" i="17"/>
  <c r="L63" i="18" s="1"/>
  <c r="L63" i="19" s="1"/>
  <c r="F63" i="17"/>
  <c r="F63" i="18" s="1"/>
  <c r="F63" i="19" s="1"/>
  <c r="R63" i="17"/>
  <c r="R63" i="18" s="1"/>
  <c r="R63" i="19" s="1"/>
  <c r="F62" i="14"/>
  <c r="F62" i="5" s="1"/>
  <c r="E63" i="8"/>
  <c r="K63" i="17"/>
  <c r="E63" i="17"/>
  <c r="E63" i="18" s="1"/>
  <c r="E63" i="19" s="1"/>
  <c r="E63" i="21" s="1"/>
  <c r="Q63" i="17"/>
  <c r="Q63" i="18" s="1"/>
  <c r="Q63" i="19" s="1"/>
  <c r="Q63" i="21" s="1"/>
  <c r="J64" i="17"/>
  <c r="J64" i="18" s="1"/>
  <c r="J64" i="19" s="1"/>
  <c r="J64" i="21" s="1"/>
  <c r="D64" i="17"/>
  <c r="D64" i="18" s="1"/>
  <c r="D64" i="19" s="1"/>
  <c r="D64" i="21" s="1"/>
  <c r="D64" i="8"/>
  <c r="P64" i="17"/>
  <c r="P64" i="18" s="1"/>
  <c r="P64" i="19" s="1"/>
  <c r="P64" i="21" s="1"/>
  <c r="M62" i="20"/>
  <c r="M62" i="22" s="1"/>
  <c r="G62" i="20"/>
  <c r="G62" i="22" s="1"/>
  <c r="G63" i="7"/>
  <c r="S63" i="18"/>
  <c r="S63" i="19" s="1"/>
  <c r="S63" i="21" s="1"/>
  <c r="M63" i="18"/>
  <c r="M63" i="19" s="1"/>
  <c r="M63" i="21" s="1"/>
  <c r="G63" i="18"/>
  <c r="G63" i="19" s="1"/>
  <c r="G63" i="21" s="1"/>
  <c r="G62" i="14"/>
  <c r="G62" i="5" s="1"/>
  <c r="B63" i="20"/>
  <c r="B63" i="22" s="1"/>
  <c r="N63" i="20"/>
  <c r="N63" i="22" s="1"/>
  <c r="H63" i="20"/>
  <c r="H63" i="22" s="1"/>
  <c r="E62" i="20"/>
  <c r="E62" i="22" s="1"/>
  <c r="Q62" i="20"/>
  <c r="Q62" i="22" s="1"/>
  <c r="D63" i="20"/>
  <c r="D63" i="22" s="1"/>
  <c r="J63" i="20"/>
  <c r="J63" i="22" s="1"/>
  <c r="K62" i="20"/>
  <c r="K62" i="22" s="1"/>
  <c r="S62" i="20"/>
  <c r="S62" i="22" s="1"/>
  <c r="P63" i="20"/>
  <c r="P63" i="22" s="1"/>
  <c r="E63" i="7"/>
  <c r="K63" i="18"/>
  <c r="K63" i="19" s="1"/>
  <c r="K63" i="21" s="1"/>
  <c r="E62" i="14"/>
  <c r="E62" i="5" s="1"/>
  <c r="N64" i="17"/>
  <c r="N64" i="18" s="1"/>
  <c r="N64" i="19" s="1"/>
  <c r="N64" i="21" s="1"/>
  <c r="B64" i="17"/>
  <c r="B64" i="18" s="1"/>
  <c r="B64" i="19" s="1"/>
  <c r="B64" i="21" s="1"/>
  <c r="H64" i="17"/>
  <c r="H64" i="18" s="1"/>
  <c r="H64" i="19" s="1"/>
  <c r="H64" i="21" s="1"/>
  <c r="D63" i="14"/>
  <c r="D63" i="5" s="1"/>
  <c r="B63" i="14"/>
  <c r="B63" i="5" s="1"/>
  <c r="I61" i="22" l="1"/>
  <c r="W61" i="22" s="1"/>
  <c r="C61" i="22"/>
  <c r="V61" i="22" s="1"/>
  <c r="Y61" i="22" s="1"/>
  <c r="C63" i="8"/>
  <c r="C63" i="17"/>
  <c r="C63" i="18" s="1"/>
  <c r="C63" i="19" s="1"/>
  <c r="O63" i="17"/>
  <c r="O63" i="18" s="1"/>
  <c r="O63" i="19" s="1"/>
  <c r="I63" i="17"/>
  <c r="I63" i="18" s="1"/>
  <c r="I63" i="19" s="1"/>
  <c r="C62" i="14"/>
  <c r="C62" i="5" s="1"/>
  <c r="I62" i="5" s="1"/>
  <c r="C62" i="21"/>
  <c r="C62" i="20"/>
  <c r="C62" i="22" s="1"/>
  <c r="V62" i="22" s="1"/>
  <c r="I62" i="21"/>
  <c r="I62" i="20"/>
  <c r="O62" i="21"/>
  <c r="O62" i="20"/>
  <c r="L62" i="22"/>
  <c r="R62" i="22"/>
  <c r="S65" i="17"/>
  <c r="G65" i="8"/>
  <c r="M65" i="17"/>
  <c r="G65" i="17"/>
  <c r="F63" i="21"/>
  <c r="F63" i="20"/>
  <c r="L63" i="21"/>
  <c r="L63" i="20"/>
  <c r="F64" i="8"/>
  <c r="F64" i="17"/>
  <c r="F64" i="18" s="1"/>
  <c r="F64" i="19" s="1"/>
  <c r="R64" i="17"/>
  <c r="R64" i="18" s="1"/>
  <c r="R64" i="19" s="1"/>
  <c r="L64" i="17"/>
  <c r="L64" i="18" s="1"/>
  <c r="L64" i="19" s="1"/>
  <c r="F63" i="14"/>
  <c r="F63" i="5" s="1"/>
  <c r="R63" i="21"/>
  <c r="R63" i="20"/>
  <c r="E64" i="8"/>
  <c r="K64" i="17"/>
  <c r="K64" i="18" s="1"/>
  <c r="K64" i="19" s="1"/>
  <c r="K64" i="21" s="1"/>
  <c r="Q64" i="17"/>
  <c r="Q64" i="18" s="1"/>
  <c r="Q64" i="19" s="1"/>
  <c r="Q64" i="21" s="1"/>
  <c r="E64" i="17"/>
  <c r="E64" i="18" s="1"/>
  <c r="E64" i="19" s="1"/>
  <c r="E64" i="21" s="1"/>
  <c r="D65" i="8"/>
  <c r="P65" i="17"/>
  <c r="P65" i="18" s="1"/>
  <c r="P65" i="19" s="1"/>
  <c r="P65" i="21" s="1"/>
  <c r="J65" i="17"/>
  <c r="J65" i="18" s="1"/>
  <c r="J65" i="19" s="1"/>
  <c r="J65" i="21" s="1"/>
  <c r="D65" i="17"/>
  <c r="D65" i="18" s="1"/>
  <c r="D65" i="19" s="1"/>
  <c r="D65" i="21" s="1"/>
  <c r="G63" i="20"/>
  <c r="G63" i="22" s="1"/>
  <c r="K63" i="20"/>
  <c r="K63" i="22" s="1"/>
  <c r="M63" i="20"/>
  <c r="M63" i="22" s="1"/>
  <c r="S63" i="20"/>
  <c r="S63" i="22" s="1"/>
  <c r="J64" i="20"/>
  <c r="J64" i="22" s="1"/>
  <c r="Q63" i="20"/>
  <c r="Q63" i="22" s="1"/>
  <c r="G64" i="7"/>
  <c r="M64" i="18"/>
  <c r="M64" i="19" s="1"/>
  <c r="M64" i="21" s="1"/>
  <c r="G64" i="18"/>
  <c r="G64" i="19" s="1"/>
  <c r="G64" i="21" s="1"/>
  <c r="G63" i="14"/>
  <c r="G63" i="5" s="1"/>
  <c r="S64" i="18"/>
  <c r="S64" i="19" s="1"/>
  <c r="S64" i="21" s="1"/>
  <c r="P64" i="20"/>
  <c r="P64" i="22" s="1"/>
  <c r="E64" i="7"/>
  <c r="E63" i="14"/>
  <c r="E63" i="5" s="1"/>
  <c r="N64" i="20"/>
  <c r="N64" i="22" s="1"/>
  <c r="H64" i="20"/>
  <c r="H64" i="22" s="1"/>
  <c r="D64" i="20"/>
  <c r="D64" i="22" s="1"/>
  <c r="E63" i="20"/>
  <c r="E63" i="22" s="1"/>
  <c r="B64" i="20"/>
  <c r="B64" i="22" s="1"/>
  <c r="H65" i="17"/>
  <c r="H65" i="18" s="1"/>
  <c r="H65" i="19" s="1"/>
  <c r="H65" i="21" s="1"/>
  <c r="N65" i="17"/>
  <c r="N65" i="18" s="1"/>
  <c r="N65" i="19" s="1"/>
  <c r="N65" i="21" s="1"/>
  <c r="B65" i="17"/>
  <c r="B65" i="18" s="1"/>
  <c r="B65" i="19" s="1"/>
  <c r="B65" i="21" s="1"/>
  <c r="D64" i="14"/>
  <c r="D64" i="5" s="1"/>
  <c r="B64" i="14"/>
  <c r="B64" i="5" s="1"/>
  <c r="O62" i="22" l="1"/>
  <c r="X62" i="22" s="1"/>
  <c r="I62" i="22"/>
  <c r="W62" i="22" s="1"/>
  <c r="L63" i="22"/>
  <c r="F63" i="22"/>
  <c r="I63" i="21"/>
  <c r="I63" i="20"/>
  <c r="O63" i="21"/>
  <c r="O63" i="20"/>
  <c r="C63" i="21"/>
  <c r="C63" i="20"/>
  <c r="C63" i="22" s="1"/>
  <c r="V63" i="22" s="1"/>
  <c r="I64" i="17"/>
  <c r="I64" i="18" s="1"/>
  <c r="I64" i="19" s="1"/>
  <c r="C64" i="17"/>
  <c r="C64" i="18" s="1"/>
  <c r="C64" i="19" s="1"/>
  <c r="C63" i="14"/>
  <c r="C63" i="5" s="1"/>
  <c r="I63" i="5" s="1"/>
  <c r="C64" i="8"/>
  <c r="O64" i="17"/>
  <c r="O64" i="18" s="1"/>
  <c r="O64" i="19" s="1"/>
  <c r="R63" i="22"/>
  <c r="G66" i="8"/>
  <c r="S66" i="17"/>
  <c r="M66" i="17"/>
  <c r="G66" i="17"/>
  <c r="E65" i="8"/>
  <c r="Q65" i="17"/>
  <c r="Q65" i="18" s="1"/>
  <c r="Q65" i="19" s="1"/>
  <c r="Q65" i="21" s="1"/>
  <c r="K65" i="17"/>
  <c r="K65" i="18" s="1"/>
  <c r="K65" i="19" s="1"/>
  <c r="K65" i="21" s="1"/>
  <c r="E65" i="17"/>
  <c r="E65" i="18" s="1"/>
  <c r="E65" i="19" s="1"/>
  <c r="E65" i="21" s="1"/>
  <c r="L64" i="21"/>
  <c r="L64" i="20"/>
  <c r="R64" i="21"/>
  <c r="R64" i="20"/>
  <c r="F64" i="21"/>
  <c r="F64" i="20"/>
  <c r="F65" i="8"/>
  <c r="F65" i="17"/>
  <c r="F65" i="18" s="1"/>
  <c r="F65" i="19" s="1"/>
  <c r="R65" i="17"/>
  <c r="R65" i="18" s="1"/>
  <c r="R65" i="19" s="1"/>
  <c r="L65" i="17"/>
  <c r="L65" i="18" s="1"/>
  <c r="L65" i="19" s="1"/>
  <c r="F64" i="14"/>
  <c r="F64" i="5" s="1"/>
  <c r="Y62" i="22"/>
  <c r="D66" i="8"/>
  <c r="J66" i="17"/>
  <c r="J66" i="18" s="1"/>
  <c r="J66" i="19" s="1"/>
  <c r="J66" i="21" s="1"/>
  <c r="P66" i="17"/>
  <c r="P66" i="18" s="1"/>
  <c r="P66" i="19" s="1"/>
  <c r="P66" i="21" s="1"/>
  <c r="D66" i="17"/>
  <c r="D66" i="18" s="1"/>
  <c r="D66" i="19" s="1"/>
  <c r="D66" i="21" s="1"/>
  <c r="K64" i="20"/>
  <c r="K64" i="22" s="1"/>
  <c r="E65" i="7"/>
  <c r="E64" i="14"/>
  <c r="E64" i="5" s="1"/>
  <c r="B65" i="20"/>
  <c r="B65" i="22" s="1"/>
  <c r="N65" i="20"/>
  <c r="N65" i="22" s="1"/>
  <c r="S64" i="20"/>
  <c r="S64" i="22" s="1"/>
  <c r="H65" i="20"/>
  <c r="H65" i="22" s="1"/>
  <c r="G64" i="20"/>
  <c r="G64" i="22" s="1"/>
  <c r="D65" i="20"/>
  <c r="D65" i="22" s="1"/>
  <c r="E64" i="20"/>
  <c r="E64" i="22" s="1"/>
  <c r="M64" i="20"/>
  <c r="M64" i="22" s="1"/>
  <c r="P65" i="20"/>
  <c r="P65" i="22" s="1"/>
  <c r="J65" i="20"/>
  <c r="J65" i="22" s="1"/>
  <c r="Q64" i="20"/>
  <c r="Q64" i="22" s="1"/>
  <c r="G65" i="7"/>
  <c r="S65" i="18"/>
  <c r="S65" i="19" s="1"/>
  <c r="S65" i="21" s="1"/>
  <c r="G65" i="18"/>
  <c r="G65" i="19" s="1"/>
  <c r="G65" i="21" s="1"/>
  <c r="M65" i="18"/>
  <c r="M65" i="19" s="1"/>
  <c r="M65" i="21" s="1"/>
  <c r="G64" i="14"/>
  <c r="G64" i="5" s="1"/>
  <c r="N66" i="17"/>
  <c r="N66" i="18" s="1"/>
  <c r="N66" i="19" s="1"/>
  <c r="N66" i="21" s="1"/>
  <c r="B66" i="17"/>
  <c r="B66" i="18" s="1"/>
  <c r="B66" i="19" s="1"/>
  <c r="B66" i="21" s="1"/>
  <c r="H66" i="17"/>
  <c r="H66" i="18" s="1"/>
  <c r="H66" i="19" s="1"/>
  <c r="H66" i="21" s="1"/>
  <c r="D65" i="14"/>
  <c r="D65" i="5" s="1"/>
  <c r="B65" i="14"/>
  <c r="B65" i="5" s="1"/>
  <c r="F64" i="22" l="1"/>
  <c r="I63" i="22"/>
  <c r="W63" i="22" s="1"/>
  <c r="O63" i="22"/>
  <c r="X63" i="22" s="1"/>
  <c r="C64" i="14"/>
  <c r="C64" i="5" s="1"/>
  <c r="I65" i="17"/>
  <c r="I65" i="18" s="1"/>
  <c r="I65" i="19" s="1"/>
  <c r="C65" i="17"/>
  <c r="C65" i="18" s="1"/>
  <c r="C65" i="19" s="1"/>
  <c r="O65" i="17"/>
  <c r="O65" i="18" s="1"/>
  <c r="O65" i="19" s="1"/>
  <c r="C65" i="8"/>
  <c r="I64" i="21"/>
  <c r="I64" i="20"/>
  <c r="I64" i="22" s="1"/>
  <c r="W64" i="22" s="1"/>
  <c r="C64" i="21"/>
  <c r="C64" i="20"/>
  <c r="O64" i="21"/>
  <c r="O64" i="20"/>
  <c r="R64" i="22"/>
  <c r="L64" i="22"/>
  <c r="S67" i="17"/>
  <c r="G67" i="17"/>
  <c r="G67" i="8"/>
  <c r="M67" i="17"/>
  <c r="F66" i="8"/>
  <c r="R66" i="17"/>
  <c r="R66" i="18" s="1"/>
  <c r="R66" i="19" s="1"/>
  <c r="L66" i="17"/>
  <c r="L66" i="18" s="1"/>
  <c r="L66" i="19" s="1"/>
  <c r="F66" i="17"/>
  <c r="F66" i="18" s="1"/>
  <c r="F66" i="19" s="1"/>
  <c r="F65" i="14"/>
  <c r="F65" i="5" s="1"/>
  <c r="L65" i="21"/>
  <c r="L65" i="20"/>
  <c r="Y63" i="22"/>
  <c r="R65" i="21"/>
  <c r="R65" i="20"/>
  <c r="R65" i="22" s="1"/>
  <c r="F65" i="21"/>
  <c r="F65" i="20"/>
  <c r="E66" i="8"/>
  <c r="Q66" i="17"/>
  <c r="Q66" i="18" s="1"/>
  <c r="Q66" i="19" s="1"/>
  <c r="Q66" i="21" s="1"/>
  <c r="E66" i="17"/>
  <c r="E66" i="18" s="1"/>
  <c r="E66" i="19" s="1"/>
  <c r="E66" i="21" s="1"/>
  <c r="K66" i="17"/>
  <c r="K66" i="18" s="1"/>
  <c r="K66" i="19" s="1"/>
  <c r="K66" i="21" s="1"/>
  <c r="D67" i="8"/>
  <c r="P67" i="17"/>
  <c r="P67" i="18" s="1"/>
  <c r="P67" i="19" s="1"/>
  <c r="P67" i="21" s="1"/>
  <c r="D67" i="17"/>
  <c r="D67" i="18" s="1"/>
  <c r="D67" i="19" s="1"/>
  <c r="D67" i="21" s="1"/>
  <c r="J67" i="17"/>
  <c r="I64" i="5"/>
  <c r="G65" i="20"/>
  <c r="G65" i="22" s="1"/>
  <c r="S65" i="20"/>
  <c r="S65" i="22" s="1"/>
  <c r="E65" i="20"/>
  <c r="E65" i="22" s="1"/>
  <c r="G66" i="7"/>
  <c r="S66" i="18"/>
  <c r="S66" i="19" s="1"/>
  <c r="S66" i="21" s="1"/>
  <c r="G66" i="18"/>
  <c r="G66" i="19" s="1"/>
  <c r="G66" i="21" s="1"/>
  <c r="G65" i="14"/>
  <c r="G65" i="5" s="1"/>
  <c r="M66" i="18"/>
  <c r="M66" i="19" s="1"/>
  <c r="M66" i="21" s="1"/>
  <c r="M65" i="20"/>
  <c r="M65" i="22" s="1"/>
  <c r="K65" i="20"/>
  <c r="K65" i="22" s="1"/>
  <c r="H66" i="20"/>
  <c r="H66" i="22" s="1"/>
  <c r="N66" i="20"/>
  <c r="N66" i="22" s="1"/>
  <c r="Q65" i="20"/>
  <c r="Q65" i="22" s="1"/>
  <c r="D66" i="20"/>
  <c r="D66" i="22" s="1"/>
  <c r="E66" i="7"/>
  <c r="E65" i="14"/>
  <c r="E65" i="5" s="1"/>
  <c r="B66" i="20"/>
  <c r="B66" i="22" s="1"/>
  <c r="P66" i="20"/>
  <c r="P66" i="22" s="1"/>
  <c r="J66" i="20"/>
  <c r="J66" i="22" s="1"/>
  <c r="H67" i="17"/>
  <c r="H67" i="18" s="1"/>
  <c r="H67" i="19" s="1"/>
  <c r="H67" i="21" s="1"/>
  <c r="N67" i="17"/>
  <c r="N67" i="18" s="1"/>
  <c r="N67" i="19" s="1"/>
  <c r="N67" i="21" s="1"/>
  <c r="B67" i="17"/>
  <c r="B67" i="18" s="1"/>
  <c r="B67" i="19" s="1"/>
  <c r="B67" i="21" s="1"/>
  <c r="J67" i="18"/>
  <c r="J67" i="19" s="1"/>
  <c r="J67" i="21" s="1"/>
  <c r="D66" i="14"/>
  <c r="D66" i="5" s="1"/>
  <c r="B66" i="14"/>
  <c r="B66" i="5" s="1"/>
  <c r="C64" i="22" l="1"/>
  <c r="V64" i="22" s="1"/>
  <c r="O64" i="22"/>
  <c r="X64" i="22" s="1"/>
  <c r="Y64" i="22" s="1"/>
  <c r="C66" i="17"/>
  <c r="C66" i="18" s="1"/>
  <c r="C66" i="19" s="1"/>
  <c r="C65" i="14"/>
  <c r="C65" i="5" s="1"/>
  <c r="O66" i="17"/>
  <c r="O66" i="18" s="1"/>
  <c r="O66" i="19" s="1"/>
  <c r="I66" i="17"/>
  <c r="I66" i="18" s="1"/>
  <c r="I66" i="19" s="1"/>
  <c r="C66" i="8"/>
  <c r="O65" i="21"/>
  <c r="O65" i="20"/>
  <c r="O65" i="22" s="1"/>
  <c r="X65" i="22" s="1"/>
  <c r="C65" i="21"/>
  <c r="C65" i="20"/>
  <c r="C65" i="22" s="1"/>
  <c r="V65" i="22" s="1"/>
  <c r="I65" i="21"/>
  <c r="I65" i="20"/>
  <c r="L65" i="22"/>
  <c r="G68" i="8"/>
  <c r="S68" i="17"/>
  <c r="M68" i="17"/>
  <c r="G68" i="17"/>
  <c r="F65" i="22"/>
  <c r="F66" i="21"/>
  <c r="F66" i="20"/>
  <c r="F66" i="22" s="1"/>
  <c r="L66" i="21"/>
  <c r="L66" i="20"/>
  <c r="L66" i="22" s="1"/>
  <c r="R66" i="21"/>
  <c r="R66" i="20"/>
  <c r="E67" i="8"/>
  <c r="K67" i="17"/>
  <c r="K67" i="18" s="1"/>
  <c r="K67" i="19" s="1"/>
  <c r="K67" i="21" s="1"/>
  <c r="E67" i="17"/>
  <c r="E67" i="18" s="1"/>
  <c r="E67" i="19" s="1"/>
  <c r="E67" i="21" s="1"/>
  <c r="Q67" i="17"/>
  <c r="F67" i="8"/>
  <c r="R67" i="17"/>
  <c r="R67" i="18" s="1"/>
  <c r="R67" i="19" s="1"/>
  <c r="F67" i="17"/>
  <c r="F67" i="18" s="1"/>
  <c r="F67" i="19" s="1"/>
  <c r="L67" i="17"/>
  <c r="L67" i="18" s="1"/>
  <c r="L67" i="19" s="1"/>
  <c r="F66" i="14"/>
  <c r="F66" i="5" s="1"/>
  <c r="D68" i="8"/>
  <c r="J68" i="17"/>
  <c r="J68" i="18" s="1"/>
  <c r="J68" i="19" s="1"/>
  <c r="J68" i="21" s="1"/>
  <c r="D68" i="17"/>
  <c r="D68" i="18" s="1"/>
  <c r="D68" i="19" s="1"/>
  <c r="D68" i="21" s="1"/>
  <c r="P68" i="17"/>
  <c r="P68" i="18" s="1"/>
  <c r="P68" i="19" s="1"/>
  <c r="P68" i="21" s="1"/>
  <c r="I65" i="5"/>
  <c r="P67" i="20"/>
  <c r="P67" i="22" s="1"/>
  <c r="G66" i="20"/>
  <c r="G66" i="22" s="1"/>
  <c r="Q66" i="20"/>
  <c r="Q66" i="22" s="1"/>
  <c r="S66" i="20"/>
  <c r="S66" i="22" s="1"/>
  <c r="B67" i="20"/>
  <c r="B67" i="22" s="1"/>
  <c r="E66" i="20"/>
  <c r="E66" i="22" s="1"/>
  <c r="G67" i="7"/>
  <c r="G67" i="18"/>
  <c r="G67" i="19" s="1"/>
  <c r="G67" i="21" s="1"/>
  <c r="S67" i="18"/>
  <c r="S67" i="19" s="1"/>
  <c r="S67" i="21" s="1"/>
  <c r="G66" i="14"/>
  <c r="G66" i="5" s="1"/>
  <c r="M67" i="18"/>
  <c r="M67" i="19" s="1"/>
  <c r="M67" i="21" s="1"/>
  <c r="M66" i="20"/>
  <c r="M66" i="22" s="1"/>
  <c r="K66" i="20"/>
  <c r="K66" i="22" s="1"/>
  <c r="H67" i="20"/>
  <c r="H67" i="22" s="1"/>
  <c r="N67" i="20"/>
  <c r="N67" i="22" s="1"/>
  <c r="D67" i="20"/>
  <c r="D67" i="22" s="1"/>
  <c r="E67" i="7"/>
  <c r="E66" i="14"/>
  <c r="E66" i="5" s="1"/>
  <c r="Q67" i="18"/>
  <c r="Q67" i="19" s="1"/>
  <c r="Q67" i="21" s="1"/>
  <c r="J67" i="20"/>
  <c r="J67" i="22" s="1"/>
  <c r="N68" i="17"/>
  <c r="N68" i="18" s="1"/>
  <c r="N68" i="19" s="1"/>
  <c r="N68" i="21" s="1"/>
  <c r="B68" i="17"/>
  <c r="B68" i="18" s="1"/>
  <c r="B68" i="19" s="1"/>
  <c r="B68" i="21" s="1"/>
  <c r="H68" i="17"/>
  <c r="H68" i="18" s="1"/>
  <c r="H68" i="19" s="1"/>
  <c r="H68" i="21" s="1"/>
  <c r="D67" i="14"/>
  <c r="D67" i="5" s="1"/>
  <c r="B67" i="14"/>
  <c r="B67" i="5" s="1"/>
  <c r="I65" i="22" l="1"/>
  <c r="W65" i="22" s="1"/>
  <c r="Y65" i="22" s="1"/>
  <c r="C66" i="14"/>
  <c r="C66" i="5" s="1"/>
  <c r="O67" i="17"/>
  <c r="O67" i="18" s="1"/>
  <c r="O67" i="19" s="1"/>
  <c r="C67" i="8"/>
  <c r="I67" i="17"/>
  <c r="I67" i="18" s="1"/>
  <c r="I67" i="19" s="1"/>
  <c r="C67" i="17"/>
  <c r="C67" i="18" s="1"/>
  <c r="C67" i="19" s="1"/>
  <c r="I66" i="21"/>
  <c r="I66" i="20"/>
  <c r="O66" i="21"/>
  <c r="O66" i="20"/>
  <c r="O66" i="22" s="1"/>
  <c r="X66" i="22" s="1"/>
  <c r="C66" i="21"/>
  <c r="C66" i="20"/>
  <c r="R66" i="22"/>
  <c r="G69" i="17"/>
  <c r="S69" i="17"/>
  <c r="G69" i="8"/>
  <c r="M69" i="17"/>
  <c r="E68" i="8"/>
  <c r="E68" i="17"/>
  <c r="E68" i="18" s="1"/>
  <c r="E68" i="19" s="1"/>
  <c r="E68" i="21" s="1"/>
  <c r="Q68" i="17"/>
  <c r="Q68" i="18" s="1"/>
  <c r="Q68" i="19" s="1"/>
  <c r="Q68" i="21" s="1"/>
  <c r="K68" i="17"/>
  <c r="K68" i="18" s="1"/>
  <c r="K68" i="19" s="1"/>
  <c r="K68" i="21" s="1"/>
  <c r="L67" i="21"/>
  <c r="L67" i="20"/>
  <c r="F67" i="21"/>
  <c r="F67" i="20"/>
  <c r="R67" i="21"/>
  <c r="R67" i="20"/>
  <c r="R67" i="22" s="1"/>
  <c r="F68" i="8"/>
  <c r="F68" i="17"/>
  <c r="F68" i="18" s="1"/>
  <c r="F68" i="19" s="1"/>
  <c r="R68" i="17"/>
  <c r="R68" i="18" s="1"/>
  <c r="R68" i="19" s="1"/>
  <c r="L68" i="17"/>
  <c r="L68" i="18" s="1"/>
  <c r="L68" i="19" s="1"/>
  <c r="F67" i="14"/>
  <c r="F67" i="5" s="1"/>
  <c r="D69" i="17"/>
  <c r="D69" i="18" s="1"/>
  <c r="D69" i="19" s="1"/>
  <c r="D69" i="21" s="1"/>
  <c r="P69" i="17"/>
  <c r="P69" i="18" s="1"/>
  <c r="P69" i="19" s="1"/>
  <c r="P69" i="21" s="1"/>
  <c r="J69" i="17"/>
  <c r="J69" i="18" s="1"/>
  <c r="J69" i="19" s="1"/>
  <c r="J69" i="21" s="1"/>
  <c r="D69" i="8"/>
  <c r="I66" i="5"/>
  <c r="D68" i="20"/>
  <c r="D68" i="22" s="1"/>
  <c r="J68" i="20"/>
  <c r="J68" i="22" s="1"/>
  <c r="E67" i="20"/>
  <c r="E67" i="22" s="1"/>
  <c r="Q67" i="20"/>
  <c r="Q67" i="22" s="1"/>
  <c r="M67" i="20"/>
  <c r="M67" i="22" s="1"/>
  <c r="B68" i="20"/>
  <c r="B68" i="22" s="1"/>
  <c r="N68" i="20"/>
  <c r="N68" i="22" s="1"/>
  <c r="S67" i="20"/>
  <c r="S67" i="22" s="1"/>
  <c r="K67" i="20"/>
  <c r="K67" i="22" s="1"/>
  <c r="E68" i="7"/>
  <c r="E67" i="14"/>
  <c r="E67" i="5" s="1"/>
  <c r="G67" i="20"/>
  <c r="G67" i="22" s="1"/>
  <c r="P68" i="20"/>
  <c r="P68" i="22" s="1"/>
  <c r="G68" i="7"/>
  <c r="G68" i="18"/>
  <c r="G68" i="19" s="1"/>
  <c r="G68" i="21" s="1"/>
  <c r="G67" i="14"/>
  <c r="G67" i="5" s="1"/>
  <c r="S68" i="18"/>
  <c r="S68" i="19" s="1"/>
  <c r="S68" i="21" s="1"/>
  <c r="M68" i="18"/>
  <c r="M68" i="19" s="1"/>
  <c r="M68" i="21" s="1"/>
  <c r="H68" i="20"/>
  <c r="H68" i="22" s="1"/>
  <c r="H69" i="17"/>
  <c r="H69" i="18" s="1"/>
  <c r="H69" i="19" s="1"/>
  <c r="H69" i="21" s="1"/>
  <c r="N69" i="17"/>
  <c r="N69" i="18" s="1"/>
  <c r="N69" i="19" s="1"/>
  <c r="N69" i="21" s="1"/>
  <c r="B69" i="17"/>
  <c r="B69" i="18" s="1"/>
  <c r="B69" i="19" s="1"/>
  <c r="B69" i="21" s="1"/>
  <c r="D68" i="14"/>
  <c r="D68" i="5" s="1"/>
  <c r="B68" i="14"/>
  <c r="B68" i="5" s="1"/>
  <c r="I66" i="22" l="1"/>
  <c r="W66" i="22" s="1"/>
  <c r="C66" i="22"/>
  <c r="V66" i="22" s="1"/>
  <c r="F67" i="22"/>
  <c r="C67" i="21"/>
  <c r="C67" i="20"/>
  <c r="C67" i="22" s="1"/>
  <c r="V67" i="22" s="1"/>
  <c r="I67" i="21"/>
  <c r="I67" i="20"/>
  <c r="I67" i="22" s="1"/>
  <c r="I68" i="17"/>
  <c r="I68" i="18" s="1"/>
  <c r="I68" i="19" s="1"/>
  <c r="C68" i="17"/>
  <c r="C68" i="18" s="1"/>
  <c r="C68" i="19" s="1"/>
  <c r="C67" i="14"/>
  <c r="C67" i="5" s="1"/>
  <c r="I67" i="5" s="1"/>
  <c r="C68" i="8"/>
  <c r="O68" i="17"/>
  <c r="O68" i="18" s="1"/>
  <c r="O68" i="19" s="1"/>
  <c r="O67" i="21"/>
  <c r="O67" i="20"/>
  <c r="L67" i="22"/>
  <c r="G70" i="17"/>
  <c r="M70" i="17"/>
  <c r="S70" i="17"/>
  <c r="G70" i="8"/>
  <c r="F68" i="21"/>
  <c r="F68" i="20"/>
  <c r="F68" i="22" s="1"/>
  <c r="L68" i="21"/>
  <c r="L68" i="20"/>
  <c r="L68" i="22" s="1"/>
  <c r="F69" i="8"/>
  <c r="R69" i="17"/>
  <c r="R69" i="18" s="1"/>
  <c r="R69" i="19" s="1"/>
  <c r="L69" i="17"/>
  <c r="L69" i="18" s="1"/>
  <c r="L69" i="19" s="1"/>
  <c r="F69" i="17"/>
  <c r="F69" i="18" s="1"/>
  <c r="F69" i="19" s="1"/>
  <c r="F68" i="14"/>
  <c r="F68" i="5" s="1"/>
  <c r="R68" i="21"/>
  <c r="R68" i="20"/>
  <c r="R68" i="22" s="1"/>
  <c r="E69" i="8"/>
  <c r="K69" i="17"/>
  <c r="K69" i="18" s="1"/>
  <c r="K69" i="19" s="1"/>
  <c r="K69" i="21" s="1"/>
  <c r="E69" i="17"/>
  <c r="E69" i="18" s="1"/>
  <c r="E69" i="19" s="1"/>
  <c r="E69" i="21" s="1"/>
  <c r="Q69" i="17"/>
  <c r="Q69" i="18" s="1"/>
  <c r="Q69" i="19" s="1"/>
  <c r="Q69" i="21" s="1"/>
  <c r="Y66" i="22"/>
  <c r="D70" i="8"/>
  <c r="J70" i="17"/>
  <c r="J70" i="18" s="1"/>
  <c r="J70" i="19" s="1"/>
  <c r="J70" i="21" s="1"/>
  <c r="P70" i="17"/>
  <c r="P70" i="18" s="1"/>
  <c r="P70" i="19" s="1"/>
  <c r="P70" i="21" s="1"/>
  <c r="D70" i="17"/>
  <c r="D70" i="18" s="1"/>
  <c r="D70" i="19" s="1"/>
  <c r="D70" i="21" s="1"/>
  <c r="G68" i="20"/>
  <c r="G68" i="22" s="1"/>
  <c r="G69" i="7"/>
  <c r="S69" i="18"/>
  <c r="S69" i="19" s="1"/>
  <c r="S69" i="21" s="1"/>
  <c r="G68" i="14"/>
  <c r="G68" i="5" s="1"/>
  <c r="G69" i="18"/>
  <c r="G69" i="19" s="1"/>
  <c r="G69" i="21" s="1"/>
  <c r="M69" i="18"/>
  <c r="M69" i="19" s="1"/>
  <c r="M69" i="21" s="1"/>
  <c r="M68" i="20"/>
  <c r="M68" i="22" s="1"/>
  <c r="B69" i="20"/>
  <c r="B69" i="22" s="1"/>
  <c r="E69" i="7"/>
  <c r="E68" i="14"/>
  <c r="E68" i="5" s="1"/>
  <c r="H69" i="20"/>
  <c r="H69" i="22" s="1"/>
  <c r="S68" i="20"/>
  <c r="S68" i="22" s="1"/>
  <c r="D69" i="20"/>
  <c r="D69" i="22" s="1"/>
  <c r="Q68" i="20"/>
  <c r="Q68" i="22" s="1"/>
  <c r="J69" i="20"/>
  <c r="J69" i="22" s="1"/>
  <c r="K68" i="20"/>
  <c r="K68" i="22" s="1"/>
  <c r="E68" i="20"/>
  <c r="E68" i="22" s="1"/>
  <c r="N69" i="20"/>
  <c r="N69" i="22" s="1"/>
  <c r="P69" i="20"/>
  <c r="P69" i="22" s="1"/>
  <c r="N70" i="17"/>
  <c r="N70" i="18" s="1"/>
  <c r="N70" i="19" s="1"/>
  <c r="N70" i="21" s="1"/>
  <c r="B70" i="17"/>
  <c r="B70" i="18" s="1"/>
  <c r="B70" i="19" s="1"/>
  <c r="B70" i="21" s="1"/>
  <c r="H70" i="17"/>
  <c r="H70" i="18" s="1"/>
  <c r="H70" i="19" s="1"/>
  <c r="H70" i="21" s="1"/>
  <c r="D69" i="14"/>
  <c r="D69" i="5" s="1"/>
  <c r="B69" i="14"/>
  <c r="B69" i="5" s="1"/>
  <c r="W67" i="22" l="1"/>
  <c r="O67" i="22"/>
  <c r="X67" i="22" s="1"/>
  <c r="O68" i="21"/>
  <c r="O68" i="20"/>
  <c r="O68" i="22" s="1"/>
  <c r="C68" i="14"/>
  <c r="C68" i="5" s="1"/>
  <c r="I68" i="5" s="1"/>
  <c r="I69" i="17"/>
  <c r="I69" i="18" s="1"/>
  <c r="I69" i="19" s="1"/>
  <c r="C69" i="8"/>
  <c r="C69" i="17"/>
  <c r="C69" i="18" s="1"/>
  <c r="C69" i="19" s="1"/>
  <c r="O69" i="17"/>
  <c r="O69" i="18" s="1"/>
  <c r="O69" i="19" s="1"/>
  <c r="C68" i="21"/>
  <c r="C68" i="20"/>
  <c r="I68" i="21"/>
  <c r="I68" i="20"/>
  <c r="Y67" i="22"/>
  <c r="S71" i="17"/>
  <c r="G71" i="8"/>
  <c r="G71" i="17"/>
  <c r="M71" i="17"/>
  <c r="E70" i="8"/>
  <c r="Q70" i="17"/>
  <c r="Q70" i="18" s="1"/>
  <c r="Q70" i="19" s="1"/>
  <c r="Q70" i="21" s="1"/>
  <c r="K70" i="17"/>
  <c r="K70" i="18" s="1"/>
  <c r="K70" i="19" s="1"/>
  <c r="K70" i="21" s="1"/>
  <c r="E70" i="17"/>
  <c r="E70" i="18" s="1"/>
  <c r="E70" i="19" s="1"/>
  <c r="E70" i="21" s="1"/>
  <c r="X68" i="22"/>
  <c r="F69" i="21"/>
  <c r="F69" i="20"/>
  <c r="L69" i="21"/>
  <c r="L69" i="20"/>
  <c r="R69" i="21"/>
  <c r="R69" i="20"/>
  <c r="R69" i="22" s="1"/>
  <c r="F70" i="8"/>
  <c r="L70" i="17"/>
  <c r="L70" i="18" s="1"/>
  <c r="L70" i="19" s="1"/>
  <c r="R70" i="17"/>
  <c r="R70" i="18" s="1"/>
  <c r="R70" i="19" s="1"/>
  <c r="F70" i="17"/>
  <c r="F70" i="18" s="1"/>
  <c r="F70" i="19" s="1"/>
  <c r="F69" i="14"/>
  <c r="F69" i="5" s="1"/>
  <c r="P71" i="17"/>
  <c r="P71" i="18" s="1"/>
  <c r="P71" i="19" s="1"/>
  <c r="P71" i="21" s="1"/>
  <c r="J71" i="17"/>
  <c r="J71" i="18" s="1"/>
  <c r="J71" i="19" s="1"/>
  <c r="J71" i="21" s="1"/>
  <c r="D71" i="17"/>
  <c r="D71" i="18" s="1"/>
  <c r="D71" i="19" s="1"/>
  <c r="D71" i="21" s="1"/>
  <c r="D71" i="8"/>
  <c r="E70" i="7"/>
  <c r="E69" i="14"/>
  <c r="E69" i="5" s="1"/>
  <c r="M69" i="20"/>
  <c r="M69" i="22" s="1"/>
  <c r="G69" i="20"/>
  <c r="G69" i="22" s="1"/>
  <c r="B70" i="20"/>
  <c r="B70" i="22" s="1"/>
  <c r="P70" i="20"/>
  <c r="P70" i="22" s="1"/>
  <c r="K69" i="20"/>
  <c r="K69" i="22" s="1"/>
  <c r="S69" i="20"/>
  <c r="S69" i="22" s="1"/>
  <c r="D70" i="20"/>
  <c r="D70" i="22" s="1"/>
  <c r="G70" i="7"/>
  <c r="M70" i="18"/>
  <c r="M70" i="19" s="1"/>
  <c r="M70" i="21" s="1"/>
  <c r="S70" i="18"/>
  <c r="S70" i="19" s="1"/>
  <c r="S70" i="21" s="1"/>
  <c r="G70" i="18"/>
  <c r="G70" i="19" s="1"/>
  <c r="G70" i="21" s="1"/>
  <c r="G69" i="14"/>
  <c r="G69" i="5" s="1"/>
  <c r="J70" i="20"/>
  <c r="J70" i="22" s="1"/>
  <c r="E69" i="20"/>
  <c r="E69" i="22" s="1"/>
  <c r="H70" i="20"/>
  <c r="H70" i="22" s="1"/>
  <c r="N70" i="20"/>
  <c r="N70" i="22" s="1"/>
  <c r="Q69" i="20"/>
  <c r="Q69" i="22" s="1"/>
  <c r="H71" i="17"/>
  <c r="H71" i="18" s="1"/>
  <c r="H71" i="19" s="1"/>
  <c r="H71" i="21" s="1"/>
  <c r="N71" i="17"/>
  <c r="N71" i="18" s="1"/>
  <c r="N71" i="19" s="1"/>
  <c r="N71" i="21" s="1"/>
  <c r="B71" i="17"/>
  <c r="B71" i="18" s="1"/>
  <c r="B71" i="19" s="1"/>
  <c r="B71" i="21" s="1"/>
  <c r="D70" i="14"/>
  <c r="D70" i="5" s="1"/>
  <c r="B70" i="14"/>
  <c r="B70" i="5" s="1"/>
  <c r="L69" i="22" l="1"/>
  <c r="C68" i="22"/>
  <c r="V68" i="22" s="1"/>
  <c r="I68" i="22"/>
  <c r="W68" i="22" s="1"/>
  <c r="O69" i="21"/>
  <c r="O69" i="20"/>
  <c r="O69" i="22" s="1"/>
  <c r="X69" i="22" s="1"/>
  <c r="C69" i="21"/>
  <c r="C69" i="20"/>
  <c r="C69" i="22" s="1"/>
  <c r="I70" i="17"/>
  <c r="I70" i="18" s="1"/>
  <c r="I70" i="19" s="1"/>
  <c r="C69" i="14"/>
  <c r="C69" i="5" s="1"/>
  <c r="I69" i="5" s="1"/>
  <c r="C70" i="8"/>
  <c r="C70" i="17"/>
  <c r="C70" i="18" s="1"/>
  <c r="C70" i="19" s="1"/>
  <c r="O70" i="17"/>
  <c r="O70" i="18" s="1"/>
  <c r="O70" i="19" s="1"/>
  <c r="I69" i="21"/>
  <c r="I69" i="20"/>
  <c r="I69" i="22" s="1"/>
  <c r="W69" i="22" s="1"/>
  <c r="F69" i="22"/>
  <c r="S72" i="17"/>
  <c r="G72" i="8"/>
  <c r="M72" i="17"/>
  <c r="G72" i="17"/>
  <c r="F71" i="8"/>
  <c r="L71" i="17"/>
  <c r="L71" i="18" s="1"/>
  <c r="L71" i="19" s="1"/>
  <c r="F71" i="17"/>
  <c r="F71" i="18" s="1"/>
  <c r="F71" i="19" s="1"/>
  <c r="R71" i="17"/>
  <c r="R71" i="18" s="1"/>
  <c r="R71" i="19" s="1"/>
  <c r="F70" i="14"/>
  <c r="F70" i="5" s="1"/>
  <c r="F70" i="21"/>
  <c r="F70" i="20"/>
  <c r="R70" i="21"/>
  <c r="R70" i="20"/>
  <c r="R70" i="22" s="1"/>
  <c r="L70" i="21"/>
  <c r="L70" i="20"/>
  <c r="E71" i="8"/>
  <c r="E71" i="17"/>
  <c r="E71" i="18" s="1"/>
  <c r="E71" i="19" s="1"/>
  <c r="E71" i="21" s="1"/>
  <c r="Q71" i="17"/>
  <c r="Q71" i="18" s="1"/>
  <c r="Q71" i="19" s="1"/>
  <c r="Q71" i="21" s="1"/>
  <c r="K71" i="17"/>
  <c r="K71" i="18" s="1"/>
  <c r="K71" i="19" s="1"/>
  <c r="K71" i="21" s="1"/>
  <c r="D72" i="17"/>
  <c r="D72" i="18" s="1"/>
  <c r="D72" i="19" s="1"/>
  <c r="D72" i="21" s="1"/>
  <c r="D72" i="8"/>
  <c r="J72" i="17"/>
  <c r="J72" i="18" s="1"/>
  <c r="J72" i="19" s="1"/>
  <c r="J72" i="21" s="1"/>
  <c r="P72" i="17"/>
  <c r="P72" i="18" s="1"/>
  <c r="P72" i="19" s="1"/>
  <c r="P72" i="21" s="1"/>
  <c r="P71" i="20"/>
  <c r="P71" i="22" s="1"/>
  <c r="J71" i="20"/>
  <c r="J71" i="22" s="1"/>
  <c r="B71" i="20"/>
  <c r="B71" i="22" s="1"/>
  <c r="N71" i="20"/>
  <c r="N71" i="22" s="1"/>
  <c r="H71" i="20"/>
  <c r="H71" i="22" s="1"/>
  <c r="G70" i="20"/>
  <c r="G70" i="22" s="1"/>
  <c r="Q70" i="20"/>
  <c r="Q70" i="22" s="1"/>
  <c r="S70" i="20"/>
  <c r="S70" i="22" s="1"/>
  <c r="E70" i="20"/>
  <c r="E70" i="22" s="1"/>
  <c r="D71" i="20"/>
  <c r="D71" i="22" s="1"/>
  <c r="M70" i="20"/>
  <c r="M70" i="22" s="1"/>
  <c r="K70" i="20"/>
  <c r="K70" i="22" s="1"/>
  <c r="G71" i="7"/>
  <c r="S71" i="18"/>
  <c r="S71" i="19" s="1"/>
  <c r="S71" i="21" s="1"/>
  <c r="M71" i="18"/>
  <c r="M71" i="19" s="1"/>
  <c r="M71" i="21" s="1"/>
  <c r="G71" i="18"/>
  <c r="G71" i="19" s="1"/>
  <c r="G71" i="21" s="1"/>
  <c r="G70" i="14"/>
  <c r="G70" i="5" s="1"/>
  <c r="E71" i="7"/>
  <c r="E70" i="14"/>
  <c r="E70" i="5" s="1"/>
  <c r="N72" i="17"/>
  <c r="N72" i="18" s="1"/>
  <c r="N72" i="19" s="1"/>
  <c r="N72" i="21" s="1"/>
  <c r="B72" i="17"/>
  <c r="B72" i="18" s="1"/>
  <c r="B72" i="19" s="1"/>
  <c r="B72" i="21" s="1"/>
  <c r="H72" i="17"/>
  <c r="H72" i="18" s="1"/>
  <c r="H72" i="19" s="1"/>
  <c r="H72" i="21" s="1"/>
  <c r="D71" i="14"/>
  <c r="D71" i="5" s="1"/>
  <c r="B71" i="14"/>
  <c r="B71" i="5" s="1"/>
  <c r="L70" i="22" l="1"/>
  <c r="Y68" i="22"/>
  <c r="V69" i="22"/>
  <c r="O70" i="21"/>
  <c r="O70" i="20"/>
  <c r="C70" i="21"/>
  <c r="C70" i="20"/>
  <c r="C70" i="22" s="1"/>
  <c r="I71" i="17"/>
  <c r="I71" i="18" s="1"/>
  <c r="I71" i="19" s="1"/>
  <c r="C70" i="14"/>
  <c r="C70" i="5" s="1"/>
  <c r="I70" i="5" s="1"/>
  <c r="C71" i="8"/>
  <c r="C71" i="17"/>
  <c r="C71" i="18" s="1"/>
  <c r="C71" i="19" s="1"/>
  <c r="O71" i="17"/>
  <c r="O71" i="18" s="1"/>
  <c r="O71" i="19" s="1"/>
  <c r="I70" i="21"/>
  <c r="I70" i="20"/>
  <c r="F70" i="22"/>
  <c r="G73" i="8"/>
  <c r="S73" i="17"/>
  <c r="G73" i="17"/>
  <c r="M73" i="17"/>
  <c r="E72" i="8"/>
  <c r="K72" i="17"/>
  <c r="K72" i="18" s="1"/>
  <c r="K72" i="19" s="1"/>
  <c r="K72" i="21" s="1"/>
  <c r="Q72" i="17"/>
  <c r="Q72" i="18" s="1"/>
  <c r="Q72" i="19" s="1"/>
  <c r="Q72" i="21" s="1"/>
  <c r="E72" i="17"/>
  <c r="E72" i="18" s="1"/>
  <c r="E72" i="19" s="1"/>
  <c r="E72" i="21" s="1"/>
  <c r="R71" i="21"/>
  <c r="R71" i="20"/>
  <c r="F71" i="21"/>
  <c r="F71" i="20"/>
  <c r="Y69" i="22"/>
  <c r="L71" i="21"/>
  <c r="L71" i="20"/>
  <c r="F72" i="8"/>
  <c r="F72" i="17"/>
  <c r="F72" i="18" s="1"/>
  <c r="F72" i="19" s="1"/>
  <c r="L72" i="17"/>
  <c r="L72" i="18" s="1"/>
  <c r="L72" i="19" s="1"/>
  <c r="R72" i="17"/>
  <c r="R72" i="18" s="1"/>
  <c r="R72" i="19" s="1"/>
  <c r="F71" i="14"/>
  <c r="F71" i="5" s="1"/>
  <c r="P73" i="17"/>
  <c r="P73" i="18" s="1"/>
  <c r="P73" i="19" s="1"/>
  <c r="P73" i="21" s="1"/>
  <c r="J73" i="17"/>
  <c r="J73" i="18" s="1"/>
  <c r="J73" i="19" s="1"/>
  <c r="J73" i="21" s="1"/>
  <c r="D73" i="8"/>
  <c r="D73" i="17"/>
  <c r="D73" i="18" s="1"/>
  <c r="D73" i="19" s="1"/>
  <c r="D73" i="21" s="1"/>
  <c r="G71" i="20"/>
  <c r="G71" i="22" s="1"/>
  <c r="E71" i="20"/>
  <c r="E71" i="22" s="1"/>
  <c r="G72" i="7"/>
  <c r="S72" i="18"/>
  <c r="S72" i="19" s="1"/>
  <c r="S72" i="21" s="1"/>
  <c r="G71" i="14"/>
  <c r="G71" i="5" s="1"/>
  <c r="M72" i="18"/>
  <c r="M72" i="19" s="1"/>
  <c r="M72" i="21" s="1"/>
  <c r="G72" i="18"/>
  <c r="G72" i="19" s="1"/>
  <c r="G72" i="21" s="1"/>
  <c r="Q71" i="20"/>
  <c r="Q71" i="22" s="1"/>
  <c r="M71" i="20"/>
  <c r="M71" i="22" s="1"/>
  <c r="D72" i="20"/>
  <c r="D72" i="22" s="1"/>
  <c r="E72" i="7"/>
  <c r="E71" i="14"/>
  <c r="E71" i="5" s="1"/>
  <c r="B72" i="20"/>
  <c r="B72" i="22" s="1"/>
  <c r="P72" i="20"/>
  <c r="P72" i="22" s="1"/>
  <c r="J72" i="20"/>
  <c r="J72" i="22" s="1"/>
  <c r="H72" i="20"/>
  <c r="H72" i="22" s="1"/>
  <c r="K71" i="20"/>
  <c r="K71" i="22" s="1"/>
  <c r="S71" i="20"/>
  <c r="S71" i="22" s="1"/>
  <c r="N72" i="20"/>
  <c r="N72" i="22" s="1"/>
  <c r="H73" i="17"/>
  <c r="H73" i="18" s="1"/>
  <c r="H73" i="19" s="1"/>
  <c r="H73" i="21" s="1"/>
  <c r="N73" i="17"/>
  <c r="N73" i="18" s="1"/>
  <c r="N73" i="19" s="1"/>
  <c r="N73" i="21" s="1"/>
  <c r="B73" i="17"/>
  <c r="B73" i="18" s="1"/>
  <c r="B73" i="19" s="1"/>
  <c r="B73" i="21" s="1"/>
  <c r="D72" i="14"/>
  <c r="D72" i="5" s="1"/>
  <c r="B72" i="14"/>
  <c r="B72" i="5" s="1"/>
  <c r="R71" i="22" l="1"/>
  <c r="I70" i="22"/>
  <c r="W70" i="22" s="1"/>
  <c r="L71" i="22"/>
  <c r="O70" i="22"/>
  <c r="X70" i="22" s="1"/>
  <c r="V70" i="22"/>
  <c r="O71" i="21"/>
  <c r="O71" i="20"/>
  <c r="O71" i="22" s="1"/>
  <c r="X71" i="22" s="1"/>
  <c r="C71" i="21"/>
  <c r="C71" i="20"/>
  <c r="C71" i="22" s="1"/>
  <c r="I72" i="17"/>
  <c r="I72" i="18" s="1"/>
  <c r="I72" i="19" s="1"/>
  <c r="C72" i="8"/>
  <c r="C71" i="14"/>
  <c r="C71" i="5" s="1"/>
  <c r="I71" i="5" s="1"/>
  <c r="O72" i="17"/>
  <c r="O72" i="18" s="1"/>
  <c r="O72" i="19" s="1"/>
  <c r="C72" i="17"/>
  <c r="C72" i="18" s="1"/>
  <c r="C72" i="19" s="1"/>
  <c r="I71" i="21"/>
  <c r="I71" i="20"/>
  <c r="I71" i="22" s="1"/>
  <c r="W71" i="22" s="1"/>
  <c r="G74" i="17"/>
  <c r="S74" i="17"/>
  <c r="G74" i="8"/>
  <c r="M74" i="17"/>
  <c r="F71" i="22"/>
  <c r="F73" i="8"/>
  <c r="F73" i="17"/>
  <c r="F73" i="18" s="1"/>
  <c r="F73" i="19" s="1"/>
  <c r="R73" i="17"/>
  <c r="R73" i="18" s="1"/>
  <c r="R73" i="19" s="1"/>
  <c r="L73" i="17"/>
  <c r="L73" i="18" s="1"/>
  <c r="L73" i="19" s="1"/>
  <c r="F72" i="14"/>
  <c r="F72" i="5" s="1"/>
  <c r="R72" i="21"/>
  <c r="R72" i="20"/>
  <c r="L72" i="21"/>
  <c r="L72" i="20"/>
  <c r="L72" i="22" s="1"/>
  <c r="F72" i="21"/>
  <c r="F72" i="20"/>
  <c r="E73" i="8"/>
  <c r="Q73" i="17"/>
  <c r="Q73" i="18" s="1"/>
  <c r="Q73" i="19" s="1"/>
  <c r="Q73" i="21" s="1"/>
  <c r="K73" i="17"/>
  <c r="K73" i="18" s="1"/>
  <c r="K73" i="19" s="1"/>
  <c r="K73" i="21" s="1"/>
  <c r="E73" i="17"/>
  <c r="E73" i="18" s="1"/>
  <c r="E73" i="19" s="1"/>
  <c r="E73" i="21" s="1"/>
  <c r="Y70" i="22"/>
  <c r="D74" i="8"/>
  <c r="P74" i="17"/>
  <c r="P74" i="18" s="1"/>
  <c r="P74" i="19" s="1"/>
  <c r="P74" i="21" s="1"/>
  <c r="J74" i="17"/>
  <c r="J74" i="18" s="1"/>
  <c r="J74" i="19" s="1"/>
  <c r="J74" i="21" s="1"/>
  <c r="D74" i="17"/>
  <c r="D74" i="18" s="1"/>
  <c r="D74" i="19" s="1"/>
  <c r="D74" i="21" s="1"/>
  <c r="G72" i="20"/>
  <c r="G72" i="22" s="1"/>
  <c r="E73" i="7"/>
  <c r="E72" i="14"/>
  <c r="E72" i="5" s="1"/>
  <c r="M72" i="20"/>
  <c r="M72" i="22" s="1"/>
  <c r="E72" i="20"/>
  <c r="E72" i="22" s="1"/>
  <c r="S72" i="20"/>
  <c r="S72" i="22" s="1"/>
  <c r="P73" i="20"/>
  <c r="P73" i="22" s="1"/>
  <c r="B73" i="20"/>
  <c r="B73" i="22" s="1"/>
  <c r="G73" i="7"/>
  <c r="M73" i="18"/>
  <c r="M73" i="19" s="1"/>
  <c r="M73" i="21" s="1"/>
  <c r="S73" i="18"/>
  <c r="S73" i="19" s="1"/>
  <c r="S73" i="21" s="1"/>
  <c r="G73" i="18"/>
  <c r="G73" i="19" s="1"/>
  <c r="G73" i="21" s="1"/>
  <c r="G72" i="14"/>
  <c r="G72" i="5" s="1"/>
  <c r="N73" i="20"/>
  <c r="N73" i="22" s="1"/>
  <c r="H73" i="20"/>
  <c r="H73" i="22" s="1"/>
  <c r="K72" i="20"/>
  <c r="K72" i="22" s="1"/>
  <c r="D73" i="20"/>
  <c r="D73" i="22" s="1"/>
  <c r="J73" i="20"/>
  <c r="J73" i="22" s="1"/>
  <c r="Q72" i="20"/>
  <c r="Q72" i="22" s="1"/>
  <c r="N74" i="17"/>
  <c r="N74" i="18" s="1"/>
  <c r="N74" i="19" s="1"/>
  <c r="N74" i="21" s="1"/>
  <c r="B74" i="17"/>
  <c r="B74" i="18" s="1"/>
  <c r="B74" i="19" s="1"/>
  <c r="B74" i="21" s="1"/>
  <c r="H74" i="17"/>
  <c r="H74" i="18" s="1"/>
  <c r="H74" i="19" s="1"/>
  <c r="H74" i="21" s="1"/>
  <c r="D73" i="14"/>
  <c r="D73" i="5" s="1"/>
  <c r="B73" i="14"/>
  <c r="B73" i="5" s="1"/>
  <c r="V71" i="22" l="1"/>
  <c r="C72" i="21"/>
  <c r="C72" i="20"/>
  <c r="C72" i="22" s="1"/>
  <c r="O72" i="21"/>
  <c r="O72" i="20"/>
  <c r="O72" i="22" s="1"/>
  <c r="C73" i="8"/>
  <c r="C72" i="14"/>
  <c r="C72" i="5" s="1"/>
  <c r="I72" i="5" s="1"/>
  <c r="C73" i="17"/>
  <c r="C73" i="18" s="1"/>
  <c r="C73" i="19" s="1"/>
  <c r="I73" i="17"/>
  <c r="I73" i="18" s="1"/>
  <c r="I73" i="19" s="1"/>
  <c r="O73" i="17"/>
  <c r="O73" i="18" s="1"/>
  <c r="O73" i="19" s="1"/>
  <c r="I72" i="21"/>
  <c r="I72" i="20"/>
  <c r="Y71" i="22"/>
  <c r="G75" i="8"/>
  <c r="S75" i="17"/>
  <c r="G75" i="17"/>
  <c r="M75" i="17"/>
  <c r="R72" i="22"/>
  <c r="X72" i="22" s="1"/>
  <c r="F72" i="22"/>
  <c r="L73" i="21"/>
  <c r="L73" i="20"/>
  <c r="L73" i="22" s="1"/>
  <c r="R73" i="21"/>
  <c r="R73" i="20"/>
  <c r="F73" i="21"/>
  <c r="F73" i="20"/>
  <c r="E74" i="8"/>
  <c r="Q74" i="17"/>
  <c r="E74" i="17"/>
  <c r="K74" i="17"/>
  <c r="K74" i="18" s="1"/>
  <c r="K74" i="19" s="1"/>
  <c r="K74" i="21" s="1"/>
  <c r="F74" i="8"/>
  <c r="F74" i="17"/>
  <c r="F74" i="18" s="1"/>
  <c r="F74" i="19" s="1"/>
  <c r="R74" i="17"/>
  <c r="R74" i="18" s="1"/>
  <c r="R74" i="19" s="1"/>
  <c r="L74" i="17"/>
  <c r="L74" i="18" s="1"/>
  <c r="L74" i="19" s="1"/>
  <c r="F73" i="14"/>
  <c r="F73" i="5" s="1"/>
  <c r="V72" i="22"/>
  <c r="J75" i="17"/>
  <c r="J75" i="18" s="1"/>
  <c r="J75" i="19" s="1"/>
  <c r="J75" i="21" s="1"/>
  <c r="D75" i="17"/>
  <c r="D75" i="18" s="1"/>
  <c r="D75" i="19" s="1"/>
  <c r="D75" i="21" s="1"/>
  <c r="P75" i="17"/>
  <c r="D75" i="8"/>
  <c r="G73" i="20"/>
  <c r="G73" i="22" s="1"/>
  <c r="S73" i="20"/>
  <c r="S73" i="22" s="1"/>
  <c r="M73" i="20"/>
  <c r="M73" i="22" s="1"/>
  <c r="D74" i="20"/>
  <c r="D74" i="22" s="1"/>
  <c r="G74" i="7"/>
  <c r="M74" i="18"/>
  <c r="M74" i="19" s="1"/>
  <c r="M74" i="21" s="1"/>
  <c r="G74" i="18"/>
  <c r="G74" i="19" s="1"/>
  <c r="G74" i="21" s="1"/>
  <c r="S74" i="18"/>
  <c r="S74" i="19" s="1"/>
  <c r="S74" i="21" s="1"/>
  <c r="G73" i="14"/>
  <c r="G73" i="5" s="1"/>
  <c r="E73" i="20"/>
  <c r="E73" i="22" s="1"/>
  <c r="P74" i="20"/>
  <c r="P74" i="22" s="1"/>
  <c r="K73" i="20"/>
  <c r="K73" i="22" s="1"/>
  <c r="H74" i="20"/>
  <c r="H74" i="22" s="1"/>
  <c r="J74" i="20"/>
  <c r="J74" i="22" s="1"/>
  <c r="Q73" i="20"/>
  <c r="Q73" i="22" s="1"/>
  <c r="N74" i="20"/>
  <c r="N74" i="22" s="1"/>
  <c r="E74" i="7"/>
  <c r="Q74" i="18"/>
  <c r="Q74" i="19" s="1"/>
  <c r="Q74" i="21" s="1"/>
  <c r="E74" i="18"/>
  <c r="E74" i="19" s="1"/>
  <c r="E74" i="21" s="1"/>
  <c r="E73" i="14"/>
  <c r="E73" i="5" s="1"/>
  <c r="B74" i="20"/>
  <c r="B74" i="22" s="1"/>
  <c r="H75" i="17"/>
  <c r="H75" i="18" s="1"/>
  <c r="H75" i="19" s="1"/>
  <c r="H75" i="21" s="1"/>
  <c r="N75" i="17"/>
  <c r="N75" i="18" s="1"/>
  <c r="N75" i="19" s="1"/>
  <c r="N75" i="21" s="1"/>
  <c r="B75" i="17"/>
  <c r="B75" i="18" s="1"/>
  <c r="B75" i="19" s="1"/>
  <c r="B75" i="21" s="1"/>
  <c r="P75" i="18"/>
  <c r="P75" i="19" s="1"/>
  <c r="P75" i="21" s="1"/>
  <c r="D74" i="14"/>
  <c r="D74" i="5" s="1"/>
  <c r="B74" i="14"/>
  <c r="B74" i="5" s="1"/>
  <c r="I72" i="22" l="1"/>
  <c r="W72" i="22" s="1"/>
  <c r="O73" i="21"/>
  <c r="O73" i="20"/>
  <c r="O73" i="22" s="1"/>
  <c r="I73" i="21"/>
  <c r="I73" i="20"/>
  <c r="I73" i="22" s="1"/>
  <c r="W73" i="22" s="1"/>
  <c r="C73" i="21"/>
  <c r="C73" i="20"/>
  <c r="C73" i="22" s="1"/>
  <c r="O74" i="17"/>
  <c r="O74" i="18" s="1"/>
  <c r="O74" i="19" s="1"/>
  <c r="I74" i="17"/>
  <c r="I74" i="18" s="1"/>
  <c r="I74" i="19" s="1"/>
  <c r="C73" i="14"/>
  <c r="C73" i="5" s="1"/>
  <c r="I73" i="5" s="1"/>
  <c r="C74" i="8"/>
  <c r="C74" i="17"/>
  <c r="C74" i="18" s="1"/>
  <c r="C74" i="19" s="1"/>
  <c r="F73" i="22"/>
  <c r="R73" i="22"/>
  <c r="S76" i="17"/>
  <c r="M76" i="17"/>
  <c r="G76" i="17"/>
  <c r="G76" i="8"/>
  <c r="X73" i="22"/>
  <c r="F75" i="8"/>
  <c r="F75" i="17"/>
  <c r="F75" i="18" s="1"/>
  <c r="F75" i="19" s="1"/>
  <c r="L75" i="17"/>
  <c r="L75" i="18" s="1"/>
  <c r="L75" i="19" s="1"/>
  <c r="R75" i="17"/>
  <c r="R75" i="18" s="1"/>
  <c r="R75" i="19" s="1"/>
  <c r="F74" i="14"/>
  <c r="F74" i="5" s="1"/>
  <c r="E75" i="8"/>
  <c r="E75" i="17"/>
  <c r="E75" i="18" s="1"/>
  <c r="E75" i="19" s="1"/>
  <c r="E75" i="21" s="1"/>
  <c r="K75" i="17"/>
  <c r="Q75" i="17"/>
  <c r="Q75" i="18" s="1"/>
  <c r="Q75" i="19" s="1"/>
  <c r="Q75" i="21" s="1"/>
  <c r="Y72" i="22"/>
  <c r="L74" i="21"/>
  <c r="L74" i="20"/>
  <c r="R74" i="21"/>
  <c r="R74" i="20"/>
  <c r="R74" i="22" s="1"/>
  <c r="F74" i="21"/>
  <c r="F74" i="20"/>
  <c r="F74" i="22" s="1"/>
  <c r="P76" i="17"/>
  <c r="P76" i="18" s="1"/>
  <c r="P76" i="19" s="1"/>
  <c r="P76" i="21" s="1"/>
  <c r="D76" i="8"/>
  <c r="J76" i="17"/>
  <c r="J76" i="18" s="1"/>
  <c r="J76" i="19" s="1"/>
  <c r="J76" i="21" s="1"/>
  <c r="D76" i="17"/>
  <c r="D76" i="18" s="1"/>
  <c r="D76" i="19" s="1"/>
  <c r="D76" i="21" s="1"/>
  <c r="K74" i="20"/>
  <c r="K74" i="22" s="1"/>
  <c r="E74" i="20"/>
  <c r="E74" i="22" s="1"/>
  <c r="Q74" i="20"/>
  <c r="Q74" i="22" s="1"/>
  <c r="E75" i="7"/>
  <c r="K75" i="18"/>
  <c r="K75" i="19" s="1"/>
  <c r="K75" i="21" s="1"/>
  <c r="E74" i="14"/>
  <c r="E74" i="5" s="1"/>
  <c r="B75" i="20"/>
  <c r="B75" i="22" s="1"/>
  <c r="N75" i="20"/>
  <c r="N75" i="22" s="1"/>
  <c r="H75" i="20"/>
  <c r="H75" i="22" s="1"/>
  <c r="D75" i="20"/>
  <c r="D75" i="22" s="1"/>
  <c r="S74" i="20"/>
  <c r="S74" i="22" s="1"/>
  <c r="G74" i="20"/>
  <c r="G74" i="22" s="1"/>
  <c r="P75" i="20"/>
  <c r="P75" i="22" s="1"/>
  <c r="M74" i="20"/>
  <c r="M74" i="22" s="1"/>
  <c r="J75" i="20"/>
  <c r="J75" i="22" s="1"/>
  <c r="G75" i="7"/>
  <c r="G75" i="18"/>
  <c r="G75" i="19" s="1"/>
  <c r="G75" i="21" s="1"/>
  <c r="G74" i="14"/>
  <c r="G74" i="5" s="1"/>
  <c r="M75" i="18"/>
  <c r="M75" i="19" s="1"/>
  <c r="M75" i="21" s="1"/>
  <c r="S75" i="18"/>
  <c r="S75" i="19" s="1"/>
  <c r="S75" i="21" s="1"/>
  <c r="N76" i="17"/>
  <c r="N76" i="18" s="1"/>
  <c r="N76" i="19" s="1"/>
  <c r="N76" i="21" s="1"/>
  <c r="B76" i="17"/>
  <c r="B76" i="18" s="1"/>
  <c r="B76" i="19" s="1"/>
  <c r="B76" i="21" s="1"/>
  <c r="H76" i="17"/>
  <c r="H76" i="18" s="1"/>
  <c r="H76" i="19" s="1"/>
  <c r="H76" i="21" s="1"/>
  <c r="D75" i="14"/>
  <c r="D75" i="5" s="1"/>
  <c r="B75" i="14"/>
  <c r="B75" i="5" s="1"/>
  <c r="V73" i="22" l="1"/>
  <c r="Y73" i="22" s="1"/>
  <c r="I74" i="21"/>
  <c r="I74" i="20"/>
  <c r="I74" i="22" s="1"/>
  <c r="O74" i="21"/>
  <c r="O74" i="20"/>
  <c r="O74" i="22" s="1"/>
  <c r="X74" i="22" s="1"/>
  <c r="C75" i="17"/>
  <c r="C75" i="18" s="1"/>
  <c r="C75" i="19" s="1"/>
  <c r="C75" i="8"/>
  <c r="C74" i="14"/>
  <c r="C74" i="5" s="1"/>
  <c r="I74" i="5" s="1"/>
  <c r="I75" i="17"/>
  <c r="I75" i="18" s="1"/>
  <c r="I75" i="19" s="1"/>
  <c r="O75" i="17"/>
  <c r="O75" i="18" s="1"/>
  <c r="O75" i="19" s="1"/>
  <c r="C74" i="21"/>
  <c r="C74" i="20"/>
  <c r="S77" i="17"/>
  <c r="G77" i="17"/>
  <c r="M77" i="17"/>
  <c r="G77" i="8"/>
  <c r="L74" i="22"/>
  <c r="W74" i="22" s="1"/>
  <c r="E76" i="8"/>
  <c r="E76" i="17"/>
  <c r="E76" i="18" s="1"/>
  <c r="E76" i="19" s="1"/>
  <c r="E76" i="21" s="1"/>
  <c r="Q76" i="17"/>
  <c r="Q76" i="18" s="1"/>
  <c r="Q76" i="19" s="1"/>
  <c r="Q76" i="21" s="1"/>
  <c r="K76" i="17"/>
  <c r="K76" i="18" s="1"/>
  <c r="K76" i="19" s="1"/>
  <c r="K76" i="21" s="1"/>
  <c r="R75" i="21"/>
  <c r="R75" i="20"/>
  <c r="L75" i="21"/>
  <c r="L75" i="20"/>
  <c r="F75" i="21"/>
  <c r="F75" i="20"/>
  <c r="F76" i="8"/>
  <c r="F76" i="17"/>
  <c r="F76" i="18" s="1"/>
  <c r="F76" i="19" s="1"/>
  <c r="L76" i="17"/>
  <c r="L76" i="18" s="1"/>
  <c r="L76" i="19" s="1"/>
  <c r="R76" i="17"/>
  <c r="R76" i="18" s="1"/>
  <c r="R76" i="19" s="1"/>
  <c r="F75" i="14"/>
  <c r="F75" i="5" s="1"/>
  <c r="D77" i="8"/>
  <c r="D77" i="17"/>
  <c r="D77" i="18" s="1"/>
  <c r="D77" i="19" s="1"/>
  <c r="D77" i="21" s="1"/>
  <c r="P77" i="17"/>
  <c r="P77" i="18" s="1"/>
  <c r="P77" i="19" s="1"/>
  <c r="P77" i="21" s="1"/>
  <c r="J77" i="17"/>
  <c r="J77" i="18" s="1"/>
  <c r="J77" i="19" s="1"/>
  <c r="J77" i="21" s="1"/>
  <c r="K75" i="20"/>
  <c r="K75" i="22" s="1"/>
  <c r="E76" i="7"/>
  <c r="E75" i="14"/>
  <c r="E75" i="5" s="1"/>
  <c r="M75" i="20"/>
  <c r="M75" i="22" s="1"/>
  <c r="H76" i="20"/>
  <c r="H76" i="22" s="1"/>
  <c r="G75" i="20"/>
  <c r="G75" i="22" s="1"/>
  <c r="S75" i="20"/>
  <c r="S75" i="22" s="1"/>
  <c r="G76" i="7"/>
  <c r="G76" i="18"/>
  <c r="G76" i="19" s="1"/>
  <c r="G76" i="21" s="1"/>
  <c r="G75" i="14"/>
  <c r="G75" i="5" s="1"/>
  <c r="S76" i="18"/>
  <c r="S76" i="19" s="1"/>
  <c r="S76" i="21" s="1"/>
  <c r="M76" i="18"/>
  <c r="M76" i="19" s="1"/>
  <c r="M76" i="21" s="1"/>
  <c r="N76" i="20"/>
  <c r="N76" i="22" s="1"/>
  <c r="D76" i="20"/>
  <c r="D76" i="22" s="1"/>
  <c r="E75" i="20"/>
  <c r="E75" i="22" s="1"/>
  <c r="Q75" i="20"/>
  <c r="Q75" i="22" s="1"/>
  <c r="B76" i="20"/>
  <c r="B76" i="22" s="1"/>
  <c r="J76" i="20"/>
  <c r="J76" i="22" s="1"/>
  <c r="P76" i="20"/>
  <c r="P76" i="22" s="1"/>
  <c r="H77" i="17"/>
  <c r="H77" i="18" s="1"/>
  <c r="H77" i="19" s="1"/>
  <c r="H77" i="21" s="1"/>
  <c r="N77" i="17"/>
  <c r="N77" i="18" s="1"/>
  <c r="N77" i="19" s="1"/>
  <c r="N77" i="21" s="1"/>
  <c r="B77" i="17"/>
  <c r="B77" i="18" s="1"/>
  <c r="B77" i="19" s="1"/>
  <c r="B77" i="21" s="1"/>
  <c r="D76" i="14"/>
  <c r="D76" i="5" s="1"/>
  <c r="B76" i="14"/>
  <c r="B76" i="5" s="1"/>
  <c r="C74" i="22" l="1"/>
  <c r="V74" i="22" s="1"/>
  <c r="O75" i="21"/>
  <c r="O75" i="20"/>
  <c r="O75" i="22" s="1"/>
  <c r="I75" i="21"/>
  <c r="I75" i="20"/>
  <c r="I75" i="22" s="1"/>
  <c r="C76" i="17"/>
  <c r="C76" i="18" s="1"/>
  <c r="C76" i="19" s="1"/>
  <c r="C75" i="14"/>
  <c r="C75" i="5" s="1"/>
  <c r="I75" i="5" s="1"/>
  <c r="O76" i="17"/>
  <c r="O76" i="18" s="1"/>
  <c r="O76" i="19" s="1"/>
  <c r="C76" i="8"/>
  <c r="I76" i="17"/>
  <c r="I76" i="18" s="1"/>
  <c r="I76" i="19" s="1"/>
  <c r="C75" i="21"/>
  <c r="C75" i="20"/>
  <c r="L75" i="22"/>
  <c r="R75" i="22"/>
  <c r="M78" i="17"/>
  <c r="G78" i="17"/>
  <c r="S78" i="17"/>
  <c r="G78" i="8"/>
  <c r="F75" i="22"/>
  <c r="F77" i="8"/>
  <c r="F77" i="17"/>
  <c r="F77" i="18" s="1"/>
  <c r="F77" i="19" s="1"/>
  <c r="R77" i="17"/>
  <c r="R77" i="18" s="1"/>
  <c r="R77" i="19" s="1"/>
  <c r="L77" i="17"/>
  <c r="L77" i="18" s="1"/>
  <c r="L77" i="19" s="1"/>
  <c r="F76" i="14"/>
  <c r="F76" i="5" s="1"/>
  <c r="R76" i="21"/>
  <c r="R76" i="20"/>
  <c r="L76" i="21"/>
  <c r="L76" i="20"/>
  <c r="L76" i="22" s="1"/>
  <c r="E77" i="8"/>
  <c r="Q77" i="17"/>
  <c r="Q77" i="18" s="1"/>
  <c r="Q77" i="19" s="1"/>
  <c r="Q77" i="21" s="1"/>
  <c r="K77" i="17"/>
  <c r="K77" i="18" s="1"/>
  <c r="K77" i="19" s="1"/>
  <c r="K77" i="21" s="1"/>
  <c r="E77" i="17"/>
  <c r="E77" i="18" s="1"/>
  <c r="E77" i="19" s="1"/>
  <c r="E77" i="21" s="1"/>
  <c r="F76" i="21"/>
  <c r="F76" i="20"/>
  <c r="F76" i="22" s="1"/>
  <c r="Y74" i="22"/>
  <c r="D78" i="8"/>
  <c r="D78" i="17"/>
  <c r="D78" i="18" s="1"/>
  <c r="D78" i="19" s="1"/>
  <c r="D78" i="21" s="1"/>
  <c r="P78" i="17"/>
  <c r="P78" i="18" s="1"/>
  <c r="P78" i="19" s="1"/>
  <c r="P78" i="21" s="1"/>
  <c r="J78" i="17"/>
  <c r="J78" i="18" s="1"/>
  <c r="J78" i="19" s="1"/>
  <c r="J78" i="21" s="1"/>
  <c r="W75" i="22"/>
  <c r="M76" i="20"/>
  <c r="M76" i="22" s="1"/>
  <c r="S76" i="20"/>
  <c r="S76" i="22" s="1"/>
  <c r="B77" i="20"/>
  <c r="B77" i="22" s="1"/>
  <c r="G76" i="20"/>
  <c r="G76" i="22" s="1"/>
  <c r="E76" i="20"/>
  <c r="E76" i="22" s="1"/>
  <c r="G77" i="7"/>
  <c r="S77" i="18"/>
  <c r="S77" i="19" s="1"/>
  <c r="S77" i="21" s="1"/>
  <c r="M77" i="18"/>
  <c r="M77" i="19" s="1"/>
  <c r="M77" i="21" s="1"/>
  <c r="G77" i="18"/>
  <c r="G77" i="19" s="1"/>
  <c r="G77" i="21" s="1"/>
  <c r="G76" i="14"/>
  <c r="G76" i="5" s="1"/>
  <c r="Q76" i="20"/>
  <c r="Q76" i="22" s="1"/>
  <c r="K76" i="20"/>
  <c r="K76" i="22" s="1"/>
  <c r="J77" i="20"/>
  <c r="J77" i="22" s="1"/>
  <c r="E77" i="7"/>
  <c r="E76" i="14"/>
  <c r="E76" i="5" s="1"/>
  <c r="N77" i="20"/>
  <c r="N77" i="22" s="1"/>
  <c r="D77" i="20"/>
  <c r="D77" i="22" s="1"/>
  <c r="H77" i="20"/>
  <c r="H77" i="22" s="1"/>
  <c r="P77" i="20"/>
  <c r="P77" i="22" s="1"/>
  <c r="N78" i="17"/>
  <c r="N78" i="18" s="1"/>
  <c r="N78" i="19" s="1"/>
  <c r="N78" i="21" s="1"/>
  <c r="B78" i="17"/>
  <c r="B78" i="18" s="1"/>
  <c r="B78" i="19" s="1"/>
  <c r="B78" i="21" s="1"/>
  <c r="H78" i="17"/>
  <c r="H78" i="18" s="1"/>
  <c r="H78" i="19" s="1"/>
  <c r="H78" i="21" s="1"/>
  <c r="D77" i="14"/>
  <c r="D77" i="5" s="1"/>
  <c r="B77" i="14"/>
  <c r="B77" i="5" s="1"/>
  <c r="C75" i="22" l="1"/>
  <c r="V75" i="22" s="1"/>
  <c r="X75" i="22"/>
  <c r="I76" i="21"/>
  <c r="I76" i="20"/>
  <c r="I76" i="22" s="1"/>
  <c r="W76" i="22" s="1"/>
  <c r="I77" i="17"/>
  <c r="I77" i="18" s="1"/>
  <c r="I77" i="19" s="1"/>
  <c r="O77" i="17"/>
  <c r="O77" i="18" s="1"/>
  <c r="O77" i="19" s="1"/>
  <c r="C77" i="8"/>
  <c r="C77" i="17"/>
  <c r="C77" i="18" s="1"/>
  <c r="C77" i="19" s="1"/>
  <c r="C76" i="14"/>
  <c r="C76" i="5" s="1"/>
  <c r="O76" i="21"/>
  <c r="O76" i="20"/>
  <c r="O76" i="22" s="1"/>
  <c r="X76" i="22" s="1"/>
  <c r="C76" i="21"/>
  <c r="C76" i="20"/>
  <c r="G79" i="17"/>
  <c r="M79" i="17"/>
  <c r="S79" i="17"/>
  <c r="G79" i="8"/>
  <c r="R76" i="22"/>
  <c r="E78" i="8"/>
  <c r="Q78" i="17"/>
  <c r="Q78" i="18" s="1"/>
  <c r="Q78" i="19" s="1"/>
  <c r="Q78" i="21" s="1"/>
  <c r="E78" i="17"/>
  <c r="E78" i="18" s="1"/>
  <c r="E78" i="19" s="1"/>
  <c r="E78" i="21" s="1"/>
  <c r="K78" i="17"/>
  <c r="K78" i="18" s="1"/>
  <c r="K78" i="19" s="1"/>
  <c r="K78" i="21" s="1"/>
  <c r="L77" i="21"/>
  <c r="L77" i="20"/>
  <c r="Y75" i="22"/>
  <c r="R77" i="21"/>
  <c r="R77" i="20"/>
  <c r="R77" i="22" s="1"/>
  <c r="F77" i="21"/>
  <c r="F77" i="20"/>
  <c r="F77" i="22" s="1"/>
  <c r="F78" i="8"/>
  <c r="F78" i="17"/>
  <c r="F78" i="18" s="1"/>
  <c r="F78" i="19" s="1"/>
  <c r="R78" i="17"/>
  <c r="R78" i="18" s="1"/>
  <c r="R78" i="19" s="1"/>
  <c r="L78" i="17"/>
  <c r="L78" i="18" s="1"/>
  <c r="L78" i="19" s="1"/>
  <c r="F77" i="14"/>
  <c r="F77" i="5" s="1"/>
  <c r="I76" i="5"/>
  <c r="J79" i="17"/>
  <c r="J79" i="18" s="1"/>
  <c r="J79" i="19" s="1"/>
  <c r="J79" i="21" s="1"/>
  <c r="P79" i="17"/>
  <c r="P79" i="18" s="1"/>
  <c r="P79" i="19" s="1"/>
  <c r="P79" i="21" s="1"/>
  <c r="D79" i="17"/>
  <c r="D79" i="8"/>
  <c r="E77" i="20"/>
  <c r="E77" i="22" s="1"/>
  <c r="J78" i="20"/>
  <c r="J78" i="22" s="1"/>
  <c r="Q77" i="20"/>
  <c r="Q77" i="22" s="1"/>
  <c r="D78" i="20"/>
  <c r="D78" i="22" s="1"/>
  <c r="K77" i="20"/>
  <c r="K77" i="22" s="1"/>
  <c r="E78" i="7"/>
  <c r="E77" i="14"/>
  <c r="E77" i="5" s="1"/>
  <c r="G77" i="20"/>
  <c r="G77" i="22" s="1"/>
  <c r="M77" i="20"/>
  <c r="M77" i="22" s="1"/>
  <c r="P78" i="20"/>
  <c r="P78" i="22" s="1"/>
  <c r="S77" i="20"/>
  <c r="S77" i="22" s="1"/>
  <c r="H78" i="20"/>
  <c r="H78" i="22" s="1"/>
  <c r="G78" i="7"/>
  <c r="M78" i="18"/>
  <c r="M78" i="19" s="1"/>
  <c r="M78" i="21" s="1"/>
  <c r="S78" i="18"/>
  <c r="S78" i="19" s="1"/>
  <c r="S78" i="21" s="1"/>
  <c r="G78" i="18"/>
  <c r="G78" i="19" s="1"/>
  <c r="G78" i="21" s="1"/>
  <c r="G77" i="14"/>
  <c r="G77" i="5" s="1"/>
  <c r="N78" i="20"/>
  <c r="N78" i="22" s="1"/>
  <c r="B78" i="20"/>
  <c r="B78" i="22" s="1"/>
  <c r="H79" i="17"/>
  <c r="H79" i="18" s="1"/>
  <c r="H79" i="19" s="1"/>
  <c r="H79" i="21" s="1"/>
  <c r="N79" i="17"/>
  <c r="N79" i="18" s="1"/>
  <c r="N79" i="19" s="1"/>
  <c r="N79" i="21" s="1"/>
  <c r="B79" i="17"/>
  <c r="B79" i="18" s="1"/>
  <c r="B79" i="19" s="1"/>
  <c r="B79" i="21" s="1"/>
  <c r="D79" i="18"/>
  <c r="D79" i="19" s="1"/>
  <c r="D79" i="21" s="1"/>
  <c r="D78" i="14"/>
  <c r="D78" i="5" s="1"/>
  <c r="B78" i="14"/>
  <c r="B78" i="5" s="1"/>
  <c r="C76" i="22" l="1"/>
  <c r="V76" i="22" s="1"/>
  <c r="C77" i="21"/>
  <c r="C77" i="20"/>
  <c r="C77" i="22" s="1"/>
  <c r="O78" i="17"/>
  <c r="O78" i="18" s="1"/>
  <c r="O78" i="19" s="1"/>
  <c r="C77" i="14"/>
  <c r="C77" i="5" s="1"/>
  <c r="I78" i="17"/>
  <c r="I78" i="18" s="1"/>
  <c r="I78" i="19" s="1"/>
  <c r="C78" i="8"/>
  <c r="C78" i="17"/>
  <c r="C78" i="18" s="1"/>
  <c r="C78" i="19" s="1"/>
  <c r="O77" i="21"/>
  <c r="O77" i="20"/>
  <c r="O77" i="22" s="1"/>
  <c r="Y76" i="22"/>
  <c r="I77" i="21"/>
  <c r="I77" i="20"/>
  <c r="L77" i="22"/>
  <c r="M80" i="17"/>
  <c r="G80" i="8"/>
  <c r="G80" i="17"/>
  <c r="S80" i="17"/>
  <c r="F79" i="8"/>
  <c r="F79" i="17"/>
  <c r="F79" i="18" s="1"/>
  <c r="F79" i="19" s="1"/>
  <c r="L79" i="17"/>
  <c r="L79" i="18" s="1"/>
  <c r="L79" i="19" s="1"/>
  <c r="R79" i="17"/>
  <c r="R79" i="18" s="1"/>
  <c r="R79" i="19" s="1"/>
  <c r="F78" i="14"/>
  <c r="F78" i="5" s="1"/>
  <c r="X77" i="22"/>
  <c r="L78" i="21"/>
  <c r="L78" i="20"/>
  <c r="R78" i="21"/>
  <c r="R78" i="20"/>
  <c r="R78" i="22" s="1"/>
  <c r="F78" i="21"/>
  <c r="F78" i="20"/>
  <c r="E79" i="8"/>
  <c r="K79" i="17"/>
  <c r="K79" i="18" s="1"/>
  <c r="K79" i="19" s="1"/>
  <c r="K79" i="21" s="1"/>
  <c r="Q79" i="17"/>
  <c r="Q79" i="18" s="1"/>
  <c r="Q79" i="19" s="1"/>
  <c r="Q79" i="21" s="1"/>
  <c r="E79" i="17"/>
  <c r="E79" i="18" s="1"/>
  <c r="E79" i="19" s="1"/>
  <c r="E79" i="21" s="1"/>
  <c r="V77" i="22"/>
  <c r="D80" i="17"/>
  <c r="D80" i="18" s="1"/>
  <c r="D80" i="19" s="1"/>
  <c r="D80" i="21" s="1"/>
  <c r="P80" i="17"/>
  <c r="P80" i="18" s="1"/>
  <c r="P80" i="19" s="1"/>
  <c r="P80" i="21" s="1"/>
  <c r="D80" i="8"/>
  <c r="J80" i="17"/>
  <c r="J80" i="18" s="1"/>
  <c r="J80" i="19" s="1"/>
  <c r="J80" i="21" s="1"/>
  <c r="I77" i="5"/>
  <c r="G78" i="20"/>
  <c r="G78" i="22" s="1"/>
  <c r="S78" i="20"/>
  <c r="S78" i="22" s="1"/>
  <c r="M78" i="20"/>
  <c r="M78" i="22" s="1"/>
  <c r="N79" i="20"/>
  <c r="N79" i="22" s="1"/>
  <c r="G79" i="7"/>
  <c r="S79" i="18"/>
  <c r="S79" i="19" s="1"/>
  <c r="S79" i="21" s="1"/>
  <c r="M79" i="18"/>
  <c r="M79" i="19" s="1"/>
  <c r="M79" i="21" s="1"/>
  <c r="G79" i="18"/>
  <c r="G79" i="19" s="1"/>
  <c r="G79" i="21" s="1"/>
  <c r="G78" i="14"/>
  <c r="G78" i="5" s="1"/>
  <c r="H79" i="20"/>
  <c r="H79" i="22" s="1"/>
  <c r="E78" i="20"/>
  <c r="E78" i="22" s="1"/>
  <c r="B79" i="20"/>
  <c r="B79" i="22" s="1"/>
  <c r="K78" i="20"/>
  <c r="K78" i="22" s="1"/>
  <c r="D79" i="20"/>
  <c r="D79" i="22" s="1"/>
  <c r="Q78" i="20"/>
  <c r="Q78" i="22" s="1"/>
  <c r="J79" i="20"/>
  <c r="J79" i="22" s="1"/>
  <c r="P79" i="20"/>
  <c r="P79" i="22" s="1"/>
  <c r="E79" i="7"/>
  <c r="E78" i="14"/>
  <c r="E78" i="5" s="1"/>
  <c r="N80" i="17"/>
  <c r="N80" i="18" s="1"/>
  <c r="N80" i="19" s="1"/>
  <c r="N80" i="21" s="1"/>
  <c r="B80" i="17"/>
  <c r="B80" i="18" s="1"/>
  <c r="B80" i="19" s="1"/>
  <c r="B80" i="21" s="1"/>
  <c r="H80" i="17"/>
  <c r="H80" i="18" s="1"/>
  <c r="H80" i="19" s="1"/>
  <c r="H80" i="21" s="1"/>
  <c r="D79" i="14"/>
  <c r="D79" i="5" s="1"/>
  <c r="B79" i="14"/>
  <c r="B79" i="5" s="1"/>
  <c r="I77" i="22" l="1"/>
  <c r="W77" i="22" s="1"/>
  <c r="C78" i="21"/>
  <c r="C78" i="20"/>
  <c r="C78" i="22" s="1"/>
  <c r="I79" i="17"/>
  <c r="I79" i="18" s="1"/>
  <c r="I79" i="19" s="1"/>
  <c r="C79" i="17"/>
  <c r="C79" i="18" s="1"/>
  <c r="C79" i="19" s="1"/>
  <c r="C78" i="14"/>
  <c r="C78" i="5" s="1"/>
  <c r="C79" i="8"/>
  <c r="O79" i="17"/>
  <c r="O79" i="18" s="1"/>
  <c r="O79" i="19" s="1"/>
  <c r="I78" i="21"/>
  <c r="I78" i="20"/>
  <c r="I78" i="22" s="1"/>
  <c r="O78" i="21"/>
  <c r="O78" i="20"/>
  <c r="Y77" i="22"/>
  <c r="M81" i="17"/>
  <c r="G81" i="17"/>
  <c r="S81" i="17"/>
  <c r="G81" i="8"/>
  <c r="L78" i="22"/>
  <c r="F78" i="22"/>
  <c r="V78" i="22" s="1"/>
  <c r="R79" i="21"/>
  <c r="R79" i="20"/>
  <c r="R79" i="22" s="1"/>
  <c r="L79" i="21"/>
  <c r="L79" i="20"/>
  <c r="I78" i="5"/>
  <c r="F79" i="21"/>
  <c r="F79" i="20"/>
  <c r="E80" i="8"/>
  <c r="K80" i="17"/>
  <c r="K80" i="18" s="1"/>
  <c r="K80" i="19" s="1"/>
  <c r="K80" i="21" s="1"/>
  <c r="E80" i="17"/>
  <c r="E80" i="18" s="1"/>
  <c r="E80" i="19" s="1"/>
  <c r="E80" i="21" s="1"/>
  <c r="Q80" i="17"/>
  <c r="Q80" i="18" s="1"/>
  <c r="Q80" i="19" s="1"/>
  <c r="Q80" i="21" s="1"/>
  <c r="F80" i="8"/>
  <c r="F80" i="17"/>
  <c r="F80" i="18" s="1"/>
  <c r="F80" i="19" s="1"/>
  <c r="L80" i="17"/>
  <c r="L80" i="18" s="1"/>
  <c r="L80" i="19" s="1"/>
  <c r="R80" i="17"/>
  <c r="R80" i="18" s="1"/>
  <c r="R80" i="19" s="1"/>
  <c r="F79" i="14"/>
  <c r="F79" i="5" s="1"/>
  <c r="D81" i="17"/>
  <c r="D81" i="18" s="1"/>
  <c r="D81" i="19" s="1"/>
  <c r="D81" i="21" s="1"/>
  <c r="P81" i="17"/>
  <c r="P81" i="18" s="1"/>
  <c r="P81" i="19" s="1"/>
  <c r="P81" i="21" s="1"/>
  <c r="J81" i="17"/>
  <c r="J81" i="18" s="1"/>
  <c r="J81" i="19" s="1"/>
  <c r="J81" i="21" s="1"/>
  <c r="D81" i="8"/>
  <c r="S79" i="20"/>
  <c r="S79" i="22" s="1"/>
  <c r="E79" i="20"/>
  <c r="E79" i="22" s="1"/>
  <c r="K79" i="20"/>
  <c r="K79" i="22" s="1"/>
  <c r="G80" i="7"/>
  <c r="S80" i="18"/>
  <c r="S80" i="19" s="1"/>
  <c r="S80" i="21" s="1"/>
  <c r="G79" i="14"/>
  <c r="G79" i="5" s="1"/>
  <c r="M80" i="18"/>
  <c r="M80" i="19" s="1"/>
  <c r="M80" i="21" s="1"/>
  <c r="G80" i="18"/>
  <c r="G80" i="19" s="1"/>
  <c r="G80" i="21" s="1"/>
  <c r="D80" i="20"/>
  <c r="D80" i="22" s="1"/>
  <c r="P80" i="20"/>
  <c r="P80" i="22" s="1"/>
  <c r="Q79" i="20"/>
  <c r="Q79" i="22" s="1"/>
  <c r="B80" i="20"/>
  <c r="B80" i="22" s="1"/>
  <c r="J80" i="20"/>
  <c r="J80" i="22" s="1"/>
  <c r="H80" i="20"/>
  <c r="H80" i="22" s="1"/>
  <c r="E80" i="7"/>
  <c r="E79" i="14"/>
  <c r="E79" i="5" s="1"/>
  <c r="G79" i="20"/>
  <c r="G79" i="22" s="1"/>
  <c r="N80" i="20"/>
  <c r="N80" i="22" s="1"/>
  <c r="M79" i="20"/>
  <c r="M79" i="22" s="1"/>
  <c r="H81" i="17"/>
  <c r="H81" i="18" s="1"/>
  <c r="H81" i="19" s="1"/>
  <c r="H81" i="21" s="1"/>
  <c r="N81" i="17"/>
  <c r="N81" i="18" s="1"/>
  <c r="N81" i="19" s="1"/>
  <c r="N81" i="21" s="1"/>
  <c r="B81" i="17"/>
  <c r="B81" i="18" s="1"/>
  <c r="B81" i="19" s="1"/>
  <c r="B81" i="21" s="1"/>
  <c r="D80" i="14"/>
  <c r="D80" i="5" s="1"/>
  <c r="B80" i="14"/>
  <c r="B80" i="5" s="1"/>
  <c r="O78" i="22" l="1"/>
  <c r="X78" i="22" s="1"/>
  <c r="F79" i="22"/>
  <c r="O79" i="21"/>
  <c r="O79" i="20"/>
  <c r="O79" i="22" s="1"/>
  <c r="X79" i="22" s="1"/>
  <c r="O80" i="17"/>
  <c r="O80" i="18" s="1"/>
  <c r="O80" i="19" s="1"/>
  <c r="C80" i="8"/>
  <c r="I80" i="17"/>
  <c r="I80" i="18" s="1"/>
  <c r="I80" i="19" s="1"/>
  <c r="C80" i="17"/>
  <c r="C80" i="18" s="1"/>
  <c r="C80" i="19" s="1"/>
  <c r="C79" i="14"/>
  <c r="C79" i="5" s="1"/>
  <c r="I79" i="5" s="1"/>
  <c r="W78" i="22"/>
  <c r="Y78" i="22" s="1"/>
  <c r="C79" i="21"/>
  <c r="C79" i="20"/>
  <c r="C79" i="22" s="1"/>
  <c r="V79" i="22" s="1"/>
  <c r="I79" i="21"/>
  <c r="I79" i="20"/>
  <c r="G82" i="17"/>
  <c r="S82" i="17"/>
  <c r="G82" i="8"/>
  <c r="M82" i="17"/>
  <c r="L79" i="22"/>
  <c r="E81" i="8"/>
  <c r="Q81" i="17"/>
  <c r="Q81" i="18" s="1"/>
  <c r="Q81" i="19" s="1"/>
  <c r="Q81" i="21" s="1"/>
  <c r="K81" i="17"/>
  <c r="K81" i="18" s="1"/>
  <c r="K81" i="19" s="1"/>
  <c r="K81" i="21" s="1"/>
  <c r="E81" i="17"/>
  <c r="E81" i="18" s="1"/>
  <c r="E81" i="19" s="1"/>
  <c r="E81" i="21" s="1"/>
  <c r="R80" i="21"/>
  <c r="R80" i="20"/>
  <c r="L80" i="21"/>
  <c r="L80" i="20"/>
  <c r="L80" i="22" s="1"/>
  <c r="F80" i="21"/>
  <c r="F80" i="20"/>
  <c r="F81" i="8"/>
  <c r="F81" i="17"/>
  <c r="F81" i="18" s="1"/>
  <c r="F81" i="19" s="1"/>
  <c r="R81" i="17"/>
  <c r="R81" i="18" s="1"/>
  <c r="R81" i="19" s="1"/>
  <c r="L81" i="17"/>
  <c r="L81" i="18" s="1"/>
  <c r="L81" i="19" s="1"/>
  <c r="F80" i="14"/>
  <c r="F80" i="5" s="1"/>
  <c r="P82" i="17"/>
  <c r="P82" i="18" s="1"/>
  <c r="P82" i="19" s="1"/>
  <c r="P82" i="21" s="1"/>
  <c r="D82" i="8"/>
  <c r="D82" i="17"/>
  <c r="D82" i="18" s="1"/>
  <c r="D82" i="19" s="1"/>
  <c r="D82" i="21" s="1"/>
  <c r="J82" i="17"/>
  <c r="J82" i="18" s="1"/>
  <c r="J82" i="19" s="1"/>
  <c r="J82" i="21" s="1"/>
  <c r="M80" i="20"/>
  <c r="M80" i="22" s="1"/>
  <c r="S80" i="20"/>
  <c r="S80" i="22" s="1"/>
  <c r="D81" i="20"/>
  <c r="D81" i="22" s="1"/>
  <c r="G81" i="7"/>
  <c r="M81" i="18"/>
  <c r="M81" i="19" s="1"/>
  <c r="M81" i="21" s="1"/>
  <c r="G81" i="18"/>
  <c r="G81" i="19" s="1"/>
  <c r="G81" i="21" s="1"/>
  <c r="S81" i="18"/>
  <c r="S81" i="19" s="1"/>
  <c r="S81" i="21" s="1"/>
  <c r="G80" i="14"/>
  <c r="G80" i="5" s="1"/>
  <c r="E81" i="7"/>
  <c r="E80" i="14"/>
  <c r="E80" i="5" s="1"/>
  <c r="B81" i="20"/>
  <c r="B81" i="22" s="1"/>
  <c r="Q80" i="20"/>
  <c r="Q80" i="22" s="1"/>
  <c r="J81" i="20"/>
  <c r="J81" i="22" s="1"/>
  <c r="N81" i="20"/>
  <c r="N81" i="22" s="1"/>
  <c r="P81" i="20"/>
  <c r="P81" i="22" s="1"/>
  <c r="H81" i="20"/>
  <c r="H81" i="22" s="1"/>
  <c r="E80" i="20"/>
  <c r="E80" i="22" s="1"/>
  <c r="K80" i="20"/>
  <c r="K80" i="22" s="1"/>
  <c r="G80" i="20"/>
  <c r="G80" i="22" s="1"/>
  <c r="N82" i="17"/>
  <c r="N82" i="18" s="1"/>
  <c r="N82" i="19" s="1"/>
  <c r="N82" i="21" s="1"/>
  <c r="B82" i="17"/>
  <c r="B82" i="18" s="1"/>
  <c r="B82" i="19" s="1"/>
  <c r="B82" i="21" s="1"/>
  <c r="H82" i="17"/>
  <c r="H82" i="18" s="1"/>
  <c r="H82" i="19" s="1"/>
  <c r="H82" i="21" s="1"/>
  <c r="D81" i="14"/>
  <c r="D81" i="5" s="1"/>
  <c r="B81" i="14"/>
  <c r="B81" i="5" s="1"/>
  <c r="I79" i="22" l="1"/>
  <c r="W79" i="22" s="1"/>
  <c r="C80" i="21"/>
  <c r="C80" i="20"/>
  <c r="I80" i="21"/>
  <c r="I80" i="20"/>
  <c r="I80" i="22" s="1"/>
  <c r="W80" i="22" s="1"/>
  <c r="C81" i="17"/>
  <c r="C81" i="18" s="1"/>
  <c r="C81" i="19" s="1"/>
  <c r="C80" i="14"/>
  <c r="C80" i="5" s="1"/>
  <c r="I80" i="5" s="1"/>
  <c r="C81" i="8"/>
  <c r="I81" i="17"/>
  <c r="I81" i="18" s="1"/>
  <c r="I81" i="19" s="1"/>
  <c r="O81" i="17"/>
  <c r="O81" i="18" s="1"/>
  <c r="O81" i="19" s="1"/>
  <c r="O80" i="21"/>
  <c r="O80" i="20"/>
  <c r="F80" i="22"/>
  <c r="R80" i="22"/>
  <c r="S83" i="17"/>
  <c r="M83" i="17"/>
  <c r="G83" i="17"/>
  <c r="G83" i="8"/>
  <c r="F82" i="8"/>
  <c r="R82" i="17"/>
  <c r="R82" i="18" s="1"/>
  <c r="R82" i="19" s="1"/>
  <c r="L82" i="17"/>
  <c r="L82" i="18" s="1"/>
  <c r="L82" i="19" s="1"/>
  <c r="F82" i="17"/>
  <c r="F82" i="18" s="1"/>
  <c r="F82" i="19" s="1"/>
  <c r="F81" i="14"/>
  <c r="F81" i="5" s="1"/>
  <c r="F81" i="21"/>
  <c r="F81" i="20"/>
  <c r="Y79" i="22"/>
  <c r="L81" i="21"/>
  <c r="L81" i="20"/>
  <c r="R81" i="21"/>
  <c r="R81" i="20"/>
  <c r="E82" i="8"/>
  <c r="E82" i="17"/>
  <c r="E82" i="18" s="1"/>
  <c r="E82" i="19" s="1"/>
  <c r="E82" i="21" s="1"/>
  <c r="K82" i="17"/>
  <c r="K82" i="18" s="1"/>
  <c r="K82" i="19" s="1"/>
  <c r="K82" i="21" s="1"/>
  <c r="Q82" i="17"/>
  <c r="Q82" i="18" s="1"/>
  <c r="Q82" i="19" s="1"/>
  <c r="Q82" i="21" s="1"/>
  <c r="D83" i="17"/>
  <c r="D83" i="18" s="1"/>
  <c r="D83" i="19" s="1"/>
  <c r="D83" i="21" s="1"/>
  <c r="J83" i="17"/>
  <c r="J83" i="18" s="1"/>
  <c r="J83" i="19" s="1"/>
  <c r="J83" i="21" s="1"/>
  <c r="P83" i="17"/>
  <c r="P83" i="18" s="1"/>
  <c r="P83" i="19" s="1"/>
  <c r="P83" i="21" s="1"/>
  <c r="D83" i="8"/>
  <c r="P82" i="20"/>
  <c r="P82" i="22" s="1"/>
  <c r="S81" i="20"/>
  <c r="S81" i="22" s="1"/>
  <c r="J82" i="20"/>
  <c r="J82" i="22" s="1"/>
  <c r="D82" i="20"/>
  <c r="D82" i="22" s="1"/>
  <c r="G81" i="20"/>
  <c r="G81" i="22" s="1"/>
  <c r="M81" i="20"/>
  <c r="M81" i="22" s="1"/>
  <c r="H82" i="20"/>
  <c r="H82" i="22" s="1"/>
  <c r="G82" i="7"/>
  <c r="S82" i="18"/>
  <c r="S82" i="19" s="1"/>
  <c r="S82" i="21" s="1"/>
  <c r="G82" i="18"/>
  <c r="G82" i="19" s="1"/>
  <c r="G82" i="21" s="1"/>
  <c r="G81" i="14"/>
  <c r="G81" i="5" s="1"/>
  <c r="M82" i="18"/>
  <c r="M82" i="19" s="1"/>
  <c r="M82" i="21" s="1"/>
  <c r="B82" i="20"/>
  <c r="B82" i="22" s="1"/>
  <c r="N82" i="20"/>
  <c r="N82" i="22" s="1"/>
  <c r="E81" i="20"/>
  <c r="E81" i="22" s="1"/>
  <c r="Q81" i="20"/>
  <c r="Q81" i="22" s="1"/>
  <c r="E82" i="7"/>
  <c r="E81" i="14"/>
  <c r="E81" i="5" s="1"/>
  <c r="K81" i="20"/>
  <c r="K81" i="22" s="1"/>
  <c r="H83" i="17"/>
  <c r="H83" i="18" s="1"/>
  <c r="H83" i="19" s="1"/>
  <c r="H83" i="21" s="1"/>
  <c r="N83" i="17"/>
  <c r="N83" i="18" s="1"/>
  <c r="N83" i="19" s="1"/>
  <c r="N83" i="21" s="1"/>
  <c r="B83" i="17"/>
  <c r="B83" i="18" s="1"/>
  <c r="B83" i="19" s="1"/>
  <c r="B83" i="21" s="1"/>
  <c r="D82" i="14"/>
  <c r="D82" i="5" s="1"/>
  <c r="B82" i="14"/>
  <c r="B82" i="5" s="1"/>
  <c r="C80" i="22" l="1"/>
  <c r="V80" i="22" s="1"/>
  <c r="F81" i="22"/>
  <c r="O80" i="22"/>
  <c r="X80" i="22" s="1"/>
  <c r="Y80" i="22" s="1"/>
  <c r="O81" i="21"/>
  <c r="O81" i="20"/>
  <c r="O81" i="22" s="1"/>
  <c r="I81" i="21"/>
  <c r="I81" i="20"/>
  <c r="I81" i="22" s="1"/>
  <c r="C82" i="8"/>
  <c r="C81" i="14"/>
  <c r="C81" i="5" s="1"/>
  <c r="I81" i="5" s="1"/>
  <c r="O82" i="17"/>
  <c r="O82" i="18" s="1"/>
  <c r="O82" i="19" s="1"/>
  <c r="C82" i="17"/>
  <c r="C82" i="18" s="1"/>
  <c r="C82" i="19" s="1"/>
  <c r="I82" i="17"/>
  <c r="I82" i="18" s="1"/>
  <c r="I82" i="19" s="1"/>
  <c r="C81" i="21"/>
  <c r="C81" i="20"/>
  <c r="G84" i="17"/>
  <c r="S84" i="17"/>
  <c r="G84" i="8"/>
  <c r="M84" i="17"/>
  <c r="R81" i="22"/>
  <c r="X81" i="22" s="1"/>
  <c r="L81" i="22"/>
  <c r="F82" i="21"/>
  <c r="F82" i="20"/>
  <c r="F82" i="22" s="1"/>
  <c r="L82" i="21"/>
  <c r="L82" i="20"/>
  <c r="R82" i="21"/>
  <c r="R82" i="20"/>
  <c r="E83" i="8"/>
  <c r="E83" i="17"/>
  <c r="E83" i="18" s="1"/>
  <c r="E83" i="19" s="1"/>
  <c r="E83" i="21" s="1"/>
  <c r="Q83" i="17"/>
  <c r="Q83" i="18" s="1"/>
  <c r="Q83" i="19" s="1"/>
  <c r="Q83" i="21" s="1"/>
  <c r="K83" i="17"/>
  <c r="K83" i="18" s="1"/>
  <c r="K83" i="19" s="1"/>
  <c r="K83" i="21" s="1"/>
  <c r="F83" i="8"/>
  <c r="L83" i="17"/>
  <c r="L83" i="18" s="1"/>
  <c r="L83" i="19" s="1"/>
  <c r="F83" i="17"/>
  <c r="F83" i="18" s="1"/>
  <c r="F83" i="19" s="1"/>
  <c r="R83" i="17"/>
  <c r="R83" i="18" s="1"/>
  <c r="R83" i="19" s="1"/>
  <c r="F82" i="14"/>
  <c r="F82" i="5" s="1"/>
  <c r="P84" i="17"/>
  <c r="P84" i="18" s="1"/>
  <c r="P84" i="19" s="1"/>
  <c r="P84" i="21" s="1"/>
  <c r="D84" i="8"/>
  <c r="J84" i="17"/>
  <c r="J84" i="18" s="1"/>
  <c r="J84" i="19" s="1"/>
  <c r="J84" i="21" s="1"/>
  <c r="D84" i="17"/>
  <c r="D84" i="18" s="1"/>
  <c r="D84" i="19" s="1"/>
  <c r="D84" i="21" s="1"/>
  <c r="B83" i="20"/>
  <c r="B83" i="22" s="1"/>
  <c r="D83" i="20"/>
  <c r="D83" i="22" s="1"/>
  <c r="M82" i="20"/>
  <c r="M82" i="22" s="1"/>
  <c r="N83" i="20"/>
  <c r="N83" i="22" s="1"/>
  <c r="P83" i="20"/>
  <c r="P83" i="22" s="1"/>
  <c r="E82" i="20"/>
  <c r="E82" i="22" s="1"/>
  <c r="G82" i="20"/>
  <c r="G82" i="22" s="1"/>
  <c r="H83" i="20"/>
  <c r="H83" i="22" s="1"/>
  <c r="K82" i="20"/>
  <c r="K82" i="22" s="1"/>
  <c r="S82" i="20"/>
  <c r="S82" i="22" s="1"/>
  <c r="J83" i="20"/>
  <c r="J83" i="22" s="1"/>
  <c r="Q82" i="20"/>
  <c r="Q82" i="22" s="1"/>
  <c r="G83" i="7"/>
  <c r="S83" i="18"/>
  <c r="S83" i="19" s="1"/>
  <c r="S83" i="21" s="1"/>
  <c r="G82" i="14"/>
  <c r="G82" i="5" s="1"/>
  <c r="M83" i="18"/>
  <c r="M83" i="19" s="1"/>
  <c r="M83" i="21" s="1"/>
  <c r="G83" i="18"/>
  <c r="G83" i="19" s="1"/>
  <c r="G83" i="21" s="1"/>
  <c r="E83" i="7"/>
  <c r="E82" i="14"/>
  <c r="E82" i="5" s="1"/>
  <c r="N84" i="17"/>
  <c r="N84" i="18" s="1"/>
  <c r="N84" i="19" s="1"/>
  <c r="N84" i="21" s="1"/>
  <c r="B84" i="17"/>
  <c r="B84" i="18" s="1"/>
  <c r="B84" i="19" s="1"/>
  <c r="B84" i="21" s="1"/>
  <c r="H84" i="17"/>
  <c r="H84" i="18" s="1"/>
  <c r="H84" i="19" s="1"/>
  <c r="H84" i="21" s="1"/>
  <c r="D83" i="14"/>
  <c r="D83" i="5" s="1"/>
  <c r="B83" i="14"/>
  <c r="B83" i="5" s="1"/>
  <c r="W81" i="22" l="1"/>
  <c r="I82" i="21"/>
  <c r="I82" i="20"/>
  <c r="I82" i="22" s="1"/>
  <c r="C82" i="21"/>
  <c r="C82" i="20"/>
  <c r="C82" i="22" s="1"/>
  <c r="O82" i="21"/>
  <c r="O82" i="20"/>
  <c r="O82" i="22" s="1"/>
  <c r="C83" i="8"/>
  <c r="I83" i="17"/>
  <c r="I83" i="18" s="1"/>
  <c r="I83" i="19" s="1"/>
  <c r="C83" i="17"/>
  <c r="C83" i="18" s="1"/>
  <c r="C83" i="19" s="1"/>
  <c r="O83" i="17"/>
  <c r="O83" i="18" s="1"/>
  <c r="O83" i="19" s="1"/>
  <c r="C82" i="14"/>
  <c r="C82" i="5" s="1"/>
  <c r="I82" i="5" s="1"/>
  <c r="L82" i="22"/>
  <c r="C81" i="22"/>
  <c r="V81" i="22" s="1"/>
  <c r="Y81" i="22" s="1"/>
  <c r="S85" i="17"/>
  <c r="M85" i="17"/>
  <c r="G85" i="17"/>
  <c r="G85" i="8"/>
  <c r="R82" i="22"/>
  <c r="E84" i="8"/>
  <c r="E84" i="17"/>
  <c r="E84" i="18" s="1"/>
  <c r="E84" i="19" s="1"/>
  <c r="E84" i="21" s="1"/>
  <c r="Q84" i="17"/>
  <c r="Q84" i="18" s="1"/>
  <c r="Q84" i="19" s="1"/>
  <c r="Q84" i="21" s="1"/>
  <c r="K84" i="17"/>
  <c r="K84" i="18" s="1"/>
  <c r="K84" i="19" s="1"/>
  <c r="K84" i="21" s="1"/>
  <c r="R83" i="21"/>
  <c r="R83" i="20"/>
  <c r="F83" i="21"/>
  <c r="F83" i="20"/>
  <c r="L83" i="21"/>
  <c r="L83" i="20"/>
  <c r="L83" i="22" s="1"/>
  <c r="F84" i="8"/>
  <c r="L84" i="17"/>
  <c r="L84" i="18" s="1"/>
  <c r="L84" i="19" s="1"/>
  <c r="F84" i="17"/>
  <c r="F84" i="18" s="1"/>
  <c r="F84" i="19" s="1"/>
  <c r="R84" i="17"/>
  <c r="R84" i="18" s="1"/>
  <c r="R84" i="19" s="1"/>
  <c r="F83" i="14"/>
  <c r="F83" i="5" s="1"/>
  <c r="J85" i="17"/>
  <c r="J85" i="18" s="1"/>
  <c r="J85" i="19" s="1"/>
  <c r="J85" i="21" s="1"/>
  <c r="D85" i="8"/>
  <c r="P85" i="17"/>
  <c r="P85" i="18" s="1"/>
  <c r="P85" i="19" s="1"/>
  <c r="P85" i="21" s="1"/>
  <c r="D85" i="17"/>
  <c r="D85" i="18" s="1"/>
  <c r="D85" i="19" s="1"/>
  <c r="D85" i="21" s="1"/>
  <c r="V82" i="22"/>
  <c r="S83" i="20"/>
  <c r="S83" i="22" s="1"/>
  <c r="G84" i="7"/>
  <c r="S84" i="18"/>
  <c r="S84" i="19" s="1"/>
  <c r="S84" i="21" s="1"/>
  <c r="M84" i="18"/>
  <c r="M84" i="19" s="1"/>
  <c r="M84" i="21" s="1"/>
  <c r="G84" i="18"/>
  <c r="G84" i="19" s="1"/>
  <c r="G84" i="21" s="1"/>
  <c r="G83" i="14"/>
  <c r="G83" i="5" s="1"/>
  <c r="H84" i="20"/>
  <c r="H84" i="22" s="1"/>
  <c r="E83" i="20"/>
  <c r="E83" i="22" s="1"/>
  <c r="K83" i="20"/>
  <c r="K83" i="22" s="1"/>
  <c r="N84" i="20"/>
  <c r="N84" i="22" s="1"/>
  <c r="Q83" i="20"/>
  <c r="Q83" i="22" s="1"/>
  <c r="E84" i="7"/>
  <c r="E83" i="14"/>
  <c r="E83" i="5" s="1"/>
  <c r="M83" i="20"/>
  <c r="M83" i="22" s="1"/>
  <c r="B84" i="20"/>
  <c r="B84" i="22" s="1"/>
  <c r="D84" i="20"/>
  <c r="D84" i="22" s="1"/>
  <c r="P84" i="20"/>
  <c r="P84" i="22" s="1"/>
  <c r="J84" i="20"/>
  <c r="J84" i="22" s="1"/>
  <c r="G83" i="20"/>
  <c r="G83" i="22" s="1"/>
  <c r="H85" i="17"/>
  <c r="H85" i="18" s="1"/>
  <c r="H85" i="19" s="1"/>
  <c r="H85" i="21" s="1"/>
  <c r="N85" i="17"/>
  <c r="N85" i="18" s="1"/>
  <c r="N85" i="19" s="1"/>
  <c r="N85" i="21" s="1"/>
  <c r="B85" i="17"/>
  <c r="B85" i="18" s="1"/>
  <c r="B85" i="19" s="1"/>
  <c r="B85" i="21" s="1"/>
  <c r="D84" i="14"/>
  <c r="D84" i="5" s="1"/>
  <c r="B84" i="14"/>
  <c r="B84" i="5" s="1"/>
  <c r="X82" i="22" l="1"/>
  <c r="W82" i="22"/>
  <c r="C83" i="21"/>
  <c r="C83" i="20"/>
  <c r="C83" i="22" s="1"/>
  <c r="I83" i="21"/>
  <c r="I83" i="20"/>
  <c r="I83" i="22" s="1"/>
  <c r="C83" i="14"/>
  <c r="C83" i="5" s="1"/>
  <c r="I83" i="5" s="1"/>
  <c r="C84" i="8"/>
  <c r="I84" i="17"/>
  <c r="I84" i="18" s="1"/>
  <c r="I84" i="19" s="1"/>
  <c r="C84" i="17"/>
  <c r="C84" i="18" s="1"/>
  <c r="C84" i="19" s="1"/>
  <c r="O84" i="17"/>
  <c r="O84" i="18" s="1"/>
  <c r="O84" i="19" s="1"/>
  <c r="O83" i="21"/>
  <c r="O83" i="20"/>
  <c r="R83" i="22"/>
  <c r="G86" i="8"/>
  <c r="M86" i="17"/>
  <c r="G86" i="17"/>
  <c r="S86" i="17"/>
  <c r="F83" i="22"/>
  <c r="V83" i="22" s="1"/>
  <c r="L84" i="21"/>
  <c r="L84" i="20"/>
  <c r="L84" i="22" s="1"/>
  <c r="F85" i="8"/>
  <c r="F85" i="17"/>
  <c r="F85" i="18" s="1"/>
  <c r="F85" i="19" s="1"/>
  <c r="R85" i="17"/>
  <c r="R85" i="18" s="1"/>
  <c r="R85" i="19" s="1"/>
  <c r="L85" i="17"/>
  <c r="L85" i="18" s="1"/>
  <c r="L85" i="19" s="1"/>
  <c r="F84" i="14"/>
  <c r="F84" i="5" s="1"/>
  <c r="R84" i="21"/>
  <c r="R84" i="20"/>
  <c r="F84" i="21"/>
  <c r="F84" i="20"/>
  <c r="F84" i="22" s="1"/>
  <c r="E85" i="8"/>
  <c r="Q85" i="17"/>
  <c r="Q85" i="18" s="1"/>
  <c r="Q85" i="19" s="1"/>
  <c r="Q85" i="21" s="1"/>
  <c r="K85" i="17"/>
  <c r="K85" i="18" s="1"/>
  <c r="K85" i="19" s="1"/>
  <c r="K85" i="21" s="1"/>
  <c r="E85" i="17"/>
  <c r="E85" i="18" s="1"/>
  <c r="E85" i="19" s="1"/>
  <c r="E85" i="21" s="1"/>
  <c r="W83" i="22"/>
  <c r="P86" i="17"/>
  <c r="P86" i="18" s="1"/>
  <c r="P86" i="19" s="1"/>
  <c r="P86" i="21" s="1"/>
  <c r="D86" i="8"/>
  <c r="D86" i="17"/>
  <c r="D86" i="18" s="1"/>
  <c r="D86" i="19" s="1"/>
  <c r="D86" i="21" s="1"/>
  <c r="J86" i="17"/>
  <c r="J86" i="18" s="1"/>
  <c r="J86" i="19" s="1"/>
  <c r="J86" i="21" s="1"/>
  <c r="Y82" i="22"/>
  <c r="E85" i="7"/>
  <c r="E84" i="14"/>
  <c r="E84" i="5" s="1"/>
  <c r="B85" i="20"/>
  <c r="B85" i="22" s="1"/>
  <c r="G84" i="20"/>
  <c r="G84" i="22" s="1"/>
  <c r="D85" i="20"/>
  <c r="D85" i="22" s="1"/>
  <c r="H85" i="20"/>
  <c r="H85" i="22" s="1"/>
  <c r="M84" i="20"/>
  <c r="M84" i="22" s="1"/>
  <c r="P85" i="20"/>
  <c r="P85" i="22" s="1"/>
  <c r="S84" i="20"/>
  <c r="S84" i="22" s="1"/>
  <c r="N85" i="20"/>
  <c r="N85" i="22" s="1"/>
  <c r="K84" i="20"/>
  <c r="K84" i="22" s="1"/>
  <c r="G85" i="7"/>
  <c r="G85" i="18"/>
  <c r="G85" i="19" s="1"/>
  <c r="G85" i="21" s="1"/>
  <c r="S85" i="18"/>
  <c r="S85" i="19" s="1"/>
  <c r="S85" i="21" s="1"/>
  <c r="M85" i="18"/>
  <c r="M85" i="19" s="1"/>
  <c r="M85" i="21" s="1"/>
  <c r="G84" i="14"/>
  <c r="G84" i="5" s="1"/>
  <c r="E84" i="20"/>
  <c r="E84" i="22" s="1"/>
  <c r="J85" i="20"/>
  <c r="J85" i="22" s="1"/>
  <c r="Q84" i="20"/>
  <c r="Q84" i="22" s="1"/>
  <c r="N86" i="17"/>
  <c r="N86" i="18" s="1"/>
  <c r="N86" i="19" s="1"/>
  <c r="N86" i="21" s="1"/>
  <c r="B86" i="17"/>
  <c r="B86" i="18" s="1"/>
  <c r="B86" i="19" s="1"/>
  <c r="B86" i="21" s="1"/>
  <c r="H86" i="17"/>
  <c r="H86" i="18" s="1"/>
  <c r="H86" i="19" s="1"/>
  <c r="H86" i="21" s="1"/>
  <c r="D85" i="14"/>
  <c r="D85" i="5" s="1"/>
  <c r="B85" i="14"/>
  <c r="B85" i="5" s="1"/>
  <c r="O83" i="22" l="1"/>
  <c r="X83" i="22" s="1"/>
  <c r="R84" i="22"/>
  <c r="O84" i="21"/>
  <c r="O84" i="20"/>
  <c r="O84" i="22" s="1"/>
  <c r="X84" i="22" s="1"/>
  <c r="C84" i="21"/>
  <c r="C84" i="20"/>
  <c r="C84" i="22" s="1"/>
  <c r="V84" i="22" s="1"/>
  <c r="I84" i="21"/>
  <c r="I84" i="20"/>
  <c r="I84" i="22" s="1"/>
  <c r="W84" i="22" s="1"/>
  <c r="C84" i="14"/>
  <c r="C84" i="5" s="1"/>
  <c r="I84" i="5" s="1"/>
  <c r="C85" i="8"/>
  <c r="C85" i="17"/>
  <c r="C85" i="18" s="1"/>
  <c r="C85" i="19" s="1"/>
  <c r="O85" i="17"/>
  <c r="O85" i="18" s="1"/>
  <c r="O85" i="19" s="1"/>
  <c r="I85" i="17"/>
  <c r="I85" i="18" s="1"/>
  <c r="I85" i="19" s="1"/>
  <c r="Y83" i="22"/>
  <c r="G87" i="8"/>
  <c r="M87" i="17"/>
  <c r="G87" i="17"/>
  <c r="S87" i="17"/>
  <c r="E86" i="8"/>
  <c r="K86" i="17"/>
  <c r="K86" i="18" s="1"/>
  <c r="K86" i="19" s="1"/>
  <c r="K86" i="21" s="1"/>
  <c r="E86" i="17"/>
  <c r="E86" i="18" s="1"/>
  <c r="E86" i="19" s="1"/>
  <c r="E86" i="21" s="1"/>
  <c r="Q86" i="17"/>
  <c r="Q86" i="18" s="1"/>
  <c r="Q86" i="19" s="1"/>
  <c r="Q86" i="21" s="1"/>
  <c r="L85" i="21"/>
  <c r="L85" i="20"/>
  <c r="R85" i="21"/>
  <c r="R85" i="20"/>
  <c r="F85" i="21"/>
  <c r="F85" i="20"/>
  <c r="F86" i="8"/>
  <c r="R86" i="17"/>
  <c r="R86" i="18" s="1"/>
  <c r="R86" i="19" s="1"/>
  <c r="L86" i="17"/>
  <c r="L86" i="18" s="1"/>
  <c r="L86" i="19" s="1"/>
  <c r="F86" i="17"/>
  <c r="F86" i="18" s="1"/>
  <c r="F86" i="19" s="1"/>
  <c r="F85" i="14"/>
  <c r="F85" i="5" s="1"/>
  <c r="D87" i="17"/>
  <c r="D87" i="18" s="1"/>
  <c r="D87" i="19" s="1"/>
  <c r="D87" i="21" s="1"/>
  <c r="P87" i="17"/>
  <c r="P87" i="18" s="1"/>
  <c r="P87" i="19" s="1"/>
  <c r="P87" i="21" s="1"/>
  <c r="D87" i="8"/>
  <c r="J87" i="17"/>
  <c r="J87" i="18" s="1"/>
  <c r="J87" i="19" s="1"/>
  <c r="J87" i="21" s="1"/>
  <c r="S85" i="20"/>
  <c r="S85" i="22" s="1"/>
  <c r="M85" i="20"/>
  <c r="M85" i="22" s="1"/>
  <c r="G85" i="20"/>
  <c r="G85" i="22" s="1"/>
  <c r="G86" i="7"/>
  <c r="M86" i="18"/>
  <c r="M86" i="19" s="1"/>
  <c r="M86" i="21" s="1"/>
  <c r="S86" i="18"/>
  <c r="S86" i="19" s="1"/>
  <c r="S86" i="21" s="1"/>
  <c r="G85" i="14"/>
  <c r="G85" i="5" s="1"/>
  <c r="G86" i="18"/>
  <c r="G86" i="19" s="1"/>
  <c r="G86" i="21" s="1"/>
  <c r="D86" i="20"/>
  <c r="D86" i="22" s="1"/>
  <c r="H86" i="20"/>
  <c r="H86" i="22" s="1"/>
  <c r="B86" i="20"/>
  <c r="B86" i="22" s="1"/>
  <c r="N86" i="20"/>
  <c r="N86" i="22" s="1"/>
  <c r="K85" i="20"/>
  <c r="K85" i="22" s="1"/>
  <c r="Q85" i="20"/>
  <c r="Q85" i="22" s="1"/>
  <c r="J86" i="20"/>
  <c r="J86" i="22" s="1"/>
  <c r="E85" i="20"/>
  <c r="E85" i="22" s="1"/>
  <c r="P86" i="20"/>
  <c r="P86" i="22" s="1"/>
  <c r="E86" i="7"/>
  <c r="E85" i="14"/>
  <c r="E85" i="5" s="1"/>
  <c r="H87" i="17"/>
  <c r="H87" i="18" s="1"/>
  <c r="H87" i="19" s="1"/>
  <c r="H87" i="21" s="1"/>
  <c r="N87" i="17"/>
  <c r="N87" i="18" s="1"/>
  <c r="N87" i="19" s="1"/>
  <c r="N87" i="21" s="1"/>
  <c r="B87" i="17"/>
  <c r="B87" i="18" s="1"/>
  <c r="B87" i="19" s="1"/>
  <c r="B87" i="21" s="1"/>
  <c r="D86" i="14"/>
  <c r="D86" i="5" s="1"/>
  <c r="B86" i="14"/>
  <c r="B86" i="5" s="1"/>
  <c r="L85" i="22" l="1"/>
  <c r="I85" i="21"/>
  <c r="I85" i="20"/>
  <c r="I85" i="22" s="1"/>
  <c r="W85" i="22" s="1"/>
  <c r="C85" i="21"/>
  <c r="C85" i="20"/>
  <c r="C85" i="22" s="1"/>
  <c r="V85" i="22" s="1"/>
  <c r="C86" i="17"/>
  <c r="C86" i="18" s="1"/>
  <c r="C86" i="19" s="1"/>
  <c r="C85" i="14"/>
  <c r="C85" i="5" s="1"/>
  <c r="I85" i="5" s="1"/>
  <c r="O86" i="17"/>
  <c r="O86" i="18" s="1"/>
  <c r="O86" i="19" s="1"/>
  <c r="I86" i="17"/>
  <c r="I86" i="18" s="1"/>
  <c r="I86" i="19" s="1"/>
  <c r="C86" i="8"/>
  <c r="O85" i="21"/>
  <c r="O85" i="20"/>
  <c r="O85" i="22" s="1"/>
  <c r="X85" i="22" s="1"/>
  <c r="F85" i="22"/>
  <c r="M88" i="17"/>
  <c r="G88" i="17"/>
  <c r="S88" i="17"/>
  <c r="G88" i="8"/>
  <c r="R85" i="22"/>
  <c r="F87" i="8"/>
  <c r="L87" i="17"/>
  <c r="L87" i="18" s="1"/>
  <c r="L87" i="19" s="1"/>
  <c r="F87" i="17"/>
  <c r="F87" i="18" s="1"/>
  <c r="F87" i="19" s="1"/>
  <c r="R87" i="17"/>
  <c r="R87" i="18" s="1"/>
  <c r="R87" i="19" s="1"/>
  <c r="F86" i="14"/>
  <c r="F86" i="5" s="1"/>
  <c r="R86" i="21"/>
  <c r="R86" i="20"/>
  <c r="F86" i="21"/>
  <c r="F86" i="20"/>
  <c r="Y84" i="22"/>
  <c r="L86" i="21"/>
  <c r="L86" i="20"/>
  <c r="E87" i="8"/>
  <c r="Q87" i="17"/>
  <c r="Q87" i="18" s="1"/>
  <c r="Q87" i="19" s="1"/>
  <c r="Q87" i="21" s="1"/>
  <c r="E87" i="17"/>
  <c r="E87" i="18" s="1"/>
  <c r="E87" i="19" s="1"/>
  <c r="E87" i="21" s="1"/>
  <c r="K87" i="17"/>
  <c r="K87" i="18" s="1"/>
  <c r="K87" i="19" s="1"/>
  <c r="K87" i="21" s="1"/>
  <c r="D88" i="8"/>
  <c r="D88" i="17"/>
  <c r="D88" i="18" s="1"/>
  <c r="D88" i="19" s="1"/>
  <c r="D88" i="21" s="1"/>
  <c r="P88" i="17"/>
  <c r="P88" i="18" s="1"/>
  <c r="P88" i="19" s="1"/>
  <c r="P88" i="21" s="1"/>
  <c r="J88" i="17"/>
  <c r="J88" i="18" s="1"/>
  <c r="J88" i="19" s="1"/>
  <c r="J88" i="21" s="1"/>
  <c r="S86" i="20"/>
  <c r="S86" i="22" s="1"/>
  <c r="M86" i="20"/>
  <c r="M86" i="22" s="1"/>
  <c r="G87" i="7"/>
  <c r="S87" i="18"/>
  <c r="S87" i="19" s="1"/>
  <c r="S87" i="21" s="1"/>
  <c r="M87" i="18"/>
  <c r="M87" i="19" s="1"/>
  <c r="M87" i="21" s="1"/>
  <c r="G86" i="14"/>
  <c r="G86" i="5" s="1"/>
  <c r="G87" i="18"/>
  <c r="G87" i="19" s="1"/>
  <c r="G87" i="21" s="1"/>
  <c r="K86" i="20"/>
  <c r="K86" i="22" s="1"/>
  <c r="E87" i="7"/>
  <c r="E86" i="14"/>
  <c r="E86" i="5" s="1"/>
  <c r="H87" i="20"/>
  <c r="H87" i="22" s="1"/>
  <c r="N87" i="20"/>
  <c r="N87" i="22" s="1"/>
  <c r="B87" i="20"/>
  <c r="B87" i="22" s="1"/>
  <c r="D87" i="20"/>
  <c r="D87" i="22" s="1"/>
  <c r="E86" i="20"/>
  <c r="E86" i="22" s="1"/>
  <c r="J87" i="20"/>
  <c r="J87" i="22" s="1"/>
  <c r="Q86" i="20"/>
  <c r="Q86" i="22" s="1"/>
  <c r="P87" i="20"/>
  <c r="P87" i="22" s="1"/>
  <c r="G86" i="20"/>
  <c r="G86" i="22" s="1"/>
  <c r="N88" i="17"/>
  <c r="N88" i="18" s="1"/>
  <c r="N88" i="19" s="1"/>
  <c r="N88" i="21" s="1"/>
  <c r="B88" i="17"/>
  <c r="B88" i="18" s="1"/>
  <c r="B88" i="19" s="1"/>
  <c r="B88" i="21" s="1"/>
  <c r="H88" i="17"/>
  <c r="H88" i="18" s="1"/>
  <c r="H88" i="19" s="1"/>
  <c r="H88" i="21" s="1"/>
  <c r="D87" i="14"/>
  <c r="D87" i="5" s="1"/>
  <c r="B87" i="14"/>
  <c r="B87" i="5" s="1"/>
  <c r="R86" i="22" l="1"/>
  <c r="C86" i="14"/>
  <c r="C86" i="5" s="1"/>
  <c r="O87" i="17"/>
  <c r="O87" i="18" s="1"/>
  <c r="O87" i="19" s="1"/>
  <c r="C87" i="8"/>
  <c r="C87" i="17"/>
  <c r="C87" i="18" s="1"/>
  <c r="C87" i="19" s="1"/>
  <c r="I87" i="17"/>
  <c r="I87" i="18" s="1"/>
  <c r="I87" i="19" s="1"/>
  <c r="I86" i="21"/>
  <c r="I86" i="20"/>
  <c r="I86" i="22" s="1"/>
  <c r="O86" i="21"/>
  <c r="O86" i="20"/>
  <c r="O86" i="22" s="1"/>
  <c r="X86" i="22" s="1"/>
  <c r="C86" i="21"/>
  <c r="C86" i="20"/>
  <c r="M89" i="17"/>
  <c r="G89" i="17"/>
  <c r="G89" i="8"/>
  <c r="S89" i="17"/>
  <c r="F86" i="22"/>
  <c r="R87" i="21"/>
  <c r="R87" i="20"/>
  <c r="R87" i="22" s="1"/>
  <c r="F87" i="21"/>
  <c r="F87" i="20"/>
  <c r="Y85" i="22"/>
  <c r="E88" i="8"/>
  <c r="E88" i="17"/>
  <c r="E88" i="18" s="1"/>
  <c r="E88" i="19" s="1"/>
  <c r="E88" i="21" s="1"/>
  <c r="Q88" i="17"/>
  <c r="Q88" i="18" s="1"/>
  <c r="Q88" i="19" s="1"/>
  <c r="Q88" i="21" s="1"/>
  <c r="K88" i="17"/>
  <c r="K88" i="18" s="1"/>
  <c r="K88" i="19" s="1"/>
  <c r="K88" i="21" s="1"/>
  <c r="L87" i="21"/>
  <c r="L87" i="20"/>
  <c r="L86" i="22"/>
  <c r="F88" i="8"/>
  <c r="F88" i="17"/>
  <c r="F88" i="18" s="1"/>
  <c r="F88" i="19" s="1"/>
  <c r="R88" i="17"/>
  <c r="R88" i="18" s="1"/>
  <c r="R88" i="19" s="1"/>
  <c r="L88" i="17"/>
  <c r="L88" i="18" s="1"/>
  <c r="L88" i="19" s="1"/>
  <c r="F87" i="14"/>
  <c r="F87" i="5" s="1"/>
  <c r="D89" i="8"/>
  <c r="D89" i="17"/>
  <c r="D89" i="18" s="1"/>
  <c r="D89" i="19" s="1"/>
  <c r="D89" i="21" s="1"/>
  <c r="P89" i="17"/>
  <c r="J89" i="17"/>
  <c r="J89" i="18" s="1"/>
  <c r="J89" i="19" s="1"/>
  <c r="J89" i="21" s="1"/>
  <c r="I86" i="5"/>
  <c r="J88" i="20"/>
  <c r="J88" i="22" s="1"/>
  <c r="M87" i="20"/>
  <c r="M87" i="22" s="1"/>
  <c r="S87" i="20"/>
  <c r="S87" i="22" s="1"/>
  <c r="H88" i="20"/>
  <c r="H88" i="22" s="1"/>
  <c r="G88" i="7"/>
  <c r="S88" i="18"/>
  <c r="S88" i="19" s="1"/>
  <c r="S88" i="21" s="1"/>
  <c r="M88" i="18"/>
  <c r="M88" i="19" s="1"/>
  <c r="M88" i="21" s="1"/>
  <c r="G88" i="18"/>
  <c r="G88" i="19" s="1"/>
  <c r="G88" i="21" s="1"/>
  <c r="G87" i="14"/>
  <c r="G87" i="5" s="1"/>
  <c r="G87" i="20"/>
  <c r="G87" i="22" s="1"/>
  <c r="K87" i="20"/>
  <c r="K87" i="22" s="1"/>
  <c r="Q87" i="20"/>
  <c r="Q87" i="22" s="1"/>
  <c r="E87" i="20"/>
  <c r="E87" i="22" s="1"/>
  <c r="B88" i="20"/>
  <c r="B88" i="22" s="1"/>
  <c r="P88" i="20"/>
  <c r="P88" i="22" s="1"/>
  <c r="E88" i="7"/>
  <c r="E87" i="14"/>
  <c r="E87" i="5" s="1"/>
  <c r="N88" i="20"/>
  <c r="N88" i="22" s="1"/>
  <c r="D88" i="20"/>
  <c r="D88" i="22" s="1"/>
  <c r="H89" i="17"/>
  <c r="H89" i="18" s="1"/>
  <c r="H89" i="19" s="1"/>
  <c r="H89" i="21" s="1"/>
  <c r="N89" i="17"/>
  <c r="N89" i="18" s="1"/>
  <c r="N89" i="19" s="1"/>
  <c r="N89" i="21" s="1"/>
  <c r="B89" i="17"/>
  <c r="B89" i="18" s="1"/>
  <c r="B89" i="19" s="1"/>
  <c r="B89" i="21" s="1"/>
  <c r="P89" i="18"/>
  <c r="P89" i="19" s="1"/>
  <c r="P89" i="21" s="1"/>
  <c r="D88" i="14"/>
  <c r="D88" i="5" s="1"/>
  <c r="B88" i="14"/>
  <c r="B88" i="5" s="1"/>
  <c r="C86" i="22" l="1"/>
  <c r="F87" i="22"/>
  <c r="W86" i="22"/>
  <c r="V86" i="22"/>
  <c r="I87" i="21"/>
  <c r="I87" i="20"/>
  <c r="I87" i="22" s="1"/>
  <c r="W87" i="22" s="1"/>
  <c r="C87" i="21"/>
  <c r="C87" i="20"/>
  <c r="C87" i="22" s="1"/>
  <c r="V87" i="22" s="1"/>
  <c r="I88" i="17"/>
  <c r="I88" i="18" s="1"/>
  <c r="I88" i="19" s="1"/>
  <c r="C87" i="14"/>
  <c r="C87" i="5" s="1"/>
  <c r="I87" i="5" s="1"/>
  <c r="C88" i="17"/>
  <c r="C88" i="18" s="1"/>
  <c r="C88" i="19" s="1"/>
  <c r="O88" i="17"/>
  <c r="O88" i="18" s="1"/>
  <c r="O88" i="19" s="1"/>
  <c r="C88" i="8"/>
  <c r="O87" i="21"/>
  <c r="O87" i="20"/>
  <c r="Y86" i="22"/>
  <c r="L87" i="22"/>
  <c r="S90" i="17"/>
  <c r="G90" i="8"/>
  <c r="M90" i="17"/>
  <c r="G90" i="17"/>
  <c r="E89" i="8"/>
  <c r="K89" i="17"/>
  <c r="K89" i="18" s="1"/>
  <c r="K89" i="19" s="1"/>
  <c r="K89" i="21" s="1"/>
  <c r="E89" i="17"/>
  <c r="E89" i="18" s="1"/>
  <c r="E89" i="19" s="1"/>
  <c r="E89" i="21" s="1"/>
  <c r="Q89" i="17"/>
  <c r="Q89" i="18" s="1"/>
  <c r="Q89" i="19" s="1"/>
  <c r="Q89" i="21" s="1"/>
  <c r="L88" i="21"/>
  <c r="L88" i="20"/>
  <c r="R88" i="21"/>
  <c r="R88" i="20"/>
  <c r="F88" i="21"/>
  <c r="F88" i="20"/>
  <c r="F88" i="22" s="1"/>
  <c r="F89" i="8"/>
  <c r="F89" i="17"/>
  <c r="F89" i="18" s="1"/>
  <c r="F89" i="19" s="1"/>
  <c r="L89" i="17"/>
  <c r="L89" i="18" s="1"/>
  <c r="L89" i="19" s="1"/>
  <c r="R89" i="17"/>
  <c r="R89" i="18" s="1"/>
  <c r="R89" i="19" s="1"/>
  <c r="F88" i="14"/>
  <c r="F88" i="5" s="1"/>
  <c r="D90" i="17"/>
  <c r="D90" i="18" s="1"/>
  <c r="D90" i="19" s="1"/>
  <c r="D90" i="21" s="1"/>
  <c r="J90" i="17"/>
  <c r="J90" i="18" s="1"/>
  <c r="J90" i="19" s="1"/>
  <c r="J90" i="21" s="1"/>
  <c r="D90" i="8"/>
  <c r="P90" i="17"/>
  <c r="P90" i="18" s="1"/>
  <c r="P90" i="19" s="1"/>
  <c r="P90" i="21" s="1"/>
  <c r="S88" i="20"/>
  <c r="S88" i="22" s="1"/>
  <c r="P89" i="20"/>
  <c r="P89" i="22" s="1"/>
  <c r="G89" i="7"/>
  <c r="M89" i="18"/>
  <c r="M89" i="19" s="1"/>
  <c r="M89" i="21" s="1"/>
  <c r="S89" i="18"/>
  <c r="S89" i="19" s="1"/>
  <c r="S89" i="21" s="1"/>
  <c r="G88" i="14"/>
  <c r="G88" i="5" s="1"/>
  <c r="G89" i="18"/>
  <c r="G89" i="19" s="1"/>
  <c r="G89" i="21" s="1"/>
  <c r="B89" i="20"/>
  <c r="B89" i="22" s="1"/>
  <c r="N89" i="20"/>
  <c r="N89" i="22" s="1"/>
  <c r="H89" i="20"/>
  <c r="H89" i="22" s="1"/>
  <c r="E88" i="20"/>
  <c r="E88" i="22" s="1"/>
  <c r="Q88" i="20"/>
  <c r="Q88" i="22" s="1"/>
  <c r="K88" i="20"/>
  <c r="K88" i="22" s="1"/>
  <c r="J89" i="20"/>
  <c r="J89" i="22" s="1"/>
  <c r="E89" i="7"/>
  <c r="E88" i="14"/>
  <c r="E88" i="5" s="1"/>
  <c r="G88" i="20"/>
  <c r="G88" i="22" s="1"/>
  <c r="D89" i="20"/>
  <c r="D89" i="22" s="1"/>
  <c r="M88" i="20"/>
  <c r="M88" i="22" s="1"/>
  <c r="N90" i="17"/>
  <c r="N90" i="18" s="1"/>
  <c r="N90" i="19" s="1"/>
  <c r="N90" i="21" s="1"/>
  <c r="B90" i="17"/>
  <c r="B90" i="18" s="1"/>
  <c r="B90" i="19" s="1"/>
  <c r="B90" i="21" s="1"/>
  <c r="H90" i="17"/>
  <c r="H90" i="18" s="1"/>
  <c r="H90" i="19" s="1"/>
  <c r="H90" i="21" s="1"/>
  <c r="D89" i="14"/>
  <c r="D89" i="5" s="1"/>
  <c r="B89" i="14"/>
  <c r="B89" i="5" s="1"/>
  <c r="O87" i="22" l="1"/>
  <c r="X87" i="22" s="1"/>
  <c r="C88" i="14"/>
  <c r="C88" i="5" s="1"/>
  <c r="I89" i="17"/>
  <c r="I89" i="18" s="1"/>
  <c r="I89" i="19" s="1"/>
  <c r="O89" i="17"/>
  <c r="O89" i="18" s="1"/>
  <c r="O89" i="19" s="1"/>
  <c r="C89" i="17"/>
  <c r="C89" i="18" s="1"/>
  <c r="C89" i="19" s="1"/>
  <c r="C89" i="8"/>
  <c r="O88" i="21"/>
  <c r="O88" i="20"/>
  <c r="C88" i="21"/>
  <c r="C88" i="20"/>
  <c r="I88" i="21"/>
  <c r="I88" i="20"/>
  <c r="L88" i="22"/>
  <c r="Y87" i="22"/>
  <c r="G91" i="17"/>
  <c r="G91" i="8"/>
  <c r="S91" i="17"/>
  <c r="M91" i="17"/>
  <c r="R88" i="22"/>
  <c r="F89" i="21"/>
  <c r="F89" i="20"/>
  <c r="F89" i="22" s="1"/>
  <c r="F90" i="8"/>
  <c r="F90" i="17"/>
  <c r="F90" i="18" s="1"/>
  <c r="F90" i="19" s="1"/>
  <c r="R90" i="17"/>
  <c r="R90" i="18" s="1"/>
  <c r="R90" i="19" s="1"/>
  <c r="L90" i="17"/>
  <c r="L90" i="18" s="1"/>
  <c r="L90" i="19" s="1"/>
  <c r="F89" i="14"/>
  <c r="F89" i="5" s="1"/>
  <c r="R89" i="21"/>
  <c r="R89" i="20"/>
  <c r="R89" i="22" s="1"/>
  <c r="L89" i="21"/>
  <c r="L89" i="20"/>
  <c r="E90" i="8"/>
  <c r="Q90" i="17"/>
  <c r="Q90" i="18" s="1"/>
  <c r="Q90" i="19" s="1"/>
  <c r="Q90" i="21" s="1"/>
  <c r="K90" i="17"/>
  <c r="K90" i="18" s="1"/>
  <c r="K90" i="19" s="1"/>
  <c r="K90" i="21" s="1"/>
  <c r="E90" i="17"/>
  <c r="E90" i="18" s="1"/>
  <c r="E90" i="19" s="1"/>
  <c r="E90" i="21" s="1"/>
  <c r="D91" i="8"/>
  <c r="D91" i="17"/>
  <c r="D91" i="18" s="1"/>
  <c r="D91" i="19" s="1"/>
  <c r="D91" i="21" s="1"/>
  <c r="J91" i="17"/>
  <c r="J91" i="18" s="1"/>
  <c r="J91" i="19" s="1"/>
  <c r="J91" i="21" s="1"/>
  <c r="P91" i="17"/>
  <c r="I88" i="5"/>
  <c r="G89" i="20"/>
  <c r="G89" i="22" s="1"/>
  <c r="E89" i="20"/>
  <c r="E89" i="22" s="1"/>
  <c r="S89" i="20"/>
  <c r="S89" i="22" s="1"/>
  <c r="B90" i="20"/>
  <c r="B90" i="22" s="1"/>
  <c r="M89" i="20"/>
  <c r="M89" i="22" s="1"/>
  <c r="H90" i="20"/>
  <c r="H90" i="22" s="1"/>
  <c r="G90" i="7"/>
  <c r="S90" i="18"/>
  <c r="S90" i="19" s="1"/>
  <c r="S90" i="21" s="1"/>
  <c r="M90" i="18"/>
  <c r="M90" i="19" s="1"/>
  <c r="M90" i="21" s="1"/>
  <c r="G90" i="18"/>
  <c r="G90" i="19" s="1"/>
  <c r="G90" i="21" s="1"/>
  <c r="G89" i="14"/>
  <c r="G89" i="5" s="1"/>
  <c r="P90" i="20"/>
  <c r="P90" i="22" s="1"/>
  <c r="Q89" i="20"/>
  <c r="Q89" i="22" s="1"/>
  <c r="N90" i="20"/>
  <c r="N90" i="22" s="1"/>
  <c r="D90" i="20"/>
  <c r="D90" i="22" s="1"/>
  <c r="E90" i="7"/>
  <c r="E89" i="14"/>
  <c r="E89" i="5" s="1"/>
  <c r="J90" i="20"/>
  <c r="J90" i="22" s="1"/>
  <c r="K89" i="20"/>
  <c r="K89" i="22" s="1"/>
  <c r="H91" i="17"/>
  <c r="H91" i="18" s="1"/>
  <c r="H91" i="19" s="1"/>
  <c r="H91" i="21" s="1"/>
  <c r="N91" i="17"/>
  <c r="N91" i="18" s="1"/>
  <c r="N91" i="19" s="1"/>
  <c r="N91" i="21" s="1"/>
  <c r="B91" i="17"/>
  <c r="B91" i="18" s="1"/>
  <c r="B91" i="19" s="1"/>
  <c r="B91" i="21" s="1"/>
  <c r="P91" i="18"/>
  <c r="P91" i="19" s="1"/>
  <c r="P91" i="21" s="1"/>
  <c r="D90" i="14"/>
  <c r="D90" i="5" s="1"/>
  <c r="B90" i="14"/>
  <c r="B90" i="5" s="1"/>
  <c r="C88" i="22" l="1"/>
  <c r="V88" i="22" s="1"/>
  <c r="O88" i="22"/>
  <c r="I88" i="22"/>
  <c r="W88" i="22" s="1"/>
  <c r="X88" i="22"/>
  <c r="C90" i="17"/>
  <c r="C90" i="18" s="1"/>
  <c r="C90" i="19" s="1"/>
  <c r="C89" i="14"/>
  <c r="C89" i="5" s="1"/>
  <c r="C90" i="8"/>
  <c r="O90" i="17"/>
  <c r="O90" i="18" s="1"/>
  <c r="O90" i="19" s="1"/>
  <c r="I90" i="17"/>
  <c r="I90" i="18" s="1"/>
  <c r="I90" i="19" s="1"/>
  <c r="C89" i="21"/>
  <c r="C89" i="20"/>
  <c r="C89" i="22" s="1"/>
  <c r="V89" i="22" s="1"/>
  <c r="O89" i="21"/>
  <c r="O89" i="20"/>
  <c r="I89" i="21"/>
  <c r="I89" i="20"/>
  <c r="L89" i="22"/>
  <c r="G92" i="17"/>
  <c r="S92" i="17"/>
  <c r="G92" i="8"/>
  <c r="M92" i="17"/>
  <c r="I89" i="5"/>
  <c r="L90" i="21"/>
  <c r="L90" i="20"/>
  <c r="L90" i="22" s="1"/>
  <c r="R90" i="21"/>
  <c r="R90" i="20"/>
  <c r="F90" i="21"/>
  <c r="F90" i="20"/>
  <c r="E91" i="8"/>
  <c r="Q91" i="17"/>
  <c r="Q91" i="18" s="1"/>
  <c r="Q91" i="19" s="1"/>
  <c r="Q91" i="21" s="1"/>
  <c r="E91" i="17"/>
  <c r="E91" i="18" s="1"/>
  <c r="E91" i="19" s="1"/>
  <c r="E91" i="21" s="1"/>
  <c r="K91" i="17"/>
  <c r="K91" i="18" s="1"/>
  <c r="K91" i="19" s="1"/>
  <c r="K91" i="21" s="1"/>
  <c r="Y88" i="22"/>
  <c r="F91" i="8"/>
  <c r="F91" i="17"/>
  <c r="F91" i="18" s="1"/>
  <c r="F91" i="19" s="1"/>
  <c r="L91" i="17"/>
  <c r="L91" i="18" s="1"/>
  <c r="L91" i="19" s="1"/>
  <c r="R91" i="17"/>
  <c r="R91" i="18" s="1"/>
  <c r="R91" i="19" s="1"/>
  <c r="F90" i="14"/>
  <c r="F90" i="5" s="1"/>
  <c r="D92" i="8"/>
  <c r="D92" i="17"/>
  <c r="D92" i="18" s="1"/>
  <c r="D92" i="19" s="1"/>
  <c r="D92" i="21" s="1"/>
  <c r="J92" i="17"/>
  <c r="J92" i="18" s="1"/>
  <c r="J92" i="19" s="1"/>
  <c r="J92" i="21" s="1"/>
  <c r="P92" i="17"/>
  <c r="P92" i="18" s="1"/>
  <c r="P92" i="19" s="1"/>
  <c r="P92" i="21" s="1"/>
  <c r="G90" i="20"/>
  <c r="G90" i="22" s="1"/>
  <c r="M90" i="20"/>
  <c r="M90" i="22" s="1"/>
  <c r="S90" i="20"/>
  <c r="S90" i="22" s="1"/>
  <c r="B91" i="20"/>
  <c r="B91" i="22" s="1"/>
  <c r="G91" i="7"/>
  <c r="S91" i="18"/>
  <c r="S91" i="19" s="1"/>
  <c r="S91" i="21" s="1"/>
  <c r="G91" i="18"/>
  <c r="G91" i="19" s="1"/>
  <c r="G91" i="21" s="1"/>
  <c r="M91" i="18"/>
  <c r="M91" i="19" s="1"/>
  <c r="M91" i="21" s="1"/>
  <c r="G90" i="14"/>
  <c r="G90" i="5" s="1"/>
  <c r="N91" i="20"/>
  <c r="N91" i="22" s="1"/>
  <c r="H91" i="20"/>
  <c r="H91" i="22" s="1"/>
  <c r="K90" i="20"/>
  <c r="K90" i="22" s="1"/>
  <c r="D91" i="20"/>
  <c r="D91" i="22" s="1"/>
  <c r="P91" i="20"/>
  <c r="P91" i="22" s="1"/>
  <c r="E90" i="20"/>
  <c r="E90" i="22" s="1"/>
  <c r="Q90" i="20"/>
  <c r="Q90" i="22" s="1"/>
  <c r="J91" i="20"/>
  <c r="J91" i="22" s="1"/>
  <c r="E91" i="7"/>
  <c r="E90" i="14"/>
  <c r="E90" i="5" s="1"/>
  <c r="N92" i="17"/>
  <c r="N92" i="18" s="1"/>
  <c r="N92" i="19" s="1"/>
  <c r="N92" i="21" s="1"/>
  <c r="B92" i="17"/>
  <c r="B92" i="18" s="1"/>
  <c r="B92" i="19" s="1"/>
  <c r="B92" i="21" s="1"/>
  <c r="H92" i="17"/>
  <c r="H92" i="18" s="1"/>
  <c r="H92" i="19" s="1"/>
  <c r="H92" i="21" s="1"/>
  <c r="D91" i="14"/>
  <c r="D91" i="5" s="1"/>
  <c r="B91" i="14"/>
  <c r="B91" i="5" s="1"/>
  <c r="I89" i="22" l="1"/>
  <c r="W89" i="22" s="1"/>
  <c r="O89" i="22"/>
  <c r="X89" i="22" s="1"/>
  <c r="I90" i="21"/>
  <c r="I90" i="20"/>
  <c r="I90" i="22" s="1"/>
  <c r="O90" i="21"/>
  <c r="O90" i="20"/>
  <c r="O90" i="22" s="1"/>
  <c r="C90" i="14"/>
  <c r="C90" i="5" s="1"/>
  <c r="I90" i="5" s="1"/>
  <c r="I91" i="17"/>
  <c r="I91" i="18" s="1"/>
  <c r="I91" i="19" s="1"/>
  <c r="O91" i="17"/>
  <c r="O91" i="18" s="1"/>
  <c r="O91" i="19" s="1"/>
  <c r="C91" i="17"/>
  <c r="C91" i="18" s="1"/>
  <c r="C91" i="19" s="1"/>
  <c r="C91" i="8"/>
  <c r="Y89" i="22"/>
  <c r="C90" i="21"/>
  <c r="C90" i="20"/>
  <c r="F90" i="22"/>
  <c r="R90" i="22"/>
  <c r="G93" i="17"/>
  <c r="G93" i="8"/>
  <c r="S93" i="17"/>
  <c r="M93" i="17"/>
  <c r="X90" i="22"/>
  <c r="F92" i="8"/>
  <c r="L92" i="17"/>
  <c r="L92" i="18" s="1"/>
  <c r="L92" i="19" s="1"/>
  <c r="F92" i="17"/>
  <c r="F92" i="18" s="1"/>
  <c r="F92" i="19" s="1"/>
  <c r="R92" i="17"/>
  <c r="R92" i="18" s="1"/>
  <c r="R92" i="19" s="1"/>
  <c r="F91" i="14"/>
  <c r="F91" i="5" s="1"/>
  <c r="E92" i="8"/>
  <c r="Q92" i="17"/>
  <c r="K92" i="17"/>
  <c r="K92" i="18" s="1"/>
  <c r="K92" i="19" s="1"/>
  <c r="K92" i="21" s="1"/>
  <c r="E92" i="17"/>
  <c r="E92" i="18" s="1"/>
  <c r="E92" i="19" s="1"/>
  <c r="E92" i="21" s="1"/>
  <c r="R91" i="21"/>
  <c r="R91" i="20"/>
  <c r="R91" i="22" s="1"/>
  <c r="L91" i="21"/>
  <c r="L91" i="20"/>
  <c r="F91" i="21"/>
  <c r="F91" i="20"/>
  <c r="F91" i="22" s="1"/>
  <c r="D93" i="17"/>
  <c r="D93" i="18" s="1"/>
  <c r="D93" i="19" s="1"/>
  <c r="D93" i="21" s="1"/>
  <c r="J93" i="17"/>
  <c r="J93" i="18" s="1"/>
  <c r="J93" i="19" s="1"/>
  <c r="J93" i="21" s="1"/>
  <c r="P93" i="17"/>
  <c r="P93" i="18" s="1"/>
  <c r="P93" i="19" s="1"/>
  <c r="P93" i="21" s="1"/>
  <c r="D93" i="8"/>
  <c r="W90" i="22"/>
  <c r="G91" i="20"/>
  <c r="G91" i="22" s="1"/>
  <c r="S91" i="20"/>
  <c r="S91" i="22" s="1"/>
  <c r="G92" i="7"/>
  <c r="S92" i="18"/>
  <c r="S92" i="19" s="1"/>
  <c r="S92" i="21" s="1"/>
  <c r="M92" i="18"/>
  <c r="M92" i="19" s="1"/>
  <c r="M92" i="21" s="1"/>
  <c r="G92" i="18"/>
  <c r="G92" i="19" s="1"/>
  <c r="G92" i="21" s="1"/>
  <c r="G91" i="14"/>
  <c r="G91" i="5" s="1"/>
  <c r="E92" i="7"/>
  <c r="Q92" i="18"/>
  <c r="Q92" i="19" s="1"/>
  <c r="Q92" i="21" s="1"/>
  <c r="E91" i="14"/>
  <c r="E91" i="5" s="1"/>
  <c r="H92" i="20"/>
  <c r="H92" i="22" s="1"/>
  <c r="B92" i="20"/>
  <c r="B92" i="22" s="1"/>
  <c r="N92" i="20"/>
  <c r="N92" i="22" s="1"/>
  <c r="Q91" i="20"/>
  <c r="Q91" i="22" s="1"/>
  <c r="M91" i="20"/>
  <c r="M91" i="22" s="1"/>
  <c r="D92" i="20"/>
  <c r="D92" i="22" s="1"/>
  <c r="E91" i="20"/>
  <c r="E91" i="22" s="1"/>
  <c r="P92" i="20"/>
  <c r="P92" i="22" s="1"/>
  <c r="K91" i="20"/>
  <c r="K91" i="22" s="1"/>
  <c r="J92" i="20"/>
  <c r="J92" i="22" s="1"/>
  <c r="H93" i="17"/>
  <c r="H93" i="18" s="1"/>
  <c r="H93" i="19" s="1"/>
  <c r="H93" i="21" s="1"/>
  <c r="N93" i="17"/>
  <c r="N93" i="18" s="1"/>
  <c r="N93" i="19" s="1"/>
  <c r="N93" i="21" s="1"/>
  <c r="B93" i="17"/>
  <c r="B93" i="18" s="1"/>
  <c r="B93" i="19" s="1"/>
  <c r="B93" i="21" s="1"/>
  <c r="D92" i="14"/>
  <c r="D92" i="5" s="1"/>
  <c r="B92" i="14"/>
  <c r="B92" i="5" s="1"/>
  <c r="C92" i="17" l="1"/>
  <c r="C92" i="18" s="1"/>
  <c r="C92" i="19" s="1"/>
  <c r="C91" i="14"/>
  <c r="C91" i="5" s="1"/>
  <c r="C92" i="8"/>
  <c r="O92" i="17"/>
  <c r="O92" i="18" s="1"/>
  <c r="O92" i="19" s="1"/>
  <c r="I92" i="17"/>
  <c r="I92" i="18" s="1"/>
  <c r="I92" i="19" s="1"/>
  <c r="C91" i="21"/>
  <c r="C91" i="20"/>
  <c r="C91" i="22" s="1"/>
  <c r="V91" i="22" s="1"/>
  <c r="O91" i="21"/>
  <c r="O91" i="20"/>
  <c r="I91" i="21"/>
  <c r="I91" i="20"/>
  <c r="I91" i="22" s="1"/>
  <c r="C90" i="22"/>
  <c r="V90" i="22" s="1"/>
  <c r="Y90" i="22" s="1"/>
  <c r="G94" i="17"/>
  <c r="S94" i="17"/>
  <c r="M94" i="17"/>
  <c r="G94" i="8"/>
  <c r="E93" i="8"/>
  <c r="K93" i="17"/>
  <c r="K93" i="18" s="1"/>
  <c r="K93" i="19" s="1"/>
  <c r="K93" i="21" s="1"/>
  <c r="E93" i="17"/>
  <c r="E93" i="18" s="1"/>
  <c r="E93" i="19" s="1"/>
  <c r="E93" i="21" s="1"/>
  <c r="Q93" i="17"/>
  <c r="Q93" i="18" s="1"/>
  <c r="Q93" i="19" s="1"/>
  <c r="Q93" i="21" s="1"/>
  <c r="R92" i="21"/>
  <c r="R92" i="20"/>
  <c r="R92" i="22" s="1"/>
  <c r="F92" i="21"/>
  <c r="F92" i="20"/>
  <c r="L92" i="21"/>
  <c r="L92" i="20"/>
  <c r="L92" i="22" s="1"/>
  <c r="L91" i="22"/>
  <c r="F93" i="8"/>
  <c r="F93" i="17"/>
  <c r="F93" i="18" s="1"/>
  <c r="F93" i="19" s="1"/>
  <c r="L93" i="17"/>
  <c r="L93" i="18" s="1"/>
  <c r="L93" i="19" s="1"/>
  <c r="R93" i="17"/>
  <c r="R93" i="18" s="1"/>
  <c r="R93" i="19" s="1"/>
  <c r="F92" i="14"/>
  <c r="F92" i="5" s="1"/>
  <c r="I91" i="5"/>
  <c r="D94" i="8"/>
  <c r="D94" i="17"/>
  <c r="D94" i="18" s="1"/>
  <c r="D94" i="19" s="1"/>
  <c r="D94" i="21" s="1"/>
  <c r="P94" i="17"/>
  <c r="P94" i="18" s="1"/>
  <c r="P94" i="19" s="1"/>
  <c r="P94" i="21" s="1"/>
  <c r="J94" i="17"/>
  <c r="J94" i="18" s="1"/>
  <c r="J94" i="19" s="1"/>
  <c r="J94" i="21" s="1"/>
  <c r="M92" i="20"/>
  <c r="M92" i="22" s="1"/>
  <c r="S92" i="20"/>
  <c r="S92" i="22" s="1"/>
  <c r="G93" i="7"/>
  <c r="M93" i="18"/>
  <c r="M93" i="19" s="1"/>
  <c r="M93" i="21" s="1"/>
  <c r="G93" i="18"/>
  <c r="G93" i="19" s="1"/>
  <c r="G93" i="21" s="1"/>
  <c r="S93" i="18"/>
  <c r="S93" i="19" s="1"/>
  <c r="S93" i="21" s="1"/>
  <c r="G92" i="14"/>
  <c r="G92" i="5" s="1"/>
  <c r="G92" i="20"/>
  <c r="G92" i="22" s="1"/>
  <c r="B93" i="20"/>
  <c r="B93" i="22" s="1"/>
  <c r="D93" i="20"/>
  <c r="D93" i="22" s="1"/>
  <c r="E92" i="20"/>
  <c r="E92" i="22" s="1"/>
  <c r="N93" i="20"/>
  <c r="N93" i="22" s="1"/>
  <c r="J93" i="20"/>
  <c r="J93" i="22" s="1"/>
  <c r="H93" i="20"/>
  <c r="H93" i="22" s="1"/>
  <c r="K92" i="20"/>
  <c r="K92" i="22" s="1"/>
  <c r="P93" i="20"/>
  <c r="P93" i="22" s="1"/>
  <c r="Q92" i="20"/>
  <c r="Q92" i="22" s="1"/>
  <c r="E93" i="7"/>
  <c r="E92" i="14"/>
  <c r="E92" i="5" s="1"/>
  <c r="N94" i="17"/>
  <c r="N94" i="18" s="1"/>
  <c r="N94" i="19" s="1"/>
  <c r="N94" i="21" s="1"/>
  <c r="B94" i="17"/>
  <c r="B94" i="18" s="1"/>
  <c r="B94" i="19" s="1"/>
  <c r="B94" i="21" s="1"/>
  <c r="H94" i="17"/>
  <c r="H94" i="18" s="1"/>
  <c r="H94" i="19" s="1"/>
  <c r="H94" i="21" s="1"/>
  <c r="D93" i="14"/>
  <c r="D93" i="5" s="1"/>
  <c r="B93" i="14"/>
  <c r="B93" i="5" s="1"/>
  <c r="O91" i="22" l="1"/>
  <c r="X91" i="22" s="1"/>
  <c r="I92" i="21"/>
  <c r="I92" i="20"/>
  <c r="W91" i="22"/>
  <c r="Y91" i="22" s="1"/>
  <c r="O92" i="21"/>
  <c r="O92" i="20"/>
  <c r="O92" i="22" s="1"/>
  <c r="X92" i="22" s="1"/>
  <c r="I93" i="17"/>
  <c r="I93" i="18" s="1"/>
  <c r="I93" i="19" s="1"/>
  <c r="C92" i="14"/>
  <c r="C92" i="5" s="1"/>
  <c r="I92" i="5" s="1"/>
  <c r="O93" i="17"/>
  <c r="O93" i="18" s="1"/>
  <c r="O93" i="19" s="1"/>
  <c r="C93" i="8"/>
  <c r="C93" i="17"/>
  <c r="C93" i="18" s="1"/>
  <c r="C93" i="19" s="1"/>
  <c r="C92" i="21"/>
  <c r="C92" i="20"/>
  <c r="G95" i="8"/>
  <c r="S95" i="17"/>
  <c r="M95" i="17"/>
  <c r="G95" i="17"/>
  <c r="F92" i="22"/>
  <c r="F94" i="8"/>
  <c r="F94" i="17"/>
  <c r="F94" i="18" s="1"/>
  <c r="F94" i="19" s="1"/>
  <c r="L94" i="17"/>
  <c r="L94" i="18" s="1"/>
  <c r="L94" i="19" s="1"/>
  <c r="R94" i="17"/>
  <c r="R94" i="18" s="1"/>
  <c r="R94" i="19" s="1"/>
  <c r="F93" i="14"/>
  <c r="F93" i="5" s="1"/>
  <c r="R93" i="21"/>
  <c r="R93" i="20"/>
  <c r="L93" i="21"/>
  <c r="L93" i="20"/>
  <c r="L93" i="22" s="1"/>
  <c r="F93" i="21"/>
  <c r="F93" i="20"/>
  <c r="E94" i="8"/>
  <c r="E94" i="17"/>
  <c r="E94" i="18" s="1"/>
  <c r="E94" i="19" s="1"/>
  <c r="E94" i="21" s="1"/>
  <c r="Q94" i="17"/>
  <c r="Q94" i="18" s="1"/>
  <c r="Q94" i="19" s="1"/>
  <c r="Q94" i="21" s="1"/>
  <c r="K94" i="17"/>
  <c r="K94" i="18" s="1"/>
  <c r="K94" i="19" s="1"/>
  <c r="K94" i="21" s="1"/>
  <c r="D95" i="8"/>
  <c r="P95" i="17"/>
  <c r="P95" i="18" s="1"/>
  <c r="P95" i="19" s="1"/>
  <c r="P95" i="21" s="1"/>
  <c r="D95" i="17"/>
  <c r="D95" i="18" s="1"/>
  <c r="D95" i="19" s="1"/>
  <c r="D95" i="21" s="1"/>
  <c r="J95" i="17"/>
  <c r="S93" i="20"/>
  <c r="S93" i="22" s="1"/>
  <c r="H94" i="20"/>
  <c r="H94" i="22" s="1"/>
  <c r="G93" i="20"/>
  <c r="G93" i="22" s="1"/>
  <c r="E93" i="20"/>
  <c r="E93" i="22" s="1"/>
  <c r="M93" i="20"/>
  <c r="M93" i="22" s="1"/>
  <c r="N94" i="20"/>
  <c r="N94" i="22" s="1"/>
  <c r="G94" i="7"/>
  <c r="G93" i="14"/>
  <c r="G93" i="5" s="1"/>
  <c r="M94" i="18"/>
  <c r="M94" i="19" s="1"/>
  <c r="M94" i="21" s="1"/>
  <c r="S94" i="18"/>
  <c r="S94" i="19" s="1"/>
  <c r="S94" i="21" s="1"/>
  <c r="G94" i="18"/>
  <c r="G94" i="19" s="1"/>
  <c r="G94" i="21" s="1"/>
  <c r="J94" i="20"/>
  <c r="J94" i="22" s="1"/>
  <c r="P94" i="20"/>
  <c r="P94" i="22" s="1"/>
  <c r="Q93" i="20"/>
  <c r="Q93" i="22" s="1"/>
  <c r="B94" i="20"/>
  <c r="B94" i="22" s="1"/>
  <c r="K93" i="20"/>
  <c r="K93" i="22" s="1"/>
  <c r="D94" i="20"/>
  <c r="D94" i="22" s="1"/>
  <c r="E94" i="7"/>
  <c r="E93" i="14"/>
  <c r="E93" i="5" s="1"/>
  <c r="H95" i="17"/>
  <c r="H95" i="18" s="1"/>
  <c r="H95" i="19" s="1"/>
  <c r="H95" i="21" s="1"/>
  <c r="N95" i="17"/>
  <c r="N95" i="18" s="1"/>
  <c r="N95" i="19" s="1"/>
  <c r="N95" i="21" s="1"/>
  <c r="B95" i="17"/>
  <c r="B95" i="18" s="1"/>
  <c r="B95" i="19" s="1"/>
  <c r="B95" i="21" s="1"/>
  <c r="J95" i="18"/>
  <c r="J95" i="19" s="1"/>
  <c r="J95" i="21" s="1"/>
  <c r="D94" i="14"/>
  <c r="D94" i="5" s="1"/>
  <c r="B94" i="14"/>
  <c r="B94" i="5" s="1"/>
  <c r="R93" i="22" l="1"/>
  <c r="C92" i="22"/>
  <c r="V92" i="22" s="1"/>
  <c r="I92" i="22"/>
  <c r="W92" i="22" s="1"/>
  <c r="Y92" i="22" s="1"/>
  <c r="C94" i="17"/>
  <c r="C94" i="18" s="1"/>
  <c r="C94" i="19" s="1"/>
  <c r="C94" i="8"/>
  <c r="I94" i="17"/>
  <c r="I94" i="18" s="1"/>
  <c r="I94" i="19" s="1"/>
  <c r="O94" i="17"/>
  <c r="O94" i="18" s="1"/>
  <c r="O94" i="19" s="1"/>
  <c r="C93" i="14"/>
  <c r="C93" i="5" s="1"/>
  <c r="I93" i="5" s="1"/>
  <c r="O93" i="21"/>
  <c r="O93" i="20"/>
  <c r="O93" i="22" s="1"/>
  <c r="X93" i="22" s="1"/>
  <c r="C93" i="21"/>
  <c r="C93" i="20"/>
  <c r="C93" i="22" s="1"/>
  <c r="I93" i="21"/>
  <c r="I93" i="20"/>
  <c r="M96" i="17"/>
  <c r="S96" i="17"/>
  <c r="G96" i="8"/>
  <c r="G96" i="17"/>
  <c r="R94" i="21"/>
  <c r="R94" i="20"/>
  <c r="R94" i="22" s="1"/>
  <c r="L94" i="21"/>
  <c r="L94" i="20"/>
  <c r="L94" i="22" s="1"/>
  <c r="F94" i="21"/>
  <c r="F94" i="20"/>
  <c r="F94" i="22" s="1"/>
  <c r="F95" i="8"/>
  <c r="L95" i="17"/>
  <c r="L95" i="18" s="1"/>
  <c r="L95" i="19" s="1"/>
  <c r="F95" i="17"/>
  <c r="F95" i="18" s="1"/>
  <c r="F95" i="19" s="1"/>
  <c r="R95" i="17"/>
  <c r="R95" i="18" s="1"/>
  <c r="R95" i="19" s="1"/>
  <c r="F94" i="14"/>
  <c r="F94" i="5" s="1"/>
  <c r="E95" i="8"/>
  <c r="Q95" i="17"/>
  <c r="E95" i="17"/>
  <c r="E95" i="18" s="1"/>
  <c r="E95" i="19" s="1"/>
  <c r="E95" i="21" s="1"/>
  <c r="K95" i="17"/>
  <c r="K95" i="18" s="1"/>
  <c r="K95" i="19" s="1"/>
  <c r="K95" i="21" s="1"/>
  <c r="F93" i="22"/>
  <c r="D96" i="17"/>
  <c r="D96" i="18" s="1"/>
  <c r="D96" i="19" s="1"/>
  <c r="D96" i="21" s="1"/>
  <c r="D96" i="8"/>
  <c r="P96" i="17"/>
  <c r="J96" i="17"/>
  <c r="J96" i="18" s="1"/>
  <c r="J96" i="19" s="1"/>
  <c r="J96" i="21" s="1"/>
  <c r="J95" i="20"/>
  <c r="J95" i="22" s="1"/>
  <c r="P95" i="20"/>
  <c r="P95" i="22" s="1"/>
  <c r="B95" i="20"/>
  <c r="B95" i="22" s="1"/>
  <c r="G94" i="20"/>
  <c r="G94" i="22" s="1"/>
  <c r="S94" i="20"/>
  <c r="S94" i="22" s="1"/>
  <c r="Q94" i="20"/>
  <c r="Q94" i="22" s="1"/>
  <c r="M94" i="20"/>
  <c r="M94" i="22" s="1"/>
  <c r="D95" i="20"/>
  <c r="D95" i="22" s="1"/>
  <c r="K94" i="20"/>
  <c r="K94" i="22" s="1"/>
  <c r="E94" i="20"/>
  <c r="E94" i="22" s="1"/>
  <c r="G95" i="7"/>
  <c r="S95" i="18"/>
  <c r="S95" i="19" s="1"/>
  <c r="S95" i="21" s="1"/>
  <c r="M95" i="18"/>
  <c r="M95" i="19" s="1"/>
  <c r="M95" i="21" s="1"/>
  <c r="G95" i="18"/>
  <c r="G95" i="19" s="1"/>
  <c r="G95" i="21" s="1"/>
  <c r="G94" i="14"/>
  <c r="G94" i="5" s="1"/>
  <c r="N95" i="20"/>
  <c r="N95" i="22" s="1"/>
  <c r="H95" i="20"/>
  <c r="H95" i="22" s="1"/>
  <c r="E95" i="7"/>
  <c r="E94" i="14"/>
  <c r="E94" i="5" s="1"/>
  <c r="Q95" i="18"/>
  <c r="Q95" i="19" s="1"/>
  <c r="Q95" i="21" s="1"/>
  <c r="N96" i="17"/>
  <c r="N96" i="18" s="1"/>
  <c r="N96" i="19" s="1"/>
  <c r="N96" i="21" s="1"/>
  <c r="B96" i="17"/>
  <c r="B96" i="18" s="1"/>
  <c r="B96" i="19" s="1"/>
  <c r="B96" i="21" s="1"/>
  <c r="H96" i="17"/>
  <c r="H96" i="18" s="1"/>
  <c r="H96" i="19" s="1"/>
  <c r="H96" i="21" s="1"/>
  <c r="P96" i="18"/>
  <c r="P96" i="19" s="1"/>
  <c r="P96" i="21" s="1"/>
  <c r="D95" i="14"/>
  <c r="D95" i="5" s="1"/>
  <c r="B95" i="14"/>
  <c r="B95" i="5" s="1"/>
  <c r="V93" i="22" l="1"/>
  <c r="I93" i="22"/>
  <c r="W93" i="22" s="1"/>
  <c r="O94" i="21"/>
  <c r="O94" i="20"/>
  <c r="O94" i="22" s="1"/>
  <c r="I94" i="21"/>
  <c r="I94" i="20"/>
  <c r="I94" i="22" s="1"/>
  <c r="I95" i="17"/>
  <c r="I95" i="18" s="1"/>
  <c r="I95" i="19" s="1"/>
  <c r="C94" i="14"/>
  <c r="C94" i="5" s="1"/>
  <c r="I94" i="5" s="1"/>
  <c r="C95" i="8"/>
  <c r="O95" i="17"/>
  <c r="O95" i="18" s="1"/>
  <c r="O95" i="19" s="1"/>
  <c r="C95" i="17"/>
  <c r="C95" i="18" s="1"/>
  <c r="C95" i="19" s="1"/>
  <c r="C94" i="21"/>
  <c r="C94" i="20"/>
  <c r="M97" i="17"/>
  <c r="S97" i="17"/>
  <c r="G97" i="8"/>
  <c r="G97" i="17"/>
  <c r="X94" i="22"/>
  <c r="L95" i="21"/>
  <c r="L95" i="20"/>
  <c r="F95" i="21"/>
  <c r="F95" i="20"/>
  <c r="F95" i="22" s="1"/>
  <c r="F96" i="8"/>
  <c r="R96" i="17"/>
  <c r="R96" i="18" s="1"/>
  <c r="R96" i="19" s="1"/>
  <c r="L96" i="17"/>
  <c r="L96" i="18" s="1"/>
  <c r="L96" i="19" s="1"/>
  <c r="F96" i="17"/>
  <c r="F96" i="18" s="1"/>
  <c r="F96" i="19" s="1"/>
  <c r="F95" i="14"/>
  <c r="F95" i="5" s="1"/>
  <c r="R95" i="21"/>
  <c r="R95" i="20"/>
  <c r="W94" i="22"/>
  <c r="E96" i="8"/>
  <c r="K96" i="17"/>
  <c r="K96" i="18" s="1"/>
  <c r="K96" i="19" s="1"/>
  <c r="K96" i="21" s="1"/>
  <c r="E96" i="17"/>
  <c r="E96" i="18" s="1"/>
  <c r="E96" i="19" s="1"/>
  <c r="E96" i="21" s="1"/>
  <c r="Q96" i="17"/>
  <c r="Q96" i="18" s="1"/>
  <c r="Q96" i="19" s="1"/>
  <c r="Q96" i="21" s="1"/>
  <c r="D97" i="8"/>
  <c r="P97" i="17"/>
  <c r="P97" i="18" s="1"/>
  <c r="P97" i="19" s="1"/>
  <c r="P97" i="21" s="1"/>
  <c r="D97" i="17"/>
  <c r="D97" i="18" s="1"/>
  <c r="D97" i="19" s="1"/>
  <c r="D97" i="21" s="1"/>
  <c r="J97" i="17"/>
  <c r="E96" i="7"/>
  <c r="E95" i="14"/>
  <c r="E95" i="5" s="1"/>
  <c r="S95" i="20"/>
  <c r="S95" i="22" s="1"/>
  <c r="H96" i="20"/>
  <c r="H96" i="22" s="1"/>
  <c r="B96" i="20"/>
  <c r="B96" i="22" s="1"/>
  <c r="N96" i="20"/>
  <c r="N96" i="22" s="1"/>
  <c r="K95" i="20"/>
  <c r="K95" i="22" s="1"/>
  <c r="D96" i="20"/>
  <c r="D96" i="22" s="1"/>
  <c r="Q95" i="20"/>
  <c r="Q95" i="22" s="1"/>
  <c r="G96" i="7"/>
  <c r="S96" i="18"/>
  <c r="S96" i="19" s="1"/>
  <c r="S96" i="21" s="1"/>
  <c r="M96" i="18"/>
  <c r="M96" i="19" s="1"/>
  <c r="M96" i="21" s="1"/>
  <c r="G96" i="18"/>
  <c r="G96" i="19" s="1"/>
  <c r="G96" i="21" s="1"/>
  <c r="G95" i="14"/>
  <c r="G95" i="5" s="1"/>
  <c r="P96" i="20"/>
  <c r="P96" i="22" s="1"/>
  <c r="G95" i="20"/>
  <c r="G95" i="22" s="1"/>
  <c r="J96" i="20"/>
  <c r="J96" i="22" s="1"/>
  <c r="E95" i="20"/>
  <c r="E95" i="22" s="1"/>
  <c r="M95" i="20"/>
  <c r="M95" i="22" s="1"/>
  <c r="H97" i="17"/>
  <c r="H97" i="18" s="1"/>
  <c r="H97" i="19" s="1"/>
  <c r="H97" i="21" s="1"/>
  <c r="N97" i="17"/>
  <c r="N97" i="18" s="1"/>
  <c r="N97" i="19" s="1"/>
  <c r="N97" i="21" s="1"/>
  <c r="B97" i="17"/>
  <c r="B97" i="18" s="1"/>
  <c r="B97" i="19" s="1"/>
  <c r="B97" i="21" s="1"/>
  <c r="J97" i="18"/>
  <c r="J97" i="19" s="1"/>
  <c r="J97" i="21" s="1"/>
  <c r="D96" i="14"/>
  <c r="D96" i="5" s="1"/>
  <c r="B96" i="14"/>
  <c r="B96" i="5" s="1"/>
  <c r="Y93" i="22" l="1"/>
  <c r="C94" i="22"/>
  <c r="V94" i="22" s="1"/>
  <c r="C95" i="21"/>
  <c r="C95" i="20"/>
  <c r="C95" i="22" s="1"/>
  <c r="O95" i="21"/>
  <c r="O95" i="20"/>
  <c r="O95" i="22" s="1"/>
  <c r="X95" i="22" s="1"/>
  <c r="C96" i="17"/>
  <c r="C96" i="18" s="1"/>
  <c r="C96" i="19" s="1"/>
  <c r="C95" i="14"/>
  <c r="C95" i="5" s="1"/>
  <c r="I96" i="17"/>
  <c r="I96" i="18" s="1"/>
  <c r="I96" i="19" s="1"/>
  <c r="O96" i="17"/>
  <c r="O96" i="18" s="1"/>
  <c r="O96" i="19" s="1"/>
  <c r="C96" i="8"/>
  <c r="I95" i="21"/>
  <c r="I95" i="20"/>
  <c r="L95" i="22"/>
  <c r="R95" i="22"/>
  <c r="G98" i="17"/>
  <c r="S98" i="17"/>
  <c r="G98" i="8"/>
  <c r="M98" i="17"/>
  <c r="I95" i="5"/>
  <c r="F96" i="21"/>
  <c r="F96" i="20"/>
  <c r="F96" i="22" s="1"/>
  <c r="L96" i="21"/>
  <c r="L96" i="20"/>
  <c r="L96" i="22" s="1"/>
  <c r="R96" i="21"/>
  <c r="R96" i="20"/>
  <c r="F97" i="8"/>
  <c r="R97" i="17"/>
  <c r="R97" i="18" s="1"/>
  <c r="R97" i="19" s="1"/>
  <c r="F97" i="17"/>
  <c r="F97" i="18" s="1"/>
  <c r="F97" i="19" s="1"/>
  <c r="L97" i="17"/>
  <c r="L97" i="18" s="1"/>
  <c r="L97" i="19" s="1"/>
  <c r="F96" i="14"/>
  <c r="F96" i="5" s="1"/>
  <c r="Y94" i="22"/>
  <c r="E97" i="8"/>
  <c r="Q97" i="17"/>
  <c r="Q97" i="18" s="1"/>
  <c r="Q97" i="19" s="1"/>
  <c r="Q97" i="21" s="1"/>
  <c r="K97" i="17"/>
  <c r="K97" i="18" s="1"/>
  <c r="K97" i="19" s="1"/>
  <c r="K97" i="21" s="1"/>
  <c r="E97" i="17"/>
  <c r="E97" i="18" s="1"/>
  <c r="E97" i="19" s="1"/>
  <c r="E97" i="21" s="1"/>
  <c r="D98" i="17"/>
  <c r="D98" i="18" s="1"/>
  <c r="D98" i="19" s="1"/>
  <c r="D98" i="21" s="1"/>
  <c r="P98" i="17"/>
  <c r="P98" i="18" s="1"/>
  <c r="P98" i="19" s="1"/>
  <c r="P98" i="21" s="1"/>
  <c r="D98" i="8"/>
  <c r="J98" i="17"/>
  <c r="J98" i="18" s="1"/>
  <c r="J98" i="19" s="1"/>
  <c r="J98" i="21" s="1"/>
  <c r="V95" i="22"/>
  <c r="J97" i="20"/>
  <c r="J97" i="22" s="1"/>
  <c r="D97" i="20"/>
  <c r="D97" i="22" s="1"/>
  <c r="P97" i="20"/>
  <c r="P97" i="22" s="1"/>
  <c r="E96" i="20"/>
  <c r="E96" i="22" s="1"/>
  <c r="N97" i="20"/>
  <c r="N97" i="22" s="1"/>
  <c r="Q96" i="20"/>
  <c r="Q96" i="22" s="1"/>
  <c r="G96" i="20"/>
  <c r="G96" i="22" s="1"/>
  <c r="M96" i="20"/>
  <c r="M96" i="22" s="1"/>
  <c r="K96" i="20"/>
  <c r="K96" i="22" s="1"/>
  <c r="S96" i="20"/>
  <c r="S96" i="22" s="1"/>
  <c r="E97" i="7"/>
  <c r="E96" i="14"/>
  <c r="E96" i="5" s="1"/>
  <c r="G97" i="7"/>
  <c r="S97" i="18"/>
  <c r="S97" i="19" s="1"/>
  <c r="S97" i="21" s="1"/>
  <c r="M97" i="18"/>
  <c r="M97" i="19" s="1"/>
  <c r="M97" i="21" s="1"/>
  <c r="G97" i="18"/>
  <c r="G97" i="19" s="1"/>
  <c r="G97" i="21" s="1"/>
  <c r="G96" i="14"/>
  <c r="G96" i="5" s="1"/>
  <c r="B97" i="20"/>
  <c r="B97" i="22" s="1"/>
  <c r="H97" i="20"/>
  <c r="H97" i="22" s="1"/>
  <c r="N98" i="17"/>
  <c r="N98" i="18" s="1"/>
  <c r="N98" i="19" s="1"/>
  <c r="N98" i="21" s="1"/>
  <c r="B98" i="17"/>
  <c r="B98" i="18" s="1"/>
  <c r="B98" i="19" s="1"/>
  <c r="B98" i="21" s="1"/>
  <c r="H98" i="17"/>
  <c r="H98" i="18" s="1"/>
  <c r="H98" i="19" s="1"/>
  <c r="H98" i="21" s="1"/>
  <c r="D97" i="14"/>
  <c r="D97" i="5" s="1"/>
  <c r="B97" i="14"/>
  <c r="B97" i="5" s="1"/>
  <c r="I95" i="22" l="1"/>
  <c r="W95" i="22" s="1"/>
  <c r="Y95" i="22" s="1"/>
  <c r="C96" i="14"/>
  <c r="C96" i="5" s="1"/>
  <c r="C97" i="17"/>
  <c r="C97" i="18" s="1"/>
  <c r="C97" i="19" s="1"/>
  <c r="C97" i="8"/>
  <c r="O97" i="17"/>
  <c r="O97" i="18" s="1"/>
  <c r="O97" i="19" s="1"/>
  <c r="I97" i="17"/>
  <c r="I97" i="18" s="1"/>
  <c r="I97" i="19" s="1"/>
  <c r="O96" i="21"/>
  <c r="O96" i="20"/>
  <c r="I96" i="21"/>
  <c r="I96" i="20"/>
  <c r="I96" i="22" s="1"/>
  <c r="W96" i="22" s="1"/>
  <c r="C96" i="21"/>
  <c r="C96" i="20"/>
  <c r="G99" i="17"/>
  <c r="G99" i="8"/>
  <c r="M99" i="17"/>
  <c r="S99" i="17"/>
  <c r="R96" i="22"/>
  <c r="L97" i="21"/>
  <c r="L97" i="20"/>
  <c r="F97" i="21"/>
  <c r="F97" i="20"/>
  <c r="F97" i="22" s="1"/>
  <c r="R97" i="21"/>
  <c r="R97" i="20"/>
  <c r="R97" i="22" s="1"/>
  <c r="F98" i="8"/>
  <c r="L98" i="17"/>
  <c r="L98" i="18" s="1"/>
  <c r="L98" i="19" s="1"/>
  <c r="F98" i="17"/>
  <c r="F98" i="18" s="1"/>
  <c r="F98" i="19" s="1"/>
  <c r="R98" i="17"/>
  <c r="R98" i="18" s="1"/>
  <c r="R98" i="19" s="1"/>
  <c r="F97" i="14"/>
  <c r="F97" i="5" s="1"/>
  <c r="E98" i="8"/>
  <c r="Q98" i="17"/>
  <c r="Q98" i="18" s="1"/>
  <c r="Q98" i="19" s="1"/>
  <c r="Q98" i="21" s="1"/>
  <c r="K98" i="17"/>
  <c r="K98" i="18" s="1"/>
  <c r="K98" i="19" s="1"/>
  <c r="K98" i="21" s="1"/>
  <c r="E98" i="17"/>
  <c r="E98" i="18" s="1"/>
  <c r="E98" i="19" s="1"/>
  <c r="E98" i="21" s="1"/>
  <c r="P99" i="17"/>
  <c r="P99" i="18" s="1"/>
  <c r="P99" i="19" s="1"/>
  <c r="P99" i="21" s="1"/>
  <c r="J99" i="17"/>
  <c r="J99" i="18" s="1"/>
  <c r="J99" i="19" s="1"/>
  <c r="J99" i="21" s="1"/>
  <c r="D99" i="17"/>
  <c r="D99" i="18" s="1"/>
  <c r="D99" i="19" s="1"/>
  <c r="D99" i="21" s="1"/>
  <c r="D99" i="8"/>
  <c r="I96" i="5"/>
  <c r="M97" i="20"/>
  <c r="M97" i="22" s="1"/>
  <c r="S97" i="20"/>
  <c r="S97" i="22" s="1"/>
  <c r="G98" i="7"/>
  <c r="S98" i="18"/>
  <c r="S98" i="19" s="1"/>
  <c r="S98" i="21" s="1"/>
  <c r="G97" i="14"/>
  <c r="G97" i="5" s="1"/>
  <c r="G98" i="18"/>
  <c r="G98" i="19" s="1"/>
  <c r="G98" i="21" s="1"/>
  <c r="M98" i="18"/>
  <c r="M98" i="19" s="1"/>
  <c r="M98" i="21" s="1"/>
  <c r="H98" i="20"/>
  <c r="H98" i="22" s="1"/>
  <c r="B98" i="20"/>
  <c r="B98" i="22" s="1"/>
  <c r="N98" i="20"/>
  <c r="N98" i="22" s="1"/>
  <c r="K97" i="20"/>
  <c r="K97" i="22" s="1"/>
  <c r="G97" i="20"/>
  <c r="G97" i="22" s="1"/>
  <c r="E97" i="20"/>
  <c r="E97" i="22" s="1"/>
  <c r="D98" i="20"/>
  <c r="D98" i="22" s="1"/>
  <c r="P98" i="20"/>
  <c r="P98" i="22" s="1"/>
  <c r="Q97" i="20"/>
  <c r="Q97" i="22" s="1"/>
  <c r="J98" i="20"/>
  <c r="J98" i="22" s="1"/>
  <c r="E98" i="7"/>
  <c r="E97" i="14"/>
  <c r="E97" i="5" s="1"/>
  <c r="H99" i="17"/>
  <c r="H99" i="18" s="1"/>
  <c r="H99" i="19" s="1"/>
  <c r="H99" i="21" s="1"/>
  <c r="N99" i="17"/>
  <c r="N99" i="18" s="1"/>
  <c r="N99" i="19" s="1"/>
  <c r="N99" i="21" s="1"/>
  <c r="B99" i="17"/>
  <c r="B99" i="18" s="1"/>
  <c r="B99" i="19" s="1"/>
  <c r="B99" i="21" s="1"/>
  <c r="D98" i="14"/>
  <c r="D98" i="5" s="1"/>
  <c r="B98" i="14"/>
  <c r="B98" i="5" s="1"/>
  <c r="O96" i="22" l="1"/>
  <c r="C96" i="22"/>
  <c r="V96" i="22" s="1"/>
  <c r="L97" i="22"/>
  <c r="I97" i="21"/>
  <c r="I97" i="20"/>
  <c r="I97" i="22" s="1"/>
  <c r="W97" i="22" s="1"/>
  <c r="X96" i="22"/>
  <c r="Y96" i="22" s="1"/>
  <c r="O97" i="21"/>
  <c r="O97" i="20"/>
  <c r="O97" i="22" s="1"/>
  <c r="X97" i="22" s="1"/>
  <c r="C98" i="17"/>
  <c r="C98" i="18" s="1"/>
  <c r="C98" i="19" s="1"/>
  <c r="C97" i="14"/>
  <c r="C97" i="5" s="1"/>
  <c r="I97" i="5" s="1"/>
  <c r="O98" i="17"/>
  <c r="O98" i="18" s="1"/>
  <c r="O98" i="19" s="1"/>
  <c r="I98" i="17"/>
  <c r="I98" i="18" s="1"/>
  <c r="I98" i="19" s="1"/>
  <c r="C98" i="8"/>
  <c r="C97" i="21"/>
  <c r="C97" i="20"/>
  <c r="C97" i="22" s="1"/>
  <c r="V97" i="22"/>
  <c r="G100" i="17"/>
  <c r="S100" i="17"/>
  <c r="G100" i="8"/>
  <c r="M100" i="17"/>
  <c r="E99" i="8"/>
  <c r="Q99" i="17"/>
  <c r="Q99" i="18" s="1"/>
  <c r="Q99" i="19" s="1"/>
  <c r="Q99" i="21" s="1"/>
  <c r="E99" i="17"/>
  <c r="E99" i="18" s="1"/>
  <c r="E99" i="19" s="1"/>
  <c r="E99" i="21" s="1"/>
  <c r="K99" i="17"/>
  <c r="K99" i="18" s="1"/>
  <c r="K99" i="19" s="1"/>
  <c r="K99" i="21" s="1"/>
  <c r="R98" i="21"/>
  <c r="R98" i="20"/>
  <c r="F98" i="21"/>
  <c r="F98" i="20"/>
  <c r="L98" i="21"/>
  <c r="L98" i="20"/>
  <c r="L98" i="22" s="1"/>
  <c r="F99" i="8"/>
  <c r="L99" i="17"/>
  <c r="L99" i="18" s="1"/>
  <c r="L99" i="19" s="1"/>
  <c r="F99" i="17"/>
  <c r="F99" i="18" s="1"/>
  <c r="F99" i="19" s="1"/>
  <c r="R99" i="17"/>
  <c r="R99" i="18" s="1"/>
  <c r="R99" i="19" s="1"/>
  <c r="F98" i="14"/>
  <c r="F98" i="5" s="1"/>
  <c r="D100" i="8"/>
  <c r="D100" i="17"/>
  <c r="D100" i="18" s="1"/>
  <c r="D100" i="19" s="1"/>
  <c r="D100" i="21" s="1"/>
  <c r="J100" i="17"/>
  <c r="J100" i="18" s="1"/>
  <c r="J100" i="19" s="1"/>
  <c r="J100" i="21" s="1"/>
  <c r="P100" i="17"/>
  <c r="P100" i="18" s="1"/>
  <c r="P100" i="19" s="1"/>
  <c r="P100" i="21" s="1"/>
  <c r="E98" i="20"/>
  <c r="E98" i="22" s="1"/>
  <c r="M98" i="20"/>
  <c r="M98" i="22" s="1"/>
  <c r="G98" i="20"/>
  <c r="G98" i="22" s="1"/>
  <c r="K98" i="20"/>
  <c r="K98" i="22" s="1"/>
  <c r="S98" i="20"/>
  <c r="S98" i="22" s="1"/>
  <c r="Q98" i="20"/>
  <c r="Q98" i="22" s="1"/>
  <c r="B99" i="20"/>
  <c r="B99" i="22" s="1"/>
  <c r="P99" i="20"/>
  <c r="P99" i="22" s="1"/>
  <c r="H99" i="20"/>
  <c r="H99" i="22" s="1"/>
  <c r="G99" i="7"/>
  <c r="M99" i="18"/>
  <c r="M99" i="19" s="1"/>
  <c r="M99" i="21" s="1"/>
  <c r="G99" i="18"/>
  <c r="G99" i="19" s="1"/>
  <c r="G99" i="21" s="1"/>
  <c r="S99" i="18"/>
  <c r="S99" i="19" s="1"/>
  <c r="S99" i="21" s="1"/>
  <c r="G98" i="14"/>
  <c r="G98" i="5" s="1"/>
  <c r="N99" i="20"/>
  <c r="N99" i="22" s="1"/>
  <c r="J99" i="20"/>
  <c r="J99" i="22" s="1"/>
  <c r="D99" i="20"/>
  <c r="D99" i="22" s="1"/>
  <c r="E99" i="7"/>
  <c r="E98" i="14"/>
  <c r="E98" i="5" s="1"/>
  <c r="N100" i="17"/>
  <c r="N100" i="18" s="1"/>
  <c r="N100" i="19" s="1"/>
  <c r="N100" i="21" s="1"/>
  <c r="B100" i="17"/>
  <c r="B100" i="18" s="1"/>
  <c r="B100" i="19" s="1"/>
  <c r="B100" i="21" s="1"/>
  <c r="H100" i="17"/>
  <c r="H100" i="18" s="1"/>
  <c r="H100" i="19" s="1"/>
  <c r="H100" i="21" s="1"/>
  <c r="D99" i="14"/>
  <c r="D99" i="5" s="1"/>
  <c r="B99" i="14"/>
  <c r="B99" i="5" s="1"/>
  <c r="Y97" i="22" l="1"/>
  <c r="C99" i="8"/>
  <c r="O99" i="17"/>
  <c r="O99" i="18" s="1"/>
  <c r="O99" i="19" s="1"/>
  <c r="I99" i="17"/>
  <c r="I99" i="18" s="1"/>
  <c r="I99" i="19" s="1"/>
  <c r="C99" i="17"/>
  <c r="C99" i="18" s="1"/>
  <c r="C99" i="19" s="1"/>
  <c r="C98" i="14"/>
  <c r="C98" i="5" s="1"/>
  <c r="I98" i="5" s="1"/>
  <c r="O98" i="21"/>
  <c r="O98" i="20"/>
  <c r="O98" i="22" s="1"/>
  <c r="I98" i="21"/>
  <c r="I98" i="20"/>
  <c r="C98" i="21"/>
  <c r="C98" i="20"/>
  <c r="C98" i="22" s="1"/>
  <c r="V98" i="22" s="1"/>
  <c r="R98" i="22"/>
  <c r="S101" i="17"/>
  <c r="M101" i="17"/>
  <c r="G101" i="8"/>
  <c r="G101" i="17"/>
  <c r="F98" i="22"/>
  <c r="L99" i="21"/>
  <c r="L99" i="20"/>
  <c r="L99" i="22" s="1"/>
  <c r="F100" i="8"/>
  <c r="F100" i="17"/>
  <c r="F100" i="18" s="1"/>
  <c r="F100" i="19" s="1"/>
  <c r="R100" i="17"/>
  <c r="R100" i="18" s="1"/>
  <c r="R100" i="19" s="1"/>
  <c r="L100" i="17"/>
  <c r="L100" i="18" s="1"/>
  <c r="L100" i="19" s="1"/>
  <c r="F99" i="14"/>
  <c r="F99" i="5" s="1"/>
  <c r="R99" i="21"/>
  <c r="R99" i="20"/>
  <c r="F99" i="21"/>
  <c r="F99" i="20"/>
  <c r="F99" i="22" s="1"/>
  <c r="E100" i="8"/>
  <c r="Q100" i="17"/>
  <c r="K100" i="17"/>
  <c r="E100" i="17"/>
  <c r="P101" i="17"/>
  <c r="P101" i="18" s="1"/>
  <c r="P101" i="19" s="1"/>
  <c r="P101" i="21" s="1"/>
  <c r="D101" i="8"/>
  <c r="J101" i="17"/>
  <c r="J101" i="18" s="1"/>
  <c r="J101" i="19" s="1"/>
  <c r="J101" i="21" s="1"/>
  <c r="D101" i="17"/>
  <c r="D101" i="18" s="1"/>
  <c r="D101" i="19" s="1"/>
  <c r="D101" i="21" s="1"/>
  <c r="M99" i="20"/>
  <c r="M99" i="22" s="1"/>
  <c r="K99" i="20"/>
  <c r="K99" i="22" s="1"/>
  <c r="H100" i="20"/>
  <c r="H100" i="22" s="1"/>
  <c r="E99" i="20"/>
  <c r="E99" i="22" s="1"/>
  <c r="N100" i="20"/>
  <c r="N100" i="22" s="1"/>
  <c r="Q99" i="20"/>
  <c r="Q99" i="22" s="1"/>
  <c r="B100" i="20"/>
  <c r="B100" i="22" s="1"/>
  <c r="E100" i="7"/>
  <c r="Q100" i="18"/>
  <c r="Q100" i="19" s="1"/>
  <c r="Q100" i="21" s="1"/>
  <c r="K100" i="18"/>
  <c r="K100" i="19" s="1"/>
  <c r="K100" i="21" s="1"/>
  <c r="E100" i="18"/>
  <c r="E100" i="19" s="1"/>
  <c r="E100" i="21" s="1"/>
  <c r="E99" i="14"/>
  <c r="E99" i="5" s="1"/>
  <c r="G100" i="7"/>
  <c r="G100" i="18"/>
  <c r="G100" i="19" s="1"/>
  <c r="G100" i="21" s="1"/>
  <c r="G99" i="14"/>
  <c r="G99" i="5" s="1"/>
  <c r="S100" i="18"/>
  <c r="S100" i="19" s="1"/>
  <c r="S100" i="21" s="1"/>
  <c r="M100" i="18"/>
  <c r="M100" i="19" s="1"/>
  <c r="M100" i="21" s="1"/>
  <c r="P100" i="20"/>
  <c r="P100" i="22" s="1"/>
  <c r="J100" i="20"/>
  <c r="J100" i="22" s="1"/>
  <c r="S99" i="20"/>
  <c r="S99" i="22" s="1"/>
  <c r="D100" i="20"/>
  <c r="D100" i="22" s="1"/>
  <c r="G99" i="20"/>
  <c r="G99" i="22" s="1"/>
  <c r="H101" i="17"/>
  <c r="H101" i="18" s="1"/>
  <c r="H101" i="19" s="1"/>
  <c r="H101" i="21" s="1"/>
  <c r="N101" i="17"/>
  <c r="N101" i="18" s="1"/>
  <c r="N101" i="19" s="1"/>
  <c r="N101" i="21" s="1"/>
  <c r="B101" i="17"/>
  <c r="B101" i="18" s="1"/>
  <c r="B101" i="19" s="1"/>
  <c r="B101" i="21" s="1"/>
  <c r="D100" i="14"/>
  <c r="D100" i="5" s="1"/>
  <c r="B100" i="14"/>
  <c r="B100" i="5" s="1"/>
  <c r="R99" i="22" l="1"/>
  <c r="X98" i="22"/>
  <c r="I98" i="22"/>
  <c r="W98" i="22" s="1"/>
  <c r="C99" i="21"/>
  <c r="C99" i="20"/>
  <c r="C99" i="22" s="1"/>
  <c r="V99" i="22" s="1"/>
  <c r="I99" i="21"/>
  <c r="I99" i="20"/>
  <c r="I99" i="22" s="1"/>
  <c r="W99" i="22" s="1"/>
  <c r="O99" i="21"/>
  <c r="O99" i="20"/>
  <c r="O99" i="22" s="1"/>
  <c r="X99" i="22" s="1"/>
  <c r="C100" i="17"/>
  <c r="C100" i="18" s="1"/>
  <c r="C100" i="19" s="1"/>
  <c r="C99" i="14"/>
  <c r="C99" i="5" s="1"/>
  <c r="I99" i="5" s="1"/>
  <c r="O100" i="17"/>
  <c r="O100" i="18" s="1"/>
  <c r="O100" i="19" s="1"/>
  <c r="I100" i="17"/>
  <c r="I100" i="18" s="1"/>
  <c r="I100" i="19" s="1"/>
  <c r="C100" i="8"/>
  <c r="S102" i="17"/>
  <c r="M102" i="17"/>
  <c r="G102" i="17"/>
  <c r="G102" i="8"/>
  <c r="E101" i="8"/>
  <c r="K101" i="17"/>
  <c r="K101" i="18" s="1"/>
  <c r="K101" i="19" s="1"/>
  <c r="K101" i="21" s="1"/>
  <c r="Q101" i="17"/>
  <c r="Q101" i="18" s="1"/>
  <c r="Q101" i="19" s="1"/>
  <c r="Q101" i="21" s="1"/>
  <c r="E101" i="17"/>
  <c r="E101" i="18" s="1"/>
  <c r="E101" i="19" s="1"/>
  <c r="E101" i="21" s="1"/>
  <c r="L100" i="21"/>
  <c r="L100" i="20"/>
  <c r="L100" i="22" s="1"/>
  <c r="R100" i="21"/>
  <c r="R100" i="20"/>
  <c r="F100" i="21"/>
  <c r="F100" i="20"/>
  <c r="Y98" i="22"/>
  <c r="F101" i="8"/>
  <c r="F101" i="17"/>
  <c r="F101" i="18" s="1"/>
  <c r="F101" i="19" s="1"/>
  <c r="L101" i="17"/>
  <c r="L101" i="18" s="1"/>
  <c r="L101" i="19" s="1"/>
  <c r="R101" i="17"/>
  <c r="R101" i="18" s="1"/>
  <c r="R101" i="19" s="1"/>
  <c r="F100" i="14"/>
  <c r="F100" i="5" s="1"/>
  <c r="J102" i="17"/>
  <c r="J102" i="18" s="1"/>
  <c r="J102" i="19" s="1"/>
  <c r="J102" i="21" s="1"/>
  <c r="D102" i="8"/>
  <c r="P102" i="17"/>
  <c r="P102" i="18" s="1"/>
  <c r="P102" i="19" s="1"/>
  <c r="P102" i="21" s="1"/>
  <c r="D102" i="17"/>
  <c r="D102" i="18" s="1"/>
  <c r="D102" i="19" s="1"/>
  <c r="D102" i="21" s="1"/>
  <c r="K100" i="20"/>
  <c r="K100" i="22" s="1"/>
  <c r="Q100" i="20"/>
  <c r="Q100" i="22" s="1"/>
  <c r="E101" i="7"/>
  <c r="E100" i="14"/>
  <c r="E100" i="5" s="1"/>
  <c r="B101" i="20"/>
  <c r="B101" i="22" s="1"/>
  <c r="M100" i="20"/>
  <c r="M100" i="22" s="1"/>
  <c r="H101" i="20"/>
  <c r="H101" i="22" s="1"/>
  <c r="S100" i="20"/>
  <c r="S100" i="22" s="1"/>
  <c r="P101" i="20"/>
  <c r="P101" i="22" s="1"/>
  <c r="G100" i="20"/>
  <c r="G100" i="22" s="1"/>
  <c r="E100" i="20"/>
  <c r="E100" i="22" s="1"/>
  <c r="N101" i="20"/>
  <c r="N101" i="22" s="1"/>
  <c r="J101" i="20"/>
  <c r="J101" i="22" s="1"/>
  <c r="G101" i="7"/>
  <c r="G101" i="18"/>
  <c r="G101" i="19" s="1"/>
  <c r="G101" i="21" s="1"/>
  <c r="M101" i="18"/>
  <c r="M101" i="19" s="1"/>
  <c r="M101" i="21" s="1"/>
  <c r="S101" i="18"/>
  <c r="S101" i="19" s="1"/>
  <c r="S101" i="21" s="1"/>
  <c r="G100" i="14"/>
  <c r="G100" i="5" s="1"/>
  <c r="D101" i="20"/>
  <c r="D101" i="22" s="1"/>
  <c r="N102" i="17"/>
  <c r="N102" i="18" s="1"/>
  <c r="N102" i="19" s="1"/>
  <c r="N102" i="21" s="1"/>
  <c r="B102" i="17"/>
  <c r="B102" i="18" s="1"/>
  <c r="B102" i="19" s="1"/>
  <c r="B102" i="21" s="1"/>
  <c r="H102" i="17"/>
  <c r="H102" i="18" s="1"/>
  <c r="H102" i="19" s="1"/>
  <c r="H102" i="21" s="1"/>
  <c r="D101" i="14"/>
  <c r="D101" i="5" s="1"/>
  <c r="B101" i="14"/>
  <c r="B101" i="5" s="1"/>
  <c r="I101" i="17" l="1"/>
  <c r="I101" i="18" s="1"/>
  <c r="I101" i="19" s="1"/>
  <c r="C100" i="14"/>
  <c r="C100" i="5" s="1"/>
  <c r="C101" i="8"/>
  <c r="C101" i="17"/>
  <c r="C101" i="18" s="1"/>
  <c r="C101" i="19" s="1"/>
  <c r="O101" i="17"/>
  <c r="O101" i="18" s="1"/>
  <c r="O101" i="19" s="1"/>
  <c r="O100" i="21"/>
  <c r="O100" i="20"/>
  <c r="C100" i="21"/>
  <c r="C100" i="20"/>
  <c r="I100" i="21"/>
  <c r="I100" i="20"/>
  <c r="I100" i="22" s="1"/>
  <c r="W100" i="22" s="1"/>
  <c r="Y99" i="22"/>
  <c r="G103" i="17"/>
  <c r="M103" i="17"/>
  <c r="G103" i="8"/>
  <c r="S103" i="17"/>
  <c r="F100" i="22"/>
  <c r="I100" i="5"/>
  <c r="R100" i="22"/>
  <c r="R101" i="21"/>
  <c r="R101" i="20"/>
  <c r="L101" i="21"/>
  <c r="L101" i="20"/>
  <c r="F101" i="21"/>
  <c r="F101" i="20"/>
  <c r="F102" i="8"/>
  <c r="R102" i="17"/>
  <c r="R102" i="18" s="1"/>
  <c r="R102" i="19" s="1"/>
  <c r="F102" i="17"/>
  <c r="F102" i="18" s="1"/>
  <c r="F102" i="19" s="1"/>
  <c r="L102" i="17"/>
  <c r="L102" i="18" s="1"/>
  <c r="L102" i="19" s="1"/>
  <c r="F101" i="14"/>
  <c r="F101" i="5" s="1"/>
  <c r="E102" i="8"/>
  <c r="Q102" i="17"/>
  <c r="Q102" i="18" s="1"/>
  <c r="Q102" i="19" s="1"/>
  <c r="Q102" i="21" s="1"/>
  <c r="K102" i="17"/>
  <c r="K102" i="18" s="1"/>
  <c r="K102" i="19" s="1"/>
  <c r="K102" i="21" s="1"/>
  <c r="E102" i="17"/>
  <c r="E102" i="18" s="1"/>
  <c r="E102" i="19" s="1"/>
  <c r="E102" i="21" s="1"/>
  <c r="D103" i="8"/>
  <c r="J103" i="17"/>
  <c r="J103" i="18" s="1"/>
  <c r="J103" i="19" s="1"/>
  <c r="J103" i="21" s="1"/>
  <c r="D103" i="17"/>
  <c r="D103" i="18" s="1"/>
  <c r="D103" i="19" s="1"/>
  <c r="D103" i="21" s="1"/>
  <c r="P103" i="17"/>
  <c r="P103" i="18" s="1"/>
  <c r="P103" i="19" s="1"/>
  <c r="P103" i="21" s="1"/>
  <c r="J102" i="20"/>
  <c r="J102" i="22" s="1"/>
  <c r="D102" i="20"/>
  <c r="D102" i="22" s="1"/>
  <c r="E101" i="20"/>
  <c r="E101" i="22" s="1"/>
  <c r="K101" i="20"/>
  <c r="K101" i="22" s="1"/>
  <c r="Q101" i="20"/>
  <c r="Q101" i="22" s="1"/>
  <c r="H102" i="20"/>
  <c r="H102" i="22" s="1"/>
  <c r="N102" i="20"/>
  <c r="N102" i="22" s="1"/>
  <c r="S101" i="20"/>
  <c r="S101" i="22" s="1"/>
  <c r="E102" i="7"/>
  <c r="E101" i="14"/>
  <c r="E101" i="5" s="1"/>
  <c r="M101" i="20"/>
  <c r="M101" i="22" s="1"/>
  <c r="G101" i="20"/>
  <c r="G101" i="22" s="1"/>
  <c r="P102" i="20"/>
  <c r="P102" i="22" s="1"/>
  <c r="G102" i="7"/>
  <c r="S102" i="18"/>
  <c r="S102" i="19" s="1"/>
  <c r="S102" i="21" s="1"/>
  <c r="M102" i="18"/>
  <c r="M102" i="19" s="1"/>
  <c r="M102" i="21" s="1"/>
  <c r="G102" i="18"/>
  <c r="G102" i="19" s="1"/>
  <c r="G102" i="21" s="1"/>
  <c r="G101" i="14"/>
  <c r="G101" i="5" s="1"/>
  <c r="B102" i="20"/>
  <c r="B102" i="22" s="1"/>
  <c r="H103" i="17"/>
  <c r="H103" i="18" s="1"/>
  <c r="H103" i="19" s="1"/>
  <c r="H103" i="21" s="1"/>
  <c r="N103" i="17"/>
  <c r="N103" i="18" s="1"/>
  <c r="N103" i="19" s="1"/>
  <c r="N103" i="21" s="1"/>
  <c r="B103" i="17"/>
  <c r="B103" i="18" s="1"/>
  <c r="B103" i="19" s="1"/>
  <c r="B103" i="21" s="1"/>
  <c r="D102" i="14"/>
  <c r="D102" i="5" s="1"/>
  <c r="B102" i="14"/>
  <c r="B102" i="5" s="1"/>
  <c r="R101" i="22" l="1"/>
  <c r="C100" i="22"/>
  <c r="V100" i="22" s="1"/>
  <c r="O100" i="22"/>
  <c r="X100" i="22" s="1"/>
  <c r="O101" i="21"/>
  <c r="O101" i="20"/>
  <c r="O101" i="22" s="1"/>
  <c r="X101" i="22" s="1"/>
  <c r="C101" i="21"/>
  <c r="C101" i="20"/>
  <c r="C101" i="22" s="1"/>
  <c r="V101" i="22" s="1"/>
  <c r="I102" i="17"/>
  <c r="I102" i="18" s="1"/>
  <c r="I102" i="19" s="1"/>
  <c r="C102" i="8"/>
  <c r="C102" i="17"/>
  <c r="C102" i="18" s="1"/>
  <c r="C102" i="19" s="1"/>
  <c r="C101" i="14"/>
  <c r="C101" i="5" s="1"/>
  <c r="I101" i="5" s="1"/>
  <c r="O102" i="17"/>
  <c r="O102" i="18" s="1"/>
  <c r="O102" i="19" s="1"/>
  <c r="I101" i="21"/>
  <c r="I101" i="20"/>
  <c r="F101" i="22"/>
  <c r="M104" i="17"/>
  <c r="G104" i="17"/>
  <c r="G104" i="8"/>
  <c r="S104" i="17"/>
  <c r="L101" i="22"/>
  <c r="L102" i="21"/>
  <c r="L102" i="20"/>
  <c r="L102" i="22" s="1"/>
  <c r="F102" i="21"/>
  <c r="F102" i="20"/>
  <c r="F102" i="22" s="1"/>
  <c r="R102" i="21"/>
  <c r="R102" i="20"/>
  <c r="F103" i="8"/>
  <c r="L103" i="17"/>
  <c r="L103" i="18" s="1"/>
  <c r="L103" i="19" s="1"/>
  <c r="R103" i="17"/>
  <c r="R103" i="18" s="1"/>
  <c r="R103" i="19" s="1"/>
  <c r="F103" i="17"/>
  <c r="F103" i="18" s="1"/>
  <c r="F103" i="19" s="1"/>
  <c r="F102" i="14"/>
  <c r="F102" i="5" s="1"/>
  <c r="E103" i="8"/>
  <c r="E103" i="17"/>
  <c r="E103" i="18" s="1"/>
  <c r="E103" i="19" s="1"/>
  <c r="E103" i="21" s="1"/>
  <c r="K103" i="17"/>
  <c r="K103" i="18" s="1"/>
  <c r="K103" i="19" s="1"/>
  <c r="K103" i="21" s="1"/>
  <c r="Q103" i="17"/>
  <c r="Q103" i="18" s="1"/>
  <c r="Q103" i="19" s="1"/>
  <c r="Q103" i="21" s="1"/>
  <c r="J104" i="17"/>
  <c r="J104" i="18" s="1"/>
  <c r="J104" i="19" s="1"/>
  <c r="J104" i="21" s="1"/>
  <c r="D104" i="8"/>
  <c r="D104" i="17"/>
  <c r="D104" i="18" s="1"/>
  <c r="D104" i="19" s="1"/>
  <c r="D104" i="21" s="1"/>
  <c r="P104" i="17"/>
  <c r="P104" i="18" s="1"/>
  <c r="P104" i="19" s="1"/>
  <c r="P104" i="21" s="1"/>
  <c r="E102" i="20"/>
  <c r="E102" i="22" s="1"/>
  <c r="E103" i="7"/>
  <c r="E102" i="14"/>
  <c r="E102" i="5" s="1"/>
  <c r="G103" i="7"/>
  <c r="S103" i="18"/>
  <c r="S103" i="19" s="1"/>
  <c r="S103" i="21" s="1"/>
  <c r="M103" i="18"/>
  <c r="M103" i="19" s="1"/>
  <c r="M103" i="21" s="1"/>
  <c r="G102" i="14"/>
  <c r="G102" i="5" s="1"/>
  <c r="G103" i="18"/>
  <c r="G103" i="19" s="1"/>
  <c r="G103" i="21" s="1"/>
  <c r="J103" i="20"/>
  <c r="J103" i="22" s="1"/>
  <c r="B103" i="20"/>
  <c r="B103" i="22" s="1"/>
  <c r="N103" i="20"/>
  <c r="N103" i="22" s="1"/>
  <c r="P103" i="20"/>
  <c r="P103" i="22" s="1"/>
  <c r="D103" i="20"/>
  <c r="D103" i="22" s="1"/>
  <c r="G102" i="20"/>
  <c r="G102" i="22" s="1"/>
  <c r="Q102" i="20"/>
  <c r="Q102" i="22" s="1"/>
  <c r="H103" i="20"/>
  <c r="H103" i="22" s="1"/>
  <c r="M102" i="20"/>
  <c r="M102" i="22" s="1"/>
  <c r="S102" i="20"/>
  <c r="S102" i="22" s="1"/>
  <c r="K102" i="20"/>
  <c r="K102" i="22" s="1"/>
  <c r="N104" i="17"/>
  <c r="N104" i="18" s="1"/>
  <c r="N104" i="19" s="1"/>
  <c r="N104" i="21" s="1"/>
  <c r="B104" i="17"/>
  <c r="B104" i="18" s="1"/>
  <c r="B104" i="19" s="1"/>
  <c r="B104" i="21" s="1"/>
  <c r="H104" i="17"/>
  <c r="H104" i="18" s="1"/>
  <c r="H104" i="19" s="1"/>
  <c r="H104" i="21" s="1"/>
  <c r="D103" i="14"/>
  <c r="D103" i="5" s="1"/>
  <c r="B103" i="14"/>
  <c r="B103" i="5" s="1"/>
  <c r="C102" i="21" l="1"/>
  <c r="C102" i="20"/>
  <c r="C102" i="22" s="1"/>
  <c r="C102" i="14"/>
  <c r="C102" i="5" s="1"/>
  <c r="I103" i="17"/>
  <c r="I103" i="18" s="1"/>
  <c r="I103" i="19" s="1"/>
  <c r="C103" i="17"/>
  <c r="C103" i="18" s="1"/>
  <c r="C103" i="19" s="1"/>
  <c r="C103" i="8"/>
  <c r="O103" i="17"/>
  <c r="O103" i="18" s="1"/>
  <c r="O103" i="19" s="1"/>
  <c r="O102" i="21"/>
  <c r="O102" i="20"/>
  <c r="O102" i="22" s="1"/>
  <c r="X102" i="22" s="1"/>
  <c r="I102" i="21"/>
  <c r="I102" i="20"/>
  <c r="I102" i="22" s="1"/>
  <c r="W102" i="22" s="1"/>
  <c r="I101" i="22"/>
  <c r="W101" i="22" s="1"/>
  <c r="Y101" i="22" s="1"/>
  <c r="Y100" i="22"/>
  <c r="R102" i="22"/>
  <c r="G105" i="17"/>
  <c r="M105" i="17"/>
  <c r="S105" i="17"/>
  <c r="G105" i="8"/>
  <c r="E104" i="8"/>
  <c r="K104" i="17"/>
  <c r="K104" i="18" s="1"/>
  <c r="K104" i="19" s="1"/>
  <c r="K104" i="21" s="1"/>
  <c r="Q104" i="17"/>
  <c r="Q104" i="18" s="1"/>
  <c r="Q104" i="19" s="1"/>
  <c r="Q104" i="21" s="1"/>
  <c r="E104" i="17"/>
  <c r="E104" i="18" s="1"/>
  <c r="E104" i="19" s="1"/>
  <c r="E104" i="21" s="1"/>
  <c r="F103" i="21"/>
  <c r="F103" i="20"/>
  <c r="R103" i="21"/>
  <c r="R103" i="20"/>
  <c r="R103" i="22" s="1"/>
  <c r="L103" i="21"/>
  <c r="L103" i="20"/>
  <c r="F104" i="8"/>
  <c r="R104" i="17"/>
  <c r="R104" i="18" s="1"/>
  <c r="R104" i="19" s="1"/>
  <c r="L104" i="17"/>
  <c r="L104" i="18" s="1"/>
  <c r="L104" i="19" s="1"/>
  <c r="F104" i="17"/>
  <c r="F104" i="18" s="1"/>
  <c r="F104" i="19" s="1"/>
  <c r="F103" i="14"/>
  <c r="F103" i="5" s="1"/>
  <c r="D105" i="8"/>
  <c r="D105" i="17"/>
  <c r="D105" i="18" s="1"/>
  <c r="D105" i="19" s="1"/>
  <c r="D105" i="21" s="1"/>
  <c r="P105" i="17"/>
  <c r="P105" i="18" s="1"/>
  <c r="P105" i="19" s="1"/>
  <c r="P105" i="21" s="1"/>
  <c r="J105" i="17"/>
  <c r="V102" i="22"/>
  <c r="I102" i="5"/>
  <c r="M103" i="20"/>
  <c r="M103" i="22" s="1"/>
  <c r="S103" i="20"/>
  <c r="S103" i="22" s="1"/>
  <c r="H104" i="20"/>
  <c r="H104" i="22" s="1"/>
  <c r="G104" i="7"/>
  <c r="S104" i="18"/>
  <c r="S104" i="19" s="1"/>
  <c r="S104" i="21" s="1"/>
  <c r="M104" i="18"/>
  <c r="M104" i="19" s="1"/>
  <c r="M104" i="21" s="1"/>
  <c r="G104" i="18"/>
  <c r="G104" i="19" s="1"/>
  <c r="G104" i="21" s="1"/>
  <c r="G103" i="14"/>
  <c r="G103" i="5" s="1"/>
  <c r="B104" i="20"/>
  <c r="B104" i="22" s="1"/>
  <c r="K103" i="20"/>
  <c r="K103" i="22" s="1"/>
  <c r="G103" i="20"/>
  <c r="G103" i="22" s="1"/>
  <c r="P104" i="20"/>
  <c r="P104" i="22" s="1"/>
  <c r="N104" i="20"/>
  <c r="N104" i="22" s="1"/>
  <c r="E103" i="20"/>
  <c r="E103" i="22" s="1"/>
  <c r="J104" i="20"/>
  <c r="J104" i="22" s="1"/>
  <c r="D104" i="20"/>
  <c r="D104" i="22" s="1"/>
  <c r="Q103" i="20"/>
  <c r="Q103" i="22" s="1"/>
  <c r="E104" i="7"/>
  <c r="E103" i="14"/>
  <c r="E103" i="5" s="1"/>
  <c r="H105" i="17"/>
  <c r="H105" i="18" s="1"/>
  <c r="H105" i="19" s="1"/>
  <c r="H105" i="21" s="1"/>
  <c r="N105" i="17"/>
  <c r="N105" i="18" s="1"/>
  <c r="N105" i="19" s="1"/>
  <c r="N105" i="21" s="1"/>
  <c r="B105" i="17"/>
  <c r="B105" i="18" s="1"/>
  <c r="B105" i="19" s="1"/>
  <c r="B105" i="21" s="1"/>
  <c r="J105" i="18"/>
  <c r="J105" i="19" s="1"/>
  <c r="J105" i="21" s="1"/>
  <c r="D104" i="14"/>
  <c r="D104" i="5" s="1"/>
  <c r="B104" i="14"/>
  <c r="B104" i="5" s="1"/>
  <c r="O103" i="21" l="1"/>
  <c r="O103" i="20"/>
  <c r="O103" i="22" s="1"/>
  <c r="X103" i="22" s="1"/>
  <c r="C104" i="17"/>
  <c r="C104" i="18" s="1"/>
  <c r="C104" i="19" s="1"/>
  <c r="I104" i="17"/>
  <c r="I104" i="18" s="1"/>
  <c r="I104" i="19" s="1"/>
  <c r="C103" i="14"/>
  <c r="C103" i="5" s="1"/>
  <c r="I103" i="5" s="1"/>
  <c r="O104" i="17"/>
  <c r="O104" i="18" s="1"/>
  <c r="O104" i="19" s="1"/>
  <c r="C104" i="8"/>
  <c r="C103" i="21"/>
  <c r="C103" i="20"/>
  <c r="C103" i="22" s="1"/>
  <c r="I103" i="21"/>
  <c r="I103" i="20"/>
  <c r="F103" i="22"/>
  <c r="M106" i="17"/>
  <c r="G106" i="17"/>
  <c r="S106" i="17"/>
  <c r="G106" i="8"/>
  <c r="L103" i="22"/>
  <c r="R104" i="21"/>
  <c r="R104" i="20"/>
  <c r="F105" i="8"/>
  <c r="R105" i="17"/>
  <c r="R105" i="18" s="1"/>
  <c r="R105" i="19" s="1"/>
  <c r="L105" i="17"/>
  <c r="L105" i="18" s="1"/>
  <c r="L105" i="19" s="1"/>
  <c r="F105" i="17"/>
  <c r="F105" i="18" s="1"/>
  <c r="F105" i="19" s="1"/>
  <c r="F104" i="14"/>
  <c r="F104" i="5" s="1"/>
  <c r="Y102" i="22"/>
  <c r="F104" i="21"/>
  <c r="F104" i="20"/>
  <c r="F104" i="22" s="1"/>
  <c r="L104" i="21"/>
  <c r="L104" i="20"/>
  <c r="E105" i="8"/>
  <c r="Q105" i="17"/>
  <c r="Q105" i="18" s="1"/>
  <c r="Q105" i="19" s="1"/>
  <c r="Q105" i="21" s="1"/>
  <c r="K105" i="17"/>
  <c r="K105" i="18" s="1"/>
  <c r="K105" i="19" s="1"/>
  <c r="K105" i="21" s="1"/>
  <c r="E105" i="17"/>
  <c r="E105" i="18" s="1"/>
  <c r="E105" i="19" s="1"/>
  <c r="E105" i="21" s="1"/>
  <c r="P106" i="17"/>
  <c r="P106" i="18" s="1"/>
  <c r="P106" i="19" s="1"/>
  <c r="P106" i="21" s="1"/>
  <c r="D106" i="17"/>
  <c r="D106" i="18" s="1"/>
  <c r="D106" i="19" s="1"/>
  <c r="D106" i="21" s="1"/>
  <c r="D106" i="8"/>
  <c r="J106" i="17"/>
  <c r="J106" i="18" s="1"/>
  <c r="J106" i="19" s="1"/>
  <c r="J106" i="21" s="1"/>
  <c r="E105" i="7"/>
  <c r="E104" i="14"/>
  <c r="E104" i="5" s="1"/>
  <c r="G104" i="20"/>
  <c r="G104" i="22" s="1"/>
  <c r="M104" i="20"/>
  <c r="M104" i="22" s="1"/>
  <c r="S104" i="20"/>
  <c r="S104" i="22" s="1"/>
  <c r="G105" i="7"/>
  <c r="G104" i="14"/>
  <c r="G104" i="5" s="1"/>
  <c r="M105" i="18"/>
  <c r="M105" i="19" s="1"/>
  <c r="M105" i="21" s="1"/>
  <c r="S105" i="18"/>
  <c r="S105" i="19" s="1"/>
  <c r="S105" i="21" s="1"/>
  <c r="G105" i="18"/>
  <c r="G105" i="19" s="1"/>
  <c r="G105" i="21" s="1"/>
  <c r="N105" i="20"/>
  <c r="N105" i="22" s="1"/>
  <c r="B105" i="20"/>
  <c r="B105" i="22" s="1"/>
  <c r="H105" i="20"/>
  <c r="H105" i="22" s="1"/>
  <c r="D105" i="20"/>
  <c r="D105" i="22" s="1"/>
  <c r="K104" i="20"/>
  <c r="K104" i="22" s="1"/>
  <c r="P105" i="20"/>
  <c r="P105" i="22" s="1"/>
  <c r="E104" i="20"/>
  <c r="E104" i="22" s="1"/>
  <c r="J105" i="20"/>
  <c r="J105" i="22" s="1"/>
  <c r="Q104" i="20"/>
  <c r="Q104" i="22" s="1"/>
  <c r="N106" i="17"/>
  <c r="N106" i="18" s="1"/>
  <c r="N106" i="19" s="1"/>
  <c r="N106" i="21" s="1"/>
  <c r="B106" i="17"/>
  <c r="B106" i="18" s="1"/>
  <c r="B106" i="19" s="1"/>
  <c r="B106" i="21" s="1"/>
  <c r="H106" i="17"/>
  <c r="H106" i="18" s="1"/>
  <c r="H106" i="19" s="1"/>
  <c r="H106" i="21" s="1"/>
  <c r="D105" i="14"/>
  <c r="D105" i="5" s="1"/>
  <c r="B105" i="14"/>
  <c r="B105" i="5" s="1"/>
  <c r="R104" i="22" l="1"/>
  <c r="I103" i="22"/>
  <c r="W103" i="22" s="1"/>
  <c r="V103" i="22"/>
  <c r="C105" i="8"/>
  <c r="C104" i="14"/>
  <c r="C104" i="5" s="1"/>
  <c r="I105" i="17"/>
  <c r="I105" i="18" s="1"/>
  <c r="I105" i="19" s="1"/>
  <c r="C105" i="17"/>
  <c r="C105" i="18" s="1"/>
  <c r="C105" i="19" s="1"/>
  <c r="O105" i="17"/>
  <c r="O105" i="18" s="1"/>
  <c r="O105" i="19" s="1"/>
  <c r="O104" i="21"/>
  <c r="O104" i="20"/>
  <c r="O104" i="22" s="1"/>
  <c r="X104" i="22" s="1"/>
  <c r="I104" i="21"/>
  <c r="I104" i="20"/>
  <c r="C104" i="21"/>
  <c r="C104" i="20"/>
  <c r="C104" i="22" s="1"/>
  <c r="V104" i="22" s="1"/>
  <c r="L104" i="22"/>
  <c r="G107" i="17"/>
  <c r="S107" i="17"/>
  <c r="M107" i="17"/>
  <c r="G107" i="8"/>
  <c r="Y103" i="22"/>
  <c r="F105" i="21"/>
  <c r="F105" i="20"/>
  <c r="F105" i="22" s="1"/>
  <c r="L105" i="21"/>
  <c r="L105" i="20"/>
  <c r="L105" i="22" s="1"/>
  <c r="R105" i="21"/>
  <c r="R105" i="20"/>
  <c r="F106" i="8"/>
  <c r="F106" i="17"/>
  <c r="F106" i="18" s="1"/>
  <c r="F106" i="19" s="1"/>
  <c r="R106" i="17"/>
  <c r="R106" i="18" s="1"/>
  <c r="R106" i="19" s="1"/>
  <c r="L106" i="17"/>
  <c r="L106" i="18" s="1"/>
  <c r="L106" i="19" s="1"/>
  <c r="F105" i="14"/>
  <c r="F105" i="5" s="1"/>
  <c r="E106" i="8"/>
  <c r="E106" i="17"/>
  <c r="E106" i="18" s="1"/>
  <c r="E106" i="19" s="1"/>
  <c r="E106" i="21" s="1"/>
  <c r="Q106" i="17"/>
  <c r="Q106" i="18" s="1"/>
  <c r="Q106" i="19" s="1"/>
  <c r="Q106" i="21" s="1"/>
  <c r="K106" i="17"/>
  <c r="K106" i="18" s="1"/>
  <c r="K106" i="19" s="1"/>
  <c r="K106" i="21" s="1"/>
  <c r="D107" i="17"/>
  <c r="D107" i="18" s="1"/>
  <c r="D107" i="19" s="1"/>
  <c r="D107" i="21" s="1"/>
  <c r="P107" i="17"/>
  <c r="P107" i="18" s="1"/>
  <c r="P107" i="19" s="1"/>
  <c r="P107" i="21" s="1"/>
  <c r="J107" i="17"/>
  <c r="J107" i="18" s="1"/>
  <c r="J107" i="19" s="1"/>
  <c r="J107" i="21" s="1"/>
  <c r="D107" i="8"/>
  <c r="I104" i="5"/>
  <c r="G106" i="7"/>
  <c r="M106" i="18"/>
  <c r="M106" i="19" s="1"/>
  <c r="M106" i="21" s="1"/>
  <c r="S106" i="18"/>
  <c r="S106" i="19" s="1"/>
  <c r="S106" i="21" s="1"/>
  <c r="G106" i="18"/>
  <c r="G106" i="19" s="1"/>
  <c r="G106" i="21" s="1"/>
  <c r="G105" i="14"/>
  <c r="G105" i="5" s="1"/>
  <c r="H106" i="20"/>
  <c r="H106" i="22" s="1"/>
  <c r="B106" i="20"/>
  <c r="B106" i="22" s="1"/>
  <c r="J106" i="20"/>
  <c r="J106" i="22" s="1"/>
  <c r="N106" i="20"/>
  <c r="N106" i="22" s="1"/>
  <c r="D106" i="20"/>
  <c r="D106" i="22" s="1"/>
  <c r="P106" i="20"/>
  <c r="P106" i="22" s="1"/>
  <c r="G105" i="20"/>
  <c r="G105" i="22" s="1"/>
  <c r="E105" i="20"/>
  <c r="E105" i="22" s="1"/>
  <c r="S105" i="20"/>
  <c r="S105" i="22" s="1"/>
  <c r="K105" i="20"/>
  <c r="K105" i="22" s="1"/>
  <c r="M105" i="20"/>
  <c r="M105" i="22" s="1"/>
  <c r="Q105" i="20"/>
  <c r="Q105" i="22" s="1"/>
  <c r="E106" i="7"/>
  <c r="E105" i="14"/>
  <c r="E105" i="5" s="1"/>
  <c r="H107" i="17"/>
  <c r="H107" i="18" s="1"/>
  <c r="H107" i="19" s="1"/>
  <c r="H107" i="21" s="1"/>
  <c r="N107" i="17"/>
  <c r="N107" i="18" s="1"/>
  <c r="N107" i="19" s="1"/>
  <c r="N107" i="21" s="1"/>
  <c r="B107" i="17"/>
  <c r="B107" i="18" s="1"/>
  <c r="B107" i="19" s="1"/>
  <c r="B107" i="21" s="1"/>
  <c r="D106" i="14"/>
  <c r="D106" i="5" s="1"/>
  <c r="B106" i="14"/>
  <c r="B106" i="5" s="1"/>
  <c r="I104" i="22" l="1"/>
  <c r="W104" i="22" s="1"/>
  <c r="O105" i="21"/>
  <c r="O105" i="20"/>
  <c r="C105" i="21"/>
  <c r="C105" i="20"/>
  <c r="C105" i="22" s="1"/>
  <c r="V105" i="22" s="1"/>
  <c r="I105" i="21"/>
  <c r="I105" i="20"/>
  <c r="I105" i="22" s="1"/>
  <c r="W105" i="22" s="1"/>
  <c r="C106" i="17"/>
  <c r="C106" i="18" s="1"/>
  <c r="C106" i="19" s="1"/>
  <c r="C106" i="8"/>
  <c r="C105" i="14"/>
  <c r="C105" i="5" s="1"/>
  <c r="I105" i="5" s="1"/>
  <c r="O106" i="17"/>
  <c r="O106" i="18" s="1"/>
  <c r="O106" i="19" s="1"/>
  <c r="I106" i="17"/>
  <c r="I106" i="18" s="1"/>
  <c r="I106" i="19" s="1"/>
  <c r="R105" i="22"/>
  <c r="G108" i="17"/>
  <c r="S108" i="17"/>
  <c r="G108" i="8"/>
  <c r="M108" i="17"/>
  <c r="L106" i="21"/>
  <c r="L106" i="20"/>
  <c r="L106" i="22" s="1"/>
  <c r="R106" i="21"/>
  <c r="R106" i="20"/>
  <c r="R106" i="22" s="1"/>
  <c r="F106" i="21"/>
  <c r="F106" i="20"/>
  <c r="F106" i="22" s="1"/>
  <c r="F107" i="8"/>
  <c r="F107" i="17"/>
  <c r="F107" i="18" s="1"/>
  <c r="F107" i="19" s="1"/>
  <c r="R107" i="17"/>
  <c r="R107" i="18" s="1"/>
  <c r="R107" i="19" s="1"/>
  <c r="L107" i="17"/>
  <c r="L107" i="18" s="1"/>
  <c r="L107" i="19" s="1"/>
  <c r="F106" i="14"/>
  <c r="F106" i="5" s="1"/>
  <c r="Y104" i="22"/>
  <c r="E107" i="8"/>
  <c r="K107" i="17"/>
  <c r="K107" i="18" s="1"/>
  <c r="K107" i="19" s="1"/>
  <c r="K107" i="21" s="1"/>
  <c r="E107" i="17"/>
  <c r="E107" i="18" s="1"/>
  <c r="E107" i="19" s="1"/>
  <c r="E107" i="21" s="1"/>
  <c r="Q107" i="17"/>
  <c r="Q107" i="18" s="1"/>
  <c r="Q107" i="19" s="1"/>
  <c r="Q107" i="21" s="1"/>
  <c r="J108" i="17"/>
  <c r="J108" i="18" s="1"/>
  <c r="J108" i="19" s="1"/>
  <c r="J108" i="21" s="1"/>
  <c r="D108" i="8"/>
  <c r="P108" i="17"/>
  <c r="P108" i="18" s="1"/>
  <c r="P108" i="19" s="1"/>
  <c r="P108" i="21" s="1"/>
  <c r="D108" i="17"/>
  <c r="D108" i="18" s="1"/>
  <c r="D108" i="19" s="1"/>
  <c r="D108" i="21" s="1"/>
  <c r="B107" i="20"/>
  <c r="B107" i="22" s="1"/>
  <c r="Q106" i="20"/>
  <c r="Q106" i="22" s="1"/>
  <c r="E107" i="7"/>
  <c r="E106" i="14"/>
  <c r="E106" i="5" s="1"/>
  <c r="K106" i="20"/>
  <c r="K106" i="22" s="1"/>
  <c r="E106" i="20"/>
  <c r="E106" i="22" s="1"/>
  <c r="N107" i="20"/>
  <c r="N107" i="22" s="1"/>
  <c r="G106" i="20"/>
  <c r="G106" i="22" s="1"/>
  <c r="S106" i="20"/>
  <c r="S106" i="22" s="1"/>
  <c r="H107" i="20"/>
  <c r="H107" i="22" s="1"/>
  <c r="J107" i="20"/>
  <c r="J107" i="22" s="1"/>
  <c r="M106" i="20"/>
  <c r="M106" i="22" s="1"/>
  <c r="P107" i="20"/>
  <c r="P107" i="22" s="1"/>
  <c r="D107" i="20"/>
  <c r="D107" i="22" s="1"/>
  <c r="G107" i="7"/>
  <c r="S107" i="18"/>
  <c r="S107" i="19" s="1"/>
  <c r="S107" i="21" s="1"/>
  <c r="M107" i="18"/>
  <c r="M107" i="19" s="1"/>
  <c r="M107" i="21" s="1"/>
  <c r="G106" i="14"/>
  <c r="G106" i="5" s="1"/>
  <c r="G107" i="18"/>
  <c r="G107" i="19" s="1"/>
  <c r="G107" i="21" s="1"/>
  <c r="N108" i="17"/>
  <c r="N108" i="18" s="1"/>
  <c r="N108" i="19" s="1"/>
  <c r="N108" i="21" s="1"/>
  <c r="B108" i="17"/>
  <c r="B108" i="18" s="1"/>
  <c r="B108" i="19" s="1"/>
  <c r="B108" i="21" s="1"/>
  <c r="H108" i="17"/>
  <c r="H108" i="18" s="1"/>
  <c r="H108" i="19" s="1"/>
  <c r="H108" i="21" s="1"/>
  <c r="D107" i="14"/>
  <c r="D107" i="5" s="1"/>
  <c r="B107" i="14"/>
  <c r="B107" i="5" s="1"/>
  <c r="O105" i="22" l="1"/>
  <c r="X105" i="22" s="1"/>
  <c r="Y105" i="22" s="1"/>
  <c r="I106" i="21"/>
  <c r="I106" i="20"/>
  <c r="I106" i="22" s="1"/>
  <c r="O106" i="21"/>
  <c r="O106" i="20"/>
  <c r="O106" i="22" s="1"/>
  <c r="X106" i="22" s="1"/>
  <c r="C107" i="8"/>
  <c r="C107" i="17"/>
  <c r="C107" i="18" s="1"/>
  <c r="C107" i="19" s="1"/>
  <c r="O107" i="17"/>
  <c r="O107" i="18" s="1"/>
  <c r="O107" i="19" s="1"/>
  <c r="I107" i="17"/>
  <c r="I107" i="18" s="1"/>
  <c r="I107" i="19" s="1"/>
  <c r="C106" i="14"/>
  <c r="C106" i="5" s="1"/>
  <c r="I106" i="5" s="1"/>
  <c r="C106" i="21"/>
  <c r="C106" i="20"/>
  <c r="G109" i="17"/>
  <c r="S109" i="17"/>
  <c r="M109" i="17"/>
  <c r="G109" i="8"/>
  <c r="L107" i="21"/>
  <c r="L107" i="20"/>
  <c r="L107" i="22" s="1"/>
  <c r="R107" i="21"/>
  <c r="R107" i="20"/>
  <c r="R107" i="22" s="1"/>
  <c r="F107" i="21"/>
  <c r="F107" i="20"/>
  <c r="F107" i="22" s="1"/>
  <c r="F108" i="8"/>
  <c r="R108" i="17"/>
  <c r="R108" i="18" s="1"/>
  <c r="R108" i="19" s="1"/>
  <c r="L108" i="17"/>
  <c r="L108" i="18" s="1"/>
  <c r="L108" i="19" s="1"/>
  <c r="F108" i="17"/>
  <c r="F108" i="18" s="1"/>
  <c r="F108" i="19" s="1"/>
  <c r="F107" i="14"/>
  <c r="F107" i="5" s="1"/>
  <c r="E108" i="8"/>
  <c r="E108" i="17"/>
  <c r="E108" i="18" s="1"/>
  <c r="E108" i="19" s="1"/>
  <c r="E108" i="21" s="1"/>
  <c r="Q108" i="17"/>
  <c r="Q108" i="18" s="1"/>
  <c r="Q108" i="19" s="1"/>
  <c r="Q108" i="21" s="1"/>
  <c r="K108" i="17"/>
  <c r="K108" i="18" s="1"/>
  <c r="K108" i="19" s="1"/>
  <c r="K108" i="21" s="1"/>
  <c r="D109" i="8"/>
  <c r="D109" i="17"/>
  <c r="D109" i="18" s="1"/>
  <c r="D109" i="19" s="1"/>
  <c r="D109" i="21" s="1"/>
  <c r="P109" i="17"/>
  <c r="P109" i="18" s="1"/>
  <c r="P109" i="19" s="1"/>
  <c r="P109" i="21" s="1"/>
  <c r="J109" i="17"/>
  <c r="J109" i="18" s="1"/>
  <c r="J109" i="19" s="1"/>
  <c r="J109" i="21" s="1"/>
  <c r="W106" i="22"/>
  <c r="E107" i="20"/>
  <c r="E107" i="22" s="1"/>
  <c r="Q107" i="20"/>
  <c r="Q107" i="22" s="1"/>
  <c r="E108" i="7"/>
  <c r="E107" i="14"/>
  <c r="E107" i="5" s="1"/>
  <c r="M107" i="20"/>
  <c r="M107" i="22" s="1"/>
  <c r="H108" i="20"/>
  <c r="H108" i="22" s="1"/>
  <c r="S107" i="20"/>
  <c r="S107" i="22" s="1"/>
  <c r="B108" i="20"/>
  <c r="B108" i="22" s="1"/>
  <c r="G108" i="7"/>
  <c r="S108" i="18"/>
  <c r="S108" i="19" s="1"/>
  <c r="S108" i="21" s="1"/>
  <c r="G108" i="18"/>
  <c r="G108" i="19" s="1"/>
  <c r="G108" i="21" s="1"/>
  <c r="M108" i="18"/>
  <c r="M108" i="19" s="1"/>
  <c r="M108" i="21" s="1"/>
  <c r="G107" i="14"/>
  <c r="G107" i="5" s="1"/>
  <c r="G107" i="20"/>
  <c r="G107" i="22" s="1"/>
  <c r="N108" i="20"/>
  <c r="N108" i="22" s="1"/>
  <c r="J108" i="20"/>
  <c r="J108" i="22" s="1"/>
  <c r="D108" i="20"/>
  <c r="D108" i="22" s="1"/>
  <c r="P108" i="20"/>
  <c r="P108" i="22" s="1"/>
  <c r="K107" i="20"/>
  <c r="K107" i="22" s="1"/>
  <c r="H109" i="17"/>
  <c r="H109" i="18" s="1"/>
  <c r="H109" i="19" s="1"/>
  <c r="H109" i="21" s="1"/>
  <c r="N109" i="17"/>
  <c r="N109" i="18" s="1"/>
  <c r="N109" i="19" s="1"/>
  <c r="N109" i="21" s="1"/>
  <c r="B109" i="17"/>
  <c r="B109" i="18" s="1"/>
  <c r="B109" i="19" s="1"/>
  <c r="B109" i="21" s="1"/>
  <c r="D108" i="14"/>
  <c r="D108" i="5" s="1"/>
  <c r="B108" i="14"/>
  <c r="B108" i="5" s="1"/>
  <c r="C106" i="22" l="1"/>
  <c r="V106" i="22" s="1"/>
  <c r="I107" i="21"/>
  <c r="I107" i="20"/>
  <c r="I107" i="22" s="1"/>
  <c r="W107" i="22" s="1"/>
  <c r="C107" i="21"/>
  <c r="C107" i="20"/>
  <c r="C107" i="22" s="1"/>
  <c r="V107" i="22" s="1"/>
  <c r="C108" i="17"/>
  <c r="C108" i="18" s="1"/>
  <c r="C108" i="19" s="1"/>
  <c r="O108" i="17"/>
  <c r="O108" i="18" s="1"/>
  <c r="O108" i="19" s="1"/>
  <c r="I108" i="17"/>
  <c r="I108" i="18" s="1"/>
  <c r="I108" i="19" s="1"/>
  <c r="C108" i="8"/>
  <c r="C107" i="14"/>
  <c r="C107" i="5" s="1"/>
  <c r="I107" i="5" s="1"/>
  <c r="O107" i="21"/>
  <c r="O107" i="20"/>
  <c r="O107" i="22" s="1"/>
  <c r="X107" i="22" s="1"/>
  <c r="G110" i="17"/>
  <c r="S110" i="17"/>
  <c r="M110" i="17"/>
  <c r="G110" i="8"/>
  <c r="E109" i="8"/>
  <c r="Q109" i="17"/>
  <c r="Q109" i="18" s="1"/>
  <c r="Q109" i="19" s="1"/>
  <c r="Q109" i="21" s="1"/>
  <c r="K109" i="17"/>
  <c r="K109" i="18" s="1"/>
  <c r="K109" i="19" s="1"/>
  <c r="K109" i="21" s="1"/>
  <c r="E109" i="17"/>
  <c r="E109" i="18" s="1"/>
  <c r="E109" i="19" s="1"/>
  <c r="E109" i="21" s="1"/>
  <c r="F108" i="21"/>
  <c r="F108" i="20"/>
  <c r="L108" i="21"/>
  <c r="L108" i="20"/>
  <c r="R108" i="21"/>
  <c r="R108" i="20"/>
  <c r="F109" i="8"/>
  <c r="R109" i="17"/>
  <c r="R109" i="18" s="1"/>
  <c r="R109" i="19" s="1"/>
  <c r="L109" i="17"/>
  <c r="L109" i="18" s="1"/>
  <c r="L109" i="19" s="1"/>
  <c r="F109" i="17"/>
  <c r="F109" i="18" s="1"/>
  <c r="F109" i="19" s="1"/>
  <c r="F108" i="14"/>
  <c r="F108" i="5" s="1"/>
  <c r="D110" i="8"/>
  <c r="J110" i="17"/>
  <c r="J110" i="18" s="1"/>
  <c r="J110" i="19" s="1"/>
  <c r="J110" i="21" s="1"/>
  <c r="P110" i="17"/>
  <c r="P110" i="18" s="1"/>
  <c r="P110" i="19" s="1"/>
  <c r="P110" i="21" s="1"/>
  <c r="D110" i="17"/>
  <c r="D110" i="18" s="1"/>
  <c r="D110" i="19" s="1"/>
  <c r="D110" i="21" s="1"/>
  <c r="Y106" i="22"/>
  <c r="M108" i="20"/>
  <c r="M108" i="22" s="1"/>
  <c r="G108" i="20"/>
  <c r="G108" i="22" s="1"/>
  <c r="S108" i="20"/>
  <c r="S108" i="22" s="1"/>
  <c r="E108" i="20"/>
  <c r="E108" i="22" s="1"/>
  <c r="G109" i="7"/>
  <c r="S109" i="18"/>
  <c r="S109" i="19" s="1"/>
  <c r="S109" i="21" s="1"/>
  <c r="G108" i="14"/>
  <c r="G108" i="5" s="1"/>
  <c r="G109" i="18"/>
  <c r="G109" i="19" s="1"/>
  <c r="G109" i="21" s="1"/>
  <c r="M109" i="18"/>
  <c r="M109" i="19" s="1"/>
  <c r="M109" i="21" s="1"/>
  <c r="K108" i="20"/>
  <c r="K108" i="22" s="1"/>
  <c r="Q108" i="20"/>
  <c r="Q108" i="22" s="1"/>
  <c r="E109" i="7"/>
  <c r="E108" i="14"/>
  <c r="E108" i="5" s="1"/>
  <c r="B109" i="20"/>
  <c r="B109" i="22" s="1"/>
  <c r="H109" i="20"/>
  <c r="H109" i="22" s="1"/>
  <c r="J109" i="20"/>
  <c r="J109" i="22" s="1"/>
  <c r="N109" i="20"/>
  <c r="N109" i="22" s="1"/>
  <c r="D109" i="20"/>
  <c r="D109" i="22" s="1"/>
  <c r="P109" i="20"/>
  <c r="P109" i="22" s="1"/>
  <c r="N110" i="17"/>
  <c r="N110" i="18" s="1"/>
  <c r="N110" i="19" s="1"/>
  <c r="N110" i="21" s="1"/>
  <c r="B110" i="17"/>
  <c r="B110" i="18" s="1"/>
  <c r="B110" i="19" s="1"/>
  <c r="B110" i="21" s="1"/>
  <c r="H110" i="17"/>
  <c r="H110" i="18" s="1"/>
  <c r="H110" i="19" s="1"/>
  <c r="H110" i="21" s="1"/>
  <c r="D109" i="14"/>
  <c r="D109" i="5" s="1"/>
  <c r="B109" i="14"/>
  <c r="B109" i="5" s="1"/>
  <c r="F108" i="22" l="1"/>
  <c r="O109" i="17"/>
  <c r="O109" i="18" s="1"/>
  <c r="O109" i="19" s="1"/>
  <c r="I109" i="17"/>
  <c r="I109" i="18" s="1"/>
  <c r="I109" i="19" s="1"/>
  <c r="C109" i="8"/>
  <c r="C108" i="14"/>
  <c r="C108" i="5" s="1"/>
  <c r="I108" i="5" s="1"/>
  <c r="C109" i="17"/>
  <c r="C109" i="18" s="1"/>
  <c r="C109" i="19" s="1"/>
  <c r="I108" i="21"/>
  <c r="I108" i="20"/>
  <c r="I108" i="22" s="1"/>
  <c r="W108" i="22" s="1"/>
  <c r="O108" i="21"/>
  <c r="O108" i="20"/>
  <c r="O108" i="22" s="1"/>
  <c r="X108" i="22" s="1"/>
  <c r="C108" i="21"/>
  <c r="C108" i="20"/>
  <c r="R108" i="22"/>
  <c r="L108" i="22"/>
  <c r="G111" i="17"/>
  <c r="S111" i="17"/>
  <c r="G111" i="8"/>
  <c r="M111" i="17"/>
  <c r="R109" i="21"/>
  <c r="R109" i="20"/>
  <c r="R109" i="22" s="1"/>
  <c r="F110" i="8"/>
  <c r="L110" i="17"/>
  <c r="L110" i="18" s="1"/>
  <c r="L110" i="19" s="1"/>
  <c r="F110" i="17"/>
  <c r="F110" i="18" s="1"/>
  <c r="F110" i="19" s="1"/>
  <c r="R110" i="17"/>
  <c r="R110" i="18" s="1"/>
  <c r="R110" i="19" s="1"/>
  <c r="F109" i="14"/>
  <c r="F109" i="5" s="1"/>
  <c r="F109" i="21"/>
  <c r="F109" i="20"/>
  <c r="L109" i="21"/>
  <c r="L109" i="20"/>
  <c r="L109" i="22" s="1"/>
  <c r="E110" i="8"/>
  <c r="Q110" i="17"/>
  <c r="Q110" i="18" s="1"/>
  <c r="Q110" i="19" s="1"/>
  <c r="Q110" i="21" s="1"/>
  <c r="K110" i="17"/>
  <c r="K110" i="18" s="1"/>
  <c r="K110" i="19" s="1"/>
  <c r="K110" i="21" s="1"/>
  <c r="E110" i="17"/>
  <c r="E110" i="18" s="1"/>
  <c r="E110" i="19" s="1"/>
  <c r="E110" i="21" s="1"/>
  <c r="P111" i="17"/>
  <c r="P111" i="18" s="1"/>
  <c r="P111" i="19" s="1"/>
  <c r="P111" i="21" s="1"/>
  <c r="D111" i="17"/>
  <c r="D111" i="18" s="1"/>
  <c r="D111" i="19" s="1"/>
  <c r="D111" i="21" s="1"/>
  <c r="J111" i="17"/>
  <c r="J111" i="18" s="1"/>
  <c r="J111" i="19" s="1"/>
  <c r="J111" i="21" s="1"/>
  <c r="D111" i="8"/>
  <c r="Y107" i="22"/>
  <c r="E110" i="7"/>
  <c r="E109" i="14"/>
  <c r="E109" i="5" s="1"/>
  <c r="G109" i="20"/>
  <c r="G109" i="22" s="1"/>
  <c r="S109" i="20"/>
  <c r="S109" i="22" s="1"/>
  <c r="G110" i="7"/>
  <c r="G110" i="18"/>
  <c r="G110" i="19" s="1"/>
  <c r="G110" i="21" s="1"/>
  <c r="M110" i="18"/>
  <c r="M110" i="19" s="1"/>
  <c r="M110" i="21" s="1"/>
  <c r="G109" i="14"/>
  <c r="G109" i="5" s="1"/>
  <c r="S110" i="18"/>
  <c r="S110" i="19" s="1"/>
  <c r="S110" i="21" s="1"/>
  <c r="H110" i="20"/>
  <c r="H110" i="22" s="1"/>
  <c r="K109" i="20"/>
  <c r="K109" i="22" s="1"/>
  <c r="B110" i="20"/>
  <c r="B110" i="22" s="1"/>
  <c r="D110" i="20"/>
  <c r="D110" i="22" s="1"/>
  <c r="Q109" i="20"/>
  <c r="Q109" i="22" s="1"/>
  <c r="N110" i="20"/>
  <c r="N110" i="22" s="1"/>
  <c r="P110" i="20"/>
  <c r="P110" i="22" s="1"/>
  <c r="J110" i="20"/>
  <c r="J110" i="22" s="1"/>
  <c r="E109" i="20"/>
  <c r="E109" i="22" s="1"/>
  <c r="M109" i="20"/>
  <c r="M109" i="22" s="1"/>
  <c r="H111" i="17"/>
  <c r="H111" i="18" s="1"/>
  <c r="H111" i="19" s="1"/>
  <c r="H111" i="21" s="1"/>
  <c r="N111" i="17"/>
  <c r="N111" i="18" s="1"/>
  <c r="N111" i="19" s="1"/>
  <c r="N111" i="21" s="1"/>
  <c r="B111" i="17"/>
  <c r="B111" i="18" s="1"/>
  <c r="B111" i="19" s="1"/>
  <c r="B111" i="21" s="1"/>
  <c r="D110" i="14"/>
  <c r="D110" i="5" s="1"/>
  <c r="B110" i="14"/>
  <c r="B110" i="5" s="1"/>
  <c r="C108" i="22" l="1"/>
  <c r="V108" i="22" s="1"/>
  <c r="C109" i="21"/>
  <c r="C109" i="20"/>
  <c r="C109" i="22" s="1"/>
  <c r="C109" i="14"/>
  <c r="C109" i="5" s="1"/>
  <c r="C110" i="8"/>
  <c r="C110" i="17"/>
  <c r="C110" i="18" s="1"/>
  <c r="C110" i="19" s="1"/>
  <c r="O110" i="17"/>
  <c r="O110" i="18" s="1"/>
  <c r="O110" i="19" s="1"/>
  <c r="I110" i="17"/>
  <c r="I110" i="18" s="1"/>
  <c r="I110" i="19" s="1"/>
  <c r="I109" i="21"/>
  <c r="I109" i="20"/>
  <c r="I109" i="22" s="1"/>
  <c r="O109" i="21"/>
  <c r="O109" i="20"/>
  <c r="F109" i="22"/>
  <c r="M112" i="17"/>
  <c r="G112" i="8"/>
  <c r="G112" i="17"/>
  <c r="S112" i="17"/>
  <c r="I109" i="5"/>
  <c r="E111" i="8"/>
  <c r="K111" i="17"/>
  <c r="E111" i="17"/>
  <c r="Q111" i="17"/>
  <c r="Q111" i="18" s="1"/>
  <c r="Q111" i="19" s="1"/>
  <c r="Q111" i="21" s="1"/>
  <c r="R110" i="21"/>
  <c r="R110" i="20"/>
  <c r="F110" i="21"/>
  <c r="F110" i="20"/>
  <c r="L110" i="21"/>
  <c r="L110" i="20"/>
  <c r="F111" i="8"/>
  <c r="F111" i="17"/>
  <c r="F111" i="18" s="1"/>
  <c r="F111" i="19" s="1"/>
  <c r="R111" i="17"/>
  <c r="R111" i="18" s="1"/>
  <c r="R111" i="19" s="1"/>
  <c r="L111" i="17"/>
  <c r="L111" i="18" s="1"/>
  <c r="L111" i="19" s="1"/>
  <c r="F110" i="14"/>
  <c r="F110" i="5" s="1"/>
  <c r="Y108" i="22"/>
  <c r="W109" i="22"/>
  <c r="P112" i="17"/>
  <c r="P112" i="18" s="1"/>
  <c r="P112" i="19" s="1"/>
  <c r="P112" i="21" s="1"/>
  <c r="D112" i="8"/>
  <c r="D112" i="17"/>
  <c r="D112" i="18" s="1"/>
  <c r="D112" i="19" s="1"/>
  <c r="D112" i="21" s="1"/>
  <c r="J112" i="17"/>
  <c r="J112" i="18" s="1"/>
  <c r="J112" i="19" s="1"/>
  <c r="J112" i="21" s="1"/>
  <c r="J111" i="20"/>
  <c r="J111" i="22" s="1"/>
  <c r="B111" i="20"/>
  <c r="B111" i="22" s="1"/>
  <c r="S110" i="20"/>
  <c r="S110" i="22" s="1"/>
  <c r="H111" i="20"/>
  <c r="H111" i="22" s="1"/>
  <c r="M110" i="20"/>
  <c r="M110" i="22" s="1"/>
  <c r="Q110" i="20"/>
  <c r="Q110" i="22" s="1"/>
  <c r="N111" i="20"/>
  <c r="N111" i="22" s="1"/>
  <c r="G110" i="20"/>
  <c r="G110" i="22" s="1"/>
  <c r="E110" i="20"/>
  <c r="E110" i="22" s="1"/>
  <c r="D111" i="20"/>
  <c r="D111" i="22" s="1"/>
  <c r="G111" i="7"/>
  <c r="G111" i="18"/>
  <c r="G111" i="19" s="1"/>
  <c r="G111" i="21" s="1"/>
  <c r="S111" i="18"/>
  <c r="S111" i="19" s="1"/>
  <c r="S111" i="21" s="1"/>
  <c r="G110" i="14"/>
  <c r="G110" i="5" s="1"/>
  <c r="M111" i="18"/>
  <c r="M111" i="19" s="1"/>
  <c r="M111" i="21" s="1"/>
  <c r="K110" i="20"/>
  <c r="K110" i="22" s="1"/>
  <c r="P111" i="20"/>
  <c r="P111" i="22" s="1"/>
  <c r="E111" i="7"/>
  <c r="E110" i="14"/>
  <c r="E110" i="5" s="1"/>
  <c r="K111" i="18"/>
  <c r="K111" i="19" s="1"/>
  <c r="K111" i="21" s="1"/>
  <c r="E111" i="18"/>
  <c r="E111" i="19" s="1"/>
  <c r="E111" i="21" s="1"/>
  <c r="N112" i="17"/>
  <c r="N112" i="18" s="1"/>
  <c r="N112" i="19" s="1"/>
  <c r="N112" i="21" s="1"/>
  <c r="B112" i="17"/>
  <c r="B112" i="18" s="1"/>
  <c r="B112" i="19" s="1"/>
  <c r="B112" i="21" s="1"/>
  <c r="H112" i="17"/>
  <c r="H112" i="18" s="1"/>
  <c r="H112" i="19" s="1"/>
  <c r="H112" i="21" s="1"/>
  <c r="D111" i="14"/>
  <c r="D111" i="5" s="1"/>
  <c r="B111" i="14"/>
  <c r="B111" i="5" s="1"/>
  <c r="R110" i="22" l="1"/>
  <c r="V109" i="22"/>
  <c r="O109" i="22"/>
  <c r="X109" i="22" s="1"/>
  <c r="Y109" i="22" s="1"/>
  <c r="I110" i="21"/>
  <c r="I110" i="20"/>
  <c r="I110" i="22" s="1"/>
  <c r="O110" i="21"/>
  <c r="O110" i="20"/>
  <c r="O110" i="22" s="1"/>
  <c r="X110" i="22" s="1"/>
  <c r="C110" i="21"/>
  <c r="C110" i="20"/>
  <c r="C110" i="22" s="1"/>
  <c r="C111" i="8"/>
  <c r="O111" i="17"/>
  <c r="O111" i="18" s="1"/>
  <c r="O111" i="19" s="1"/>
  <c r="C110" i="14"/>
  <c r="C110" i="5" s="1"/>
  <c r="I110" i="5" s="1"/>
  <c r="C111" i="17"/>
  <c r="C111" i="18" s="1"/>
  <c r="C111" i="19" s="1"/>
  <c r="I111" i="17"/>
  <c r="I111" i="18" s="1"/>
  <c r="I111" i="19" s="1"/>
  <c r="L110" i="22"/>
  <c r="M113" i="17"/>
  <c r="S113" i="17"/>
  <c r="G113" i="8"/>
  <c r="G113" i="17"/>
  <c r="W110" i="22"/>
  <c r="F110" i="22"/>
  <c r="F111" i="21"/>
  <c r="F111" i="20"/>
  <c r="F112" i="8"/>
  <c r="F112" i="17"/>
  <c r="F112" i="18" s="1"/>
  <c r="F112" i="19" s="1"/>
  <c r="R112" i="17"/>
  <c r="R112" i="18" s="1"/>
  <c r="R112" i="19" s="1"/>
  <c r="L112" i="17"/>
  <c r="L112" i="18" s="1"/>
  <c r="L112" i="19" s="1"/>
  <c r="F111" i="14"/>
  <c r="F111" i="5" s="1"/>
  <c r="L111" i="21"/>
  <c r="L111" i="20"/>
  <c r="L111" i="22" s="1"/>
  <c r="R111" i="21"/>
  <c r="R111" i="20"/>
  <c r="E112" i="8"/>
  <c r="K112" i="17"/>
  <c r="K112" i="18" s="1"/>
  <c r="K112" i="19" s="1"/>
  <c r="K112" i="21" s="1"/>
  <c r="E112" i="17"/>
  <c r="E112" i="18" s="1"/>
  <c r="E112" i="19" s="1"/>
  <c r="E112" i="21" s="1"/>
  <c r="Q112" i="17"/>
  <c r="Q112" i="18" s="1"/>
  <c r="Q112" i="19" s="1"/>
  <c r="Q112" i="21" s="1"/>
  <c r="D113" i="17"/>
  <c r="D113" i="18" s="1"/>
  <c r="D113" i="19" s="1"/>
  <c r="D113" i="21" s="1"/>
  <c r="P113" i="17"/>
  <c r="P113" i="18" s="1"/>
  <c r="P113" i="19" s="1"/>
  <c r="P113" i="21" s="1"/>
  <c r="J113" i="17"/>
  <c r="D113" i="8"/>
  <c r="E111" i="20"/>
  <c r="E111" i="22" s="1"/>
  <c r="J112" i="20"/>
  <c r="J112" i="22" s="1"/>
  <c r="Q111" i="20"/>
  <c r="Q111" i="22" s="1"/>
  <c r="M111" i="20"/>
  <c r="M111" i="22" s="1"/>
  <c r="K111" i="20"/>
  <c r="K111" i="22" s="1"/>
  <c r="H112" i="20"/>
  <c r="H112" i="22" s="1"/>
  <c r="S111" i="20"/>
  <c r="S111" i="22" s="1"/>
  <c r="D112" i="20"/>
  <c r="D112" i="22" s="1"/>
  <c r="B112" i="20"/>
  <c r="B112" i="22" s="1"/>
  <c r="E112" i="7"/>
  <c r="E111" i="14"/>
  <c r="E111" i="5" s="1"/>
  <c r="G111" i="20"/>
  <c r="G111" i="22" s="1"/>
  <c r="G112" i="7"/>
  <c r="M112" i="18"/>
  <c r="M112" i="19" s="1"/>
  <c r="M112" i="21" s="1"/>
  <c r="S112" i="18"/>
  <c r="S112" i="19" s="1"/>
  <c r="S112" i="21" s="1"/>
  <c r="G111" i="14"/>
  <c r="G111" i="5" s="1"/>
  <c r="G112" i="18"/>
  <c r="G112" i="19" s="1"/>
  <c r="G112" i="21" s="1"/>
  <c r="N112" i="20"/>
  <c r="N112" i="22" s="1"/>
  <c r="P112" i="20"/>
  <c r="P112" i="22" s="1"/>
  <c r="H113" i="17"/>
  <c r="H113" i="18" s="1"/>
  <c r="H113" i="19" s="1"/>
  <c r="H113" i="21" s="1"/>
  <c r="N113" i="17"/>
  <c r="N113" i="18" s="1"/>
  <c r="N113" i="19" s="1"/>
  <c r="N113" i="21" s="1"/>
  <c r="B113" i="17"/>
  <c r="B113" i="18" s="1"/>
  <c r="B113" i="19" s="1"/>
  <c r="B113" i="21" s="1"/>
  <c r="J113" i="18"/>
  <c r="J113" i="19" s="1"/>
  <c r="J113" i="21" s="1"/>
  <c r="D112" i="14"/>
  <c r="D112" i="5" s="1"/>
  <c r="B112" i="14"/>
  <c r="B112" i="5" s="1"/>
  <c r="V110" i="22" l="1"/>
  <c r="R111" i="22"/>
  <c r="Y110" i="22"/>
  <c r="F111" i="22"/>
  <c r="C111" i="21"/>
  <c r="C111" i="20"/>
  <c r="C111" i="22" s="1"/>
  <c r="V111" i="22" s="1"/>
  <c r="O111" i="21"/>
  <c r="O111" i="20"/>
  <c r="O111" i="22" s="1"/>
  <c r="X111" i="22" s="1"/>
  <c r="O112" i="17"/>
  <c r="O112" i="18" s="1"/>
  <c r="O112" i="19" s="1"/>
  <c r="C112" i="17"/>
  <c r="C112" i="18" s="1"/>
  <c r="C112" i="19" s="1"/>
  <c r="C111" i="14"/>
  <c r="C111" i="5" s="1"/>
  <c r="I111" i="5" s="1"/>
  <c r="C112" i="8"/>
  <c r="I112" i="17"/>
  <c r="I112" i="18" s="1"/>
  <c r="I112" i="19" s="1"/>
  <c r="I111" i="21"/>
  <c r="I111" i="20"/>
  <c r="G114" i="17"/>
  <c r="M114" i="17"/>
  <c r="S114" i="17"/>
  <c r="G114" i="8"/>
  <c r="E113" i="8"/>
  <c r="E113" i="17"/>
  <c r="E113" i="18" s="1"/>
  <c r="E113" i="19" s="1"/>
  <c r="E113" i="21" s="1"/>
  <c r="Q113" i="17"/>
  <c r="Q113" i="18" s="1"/>
  <c r="Q113" i="19" s="1"/>
  <c r="Q113" i="21" s="1"/>
  <c r="K113" i="17"/>
  <c r="K113" i="18" s="1"/>
  <c r="K113" i="19" s="1"/>
  <c r="K113" i="21" s="1"/>
  <c r="L112" i="21"/>
  <c r="L112" i="20"/>
  <c r="R112" i="21"/>
  <c r="R112" i="20"/>
  <c r="F112" i="21"/>
  <c r="F112" i="20"/>
  <c r="F113" i="8"/>
  <c r="R113" i="17"/>
  <c r="R113" i="18" s="1"/>
  <c r="R113" i="19" s="1"/>
  <c r="L113" i="17"/>
  <c r="L113" i="18" s="1"/>
  <c r="L113" i="19" s="1"/>
  <c r="F113" i="17"/>
  <c r="F113" i="18" s="1"/>
  <c r="F113" i="19" s="1"/>
  <c r="F112" i="14"/>
  <c r="F112" i="5" s="1"/>
  <c r="J114" i="17"/>
  <c r="J114" i="18" s="1"/>
  <c r="J114" i="19" s="1"/>
  <c r="J114" i="21" s="1"/>
  <c r="D114" i="8"/>
  <c r="P114" i="17"/>
  <c r="P114" i="18" s="1"/>
  <c r="P114" i="19" s="1"/>
  <c r="P114" i="21" s="1"/>
  <c r="D114" i="17"/>
  <c r="D114" i="18" s="1"/>
  <c r="D114" i="19" s="1"/>
  <c r="D114" i="21" s="1"/>
  <c r="E113" i="7"/>
  <c r="E112" i="14"/>
  <c r="E112" i="5" s="1"/>
  <c r="G112" i="20"/>
  <c r="G112" i="22" s="1"/>
  <c r="K112" i="20"/>
  <c r="K112" i="22" s="1"/>
  <c r="M112" i="20"/>
  <c r="M112" i="22" s="1"/>
  <c r="Q112" i="20"/>
  <c r="Q112" i="22" s="1"/>
  <c r="N113" i="20"/>
  <c r="N113" i="22" s="1"/>
  <c r="G113" i="7"/>
  <c r="M113" i="18"/>
  <c r="M113" i="19" s="1"/>
  <c r="M113" i="21" s="1"/>
  <c r="G113" i="18"/>
  <c r="G113" i="19" s="1"/>
  <c r="G113" i="21" s="1"/>
  <c r="S113" i="18"/>
  <c r="S113" i="19" s="1"/>
  <c r="S113" i="21" s="1"/>
  <c r="G112" i="14"/>
  <c r="G112" i="5" s="1"/>
  <c r="S112" i="20"/>
  <c r="S112" i="22" s="1"/>
  <c r="H113" i="20"/>
  <c r="H113" i="22" s="1"/>
  <c r="B113" i="20"/>
  <c r="B113" i="22" s="1"/>
  <c r="J113" i="20"/>
  <c r="J113" i="22" s="1"/>
  <c r="D113" i="20"/>
  <c r="D113" i="22" s="1"/>
  <c r="P113" i="20"/>
  <c r="P113" i="22" s="1"/>
  <c r="E112" i="20"/>
  <c r="E112" i="22" s="1"/>
  <c r="N114" i="17"/>
  <c r="N114" i="18" s="1"/>
  <c r="N114" i="19" s="1"/>
  <c r="N114" i="21" s="1"/>
  <c r="B114" i="17"/>
  <c r="B114" i="18" s="1"/>
  <c r="B114" i="19" s="1"/>
  <c r="B114" i="21" s="1"/>
  <c r="H114" i="17"/>
  <c r="H114" i="18" s="1"/>
  <c r="H114" i="19" s="1"/>
  <c r="H114" i="21" s="1"/>
  <c r="D113" i="14"/>
  <c r="D113" i="5" s="1"/>
  <c r="B113" i="14"/>
  <c r="B113" i="5" s="1"/>
  <c r="L112" i="22" l="1"/>
  <c r="C112" i="14"/>
  <c r="C112" i="5" s="1"/>
  <c r="I112" i="5" s="1"/>
  <c r="C113" i="8"/>
  <c r="C113" i="17"/>
  <c r="C113" i="18" s="1"/>
  <c r="C113" i="19" s="1"/>
  <c r="O113" i="17"/>
  <c r="O113" i="18" s="1"/>
  <c r="O113" i="19" s="1"/>
  <c r="I113" i="17"/>
  <c r="I113" i="18" s="1"/>
  <c r="I113" i="19" s="1"/>
  <c r="C112" i="21"/>
  <c r="C112" i="20"/>
  <c r="C112" i="22" s="1"/>
  <c r="V112" i="22" s="1"/>
  <c r="O112" i="21"/>
  <c r="O112" i="20"/>
  <c r="O112" i="22" s="1"/>
  <c r="X112" i="22" s="1"/>
  <c r="I112" i="21"/>
  <c r="I112" i="20"/>
  <c r="I111" i="22"/>
  <c r="W111" i="22" s="1"/>
  <c r="S115" i="17"/>
  <c r="G115" i="8"/>
  <c r="M115" i="17"/>
  <c r="G115" i="17"/>
  <c r="F112" i="22"/>
  <c r="R112" i="22"/>
  <c r="R113" i="21"/>
  <c r="R113" i="20"/>
  <c r="F114" i="8"/>
  <c r="L114" i="17"/>
  <c r="L114" i="18" s="1"/>
  <c r="L114" i="19" s="1"/>
  <c r="R114" i="17"/>
  <c r="R114" i="18" s="1"/>
  <c r="R114" i="19" s="1"/>
  <c r="F114" i="17"/>
  <c r="F114" i="18" s="1"/>
  <c r="F114" i="19" s="1"/>
  <c r="F113" i="14"/>
  <c r="F113" i="5" s="1"/>
  <c r="Y111" i="22"/>
  <c r="F113" i="21"/>
  <c r="F113" i="20"/>
  <c r="F113" i="22" s="1"/>
  <c r="L113" i="21"/>
  <c r="L113" i="20"/>
  <c r="E114" i="8"/>
  <c r="Q114" i="17"/>
  <c r="Q114" i="18" s="1"/>
  <c r="Q114" i="19" s="1"/>
  <c r="Q114" i="21" s="1"/>
  <c r="E114" i="17"/>
  <c r="E114" i="18" s="1"/>
  <c r="E114" i="19" s="1"/>
  <c r="E114" i="21" s="1"/>
  <c r="K114" i="17"/>
  <c r="K114" i="18" s="1"/>
  <c r="K114" i="19" s="1"/>
  <c r="K114" i="21" s="1"/>
  <c r="D115" i="17"/>
  <c r="D115" i="18" s="1"/>
  <c r="D115" i="19" s="1"/>
  <c r="D115" i="21" s="1"/>
  <c r="D115" i="8"/>
  <c r="J115" i="17"/>
  <c r="P115" i="17"/>
  <c r="S113" i="20"/>
  <c r="S113" i="22" s="1"/>
  <c r="G113" i="20"/>
  <c r="G113" i="22" s="1"/>
  <c r="M113" i="20"/>
  <c r="M113" i="22" s="1"/>
  <c r="B114" i="20"/>
  <c r="B114" i="22" s="1"/>
  <c r="G114" i="7"/>
  <c r="S114" i="18"/>
  <c r="S114" i="19" s="1"/>
  <c r="S114" i="21" s="1"/>
  <c r="M114" i="18"/>
  <c r="M114" i="19" s="1"/>
  <c r="M114" i="21" s="1"/>
  <c r="G114" i="18"/>
  <c r="G114" i="19" s="1"/>
  <c r="G114" i="21" s="1"/>
  <c r="G113" i="14"/>
  <c r="G113" i="5" s="1"/>
  <c r="N114" i="20"/>
  <c r="N114" i="22" s="1"/>
  <c r="J114" i="20"/>
  <c r="J114" i="22" s="1"/>
  <c r="E113" i="20"/>
  <c r="E113" i="22" s="1"/>
  <c r="P114" i="20"/>
  <c r="P114" i="22" s="1"/>
  <c r="Q113" i="20"/>
  <c r="Q113" i="22" s="1"/>
  <c r="D114" i="20"/>
  <c r="D114" i="22" s="1"/>
  <c r="H114" i="20"/>
  <c r="H114" i="22" s="1"/>
  <c r="K113" i="20"/>
  <c r="K113" i="22" s="1"/>
  <c r="E114" i="7"/>
  <c r="E113" i="14"/>
  <c r="E113" i="5" s="1"/>
  <c r="H115" i="17"/>
  <c r="H115" i="18" s="1"/>
  <c r="H115" i="19" s="1"/>
  <c r="H115" i="21" s="1"/>
  <c r="N115" i="17"/>
  <c r="N115" i="18" s="1"/>
  <c r="N115" i="19" s="1"/>
  <c r="N115" i="21" s="1"/>
  <c r="B115" i="17"/>
  <c r="B115" i="18" s="1"/>
  <c r="B115" i="19" s="1"/>
  <c r="B115" i="21" s="1"/>
  <c r="P115" i="18"/>
  <c r="P115" i="19" s="1"/>
  <c r="P115" i="21" s="1"/>
  <c r="J115" i="18"/>
  <c r="J115" i="19" s="1"/>
  <c r="J115" i="21" s="1"/>
  <c r="D114" i="14"/>
  <c r="D114" i="5" s="1"/>
  <c r="B114" i="14"/>
  <c r="B114" i="5" s="1"/>
  <c r="L113" i="22" l="1"/>
  <c r="R113" i="22"/>
  <c r="I112" i="22"/>
  <c r="W112" i="22" s="1"/>
  <c r="I113" i="21"/>
  <c r="I113" i="20"/>
  <c r="I113" i="22" s="1"/>
  <c r="W113" i="22" s="1"/>
  <c r="O113" i="21"/>
  <c r="O113" i="20"/>
  <c r="O113" i="22" s="1"/>
  <c r="C113" i="21"/>
  <c r="C113" i="20"/>
  <c r="C113" i="22" s="1"/>
  <c r="V113" i="22" s="1"/>
  <c r="I114" i="17"/>
  <c r="I114" i="18" s="1"/>
  <c r="I114" i="19" s="1"/>
  <c r="C114" i="8"/>
  <c r="C114" i="17"/>
  <c r="C114" i="18" s="1"/>
  <c r="C114" i="19" s="1"/>
  <c r="O114" i="17"/>
  <c r="O114" i="18" s="1"/>
  <c r="O114" i="19" s="1"/>
  <c r="C113" i="14"/>
  <c r="C113" i="5" s="1"/>
  <c r="I113" i="5" s="1"/>
  <c r="Y112" i="22"/>
  <c r="G116" i="17"/>
  <c r="S116" i="17"/>
  <c r="M116" i="17"/>
  <c r="G116" i="8"/>
  <c r="X113" i="22"/>
  <c r="F114" i="21"/>
  <c r="F114" i="20"/>
  <c r="F114" i="22" s="1"/>
  <c r="R114" i="21"/>
  <c r="R114" i="20"/>
  <c r="R114" i="22" s="1"/>
  <c r="L114" i="21"/>
  <c r="L114" i="20"/>
  <c r="F115" i="8"/>
  <c r="L115" i="17"/>
  <c r="L115" i="18" s="1"/>
  <c r="L115" i="19" s="1"/>
  <c r="F115" i="17"/>
  <c r="F115" i="18" s="1"/>
  <c r="F115" i="19" s="1"/>
  <c r="R115" i="17"/>
  <c r="R115" i="18" s="1"/>
  <c r="R115" i="19" s="1"/>
  <c r="F114" i="14"/>
  <c r="F114" i="5" s="1"/>
  <c r="E115" i="8"/>
  <c r="Q115" i="17"/>
  <c r="Q115" i="18" s="1"/>
  <c r="Q115" i="19" s="1"/>
  <c r="Q115" i="21" s="1"/>
  <c r="E115" i="17"/>
  <c r="E115" i="18" s="1"/>
  <c r="E115" i="19" s="1"/>
  <c r="E115" i="21" s="1"/>
  <c r="K115" i="17"/>
  <c r="K115" i="18" s="1"/>
  <c r="K115" i="19" s="1"/>
  <c r="K115" i="21" s="1"/>
  <c r="P116" i="17"/>
  <c r="P116" i="18" s="1"/>
  <c r="P116" i="19" s="1"/>
  <c r="P116" i="21" s="1"/>
  <c r="D116" i="8"/>
  <c r="J116" i="17"/>
  <c r="J116" i="18" s="1"/>
  <c r="J116" i="19" s="1"/>
  <c r="J116" i="21" s="1"/>
  <c r="D116" i="17"/>
  <c r="D116" i="18" s="1"/>
  <c r="D116" i="19" s="1"/>
  <c r="D116" i="21" s="1"/>
  <c r="M114" i="20"/>
  <c r="M114" i="22" s="1"/>
  <c r="E114" i="20"/>
  <c r="E114" i="22" s="1"/>
  <c r="S114" i="20"/>
  <c r="S114" i="22" s="1"/>
  <c r="J115" i="20"/>
  <c r="J115" i="22" s="1"/>
  <c r="Q114" i="20"/>
  <c r="Q114" i="22" s="1"/>
  <c r="G115" i="7"/>
  <c r="S115" i="18"/>
  <c r="S115" i="19" s="1"/>
  <c r="S115" i="21" s="1"/>
  <c r="M115" i="18"/>
  <c r="M115" i="19" s="1"/>
  <c r="M115" i="21" s="1"/>
  <c r="G114" i="14"/>
  <c r="G114" i="5" s="1"/>
  <c r="G115" i="18"/>
  <c r="G115" i="19" s="1"/>
  <c r="G115" i="21" s="1"/>
  <c r="G114" i="20"/>
  <c r="G114" i="22" s="1"/>
  <c r="B115" i="20"/>
  <c r="B115" i="22" s="1"/>
  <c r="K114" i="20"/>
  <c r="K114" i="22" s="1"/>
  <c r="E115" i="7"/>
  <c r="E114" i="14"/>
  <c r="E114" i="5" s="1"/>
  <c r="H115" i="20"/>
  <c r="H115" i="22" s="1"/>
  <c r="D115" i="20"/>
  <c r="D115" i="22" s="1"/>
  <c r="N115" i="20"/>
  <c r="N115" i="22" s="1"/>
  <c r="P115" i="20"/>
  <c r="P115" i="22" s="1"/>
  <c r="N116" i="17"/>
  <c r="N116" i="18" s="1"/>
  <c r="N116" i="19" s="1"/>
  <c r="N116" i="21" s="1"/>
  <c r="B116" i="17"/>
  <c r="B116" i="18" s="1"/>
  <c r="B116" i="19" s="1"/>
  <c r="B116" i="21" s="1"/>
  <c r="H116" i="17"/>
  <c r="H116" i="18" s="1"/>
  <c r="H116" i="19" s="1"/>
  <c r="H116" i="21" s="1"/>
  <c r="D115" i="14"/>
  <c r="D115" i="5" s="1"/>
  <c r="B115" i="14"/>
  <c r="B115" i="5" s="1"/>
  <c r="L114" i="22" l="1"/>
  <c r="O114" i="21"/>
  <c r="O114" i="20"/>
  <c r="O114" i="22" s="1"/>
  <c r="X114" i="22" s="1"/>
  <c r="C114" i="21"/>
  <c r="C114" i="20"/>
  <c r="C114" i="22" s="1"/>
  <c r="V114" i="22" s="1"/>
  <c r="C115" i="17"/>
  <c r="C115" i="18" s="1"/>
  <c r="C115" i="19" s="1"/>
  <c r="C114" i="14"/>
  <c r="C114" i="5" s="1"/>
  <c r="I114" i="5" s="1"/>
  <c r="C115" i="8"/>
  <c r="I115" i="17"/>
  <c r="I115" i="18" s="1"/>
  <c r="I115" i="19" s="1"/>
  <c r="O115" i="17"/>
  <c r="O115" i="18" s="1"/>
  <c r="O115" i="19" s="1"/>
  <c r="I114" i="21"/>
  <c r="I114" i="20"/>
  <c r="Y113" i="22"/>
  <c r="S117" i="17"/>
  <c r="G117" i="8"/>
  <c r="G117" i="17"/>
  <c r="M117" i="17"/>
  <c r="R115" i="21"/>
  <c r="R115" i="20"/>
  <c r="F115" i="21"/>
  <c r="F115" i="20"/>
  <c r="F115" i="22" s="1"/>
  <c r="L115" i="21"/>
  <c r="L115" i="20"/>
  <c r="L115" i="22" s="1"/>
  <c r="F116" i="8"/>
  <c r="R116" i="17"/>
  <c r="R116" i="18" s="1"/>
  <c r="R116" i="19" s="1"/>
  <c r="F116" i="17"/>
  <c r="F116" i="18" s="1"/>
  <c r="F116" i="19" s="1"/>
  <c r="L116" i="17"/>
  <c r="L116" i="18" s="1"/>
  <c r="L116" i="19" s="1"/>
  <c r="F115" i="14"/>
  <c r="F115" i="5" s="1"/>
  <c r="E116" i="8"/>
  <c r="K116" i="17"/>
  <c r="K116" i="18" s="1"/>
  <c r="K116" i="19" s="1"/>
  <c r="K116" i="21" s="1"/>
  <c r="E116" i="17"/>
  <c r="E116" i="18" s="1"/>
  <c r="E116" i="19" s="1"/>
  <c r="E116" i="21" s="1"/>
  <c r="Q116" i="17"/>
  <c r="Q116" i="18" s="1"/>
  <c r="Q116" i="19" s="1"/>
  <c r="Q116" i="21" s="1"/>
  <c r="D117" i="17"/>
  <c r="D117" i="18" s="1"/>
  <c r="D117" i="19" s="1"/>
  <c r="D117" i="21" s="1"/>
  <c r="J117" i="17"/>
  <c r="J117" i="18" s="1"/>
  <c r="J117" i="19" s="1"/>
  <c r="J117" i="21" s="1"/>
  <c r="P117" i="17"/>
  <c r="P117" i="18" s="1"/>
  <c r="P117" i="19" s="1"/>
  <c r="P117" i="21" s="1"/>
  <c r="D117" i="8"/>
  <c r="E116" i="7"/>
  <c r="E115" i="14"/>
  <c r="E115" i="5" s="1"/>
  <c r="S115" i="20"/>
  <c r="S115" i="22" s="1"/>
  <c r="B116" i="20"/>
  <c r="B116" i="22" s="1"/>
  <c r="N116" i="20"/>
  <c r="N116" i="22" s="1"/>
  <c r="Q115" i="20"/>
  <c r="Q115" i="22" s="1"/>
  <c r="D116" i="20"/>
  <c r="D116" i="22" s="1"/>
  <c r="G115" i="20"/>
  <c r="G115" i="22" s="1"/>
  <c r="P116" i="20"/>
  <c r="P116" i="22" s="1"/>
  <c r="E115" i="20"/>
  <c r="E115" i="22" s="1"/>
  <c r="G116" i="7"/>
  <c r="S116" i="18"/>
  <c r="S116" i="19" s="1"/>
  <c r="S116" i="21" s="1"/>
  <c r="G116" i="18"/>
  <c r="G116" i="19" s="1"/>
  <c r="G116" i="21" s="1"/>
  <c r="M116" i="18"/>
  <c r="M116" i="19" s="1"/>
  <c r="M116" i="21" s="1"/>
  <c r="G115" i="14"/>
  <c r="G115" i="5" s="1"/>
  <c r="H116" i="20"/>
  <c r="H116" i="22" s="1"/>
  <c r="J116" i="20"/>
  <c r="J116" i="22" s="1"/>
  <c r="K115" i="20"/>
  <c r="K115" i="22" s="1"/>
  <c r="M115" i="20"/>
  <c r="M115" i="22" s="1"/>
  <c r="H117" i="17"/>
  <c r="H117" i="18" s="1"/>
  <c r="H117" i="19" s="1"/>
  <c r="H117" i="21" s="1"/>
  <c r="N117" i="17"/>
  <c r="N117" i="18" s="1"/>
  <c r="N117" i="19" s="1"/>
  <c r="N117" i="21" s="1"/>
  <c r="B117" i="17"/>
  <c r="B117" i="18" s="1"/>
  <c r="B117" i="19" s="1"/>
  <c r="B117" i="21" s="1"/>
  <c r="D116" i="14"/>
  <c r="D116" i="5" s="1"/>
  <c r="B116" i="14"/>
  <c r="B116" i="5" s="1"/>
  <c r="R115" i="22" l="1"/>
  <c r="I114" i="22"/>
  <c r="W114" i="22" s="1"/>
  <c r="O115" i="21"/>
  <c r="O115" i="20"/>
  <c r="O115" i="22" s="1"/>
  <c r="X115" i="22" s="1"/>
  <c r="I115" i="21"/>
  <c r="I115" i="20"/>
  <c r="I115" i="22" s="1"/>
  <c r="W115" i="22" s="1"/>
  <c r="C116" i="17"/>
  <c r="C116" i="18" s="1"/>
  <c r="C116" i="19" s="1"/>
  <c r="C115" i="14"/>
  <c r="C115" i="5" s="1"/>
  <c r="I115" i="5" s="1"/>
  <c r="O116" i="17"/>
  <c r="O116" i="18" s="1"/>
  <c r="O116" i="19" s="1"/>
  <c r="C116" i="8"/>
  <c r="I116" i="17"/>
  <c r="I116" i="18" s="1"/>
  <c r="I116" i="19" s="1"/>
  <c r="C115" i="21"/>
  <c r="C115" i="20"/>
  <c r="Y114" i="22"/>
  <c r="M118" i="17"/>
  <c r="G118" i="17"/>
  <c r="S118" i="17"/>
  <c r="G118" i="8"/>
  <c r="E117" i="8"/>
  <c r="Q117" i="17"/>
  <c r="K117" i="17"/>
  <c r="E117" i="17"/>
  <c r="E117" i="18" s="1"/>
  <c r="E117" i="19" s="1"/>
  <c r="E117" i="21" s="1"/>
  <c r="L116" i="21"/>
  <c r="L116" i="20"/>
  <c r="L116" i="22" s="1"/>
  <c r="F116" i="21"/>
  <c r="F116" i="20"/>
  <c r="R116" i="21"/>
  <c r="R116" i="20"/>
  <c r="R116" i="22" s="1"/>
  <c r="F117" i="8"/>
  <c r="R117" i="17"/>
  <c r="R117" i="18" s="1"/>
  <c r="R117" i="19" s="1"/>
  <c r="F117" i="17"/>
  <c r="F117" i="18" s="1"/>
  <c r="F117" i="19" s="1"/>
  <c r="L117" i="17"/>
  <c r="L117" i="18" s="1"/>
  <c r="L117" i="19" s="1"/>
  <c r="F116" i="14"/>
  <c r="F116" i="5" s="1"/>
  <c r="D118" i="8"/>
  <c r="P118" i="17"/>
  <c r="P118" i="18" s="1"/>
  <c r="P118" i="19" s="1"/>
  <c r="P118" i="21" s="1"/>
  <c r="D118" i="17"/>
  <c r="D118" i="18" s="1"/>
  <c r="D118" i="19" s="1"/>
  <c r="D118" i="21" s="1"/>
  <c r="J118" i="17"/>
  <c r="J118" i="18" s="1"/>
  <c r="J118" i="19" s="1"/>
  <c r="J118" i="21" s="1"/>
  <c r="P117" i="20"/>
  <c r="P117" i="22" s="1"/>
  <c r="J117" i="20"/>
  <c r="J117" i="22" s="1"/>
  <c r="D117" i="20"/>
  <c r="D117" i="22" s="1"/>
  <c r="N117" i="20"/>
  <c r="N117" i="22" s="1"/>
  <c r="E116" i="20"/>
  <c r="E116" i="22" s="1"/>
  <c r="S116" i="20"/>
  <c r="S116" i="22" s="1"/>
  <c r="B117" i="20"/>
  <c r="B117" i="22" s="1"/>
  <c r="Q116" i="20"/>
  <c r="Q116" i="22" s="1"/>
  <c r="G117" i="7"/>
  <c r="S117" i="18"/>
  <c r="S117" i="19" s="1"/>
  <c r="S117" i="21" s="1"/>
  <c r="G117" i="18"/>
  <c r="G117" i="19" s="1"/>
  <c r="G117" i="21" s="1"/>
  <c r="G116" i="14"/>
  <c r="G116" i="5" s="1"/>
  <c r="M117" i="18"/>
  <c r="M117" i="19" s="1"/>
  <c r="M117" i="21" s="1"/>
  <c r="K116" i="20"/>
  <c r="K116" i="22" s="1"/>
  <c r="G116" i="20"/>
  <c r="G116" i="22" s="1"/>
  <c r="H117" i="20"/>
  <c r="H117" i="22" s="1"/>
  <c r="M116" i="20"/>
  <c r="M116" i="22" s="1"/>
  <c r="E117" i="7"/>
  <c r="Q117" i="18"/>
  <c r="Q117" i="19" s="1"/>
  <c r="Q117" i="21" s="1"/>
  <c r="E116" i="14"/>
  <c r="E116" i="5" s="1"/>
  <c r="K117" i="18"/>
  <c r="K117" i="19" s="1"/>
  <c r="K117" i="21" s="1"/>
  <c r="N118" i="17"/>
  <c r="N118" i="18" s="1"/>
  <c r="N118" i="19" s="1"/>
  <c r="N118" i="21" s="1"/>
  <c r="B118" i="17"/>
  <c r="B118" i="18" s="1"/>
  <c r="B118" i="19" s="1"/>
  <c r="B118" i="21" s="1"/>
  <c r="H118" i="17"/>
  <c r="H118" i="18" s="1"/>
  <c r="H118" i="19" s="1"/>
  <c r="H118" i="21" s="1"/>
  <c r="D117" i="14"/>
  <c r="D117" i="5" s="1"/>
  <c r="B117" i="14"/>
  <c r="B117" i="5" s="1"/>
  <c r="C115" i="22" l="1"/>
  <c r="V115" i="22" s="1"/>
  <c r="I116" i="21"/>
  <c r="I116" i="20"/>
  <c r="C116" i="14"/>
  <c r="C116" i="5" s="1"/>
  <c r="I116" i="5" s="1"/>
  <c r="I117" i="17"/>
  <c r="I117" i="18" s="1"/>
  <c r="I117" i="19" s="1"/>
  <c r="C117" i="8"/>
  <c r="C117" i="17"/>
  <c r="C117" i="18" s="1"/>
  <c r="C117" i="19" s="1"/>
  <c r="O117" i="17"/>
  <c r="O117" i="18" s="1"/>
  <c r="O117" i="19" s="1"/>
  <c r="O116" i="21"/>
  <c r="O116" i="20"/>
  <c r="O116" i="22" s="1"/>
  <c r="X116" i="22" s="1"/>
  <c r="Y115" i="22"/>
  <c r="C116" i="21"/>
  <c r="C116" i="20"/>
  <c r="F116" i="22"/>
  <c r="M119" i="17"/>
  <c r="G119" i="8"/>
  <c r="S119" i="17"/>
  <c r="G119" i="17"/>
  <c r="R117" i="21"/>
  <c r="R117" i="20"/>
  <c r="R117" i="22" s="1"/>
  <c r="F118" i="8"/>
  <c r="R118" i="17"/>
  <c r="R118" i="18" s="1"/>
  <c r="R118" i="19" s="1"/>
  <c r="L118" i="17"/>
  <c r="L118" i="18" s="1"/>
  <c r="L118" i="19" s="1"/>
  <c r="F118" i="17"/>
  <c r="F118" i="18" s="1"/>
  <c r="F118" i="19" s="1"/>
  <c r="F117" i="14"/>
  <c r="F117" i="5" s="1"/>
  <c r="L117" i="21"/>
  <c r="L117" i="20"/>
  <c r="F117" i="21"/>
  <c r="F117" i="20"/>
  <c r="F117" i="22" s="1"/>
  <c r="E118" i="8"/>
  <c r="K118" i="17"/>
  <c r="K118" i="18" s="1"/>
  <c r="K118" i="19" s="1"/>
  <c r="K118" i="21" s="1"/>
  <c r="E118" i="17"/>
  <c r="E118" i="18" s="1"/>
  <c r="E118" i="19" s="1"/>
  <c r="E118" i="21" s="1"/>
  <c r="Q118" i="17"/>
  <c r="Q118" i="18" s="1"/>
  <c r="Q118" i="19" s="1"/>
  <c r="Q118" i="21" s="1"/>
  <c r="D119" i="8"/>
  <c r="J119" i="17"/>
  <c r="J119" i="18" s="1"/>
  <c r="J119" i="19" s="1"/>
  <c r="J119" i="21" s="1"/>
  <c r="D119" i="17"/>
  <c r="D119" i="18" s="1"/>
  <c r="D119" i="19" s="1"/>
  <c r="D119" i="21" s="1"/>
  <c r="P119" i="17"/>
  <c r="P119" i="18" s="1"/>
  <c r="P119" i="19" s="1"/>
  <c r="P119" i="21" s="1"/>
  <c r="K117" i="20"/>
  <c r="K117" i="22" s="1"/>
  <c r="M117" i="20"/>
  <c r="M117" i="22" s="1"/>
  <c r="J118" i="20"/>
  <c r="J118" i="22" s="1"/>
  <c r="Q117" i="20"/>
  <c r="Q117" i="22" s="1"/>
  <c r="G117" i="20"/>
  <c r="G117" i="22" s="1"/>
  <c r="D118" i="20"/>
  <c r="D118" i="22" s="1"/>
  <c r="B118" i="20"/>
  <c r="B118" i="22" s="1"/>
  <c r="S117" i="20"/>
  <c r="S117" i="22" s="1"/>
  <c r="N118" i="20"/>
  <c r="N118" i="22" s="1"/>
  <c r="G118" i="7"/>
  <c r="M118" i="18"/>
  <c r="M118" i="19" s="1"/>
  <c r="M118" i="21" s="1"/>
  <c r="S118" i="18"/>
  <c r="S118" i="19" s="1"/>
  <c r="S118" i="21" s="1"/>
  <c r="G118" i="18"/>
  <c r="G118" i="19" s="1"/>
  <c r="G118" i="21" s="1"/>
  <c r="G117" i="14"/>
  <c r="G117" i="5" s="1"/>
  <c r="P118" i="20"/>
  <c r="P118" i="22" s="1"/>
  <c r="H118" i="20"/>
  <c r="H118" i="22" s="1"/>
  <c r="E117" i="20"/>
  <c r="E117" i="22" s="1"/>
  <c r="E118" i="7"/>
  <c r="E117" i="14"/>
  <c r="E117" i="5" s="1"/>
  <c r="H119" i="17"/>
  <c r="H119" i="18" s="1"/>
  <c r="H119" i="19" s="1"/>
  <c r="H119" i="21" s="1"/>
  <c r="N119" i="17"/>
  <c r="N119" i="18" s="1"/>
  <c r="N119" i="19" s="1"/>
  <c r="N119" i="21" s="1"/>
  <c r="B119" i="17"/>
  <c r="B119" i="18" s="1"/>
  <c r="B119" i="19" s="1"/>
  <c r="B119" i="21" s="1"/>
  <c r="D118" i="14"/>
  <c r="D118" i="5" s="1"/>
  <c r="B118" i="14"/>
  <c r="B118" i="5" s="1"/>
  <c r="I116" i="22" l="1"/>
  <c r="W116" i="22" s="1"/>
  <c r="C116" i="22"/>
  <c r="V116" i="22" s="1"/>
  <c r="O117" i="21"/>
  <c r="O117" i="20"/>
  <c r="O117" i="22" s="1"/>
  <c r="X117" i="22" s="1"/>
  <c r="C117" i="21"/>
  <c r="C117" i="20"/>
  <c r="C117" i="22" s="1"/>
  <c r="V117" i="22" s="1"/>
  <c r="C117" i="14"/>
  <c r="C117" i="5" s="1"/>
  <c r="I117" i="5" s="1"/>
  <c r="C118" i="17"/>
  <c r="C118" i="18" s="1"/>
  <c r="C118" i="19" s="1"/>
  <c r="I118" i="17"/>
  <c r="I118" i="18" s="1"/>
  <c r="I118" i="19" s="1"/>
  <c r="C118" i="8"/>
  <c r="O118" i="17"/>
  <c r="O118" i="18" s="1"/>
  <c r="O118" i="19" s="1"/>
  <c r="I117" i="21"/>
  <c r="I117" i="20"/>
  <c r="G120" i="17"/>
  <c r="M120" i="17"/>
  <c r="S120" i="17"/>
  <c r="G120" i="8"/>
  <c r="L117" i="22"/>
  <c r="E119" i="8"/>
  <c r="Q119" i="17"/>
  <c r="Q119" i="18" s="1"/>
  <c r="Q119" i="19" s="1"/>
  <c r="Q119" i="21" s="1"/>
  <c r="K119" i="17"/>
  <c r="K119" i="18" s="1"/>
  <c r="K119" i="19" s="1"/>
  <c r="K119" i="21" s="1"/>
  <c r="E119" i="17"/>
  <c r="E119" i="18" s="1"/>
  <c r="E119" i="19" s="1"/>
  <c r="E119" i="21" s="1"/>
  <c r="F118" i="21"/>
  <c r="F118" i="20"/>
  <c r="L118" i="21"/>
  <c r="L118" i="20"/>
  <c r="R118" i="21"/>
  <c r="R118" i="20"/>
  <c r="R118" i="22" s="1"/>
  <c r="F119" i="8"/>
  <c r="L119" i="17"/>
  <c r="L119" i="18" s="1"/>
  <c r="L119" i="19" s="1"/>
  <c r="R119" i="17"/>
  <c r="R119" i="18" s="1"/>
  <c r="R119" i="19" s="1"/>
  <c r="F119" i="17"/>
  <c r="F119" i="18" s="1"/>
  <c r="F119" i="19" s="1"/>
  <c r="F118" i="14"/>
  <c r="F118" i="5" s="1"/>
  <c r="Y116" i="22"/>
  <c r="D120" i="8"/>
  <c r="D120" i="17"/>
  <c r="D120" i="18" s="1"/>
  <c r="D120" i="19" s="1"/>
  <c r="D120" i="21" s="1"/>
  <c r="P120" i="17"/>
  <c r="P120" i="18" s="1"/>
  <c r="P120" i="19" s="1"/>
  <c r="P120" i="21" s="1"/>
  <c r="J120" i="17"/>
  <c r="J120" i="18" s="1"/>
  <c r="J120" i="19" s="1"/>
  <c r="J120" i="21" s="1"/>
  <c r="M118" i="20"/>
  <c r="M118" i="22" s="1"/>
  <c r="G119" i="7"/>
  <c r="M119" i="18"/>
  <c r="M119" i="19" s="1"/>
  <c r="M119" i="21" s="1"/>
  <c r="S119" i="18"/>
  <c r="S119" i="19" s="1"/>
  <c r="S119" i="21" s="1"/>
  <c r="G119" i="18"/>
  <c r="G119" i="19" s="1"/>
  <c r="G119" i="21" s="1"/>
  <c r="G118" i="14"/>
  <c r="G118" i="5" s="1"/>
  <c r="G118" i="20"/>
  <c r="G118" i="22" s="1"/>
  <c r="B119" i="20"/>
  <c r="B119" i="22" s="1"/>
  <c r="H119" i="20"/>
  <c r="H119" i="22" s="1"/>
  <c r="E118" i="20"/>
  <c r="E118" i="22" s="1"/>
  <c r="Q118" i="20"/>
  <c r="Q118" i="22" s="1"/>
  <c r="D119" i="20"/>
  <c r="D119" i="22" s="1"/>
  <c r="K118" i="20"/>
  <c r="K118" i="22" s="1"/>
  <c r="N119" i="20"/>
  <c r="N119" i="22" s="1"/>
  <c r="J119" i="20"/>
  <c r="J119" i="22" s="1"/>
  <c r="E119" i="7"/>
  <c r="E118" i="14"/>
  <c r="E118" i="5" s="1"/>
  <c r="S118" i="20"/>
  <c r="S118" i="22" s="1"/>
  <c r="P119" i="20"/>
  <c r="P119" i="22" s="1"/>
  <c r="N120" i="17"/>
  <c r="N120" i="18" s="1"/>
  <c r="N120" i="19" s="1"/>
  <c r="N120" i="21" s="1"/>
  <c r="B120" i="17"/>
  <c r="B120" i="18" s="1"/>
  <c r="B120" i="19" s="1"/>
  <c r="B120" i="21" s="1"/>
  <c r="H120" i="17"/>
  <c r="H120" i="18" s="1"/>
  <c r="H120" i="19" s="1"/>
  <c r="H120" i="21" s="1"/>
  <c r="D119" i="14"/>
  <c r="D119" i="5" s="1"/>
  <c r="B119" i="14"/>
  <c r="B119" i="5" s="1"/>
  <c r="L118" i="22" l="1"/>
  <c r="I117" i="22"/>
  <c r="W117" i="22" s="1"/>
  <c r="Y117" i="22" s="1"/>
  <c r="O118" i="21"/>
  <c r="O118" i="20"/>
  <c r="O118" i="22" s="1"/>
  <c r="X118" i="22" s="1"/>
  <c r="C119" i="17"/>
  <c r="C119" i="18" s="1"/>
  <c r="C119" i="19" s="1"/>
  <c r="C119" i="8"/>
  <c r="O119" i="17"/>
  <c r="O119" i="18" s="1"/>
  <c r="O119" i="19" s="1"/>
  <c r="C118" i="14"/>
  <c r="C118" i="5" s="1"/>
  <c r="I119" i="17"/>
  <c r="I119" i="18" s="1"/>
  <c r="I119" i="19" s="1"/>
  <c r="I118" i="21"/>
  <c r="I118" i="20"/>
  <c r="I118" i="22" s="1"/>
  <c r="W118" i="22" s="1"/>
  <c r="C118" i="21"/>
  <c r="C118" i="20"/>
  <c r="F118" i="22"/>
  <c r="S121" i="17"/>
  <c r="M121" i="17"/>
  <c r="G121" i="17"/>
  <c r="G121" i="8"/>
  <c r="L119" i="21"/>
  <c r="L119" i="20"/>
  <c r="F120" i="8"/>
  <c r="F120" i="17"/>
  <c r="F120" i="18" s="1"/>
  <c r="F120" i="19" s="1"/>
  <c r="R120" i="17"/>
  <c r="R120" i="18" s="1"/>
  <c r="R120" i="19" s="1"/>
  <c r="L120" i="17"/>
  <c r="L120" i="18" s="1"/>
  <c r="L120" i="19" s="1"/>
  <c r="F119" i="14"/>
  <c r="F119" i="5" s="1"/>
  <c r="F119" i="21"/>
  <c r="F119" i="20"/>
  <c r="R119" i="21"/>
  <c r="R119" i="20"/>
  <c r="E120" i="8"/>
  <c r="Q120" i="17"/>
  <c r="Q120" i="18" s="1"/>
  <c r="Q120" i="19" s="1"/>
  <c r="Q120" i="21" s="1"/>
  <c r="K120" i="17"/>
  <c r="K120" i="18" s="1"/>
  <c r="K120" i="19" s="1"/>
  <c r="K120" i="21" s="1"/>
  <c r="E120" i="17"/>
  <c r="E120" i="18" s="1"/>
  <c r="E120" i="19" s="1"/>
  <c r="E120" i="21" s="1"/>
  <c r="I118" i="5"/>
  <c r="D121" i="17"/>
  <c r="D121" i="18" s="1"/>
  <c r="D121" i="19" s="1"/>
  <c r="D121" i="21" s="1"/>
  <c r="P121" i="17"/>
  <c r="P121" i="18" s="1"/>
  <c r="P121" i="19" s="1"/>
  <c r="P121" i="21" s="1"/>
  <c r="J121" i="17"/>
  <c r="J121" i="18" s="1"/>
  <c r="J121" i="19" s="1"/>
  <c r="J121" i="21" s="1"/>
  <c r="D121" i="8"/>
  <c r="E120" i="7"/>
  <c r="E119" i="14"/>
  <c r="E119" i="5" s="1"/>
  <c r="G119" i="20"/>
  <c r="G119" i="22" s="1"/>
  <c r="J120" i="20"/>
  <c r="J120" i="22" s="1"/>
  <c r="H120" i="20"/>
  <c r="H120" i="22" s="1"/>
  <c r="S119" i="20"/>
  <c r="S119" i="22" s="1"/>
  <c r="M119" i="20"/>
  <c r="M119" i="22" s="1"/>
  <c r="D120" i="20"/>
  <c r="D120" i="22" s="1"/>
  <c r="G120" i="7"/>
  <c r="G120" i="18"/>
  <c r="G120" i="19" s="1"/>
  <c r="G120" i="21" s="1"/>
  <c r="S120" i="18"/>
  <c r="S120" i="19" s="1"/>
  <c r="S120" i="21" s="1"/>
  <c r="M120" i="18"/>
  <c r="M120" i="19" s="1"/>
  <c r="M120" i="21" s="1"/>
  <c r="G119" i="14"/>
  <c r="G119" i="5" s="1"/>
  <c r="N120" i="20"/>
  <c r="N120" i="22" s="1"/>
  <c r="E119" i="20"/>
  <c r="E119" i="22" s="1"/>
  <c r="B120" i="20"/>
  <c r="B120" i="22" s="1"/>
  <c r="K119" i="20"/>
  <c r="K119" i="22" s="1"/>
  <c r="P120" i="20"/>
  <c r="P120" i="22" s="1"/>
  <c r="Q119" i="20"/>
  <c r="Q119" i="22" s="1"/>
  <c r="H121" i="17"/>
  <c r="H121" i="18" s="1"/>
  <c r="H121" i="19" s="1"/>
  <c r="H121" i="21" s="1"/>
  <c r="N121" i="17"/>
  <c r="N121" i="18" s="1"/>
  <c r="N121" i="19" s="1"/>
  <c r="N121" i="21" s="1"/>
  <c r="B121" i="17"/>
  <c r="B121" i="18" s="1"/>
  <c r="B121" i="19" s="1"/>
  <c r="B121" i="21" s="1"/>
  <c r="D120" i="14"/>
  <c r="D120" i="5" s="1"/>
  <c r="B120" i="14"/>
  <c r="B120" i="5" s="1"/>
  <c r="C118" i="22" l="1"/>
  <c r="V118" i="22" s="1"/>
  <c r="I119" i="21"/>
  <c r="I119" i="20"/>
  <c r="I119" i="22" s="1"/>
  <c r="L119" i="22"/>
  <c r="O119" i="21"/>
  <c r="O119" i="20"/>
  <c r="O119" i="22" s="1"/>
  <c r="O120" i="17"/>
  <c r="O120" i="18" s="1"/>
  <c r="O120" i="19" s="1"/>
  <c r="C119" i="14"/>
  <c r="C119" i="5" s="1"/>
  <c r="I119" i="5" s="1"/>
  <c r="C120" i="8"/>
  <c r="I120" i="17"/>
  <c r="I120" i="18" s="1"/>
  <c r="I120" i="19" s="1"/>
  <c r="C120" i="17"/>
  <c r="C120" i="18" s="1"/>
  <c r="C120" i="19" s="1"/>
  <c r="C119" i="21"/>
  <c r="C119" i="20"/>
  <c r="G122" i="17"/>
  <c r="S122" i="17"/>
  <c r="G122" i="8"/>
  <c r="M122" i="17"/>
  <c r="R119" i="22"/>
  <c r="F119" i="22"/>
  <c r="E121" i="8"/>
  <c r="E121" i="17"/>
  <c r="E121" i="18" s="1"/>
  <c r="E121" i="19" s="1"/>
  <c r="E121" i="21" s="1"/>
  <c r="Q121" i="17"/>
  <c r="Q121" i="18" s="1"/>
  <c r="Q121" i="19" s="1"/>
  <c r="Q121" i="21" s="1"/>
  <c r="K121" i="17"/>
  <c r="K121" i="18" s="1"/>
  <c r="K121" i="19" s="1"/>
  <c r="K121" i="21" s="1"/>
  <c r="L120" i="21"/>
  <c r="L120" i="20"/>
  <c r="R120" i="21"/>
  <c r="R120" i="20"/>
  <c r="R120" i="22" s="1"/>
  <c r="F120" i="21"/>
  <c r="F120" i="20"/>
  <c r="F120" i="22" s="1"/>
  <c r="F121" i="8"/>
  <c r="F121" i="17"/>
  <c r="F121" i="18" s="1"/>
  <c r="F121" i="19" s="1"/>
  <c r="R121" i="17"/>
  <c r="R121" i="18" s="1"/>
  <c r="R121" i="19" s="1"/>
  <c r="L121" i="17"/>
  <c r="L121" i="18" s="1"/>
  <c r="L121" i="19" s="1"/>
  <c r="F120" i="14"/>
  <c r="F120" i="5" s="1"/>
  <c r="Y118" i="22"/>
  <c r="D122" i="8"/>
  <c r="J122" i="17"/>
  <c r="J122" i="18" s="1"/>
  <c r="J122" i="19" s="1"/>
  <c r="J122" i="21" s="1"/>
  <c r="D122" i="17"/>
  <c r="D122" i="18" s="1"/>
  <c r="D122" i="19" s="1"/>
  <c r="D122" i="21" s="1"/>
  <c r="P122" i="17"/>
  <c r="P122" i="18" s="1"/>
  <c r="P122" i="19" s="1"/>
  <c r="P122" i="21" s="1"/>
  <c r="W119" i="22"/>
  <c r="G120" i="20"/>
  <c r="G120" i="22" s="1"/>
  <c r="N121" i="20"/>
  <c r="N121" i="22" s="1"/>
  <c r="K120" i="20"/>
  <c r="K120" i="22" s="1"/>
  <c r="H121" i="20"/>
  <c r="H121" i="22" s="1"/>
  <c r="D121" i="20"/>
  <c r="D121" i="22" s="1"/>
  <c r="E120" i="20"/>
  <c r="E120" i="22" s="1"/>
  <c r="G121" i="7"/>
  <c r="S121" i="18"/>
  <c r="S121" i="19" s="1"/>
  <c r="S121" i="21" s="1"/>
  <c r="M121" i="18"/>
  <c r="M121" i="19" s="1"/>
  <c r="M121" i="21" s="1"/>
  <c r="G120" i="14"/>
  <c r="G120" i="5" s="1"/>
  <c r="G121" i="18"/>
  <c r="G121" i="19" s="1"/>
  <c r="G121" i="21" s="1"/>
  <c r="B121" i="20"/>
  <c r="B121" i="22" s="1"/>
  <c r="J121" i="20"/>
  <c r="J121" i="22" s="1"/>
  <c r="Q120" i="20"/>
  <c r="Q120" i="22" s="1"/>
  <c r="S120" i="20"/>
  <c r="S120" i="22" s="1"/>
  <c r="P121" i="20"/>
  <c r="P121" i="22" s="1"/>
  <c r="M120" i="20"/>
  <c r="M120" i="22" s="1"/>
  <c r="E121" i="7"/>
  <c r="E120" i="14"/>
  <c r="E120" i="5" s="1"/>
  <c r="N122" i="17"/>
  <c r="N122" i="18" s="1"/>
  <c r="N122" i="19" s="1"/>
  <c r="N122" i="21" s="1"/>
  <c r="B122" i="17"/>
  <c r="B122" i="18" s="1"/>
  <c r="B122" i="19" s="1"/>
  <c r="B122" i="21" s="1"/>
  <c r="H122" i="17"/>
  <c r="H122" i="18" s="1"/>
  <c r="H122" i="19" s="1"/>
  <c r="H122" i="21" s="1"/>
  <c r="D121" i="14"/>
  <c r="D121" i="5" s="1"/>
  <c r="B121" i="14"/>
  <c r="B121" i="5" s="1"/>
  <c r="X119" i="22" l="1"/>
  <c r="C119" i="22"/>
  <c r="V119" i="22" s="1"/>
  <c r="I120" i="21"/>
  <c r="I120" i="20"/>
  <c r="I120" i="22" s="1"/>
  <c r="C120" i="14"/>
  <c r="C120" i="5" s="1"/>
  <c r="C121" i="8"/>
  <c r="I121" i="17"/>
  <c r="I121" i="18" s="1"/>
  <c r="I121" i="19" s="1"/>
  <c r="C121" i="17"/>
  <c r="C121" i="18" s="1"/>
  <c r="C121" i="19" s="1"/>
  <c r="O121" i="17"/>
  <c r="O121" i="18" s="1"/>
  <c r="O121" i="19" s="1"/>
  <c r="O120" i="21"/>
  <c r="O120" i="20"/>
  <c r="O120" i="22" s="1"/>
  <c r="X120" i="22" s="1"/>
  <c r="C120" i="21"/>
  <c r="C120" i="20"/>
  <c r="L120" i="22"/>
  <c r="G123" i="17"/>
  <c r="S123" i="17"/>
  <c r="M123" i="17"/>
  <c r="G123" i="8"/>
  <c r="F121" i="21"/>
  <c r="F121" i="20"/>
  <c r="F121" i="22" s="1"/>
  <c r="F122" i="8"/>
  <c r="L122" i="17"/>
  <c r="L122" i="18" s="1"/>
  <c r="L122" i="19" s="1"/>
  <c r="F122" i="17"/>
  <c r="F122" i="18" s="1"/>
  <c r="F122" i="19" s="1"/>
  <c r="R122" i="17"/>
  <c r="R122" i="18" s="1"/>
  <c r="R122" i="19" s="1"/>
  <c r="F121" i="14"/>
  <c r="F121" i="5" s="1"/>
  <c r="L121" i="21"/>
  <c r="L121" i="20"/>
  <c r="R121" i="21"/>
  <c r="R121" i="20"/>
  <c r="E122" i="8"/>
  <c r="Q122" i="17"/>
  <c r="Q122" i="18" s="1"/>
  <c r="Q122" i="19" s="1"/>
  <c r="Q122" i="21" s="1"/>
  <c r="K122" i="17"/>
  <c r="K122" i="18" s="1"/>
  <c r="K122" i="19" s="1"/>
  <c r="K122" i="21" s="1"/>
  <c r="E122" i="17"/>
  <c r="E122" i="18" s="1"/>
  <c r="E122" i="19" s="1"/>
  <c r="E122" i="21" s="1"/>
  <c r="Y119" i="22"/>
  <c r="W120" i="22"/>
  <c r="D123" i="8"/>
  <c r="P123" i="17"/>
  <c r="P123" i="18" s="1"/>
  <c r="P123" i="19" s="1"/>
  <c r="P123" i="21" s="1"/>
  <c r="D123" i="17"/>
  <c r="D123" i="18" s="1"/>
  <c r="D123" i="19" s="1"/>
  <c r="D123" i="21" s="1"/>
  <c r="J123" i="17"/>
  <c r="I120" i="5"/>
  <c r="D122" i="20"/>
  <c r="D122" i="22" s="1"/>
  <c r="S121" i="20"/>
  <c r="S121" i="22" s="1"/>
  <c r="E121" i="20"/>
  <c r="E121" i="22" s="1"/>
  <c r="G122" i="7"/>
  <c r="S122" i="18"/>
  <c r="S122" i="19" s="1"/>
  <c r="S122" i="21" s="1"/>
  <c r="G122" i="18"/>
  <c r="G122" i="19" s="1"/>
  <c r="G122" i="21" s="1"/>
  <c r="M122" i="18"/>
  <c r="M122" i="19" s="1"/>
  <c r="M122" i="21" s="1"/>
  <c r="G121" i="14"/>
  <c r="G121" i="5" s="1"/>
  <c r="Q121" i="20"/>
  <c r="Q121" i="22" s="1"/>
  <c r="H122" i="20"/>
  <c r="H122" i="22" s="1"/>
  <c r="K121" i="20"/>
  <c r="K121" i="22" s="1"/>
  <c r="B122" i="20"/>
  <c r="B122" i="22" s="1"/>
  <c r="E122" i="7"/>
  <c r="E121" i="14"/>
  <c r="E121" i="5" s="1"/>
  <c r="M121" i="20"/>
  <c r="M121" i="22" s="1"/>
  <c r="P122" i="20"/>
  <c r="P122" i="22" s="1"/>
  <c r="N122" i="20"/>
  <c r="N122" i="22" s="1"/>
  <c r="J122" i="20"/>
  <c r="J122" i="22" s="1"/>
  <c r="G121" i="20"/>
  <c r="G121" i="22" s="1"/>
  <c r="H123" i="17"/>
  <c r="H123" i="18" s="1"/>
  <c r="H123" i="19" s="1"/>
  <c r="H123" i="21" s="1"/>
  <c r="N123" i="17"/>
  <c r="N123" i="18" s="1"/>
  <c r="N123" i="19" s="1"/>
  <c r="N123" i="21" s="1"/>
  <c r="B123" i="17"/>
  <c r="B123" i="18" s="1"/>
  <c r="B123" i="19" s="1"/>
  <c r="B123" i="21" s="1"/>
  <c r="J123" i="18"/>
  <c r="J123" i="19" s="1"/>
  <c r="J123" i="21" s="1"/>
  <c r="D122" i="14"/>
  <c r="D122" i="5" s="1"/>
  <c r="B122" i="14"/>
  <c r="B122" i="5" s="1"/>
  <c r="R121" i="22" l="1"/>
  <c r="C120" i="22"/>
  <c r="V120" i="22" s="1"/>
  <c r="O121" i="21"/>
  <c r="O121" i="20"/>
  <c r="O121" i="22" s="1"/>
  <c r="C121" i="21"/>
  <c r="C121" i="20"/>
  <c r="C121" i="22" s="1"/>
  <c r="V121" i="22" s="1"/>
  <c r="I121" i="21"/>
  <c r="I121" i="20"/>
  <c r="O122" i="17"/>
  <c r="O122" i="18" s="1"/>
  <c r="O122" i="19" s="1"/>
  <c r="C121" i="14"/>
  <c r="C121" i="5" s="1"/>
  <c r="I121" i="5" s="1"/>
  <c r="I122" i="17"/>
  <c r="I122" i="18" s="1"/>
  <c r="I122" i="19" s="1"/>
  <c r="C122" i="8"/>
  <c r="C122" i="17"/>
  <c r="C122" i="18" s="1"/>
  <c r="C122" i="19" s="1"/>
  <c r="G124" i="8"/>
  <c r="M124" i="17"/>
  <c r="G124" i="17"/>
  <c r="S124" i="17"/>
  <c r="L121" i="22"/>
  <c r="E123" i="8"/>
  <c r="K123" i="17"/>
  <c r="K123" i="18" s="1"/>
  <c r="K123" i="19" s="1"/>
  <c r="K123" i="21" s="1"/>
  <c r="E123" i="17"/>
  <c r="E123" i="18" s="1"/>
  <c r="E123" i="19" s="1"/>
  <c r="E123" i="21" s="1"/>
  <c r="Q123" i="17"/>
  <c r="Q123" i="18" s="1"/>
  <c r="Q123" i="19" s="1"/>
  <c r="Q123" i="21" s="1"/>
  <c r="R122" i="21"/>
  <c r="R122" i="20"/>
  <c r="F122" i="21"/>
  <c r="F122" i="20"/>
  <c r="L122" i="21"/>
  <c r="L122" i="20"/>
  <c r="F123" i="8"/>
  <c r="R123" i="17"/>
  <c r="R123" i="18" s="1"/>
  <c r="R123" i="19" s="1"/>
  <c r="F123" i="17"/>
  <c r="F123" i="18" s="1"/>
  <c r="F123" i="19" s="1"/>
  <c r="L123" i="17"/>
  <c r="L123" i="18" s="1"/>
  <c r="L123" i="19" s="1"/>
  <c r="F122" i="14"/>
  <c r="F122" i="5" s="1"/>
  <c r="X121" i="22"/>
  <c r="D124" i="17"/>
  <c r="D124" i="18" s="1"/>
  <c r="D124" i="19" s="1"/>
  <c r="D124" i="21" s="1"/>
  <c r="D124" i="8"/>
  <c r="P124" i="17"/>
  <c r="P124" i="18" s="1"/>
  <c r="P124" i="19" s="1"/>
  <c r="P124" i="21" s="1"/>
  <c r="J124" i="17"/>
  <c r="J124" i="18" s="1"/>
  <c r="J124" i="19" s="1"/>
  <c r="J124" i="21" s="1"/>
  <c r="Y120" i="22"/>
  <c r="E123" i="7"/>
  <c r="E122" i="14"/>
  <c r="E122" i="5" s="1"/>
  <c r="M122" i="20"/>
  <c r="M122" i="22" s="1"/>
  <c r="G122" i="20"/>
  <c r="G122" i="22" s="1"/>
  <c r="S122" i="20"/>
  <c r="S122" i="22" s="1"/>
  <c r="D123" i="20"/>
  <c r="D123" i="22" s="1"/>
  <c r="B123" i="20"/>
  <c r="B123" i="22" s="1"/>
  <c r="G123" i="7"/>
  <c r="M123" i="18"/>
  <c r="M123" i="19" s="1"/>
  <c r="M123" i="21" s="1"/>
  <c r="G123" i="18"/>
  <c r="G123" i="19" s="1"/>
  <c r="G123" i="21" s="1"/>
  <c r="G122" i="14"/>
  <c r="G122" i="5" s="1"/>
  <c r="S123" i="18"/>
  <c r="S123" i="19" s="1"/>
  <c r="S123" i="21" s="1"/>
  <c r="H123" i="20"/>
  <c r="H123" i="22" s="1"/>
  <c r="J123" i="20"/>
  <c r="J123" i="22" s="1"/>
  <c r="N123" i="20"/>
  <c r="N123" i="22" s="1"/>
  <c r="E122" i="20"/>
  <c r="E122" i="22" s="1"/>
  <c r="K122" i="20"/>
  <c r="K122" i="22" s="1"/>
  <c r="P123" i="20"/>
  <c r="P123" i="22" s="1"/>
  <c r="Q122" i="20"/>
  <c r="Q122" i="22" s="1"/>
  <c r="N124" i="17"/>
  <c r="N124" i="18" s="1"/>
  <c r="N124" i="19" s="1"/>
  <c r="N124" i="21" s="1"/>
  <c r="B124" i="17"/>
  <c r="B124" i="18" s="1"/>
  <c r="B124" i="19" s="1"/>
  <c r="B124" i="21" s="1"/>
  <c r="H124" i="17"/>
  <c r="H124" i="18" s="1"/>
  <c r="H124" i="19" s="1"/>
  <c r="H124" i="21" s="1"/>
  <c r="D123" i="14"/>
  <c r="D123" i="5" s="1"/>
  <c r="B123" i="14"/>
  <c r="B123" i="5" s="1"/>
  <c r="R122" i="22" l="1"/>
  <c r="I121" i="22"/>
  <c r="W121" i="22" s="1"/>
  <c r="C122" i="21"/>
  <c r="C122" i="20"/>
  <c r="C122" i="22" s="1"/>
  <c r="I122" i="21"/>
  <c r="I122" i="20"/>
  <c r="I122" i="22" s="1"/>
  <c r="I123" i="17"/>
  <c r="I123" i="18" s="1"/>
  <c r="I123" i="19" s="1"/>
  <c r="C123" i="17"/>
  <c r="C123" i="18" s="1"/>
  <c r="C123" i="19" s="1"/>
  <c r="C123" i="8"/>
  <c r="O123" i="17"/>
  <c r="O123" i="18" s="1"/>
  <c r="O123" i="19" s="1"/>
  <c r="C122" i="14"/>
  <c r="C122" i="5" s="1"/>
  <c r="I122" i="5" s="1"/>
  <c r="O122" i="21"/>
  <c r="O122" i="20"/>
  <c r="L122" i="22"/>
  <c r="Y121" i="22"/>
  <c r="F122" i="22"/>
  <c r="G125" i="17"/>
  <c r="S125" i="17"/>
  <c r="M125" i="17"/>
  <c r="G125" i="8"/>
  <c r="R123" i="21"/>
  <c r="R123" i="20"/>
  <c r="R123" i="22" s="1"/>
  <c r="F124" i="8"/>
  <c r="F124" i="17"/>
  <c r="F124" i="18" s="1"/>
  <c r="F124" i="19" s="1"/>
  <c r="R124" i="17"/>
  <c r="R124" i="18" s="1"/>
  <c r="R124" i="19" s="1"/>
  <c r="L124" i="17"/>
  <c r="L124" i="18" s="1"/>
  <c r="L124" i="19" s="1"/>
  <c r="F123" i="14"/>
  <c r="F123" i="5" s="1"/>
  <c r="L123" i="21"/>
  <c r="L123" i="20"/>
  <c r="F123" i="21"/>
  <c r="F123" i="20"/>
  <c r="F123" i="22" s="1"/>
  <c r="E124" i="8"/>
  <c r="Q124" i="17"/>
  <c r="K124" i="17"/>
  <c r="K124" i="18" s="1"/>
  <c r="K124" i="19" s="1"/>
  <c r="K124" i="21" s="1"/>
  <c r="E124" i="17"/>
  <c r="E124" i="18" s="1"/>
  <c r="E124" i="19" s="1"/>
  <c r="E124" i="21" s="1"/>
  <c r="D125" i="8"/>
  <c r="P125" i="17"/>
  <c r="P125" i="18" s="1"/>
  <c r="P125" i="19" s="1"/>
  <c r="P125" i="21" s="1"/>
  <c r="D125" i="17"/>
  <c r="D125" i="18" s="1"/>
  <c r="D125" i="19" s="1"/>
  <c r="D125" i="21" s="1"/>
  <c r="J125" i="17"/>
  <c r="J125" i="18" s="1"/>
  <c r="J125" i="19" s="1"/>
  <c r="J125" i="21" s="1"/>
  <c r="V122" i="22"/>
  <c r="G123" i="20"/>
  <c r="G123" i="22" s="1"/>
  <c r="G124" i="7"/>
  <c r="G123" i="14"/>
  <c r="G123" i="5" s="1"/>
  <c r="G124" i="18"/>
  <c r="G124" i="19" s="1"/>
  <c r="G124" i="21" s="1"/>
  <c r="M124" i="18"/>
  <c r="M124" i="19" s="1"/>
  <c r="M124" i="21" s="1"/>
  <c r="S124" i="18"/>
  <c r="S124" i="19" s="1"/>
  <c r="S124" i="21" s="1"/>
  <c r="P124" i="20"/>
  <c r="P124" i="22" s="1"/>
  <c r="S123" i="20"/>
  <c r="S123" i="22" s="1"/>
  <c r="M123" i="20"/>
  <c r="M123" i="22" s="1"/>
  <c r="E123" i="20"/>
  <c r="E123" i="22" s="1"/>
  <c r="H124" i="20"/>
  <c r="H124" i="22" s="1"/>
  <c r="B124" i="20"/>
  <c r="B124" i="22" s="1"/>
  <c r="Q123" i="20"/>
  <c r="Q123" i="22" s="1"/>
  <c r="D124" i="20"/>
  <c r="D124" i="22" s="1"/>
  <c r="K123" i="20"/>
  <c r="K123" i="22" s="1"/>
  <c r="N124" i="20"/>
  <c r="N124" i="22" s="1"/>
  <c r="J124" i="20"/>
  <c r="J124" i="22" s="1"/>
  <c r="E124" i="7"/>
  <c r="Q124" i="18"/>
  <c r="Q124" i="19" s="1"/>
  <c r="Q124" i="21" s="1"/>
  <c r="E123" i="14"/>
  <c r="E123" i="5" s="1"/>
  <c r="H125" i="17"/>
  <c r="H125" i="18" s="1"/>
  <c r="H125" i="19" s="1"/>
  <c r="H125" i="21" s="1"/>
  <c r="N125" i="17"/>
  <c r="N125" i="18" s="1"/>
  <c r="N125" i="19" s="1"/>
  <c r="N125" i="21" s="1"/>
  <c r="B125" i="17"/>
  <c r="B125" i="18" s="1"/>
  <c r="B125" i="19" s="1"/>
  <c r="B125" i="21" s="1"/>
  <c r="D124" i="14"/>
  <c r="D124" i="5" s="1"/>
  <c r="B124" i="14"/>
  <c r="B124" i="5" s="1"/>
  <c r="L123" i="22" l="1"/>
  <c r="W122" i="22"/>
  <c r="O122" i="22"/>
  <c r="X122" i="22" s="1"/>
  <c r="O123" i="21"/>
  <c r="O123" i="20"/>
  <c r="O123" i="22" s="1"/>
  <c r="C124" i="17"/>
  <c r="C124" i="18" s="1"/>
  <c r="C124" i="19" s="1"/>
  <c r="C123" i="14"/>
  <c r="C123" i="5" s="1"/>
  <c r="I123" i="5" s="1"/>
  <c r="O124" i="17"/>
  <c r="O124" i="18" s="1"/>
  <c r="O124" i="19" s="1"/>
  <c r="I124" i="17"/>
  <c r="I124" i="18" s="1"/>
  <c r="I124" i="19" s="1"/>
  <c r="C124" i="8"/>
  <c r="C123" i="21"/>
  <c r="C123" i="20"/>
  <c r="I123" i="21"/>
  <c r="I123" i="20"/>
  <c r="I123" i="22" s="1"/>
  <c r="W123" i="22" s="1"/>
  <c r="S126" i="17"/>
  <c r="G126" i="8"/>
  <c r="M126" i="17"/>
  <c r="G126" i="17"/>
  <c r="E125" i="8"/>
  <c r="Q125" i="17"/>
  <c r="Q125" i="18" s="1"/>
  <c r="Q125" i="19" s="1"/>
  <c r="Q125" i="21" s="1"/>
  <c r="E125" i="17"/>
  <c r="E125" i="18" s="1"/>
  <c r="E125" i="19" s="1"/>
  <c r="E125" i="21" s="1"/>
  <c r="K125" i="17"/>
  <c r="K125" i="18" s="1"/>
  <c r="K125" i="19" s="1"/>
  <c r="K125" i="21" s="1"/>
  <c r="L124" i="21"/>
  <c r="L124" i="20"/>
  <c r="R124" i="21"/>
  <c r="R124" i="20"/>
  <c r="F124" i="21"/>
  <c r="F124" i="20"/>
  <c r="F124" i="22" s="1"/>
  <c r="F125" i="8"/>
  <c r="R125" i="17"/>
  <c r="R125" i="18" s="1"/>
  <c r="R125" i="19" s="1"/>
  <c r="L125" i="17"/>
  <c r="L125" i="18" s="1"/>
  <c r="L125" i="19" s="1"/>
  <c r="F125" i="17"/>
  <c r="F125" i="18" s="1"/>
  <c r="F125" i="19" s="1"/>
  <c r="F124" i="14"/>
  <c r="F124" i="5" s="1"/>
  <c r="Y122" i="22"/>
  <c r="X123" i="22"/>
  <c r="J126" i="17"/>
  <c r="J126" i="18" s="1"/>
  <c r="J126" i="19" s="1"/>
  <c r="J126" i="21" s="1"/>
  <c r="D126" i="8"/>
  <c r="P126" i="17"/>
  <c r="P126" i="18" s="1"/>
  <c r="P126" i="19" s="1"/>
  <c r="P126" i="21" s="1"/>
  <c r="D126" i="17"/>
  <c r="D126" i="18" s="1"/>
  <c r="D126" i="19" s="1"/>
  <c r="D126" i="21" s="1"/>
  <c r="E124" i="20"/>
  <c r="E124" i="22" s="1"/>
  <c r="S124" i="20"/>
  <c r="S124" i="22" s="1"/>
  <c r="Q124" i="20"/>
  <c r="Q124" i="22" s="1"/>
  <c r="M124" i="20"/>
  <c r="M124" i="22" s="1"/>
  <c r="K124" i="20"/>
  <c r="K124" i="22" s="1"/>
  <c r="G124" i="20"/>
  <c r="G124" i="22" s="1"/>
  <c r="J125" i="20"/>
  <c r="J125" i="22" s="1"/>
  <c r="G125" i="7"/>
  <c r="G125" i="18"/>
  <c r="G125" i="19" s="1"/>
  <c r="G125" i="21" s="1"/>
  <c r="M125" i="18"/>
  <c r="M125" i="19" s="1"/>
  <c r="M125" i="21" s="1"/>
  <c r="S125" i="18"/>
  <c r="S125" i="19" s="1"/>
  <c r="S125" i="21" s="1"/>
  <c r="G124" i="14"/>
  <c r="G124" i="5" s="1"/>
  <c r="E125" i="7"/>
  <c r="E124" i="14"/>
  <c r="E124" i="5" s="1"/>
  <c r="P125" i="20"/>
  <c r="P125" i="22" s="1"/>
  <c r="H125" i="20"/>
  <c r="H125" i="22" s="1"/>
  <c r="B125" i="20"/>
  <c r="B125" i="22" s="1"/>
  <c r="D125" i="20"/>
  <c r="D125" i="22" s="1"/>
  <c r="N125" i="20"/>
  <c r="N125" i="22" s="1"/>
  <c r="N126" i="17"/>
  <c r="N126" i="18" s="1"/>
  <c r="N126" i="19" s="1"/>
  <c r="N126" i="21" s="1"/>
  <c r="B126" i="17"/>
  <c r="B126" i="18" s="1"/>
  <c r="B126" i="19" s="1"/>
  <c r="B126" i="21" s="1"/>
  <c r="H126" i="17"/>
  <c r="H126" i="18" s="1"/>
  <c r="H126" i="19" s="1"/>
  <c r="H126" i="21" s="1"/>
  <c r="D125" i="14"/>
  <c r="D125" i="5" s="1"/>
  <c r="B125" i="14"/>
  <c r="B125" i="5" s="1"/>
  <c r="C123" i="22" l="1"/>
  <c r="V123" i="22" s="1"/>
  <c r="Y123" i="22" s="1"/>
  <c r="L124" i="22"/>
  <c r="C124" i="14"/>
  <c r="C124" i="5" s="1"/>
  <c r="I124" i="5" s="1"/>
  <c r="I125" i="17"/>
  <c r="I125" i="18" s="1"/>
  <c r="I125" i="19" s="1"/>
  <c r="C125" i="8"/>
  <c r="C125" i="17"/>
  <c r="C125" i="18" s="1"/>
  <c r="C125" i="19" s="1"/>
  <c r="O125" i="17"/>
  <c r="O125" i="18" s="1"/>
  <c r="O125" i="19" s="1"/>
  <c r="I124" i="21"/>
  <c r="I124" i="20"/>
  <c r="I124" i="22" s="1"/>
  <c r="W124" i="22" s="1"/>
  <c r="O124" i="21"/>
  <c r="O124" i="20"/>
  <c r="O124" i="22" s="1"/>
  <c r="C124" i="21"/>
  <c r="C124" i="20"/>
  <c r="G127" i="17"/>
  <c r="G127" i="8"/>
  <c r="M127" i="17"/>
  <c r="S127" i="17"/>
  <c r="R124" i="22"/>
  <c r="F126" i="8"/>
  <c r="L126" i="17"/>
  <c r="L126" i="18" s="1"/>
  <c r="L126" i="19" s="1"/>
  <c r="F126" i="17"/>
  <c r="F126" i="18" s="1"/>
  <c r="F126" i="19" s="1"/>
  <c r="R126" i="17"/>
  <c r="R126" i="18" s="1"/>
  <c r="R126" i="19" s="1"/>
  <c r="F125" i="14"/>
  <c r="F125" i="5" s="1"/>
  <c r="F125" i="21"/>
  <c r="F125" i="20"/>
  <c r="L125" i="21"/>
  <c r="L125" i="20"/>
  <c r="L125" i="22" s="1"/>
  <c r="R125" i="21"/>
  <c r="R125" i="20"/>
  <c r="R125" i="22" s="1"/>
  <c r="E126" i="8"/>
  <c r="E126" i="17"/>
  <c r="E126" i="18" s="1"/>
  <c r="E126" i="19" s="1"/>
  <c r="E126" i="21" s="1"/>
  <c r="Q126" i="17"/>
  <c r="Q126" i="18" s="1"/>
  <c r="Q126" i="19" s="1"/>
  <c r="Q126" i="21" s="1"/>
  <c r="K126" i="17"/>
  <c r="K126" i="18" s="1"/>
  <c r="K126" i="19" s="1"/>
  <c r="K126" i="21" s="1"/>
  <c r="D127" i="8"/>
  <c r="P127" i="17"/>
  <c r="P127" i="18" s="1"/>
  <c r="P127" i="19" s="1"/>
  <c r="P127" i="21" s="1"/>
  <c r="J127" i="17"/>
  <c r="J127" i="18" s="1"/>
  <c r="J127" i="19" s="1"/>
  <c r="J127" i="21" s="1"/>
  <c r="D127" i="17"/>
  <c r="D127" i="18" s="1"/>
  <c r="D127" i="19" s="1"/>
  <c r="D127" i="21" s="1"/>
  <c r="B126" i="20"/>
  <c r="B126" i="22" s="1"/>
  <c r="M125" i="20"/>
  <c r="M125" i="22" s="1"/>
  <c r="G126" i="7"/>
  <c r="G125" i="14"/>
  <c r="G125" i="5" s="1"/>
  <c r="S126" i="18"/>
  <c r="S126" i="19" s="1"/>
  <c r="S126" i="21" s="1"/>
  <c r="M126" i="18"/>
  <c r="M126" i="19" s="1"/>
  <c r="M126" i="21" s="1"/>
  <c r="G126" i="18"/>
  <c r="G126" i="19" s="1"/>
  <c r="G126" i="21" s="1"/>
  <c r="K125" i="20"/>
  <c r="K125" i="22" s="1"/>
  <c r="S125" i="20"/>
  <c r="S125" i="22" s="1"/>
  <c r="E125" i="20"/>
  <c r="E125" i="22" s="1"/>
  <c r="Q125" i="20"/>
  <c r="Q125" i="22" s="1"/>
  <c r="N126" i="20"/>
  <c r="N126" i="22" s="1"/>
  <c r="J126" i="20"/>
  <c r="J126" i="22" s="1"/>
  <c r="P126" i="20"/>
  <c r="P126" i="22" s="1"/>
  <c r="E126" i="7"/>
  <c r="E125" i="14"/>
  <c r="E125" i="5" s="1"/>
  <c r="D126" i="20"/>
  <c r="D126" i="22" s="1"/>
  <c r="G125" i="20"/>
  <c r="G125" i="22" s="1"/>
  <c r="H126" i="20"/>
  <c r="H126" i="22" s="1"/>
  <c r="H127" i="17"/>
  <c r="H127" i="18" s="1"/>
  <c r="H127" i="19" s="1"/>
  <c r="H127" i="21" s="1"/>
  <c r="N127" i="17"/>
  <c r="N127" i="18" s="1"/>
  <c r="N127" i="19" s="1"/>
  <c r="N127" i="21" s="1"/>
  <c r="B127" i="17"/>
  <c r="B127" i="18" s="1"/>
  <c r="B127" i="19" s="1"/>
  <c r="B127" i="21" s="1"/>
  <c r="D126" i="14"/>
  <c r="D126" i="5" s="1"/>
  <c r="B126" i="14"/>
  <c r="B126" i="5" s="1"/>
  <c r="C124" i="22" l="1"/>
  <c r="V124" i="22" s="1"/>
  <c r="X124" i="22"/>
  <c r="O125" i="21"/>
  <c r="O125" i="20"/>
  <c r="O125" i="22" s="1"/>
  <c r="X125" i="22" s="1"/>
  <c r="C125" i="21"/>
  <c r="C125" i="20"/>
  <c r="C125" i="22" s="1"/>
  <c r="V125" i="22" s="1"/>
  <c r="O126" i="17"/>
  <c r="O126" i="18" s="1"/>
  <c r="O126" i="19" s="1"/>
  <c r="I126" i="17"/>
  <c r="I126" i="18" s="1"/>
  <c r="I126" i="19" s="1"/>
  <c r="C126" i="8"/>
  <c r="C126" i="17"/>
  <c r="C126" i="18" s="1"/>
  <c r="C126" i="19" s="1"/>
  <c r="C125" i="14"/>
  <c r="C125" i="5" s="1"/>
  <c r="I125" i="5" s="1"/>
  <c r="I125" i="21"/>
  <c r="I125" i="20"/>
  <c r="F125" i="22"/>
  <c r="S128" i="17"/>
  <c r="M128" i="17"/>
  <c r="G128" i="17"/>
  <c r="G128" i="8"/>
  <c r="Y124" i="22"/>
  <c r="E127" i="8"/>
  <c r="Q127" i="17"/>
  <c r="Q127" i="18" s="1"/>
  <c r="Q127" i="19" s="1"/>
  <c r="Q127" i="21" s="1"/>
  <c r="K127" i="17"/>
  <c r="K127" i="18" s="1"/>
  <c r="K127" i="19" s="1"/>
  <c r="K127" i="21" s="1"/>
  <c r="E127" i="17"/>
  <c r="E127" i="18" s="1"/>
  <c r="E127" i="19" s="1"/>
  <c r="E127" i="21" s="1"/>
  <c r="R126" i="21"/>
  <c r="R126" i="20"/>
  <c r="F126" i="21"/>
  <c r="F126" i="20"/>
  <c r="L126" i="21"/>
  <c r="L126" i="20"/>
  <c r="F127" i="8"/>
  <c r="F127" i="17"/>
  <c r="F127" i="18" s="1"/>
  <c r="F127" i="19" s="1"/>
  <c r="R127" i="17"/>
  <c r="R127" i="18" s="1"/>
  <c r="R127" i="19" s="1"/>
  <c r="L127" i="17"/>
  <c r="L127" i="18" s="1"/>
  <c r="L127" i="19" s="1"/>
  <c r="F126" i="14"/>
  <c r="F126" i="5" s="1"/>
  <c r="D128" i="8"/>
  <c r="D128" i="17"/>
  <c r="D128" i="18" s="1"/>
  <c r="D128" i="19" s="1"/>
  <c r="D128" i="21" s="1"/>
  <c r="J128" i="17"/>
  <c r="J128" i="18" s="1"/>
  <c r="J128" i="19" s="1"/>
  <c r="J128" i="21" s="1"/>
  <c r="P128" i="17"/>
  <c r="P128" i="18" s="1"/>
  <c r="P128" i="19" s="1"/>
  <c r="P128" i="21" s="1"/>
  <c r="H127" i="20"/>
  <c r="H127" i="22" s="1"/>
  <c r="Q126" i="20"/>
  <c r="Q126" i="22" s="1"/>
  <c r="S126" i="20"/>
  <c r="S126" i="22" s="1"/>
  <c r="E127" i="7"/>
  <c r="E126" i="14"/>
  <c r="E126" i="5" s="1"/>
  <c r="B127" i="20"/>
  <c r="B127" i="22" s="1"/>
  <c r="J127" i="20"/>
  <c r="J127" i="22" s="1"/>
  <c r="G127" i="7"/>
  <c r="G127" i="18"/>
  <c r="G127" i="19" s="1"/>
  <c r="G127" i="21" s="1"/>
  <c r="M127" i="18"/>
  <c r="M127" i="19" s="1"/>
  <c r="M127" i="21" s="1"/>
  <c r="G126" i="14"/>
  <c r="G126" i="5" s="1"/>
  <c r="S127" i="18"/>
  <c r="S127" i="19" s="1"/>
  <c r="S127" i="21" s="1"/>
  <c r="G126" i="20"/>
  <c r="G126" i="22" s="1"/>
  <c r="K126" i="20"/>
  <c r="K126" i="22" s="1"/>
  <c r="M126" i="20"/>
  <c r="M126" i="22" s="1"/>
  <c r="E126" i="20"/>
  <c r="E126" i="22" s="1"/>
  <c r="N127" i="20"/>
  <c r="N127" i="22" s="1"/>
  <c r="D127" i="20"/>
  <c r="D127" i="22" s="1"/>
  <c r="P127" i="20"/>
  <c r="P127" i="22" s="1"/>
  <c r="N128" i="17"/>
  <c r="N128" i="18" s="1"/>
  <c r="N128" i="19" s="1"/>
  <c r="N128" i="21" s="1"/>
  <c r="B128" i="17"/>
  <c r="B128" i="18" s="1"/>
  <c r="B128" i="19" s="1"/>
  <c r="B128" i="21" s="1"/>
  <c r="H128" i="17"/>
  <c r="H128" i="18" s="1"/>
  <c r="H128" i="19" s="1"/>
  <c r="H128" i="21" s="1"/>
  <c r="D127" i="14"/>
  <c r="D127" i="5" s="1"/>
  <c r="B127" i="14"/>
  <c r="B127" i="5" s="1"/>
  <c r="L126" i="22" l="1"/>
  <c r="C126" i="21"/>
  <c r="C126" i="20"/>
  <c r="C126" i="22" s="1"/>
  <c r="C126" i="14"/>
  <c r="C126" i="5" s="1"/>
  <c r="I127" i="17"/>
  <c r="I127" i="18" s="1"/>
  <c r="I127" i="19" s="1"/>
  <c r="C127" i="8"/>
  <c r="C127" i="17"/>
  <c r="C127" i="18" s="1"/>
  <c r="C127" i="19" s="1"/>
  <c r="O127" i="17"/>
  <c r="O127" i="18" s="1"/>
  <c r="O127" i="19" s="1"/>
  <c r="I126" i="21"/>
  <c r="I126" i="20"/>
  <c r="I126" i="22" s="1"/>
  <c r="W126" i="22" s="1"/>
  <c r="O126" i="21"/>
  <c r="O126" i="20"/>
  <c r="O126" i="22" s="1"/>
  <c r="X126" i="22" s="1"/>
  <c r="I125" i="22"/>
  <c r="W125" i="22" s="1"/>
  <c r="Y125" i="22" s="1"/>
  <c r="R126" i="22"/>
  <c r="S129" i="17"/>
  <c r="M129" i="17"/>
  <c r="G129" i="8"/>
  <c r="G129" i="17"/>
  <c r="I126" i="5"/>
  <c r="F126" i="22"/>
  <c r="V126" i="22" s="1"/>
  <c r="F127" i="21"/>
  <c r="F127" i="20"/>
  <c r="F127" i="22" s="1"/>
  <c r="F128" i="8"/>
  <c r="L128" i="17"/>
  <c r="L128" i="18" s="1"/>
  <c r="L128" i="19" s="1"/>
  <c r="F128" i="17"/>
  <c r="F128" i="18" s="1"/>
  <c r="F128" i="19" s="1"/>
  <c r="R128" i="17"/>
  <c r="R128" i="18" s="1"/>
  <c r="R128" i="19" s="1"/>
  <c r="F127" i="14"/>
  <c r="F127" i="5" s="1"/>
  <c r="L127" i="21"/>
  <c r="L127" i="20"/>
  <c r="L127" i="22" s="1"/>
  <c r="R127" i="21"/>
  <c r="R127" i="20"/>
  <c r="E128" i="8"/>
  <c r="K128" i="17"/>
  <c r="K128" i="18" s="1"/>
  <c r="K128" i="19" s="1"/>
  <c r="K128" i="21" s="1"/>
  <c r="E128" i="17"/>
  <c r="E128" i="18" s="1"/>
  <c r="E128" i="19" s="1"/>
  <c r="E128" i="21" s="1"/>
  <c r="Q128" i="17"/>
  <c r="Q128" i="18" s="1"/>
  <c r="Q128" i="19" s="1"/>
  <c r="Q128" i="21" s="1"/>
  <c r="D129" i="8"/>
  <c r="D129" i="17"/>
  <c r="D129" i="18" s="1"/>
  <c r="D129" i="19" s="1"/>
  <c r="D129" i="21" s="1"/>
  <c r="P129" i="17"/>
  <c r="J129" i="17"/>
  <c r="J129" i="18" s="1"/>
  <c r="J129" i="19" s="1"/>
  <c r="J129" i="21" s="1"/>
  <c r="K127" i="20"/>
  <c r="K127" i="22" s="1"/>
  <c r="D128" i="20"/>
  <c r="D128" i="22" s="1"/>
  <c r="S127" i="20"/>
  <c r="S127" i="22" s="1"/>
  <c r="Q127" i="20"/>
  <c r="Q127" i="22" s="1"/>
  <c r="E128" i="7"/>
  <c r="E127" i="14"/>
  <c r="E127" i="5" s="1"/>
  <c r="M127" i="20"/>
  <c r="M127" i="22" s="1"/>
  <c r="G127" i="20"/>
  <c r="G127" i="22" s="1"/>
  <c r="P128" i="20"/>
  <c r="P128" i="22" s="1"/>
  <c r="H128" i="20"/>
  <c r="H128" i="22" s="1"/>
  <c r="G128" i="7"/>
  <c r="G127" i="14"/>
  <c r="G127" i="5" s="1"/>
  <c r="G128" i="18"/>
  <c r="G128" i="19" s="1"/>
  <c r="G128" i="21" s="1"/>
  <c r="S128" i="18"/>
  <c r="S128" i="19" s="1"/>
  <c r="S128" i="21" s="1"/>
  <c r="M128" i="18"/>
  <c r="M128" i="19" s="1"/>
  <c r="M128" i="21" s="1"/>
  <c r="E127" i="20"/>
  <c r="E127" i="22" s="1"/>
  <c r="B128" i="20"/>
  <c r="B128" i="22" s="1"/>
  <c r="N128" i="20"/>
  <c r="N128" i="22" s="1"/>
  <c r="J128" i="20"/>
  <c r="J128" i="22" s="1"/>
  <c r="H129" i="17"/>
  <c r="H129" i="18" s="1"/>
  <c r="H129" i="19" s="1"/>
  <c r="H129" i="21" s="1"/>
  <c r="N129" i="17"/>
  <c r="N129" i="18" s="1"/>
  <c r="N129" i="19" s="1"/>
  <c r="N129" i="21" s="1"/>
  <c r="B129" i="17"/>
  <c r="B129" i="18" s="1"/>
  <c r="B129" i="19" s="1"/>
  <c r="B129" i="21" s="1"/>
  <c r="P129" i="18"/>
  <c r="P129" i="19" s="1"/>
  <c r="P129" i="21" s="1"/>
  <c r="D128" i="14"/>
  <c r="D128" i="5" s="1"/>
  <c r="B128" i="14"/>
  <c r="B128" i="5" s="1"/>
  <c r="R127" i="22" l="1"/>
  <c r="O127" i="21"/>
  <c r="O127" i="20"/>
  <c r="C127" i="21"/>
  <c r="C127" i="20"/>
  <c r="C127" i="22" s="1"/>
  <c r="C128" i="17"/>
  <c r="C128" i="18" s="1"/>
  <c r="C128" i="19" s="1"/>
  <c r="O128" i="17"/>
  <c r="O128" i="18" s="1"/>
  <c r="O128" i="19" s="1"/>
  <c r="I128" i="17"/>
  <c r="I128" i="18" s="1"/>
  <c r="I128" i="19" s="1"/>
  <c r="C128" i="8"/>
  <c r="C127" i="14"/>
  <c r="C127" i="5" s="1"/>
  <c r="I127" i="5" s="1"/>
  <c r="I127" i="21"/>
  <c r="I127" i="20"/>
  <c r="G130" i="17"/>
  <c r="S130" i="17"/>
  <c r="G130" i="8"/>
  <c r="M130" i="17"/>
  <c r="R128" i="21"/>
  <c r="R128" i="20"/>
  <c r="F128" i="21"/>
  <c r="F128" i="20"/>
  <c r="L128" i="21"/>
  <c r="L128" i="20"/>
  <c r="Y126" i="22"/>
  <c r="F129" i="8"/>
  <c r="F129" i="17"/>
  <c r="F129" i="18" s="1"/>
  <c r="F129" i="19" s="1"/>
  <c r="R129" i="17"/>
  <c r="R129" i="18" s="1"/>
  <c r="R129" i="19" s="1"/>
  <c r="L129" i="17"/>
  <c r="L129" i="18" s="1"/>
  <c r="L129" i="19" s="1"/>
  <c r="F128" i="14"/>
  <c r="F128" i="5" s="1"/>
  <c r="E129" i="8"/>
  <c r="E129" i="17"/>
  <c r="E129" i="18" s="1"/>
  <c r="E129" i="19" s="1"/>
  <c r="E129" i="21" s="1"/>
  <c r="Q129" i="17"/>
  <c r="Q129" i="18" s="1"/>
  <c r="Q129" i="19" s="1"/>
  <c r="Q129" i="21" s="1"/>
  <c r="K129" i="17"/>
  <c r="K129" i="18" s="1"/>
  <c r="K129" i="19" s="1"/>
  <c r="K129" i="21" s="1"/>
  <c r="V127" i="22"/>
  <c r="P130" i="17"/>
  <c r="P130" i="18" s="1"/>
  <c r="P130" i="19" s="1"/>
  <c r="P130" i="21" s="1"/>
  <c r="D130" i="17"/>
  <c r="D130" i="18" s="1"/>
  <c r="D130" i="19" s="1"/>
  <c r="D130" i="21" s="1"/>
  <c r="D130" i="8"/>
  <c r="J130" i="17"/>
  <c r="J130" i="18" s="1"/>
  <c r="J130" i="19" s="1"/>
  <c r="J130" i="21" s="1"/>
  <c r="G129" i="7"/>
  <c r="M129" i="18"/>
  <c r="M129" i="19" s="1"/>
  <c r="M129" i="21" s="1"/>
  <c r="S129" i="18"/>
  <c r="S129" i="19" s="1"/>
  <c r="S129" i="21" s="1"/>
  <c r="G129" i="18"/>
  <c r="G129" i="19" s="1"/>
  <c r="G129" i="21" s="1"/>
  <c r="G128" i="14"/>
  <c r="G128" i="5" s="1"/>
  <c r="E128" i="20"/>
  <c r="E128" i="22" s="1"/>
  <c r="J129" i="20"/>
  <c r="J129" i="22" s="1"/>
  <c r="G128" i="20"/>
  <c r="G128" i="22" s="1"/>
  <c r="D129" i="20"/>
  <c r="D129" i="22" s="1"/>
  <c r="Q128" i="20"/>
  <c r="Q128" i="22" s="1"/>
  <c r="E129" i="7"/>
  <c r="E128" i="14"/>
  <c r="E128" i="5" s="1"/>
  <c r="N129" i="20"/>
  <c r="N129" i="22" s="1"/>
  <c r="P129" i="20"/>
  <c r="P129" i="22" s="1"/>
  <c r="M128" i="20"/>
  <c r="M128" i="22" s="1"/>
  <c r="H129" i="20"/>
  <c r="H129" i="22" s="1"/>
  <c r="B129" i="20"/>
  <c r="B129" i="22" s="1"/>
  <c r="S128" i="20"/>
  <c r="S128" i="22" s="1"/>
  <c r="K128" i="20"/>
  <c r="K128" i="22" s="1"/>
  <c r="N130" i="17"/>
  <c r="N130" i="18" s="1"/>
  <c r="N130" i="19" s="1"/>
  <c r="N130" i="21" s="1"/>
  <c r="B130" i="17"/>
  <c r="B130" i="18" s="1"/>
  <c r="B130" i="19" s="1"/>
  <c r="B130" i="21" s="1"/>
  <c r="H130" i="17"/>
  <c r="H130" i="18" s="1"/>
  <c r="H130" i="19" s="1"/>
  <c r="H130" i="21" s="1"/>
  <c r="D129" i="14"/>
  <c r="D129" i="5" s="1"/>
  <c r="B129" i="14"/>
  <c r="B129" i="5" s="1"/>
  <c r="O127" i="22" l="1"/>
  <c r="X127" i="22" s="1"/>
  <c r="I127" i="22"/>
  <c r="W127" i="22" s="1"/>
  <c r="C128" i="14"/>
  <c r="C128" i="5" s="1"/>
  <c r="O129" i="17"/>
  <c r="O129" i="18" s="1"/>
  <c r="O129" i="19" s="1"/>
  <c r="C129" i="8"/>
  <c r="I129" i="17"/>
  <c r="I129" i="18" s="1"/>
  <c r="I129" i="19" s="1"/>
  <c r="C129" i="17"/>
  <c r="C129" i="18" s="1"/>
  <c r="C129" i="19" s="1"/>
  <c r="I128" i="21"/>
  <c r="I128" i="20"/>
  <c r="I128" i="22" s="1"/>
  <c r="W128" i="22" s="1"/>
  <c r="O128" i="21"/>
  <c r="O128" i="20"/>
  <c r="O128" i="22" s="1"/>
  <c r="X128" i="22" s="1"/>
  <c r="C128" i="21"/>
  <c r="C128" i="20"/>
  <c r="F128" i="22"/>
  <c r="L128" i="22"/>
  <c r="R128" i="22"/>
  <c r="G131" i="17"/>
  <c r="M131" i="17"/>
  <c r="S131" i="17"/>
  <c r="Y127" i="22"/>
  <c r="L129" i="21"/>
  <c r="L129" i="20"/>
  <c r="L129" i="22" s="1"/>
  <c r="R129" i="21"/>
  <c r="R129" i="20"/>
  <c r="R129" i="22" s="1"/>
  <c r="F129" i="21"/>
  <c r="F129" i="20"/>
  <c r="F130" i="8"/>
  <c r="R130" i="17"/>
  <c r="R130" i="18" s="1"/>
  <c r="R130" i="19" s="1"/>
  <c r="L130" i="17"/>
  <c r="L130" i="18" s="1"/>
  <c r="L130" i="19" s="1"/>
  <c r="F130" i="17"/>
  <c r="F130" i="18" s="1"/>
  <c r="F130" i="19" s="1"/>
  <c r="F129" i="14"/>
  <c r="F129" i="5" s="1"/>
  <c r="E130" i="8"/>
  <c r="K130" i="17"/>
  <c r="K130" i="18" s="1"/>
  <c r="K130" i="19" s="1"/>
  <c r="K130" i="21" s="1"/>
  <c r="E130" i="17"/>
  <c r="E130" i="18" s="1"/>
  <c r="E130" i="19" s="1"/>
  <c r="E130" i="21" s="1"/>
  <c r="Q130" i="17"/>
  <c r="Q130" i="18" s="1"/>
  <c r="Q130" i="19" s="1"/>
  <c r="Q130" i="21" s="1"/>
  <c r="J131" i="17"/>
  <c r="J131" i="18" s="1"/>
  <c r="J131" i="19" s="1"/>
  <c r="J131" i="21" s="1"/>
  <c r="D131" i="17"/>
  <c r="D131" i="18" s="1"/>
  <c r="D131" i="19" s="1"/>
  <c r="D131" i="21" s="1"/>
  <c r="P131" i="17"/>
  <c r="P131" i="18" s="1"/>
  <c r="P131" i="19" s="1"/>
  <c r="P131" i="21" s="1"/>
  <c r="I128" i="5"/>
  <c r="Q129" i="20"/>
  <c r="Q129" i="22" s="1"/>
  <c r="J130" i="20"/>
  <c r="J130" i="22" s="1"/>
  <c r="K129" i="20"/>
  <c r="K129" i="22" s="1"/>
  <c r="P130" i="20"/>
  <c r="P130" i="22" s="1"/>
  <c r="E129" i="20"/>
  <c r="E129" i="22" s="1"/>
  <c r="N130" i="20"/>
  <c r="N130" i="22" s="1"/>
  <c r="E130" i="7"/>
  <c r="E129" i="14"/>
  <c r="E129" i="5" s="1"/>
  <c r="D130" i="20"/>
  <c r="D130" i="22" s="1"/>
  <c r="G129" i="20"/>
  <c r="G129" i="22" s="1"/>
  <c r="S129" i="20"/>
  <c r="S129" i="22" s="1"/>
  <c r="H130" i="20"/>
  <c r="H130" i="22" s="1"/>
  <c r="M129" i="20"/>
  <c r="M129" i="22" s="1"/>
  <c r="B130" i="20"/>
  <c r="B130" i="22" s="1"/>
  <c r="G130" i="7"/>
  <c r="G129" i="14"/>
  <c r="G129" i="5" s="1"/>
  <c r="S130" i="18"/>
  <c r="S130" i="19" s="1"/>
  <c r="S130" i="21" s="1"/>
  <c r="G130" i="18"/>
  <c r="G130" i="19" s="1"/>
  <c r="G130" i="21" s="1"/>
  <c r="M130" i="18"/>
  <c r="M130" i="19" s="1"/>
  <c r="M130" i="21" s="1"/>
  <c r="B130" i="14"/>
  <c r="B130" i="5" s="1"/>
  <c r="H131" i="17"/>
  <c r="H131" i="18" s="1"/>
  <c r="H131" i="19" s="1"/>
  <c r="H131" i="21" s="1"/>
  <c r="N131" i="17"/>
  <c r="N131" i="18" s="1"/>
  <c r="N131" i="19" s="1"/>
  <c r="N131" i="21" s="1"/>
  <c r="B131" i="17"/>
  <c r="B131" i="18" s="1"/>
  <c r="B131" i="19" s="1"/>
  <c r="B131" i="21" s="1"/>
  <c r="D130" i="14"/>
  <c r="D130" i="5" s="1"/>
  <c r="C128" i="22" l="1"/>
  <c r="V128" i="22" s="1"/>
  <c r="C129" i="21"/>
  <c r="C129" i="20"/>
  <c r="C129" i="22" s="1"/>
  <c r="I129" i="21"/>
  <c r="I129" i="20"/>
  <c r="I129" i="22" s="1"/>
  <c r="W129" i="22" s="1"/>
  <c r="O130" i="17"/>
  <c r="O130" i="18" s="1"/>
  <c r="O130" i="19" s="1"/>
  <c r="C130" i="8"/>
  <c r="C129" i="14"/>
  <c r="C129" i="5" s="1"/>
  <c r="I129" i="5" s="1"/>
  <c r="C130" i="17"/>
  <c r="C130" i="18" s="1"/>
  <c r="C130" i="19" s="1"/>
  <c r="I130" i="17"/>
  <c r="I130" i="18" s="1"/>
  <c r="I130" i="19" s="1"/>
  <c r="O129" i="21"/>
  <c r="O129" i="20"/>
  <c r="O129" i="22" s="1"/>
  <c r="X129" i="22" s="1"/>
  <c r="F129" i="22"/>
  <c r="Y128" i="22"/>
  <c r="K131" i="17"/>
  <c r="E131" i="17"/>
  <c r="Q131" i="17"/>
  <c r="F130" i="21"/>
  <c r="F130" i="20"/>
  <c r="L130" i="21"/>
  <c r="L130" i="20"/>
  <c r="R130" i="21"/>
  <c r="R130" i="20"/>
  <c r="R130" i="22" s="1"/>
  <c r="F131" i="17"/>
  <c r="F131" i="18" s="1"/>
  <c r="F131" i="19" s="1"/>
  <c r="R131" i="17"/>
  <c r="R131" i="18" s="1"/>
  <c r="R131" i="19" s="1"/>
  <c r="L131" i="17"/>
  <c r="L131" i="18" s="1"/>
  <c r="L131" i="19" s="1"/>
  <c r="F130" i="14"/>
  <c r="F130" i="5" s="1"/>
  <c r="G130" i="20"/>
  <c r="G130" i="22" s="1"/>
  <c r="J131" i="20"/>
  <c r="J131" i="22" s="1"/>
  <c r="P131" i="20"/>
  <c r="P131" i="22" s="1"/>
  <c r="K130" i="20"/>
  <c r="K130" i="22" s="1"/>
  <c r="B131" i="20"/>
  <c r="B131" i="22" s="1"/>
  <c r="Q130" i="20"/>
  <c r="Q130" i="22" s="1"/>
  <c r="D131" i="20"/>
  <c r="D131" i="22" s="1"/>
  <c r="E130" i="20"/>
  <c r="E130" i="22" s="1"/>
  <c r="M130" i="20"/>
  <c r="M130" i="22" s="1"/>
  <c r="S130" i="20"/>
  <c r="S130" i="22" s="1"/>
  <c r="M131" i="18"/>
  <c r="M131" i="19" s="1"/>
  <c r="M131" i="21" s="1"/>
  <c r="S131" i="18"/>
  <c r="S131" i="19" s="1"/>
  <c r="S131" i="21" s="1"/>
  <c r="G131" i="18"/>
  <c r="G131" i="19" s="1"/>
  <c r="G131" i="21" s="1"/>
  <c r="G130" i="14"/>
  <c r="G130" i="5" s="1"/>
  <c r="N131" i="20"/>
  <c r="N131" i="22" s="1"/>
  <c r="H131" i="20"/>
  <c r="H131" i="22" s="1"/>
  <c r="E131" i="18"/>
  <c r="E131" i="19" s="1"/>
  <c r="E131" i="21" s="1"/>
  <c r="E130" i="14"/>
  <c r="E130" i="5" s="1"/>
  <c r="K131" i="18"/>
  <c r="K131" i="19" s="1"/>
  <c r="K131" i="21" s="1"/>
  <c r="Q131" i="18"/>
  <c r="Q131" i="19" s="1"/>
  <c r="Q131" i="21" s="1"/>
  <c r="I130" i="21" l="1"/>
  <c r="I130" i="20"/>
  <c r="I130" i="22" s="1"/>
  <c r="C130" i="21"/>
  <c r="C130" i="20"/>
  <c r="C130" i="22" s="1"/>
  <c r="F130" i="22"/>
  <c r="I131" i="17"/>
  <c r="I131" i="18" s="1"/>
  <c r="I131" i="19" s="1"/>
  <c r="O131" i="17"/>
  <c r="O131" i="18" s="1"/>
  <c r="O131" i="19" s="1"/>
  <c r="C130" i="14"/>
  <c r="C130" i="5" s="1"/>
  <c r="I130" i="5" s="1"/>
  <c r="C131" i="17"/>
  <c r="C131" i="18" s="1"/>
  <c r="C131" i="19" s="1"/>
  <c r="O130" i="21"/>
  <c r="O130" i="20"/>
  <c r="O130" i="22" s="1"/>
  <c r="X130" i="22" s="1"/>
  <c r="V129" i="22"/>
  <c r="Y129" i="22" s="1"/>
  <c r="L130" i="22"/>
  <c r="L131" i="21"/>
  <c r="L131" i="20"/>
  <c r="L131" i="22" s="1"/>
  <c r="F131" i="21"/>
  <c r="F131" i="20"/>
  <c r="F131" i="22" s="1"/>
  <c r="R131" i="21"/>
  <c r="R131" i="20"/>
  <c r="V130" i="22"/>
  <c r="E131" i="20"/>
  <c r="E131" i="22" s="1"/>
  <c r="S131" i="20"/>
  <c r="S131" i="22" s="1"/>
  <c r="M131" i="20"/>
  <c r="M131" i="22" s="1"/>
  <c r="Q131" i="20"/>
  <c r="Q131" i="22" s="1"/>
  <c r="G131" i="20"/>
  <c r="G131" i="22" s="1"/>
  <c r="K131" i="20"/>
  <c r="K131" i="22" s="1"/>
  <c r="W130" i="22" l="1"/>
  <c r="R131" i="22"/>
  <c r="O131" i="21"/>
  <c r="O131" i="20"/>
  <c r="O131" i="22" s="1"/>
  <c r="X131" i="22" s="1"/>
  <c r="I131" i="21"/>
  <c r="I131" i="20"/>
  <c r="C131" i="21"/>
  <c r="C131" i="20"/>
  <c r="Y130" i="22"/>
  <c r="I131" i="22" l="1"/>
  <c r="W131" i="22" s="1"/>
  <c r="C131" i="22"/>
  <c r="V131" i="22" s="1"/>
  <c r="Y131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E65" authorId="0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Used austrlia's annual growth rate as placeholder for now, the ~7% from census data seems quite large (although could be driven by migration)</t>
        </r>
      </text>
    </comment>
    <comment ref="B40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1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2" authorId="0" shapeId="0" xr:uid="{B3BABFD6-0953-4E1C-AC9E-10C4076FD1A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DA1F7EF-6640-4345-A9F2-C52BC68D93F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sharedStrings.xml><?xml version="1.0" encoding="utf-8"?>
<sst xmlns="http://schemas.openxmlformats.org/spreadsheetml/2006/main" count="412" uniqueCount="167">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</sst>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* #,##0_-;\-* #,##0_-;_-* &quot;-&quot;??_-;_-@_-"/>
    <numFmt numFmtId="169" formatCode="0.0000%"/>
    <numFmt numFmtId="171" formatCode="_-&quot;$&quot;* #,##0_-;\-&quot;$&quot;* #,##0_-;_-&quot;$&quot;* &quot;-&quot;??_-;_-@_-"/>
    <numFmt numFmtId="172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4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5" fontId="0" fillId="0" borderId="0" xfId="1" applyNumberFormat="1" applyFont="1"/>
    <xf numFmtId="0" fontId="0" fillId="0" borderId="0" xfId="0" quotePrefix="1"/>
    <xf numFmtId="165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9" fontId="0" fillId="4" borderId="0" xfId="4" applyNumberFormat="1" applyFont="1" applyFill="1"/>
    <xf numFmtId="169" fontId="0" fillId="5" borderId="0" xfId="4" applyNumberFormat="1" applyFont="1" applyFill="1"/>
    <xf numFmtId="169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0" fontId="0" fillId="0" borderId="0" xfId="0" applyNumberFormat="1"/>
    <xf numFmtId="165" fontId="0" fillId="5" borderId="0" xfId="1" applyNumberFormat="1" applyFont="1" applyFill="1"/>
    <xf numFmtId="165" fontId="0" fillId="8" borderId="0" xfId="1" applyNumberFormat="1" applyFont="1" applyFill="1"/>
    <xf numFmtId="9" fontId="14" fillId="7" borderId="0" xfId="0" applyNumberFormat="1" applyFont="1" applyFill="1"/>
    <xf numFmtId="165" fontId="0" fillId="6" borderId="0" xfId="1" applyNumberFormat="1" applyFont="1" applyFill="1"/>
    <xf numFmtId="171" fontId="0" fillId="4" borderId="0" xfId="3" applyNumberFormat="1" applyFont="1" applyFill="1"/>
    <xf numFmtId="171" fontId="0" fillId="5" borderId="0" xfId="3" applyNumberFormat="1" applyFont="1" applyFill="1"/>
    <xf numFmtId="171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172" fontId="16" fillId="4" borderId="0" xfId="0" applyNumberFormat="1" applyFont="1" applyFill="1" applyBorder="1"/>
    <xf numFmtId="172" fontId="16" fillId="5" borderId="0" xfId="0" applyNumberFormat="1" applyFont="1" applyFill="1" applyBorder="1"/>
    <xf numFmtId="172" fontId="16" fillId="6" borderId="0" xfId="0" applyNumberFormat="1" applyFont="1" applyFill="1" applyBorder="1"/>
    <xf numFmtId="172" fontId="16" fillId="9" borderId="3" xfId="0" applyNumberFormat="1" applyFont="1" applyFill="1" applyBorder="1"/>
    <xf numFmtId="172" fontId="16" fillId="4" borderId="4" xfId="0" applyNumberFormat="1" applyFont="1" applyFill="1" applyBorder="1"/>
    <xf numFmtId="172" fontId="16" fillId="5" borderId="4" xfId="0" applyNumberFormat="1" applyFont="1" applyFill="1" applyBorder="1"/>
    <xf numFmtId="172" fontId="16" fillId="6" borderId="4" xfId="0" applyNumberFormat="1" applyFont="1" applyFill="1" applyBorder="1"/>
    <xf numFmtId="172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ont="1" applyFill="1"/>
    <xf numFmtId="165" fontId="14" fillId="7" borderId="0" xfId="1" applyNumberFormat="1" applyFont="1" applyFill="1"/>
    <xf numFmtId="0" fontId="0" fillId="0" borderId="0" xfId="0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71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5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sti\Desktop\Part%202%20Courses\ACTL5100%20-%20Actuarial%20Control%20Cycle%201\Assignment\Assignment%20Pricing%20Model_JX.xlsx" TargetMode="External"/><Relationship Id="rId1" Type="http://schemas.openxmlformats.org/officeDocument/2006/relationships/externalLinkPath" Target="Assignment%20Pricing%20Model_J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Summary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Annual Expected Cost"/>
      <sheetName val="Annual Cost 95%"/>
      <sheetName val="Levy"/>
      <sheetName val="Interest Rate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">
          <cell r="B4">
            <v>675708.07497868256</v>
          </cell>
          <cell r="C4">
            <v>866896.7938679998</v>
          </cell>
          <cell r="D4">
            <v>914039.21770372172</v>
          </cell>
          <cell r="E4">
            <v>601065.90390545607</v>
          </cell>
          <cell r="F4">
            <v>500233.49736793939</v>
          </cell>
          <cell r="G4">
            <v>299878.19606612076</v>
          </cell>
          <cell r="H4">
            <v>2690083.479345676</v>
          </cell>
          <cell r="I4">
            <v>2860341.9274055292</v>
          </cell>
          <cell r="J4">
            <v>1804739.5494344409</v>
          </cell>
          <cell r="K4">
            <v>1328015.8948668526</v>
          </cell>
          <cell r="L4">
            <v>1191809.1364189705</v>
          </cell>
          <cell r="M4">
            <v>510775.34417955874</v>
          </cell>
          <cell r="N4">
            <v>53644142.771776401</v>
          </cell>
          <cell r="O4">
            <v>95626515.375775322</v>
          </cell>
          <cell r="P4">
            <v>69970621.006664872</v>
          </cell>
          <cell r="Q4">
            <v>23323540.335554954</v>
          </cell>
          <cell r="R4">
            <v>16326478.23488847</v>
          </cell>
          <cell r="S4">
            <v>9329416.1342219822</v>
          </cell>
        </row>
        <row r="5">
          <cell r="B5">
            <v>686486.21234677744</v>
          </cell>
          <cell r="C5">
            <v>880724.55925109831</v>
          </cell>
          <cell r="D5">
            <v>928618.94615901285</v>
          </cell>
          <cell r="E5">
            <v>610653.43307591253</v>
          </cell>
          <cell r="F5">
            <v>508212.66107842827</v>
          </cell>
          <cell r="G5">
            <v>304661.51671979076</v>
          </cell>
          <cell r="H5">
            <v>2712607.1661554892</v>
          </cell>
          <cell r="I5">
            <v>2884291.1640134319</v>
          </cell>
          <cell r="J5">
            <v>1819850.3772941891</v>
          </cell>
          <cell r="K5">
            <v>1339135.1832919503</v>
          </cell>
          <cell r="L5">
            <v>1201787.9850055967</v>
          </cell>
          <cell r="M5">
            <v>515051.99357382709</v>
          </cell>
          <cell r="N5">
            <v>54068162.268274531</v>
          </cell>
          <cell r="O5">
            <v>96382376.217358947</v>
          </cell>
          <cell r="P5">
            <v>70523689.915140688</v>
          </cell>
          <cell r="Q5">
            <v>23507896.638380229</v>
          </cell>
          <cell r="R5">
            <v>16455527.646866161</v>
          </cell>
          <cell r="S5">
            <v>9403158.6553520933</v>
          </cell>
        </row>
        <row r="6">
          <cell r="B6">
            <v>697436.27047389117</v>
          </cell>
          <cell r="C6">
            <v>894772.88963898446</v>
          </cell>
          <cell r="D6">
            <v>943431.23409065115</v>
          </cell>
          <cell r="E6">
            <v>620393.89175875206</v>
          </cell>
          <cell r="F6">
            <v>516319.09945935349</v>
          </cell>
          <cell r="G6">
            <v>309521.13553976954</v>
          </cell>
          <cell r="H6">
            <v>2735319.4405951668</v>
          </cell>
          <cell r="I6">
            <v>2908440.9241771391</v>
          </cell>
          <cell r="J6">
            <v>1835087.7259689092</v>
          </cell>
          <cell r="K6">
            <v>1350347.571939386</v>
          </cell>
          <cell r="L6">
            <v>1211850.385073808</v>
          </cell>
          <cell r="M6">
            <v>519364.45074591774</v>
          </cell>
          <cell r="N6">
            <v>54495533.342859678</v>
          </cell>
          <cell r="O6">
            <v>97144211.611184642</v>
          </cell>
          <cell r="P6">
            <v>71081130.44720827</v>
          </cell>
          <cell r="Q6">
            <v>23693710.149069421</v>
          </cell>
          <cell r="R6">
            <v>16585597.104348598</v>
          </cell>
          <cell r="S6">
            <v>9477484.0596277695</v>
          </cell>
        </row>
        <row r="7">
          <cell r="B7">
            <v>708560.99164715305</v>
          </cell>
          <cell r="C7">
            <v>909045.30323723902</v>
          </cell>
          <cell r="D7">
            <v>958479.79102657514</v>
          </cell>
          <cell r="E7">
            <v>630289.71931403724</v>
          </cell>
          <cell r="F7">
            <v>524554.84265351249</v>
          </cell>
          <cell r="G7">
            <v>314458.26954883343</v>
          </cell>
          <cell r="H7">
            <v>2758221.8816821412</v>
          </cell>
          <cell r="I7">
            <v>2932792.8868518975</v>
          </cell>
          <cell r="J7">
            <v>1850452.6547994113</v>
          </cell>
          <cell r="K7">
            <v>1361653.840324095</v>
          </cell>
          <cell r="L7">
            <v>1221997.0361882907</v>
          </cell>
          <cell r="M7">
            <v>523713.0155092674</v>
          </cell>
          <cell r="N7">
            <v>54926282.487416677</v>
          </cell>
          <cell r="O7">
            <v>97912068.781916678</v>
          </cell>
          <cell r="P7">
            <v>71642977.157500014</v>
          </cell>
          <cell r="Q7">
            <v>23880992.385833338</v>
          </cell>
          <cell r="R7">
            <v>16716694.670083337</v>
          </cell>
          <cell r="S7">
            <v>9552396.9543333352</v>
          </cell>
        </row>
        <row r="8">
          <cell r="B8">
            <v>719863.16189558082</v>
          </cell>
          <cell r="C8">
            <v>923545.37436991197</v>
          </cell>
          <cell r="D8">
            <v>973768.38566495234</v>
          </cell>
          <cell r="E8">
            <v>640343.39401176665</v>
          </cell>
          <cell r="F8">
            <v>532921.95318626333</v>
          </cell>
          <cell r="G8">
            <v>319474.15518234111</v>
          </cell>
          <cell r="H8">
            <v>2781316.0816547363</v>
          </cell>
          <cell r="I8">
            <v>2957348.7450506054</v>
          </cell>
          <cell r="J8">
            <v>1865946.2319962152</v>
          </cell>
          <cell r="K8">
            <v>1373054.7744877811</v>
          </cell>
          <cell r="L8">
            <v>1232228.6437710857</v>
          </cell>
          <cell r="M8">
            <v>528097.99018760817</v>
          </cell>
          <cell r="N8">
            <v>55360436.403230228</v>
          </cell>
          <cell r="O8">
            <v>98685995.327497363</v>
          </cell>
          <cell r="P8">
            <v>72209264.873778567</v>
          </cell>
          <cell r="Q8">
            <v>24069754.957926188</v>
          </cell>
          <cell r="R8">
            <v>16848828.470548332</v>
          </cell>
          <cell r="S8">
            <v>9627901.9831704739</v>
          </cell>
        </row>
        <row r="9">
          <cell r="B9">
            <v>731345.61168780271</v>
          </cell>
          <cell r="C9">
            <v>938276.7343746617</v>
          </cell>
          <cell r="D9">
            <v>989300.8468179967</v>
          </cell>
          <cell r="E9">
            <v>650557.43365252228</v>
          </cell>
          <cell r="F9">
            <v>541422.52648205555</v>
          </cell>
          <cell r="G9">
            <v>324570.04859788145</v>
          </cell>
          <cell r="H9">
            <v>2804603.6460828576</v>
          </cell>
          <cell r="I9">
            <v>2982110.2059615199</v>
          </cell>
          <cell r="J9">
            <v>1881569.5347138159</v>
          </cell>
          <cell r="K9">
            <v>1384551.1670535626</v>
          </cell>
          <cell r="L9">
            <v>1242545.9191506333</v>
          </cell>
          <cell r="M9">
            <v>532519.67963598564</v>
          </cell>
          <cell r="N9">
            <v>55798022.002640054</v>
          </cell>
          <cell r="O9">
            <v>99466039.222097486</v>
          </cell>
          <cell r="P9">
            <v>72780028.699095726</v>
          </cell>
          <cell r="Q9">
            <v>24260009.566365242</v>
          </cell>
          <cell r="R9">
            <v>16982006.696455669</v>
          </cell>
          <cell r="S9">
            <v>9704003.8265460972</v>
          </cell>
        </row>
        <row r="10">
          <cell r="B10">
            <v>743011.21664090792</v>
          </cell>
          <cell r="C10">
            <v>953243.07251217274</v>
          </cell>
          <cell r="D10">
            <v>1005081.0643708406</v>
          </cell>
          <cell r="E10">
            <v>660934.39619801694</v>
          </cell>
          <cell r="F10">
            <v>550058.69138919935</v>
          </cell>
          <cell r="G10">
            <v>329747.22598986031</v>
          </cell>
          <cell r="H10">
            <v>2828086.1939796223</v>
          </cell>
          <cell r="I10">
            <v>3007078.9910669401</v>
          </cell>
          <cell r="J10">
            <v>1897323.6491255693</v>
          </cell>
          <cell r="K10">
            <v>1396143.8172810792</v>
          </cell>
          <cell r="L10">
            <v>1252949.5796112253</v>
          </cell>
          <cell r="M10">
            <v>536978.39126195363</v>
          </cell>
          <cell r="N10">
            <v>56239066.410709128</v>
          </cell>
          <cell r="O10">
            <v>100252248.81909019</v>
          </cell>
          <cell r="P10">
            <v>73355304.013968423</v>
          </cell>
          <cell r="Q10">
            <v>24451768.004656143</v>
          </cell>
          <cell r="R10">
            <v>17116237.603259299</v>
          </cell>
          <cell r="S10">
            <v>9780707.2018624581</v>
          </cell>
        </row>
        <row r="11">
          <cell r="B11">
            <v>888854.50126028084</v>
          </cell>
          <cell r="C11">
            <v>1140352.0927021434</v>
          </cell>
          <cell r="D11">
            <v>1202365.1974412324</v>
          </cell>
          <cell r="E11">
            <v>790667.08542338945</v>
          </cell>
          <cell r="F11">
            <v>658027.94473144819</v>
          </cell>
          <cell r="G11">
            <v>394472.24959031836</v>
          </cell>
          <cell r="H11">
            <v>3357966.6994203981</v>
          </cell>
          <cell r="I11">
            <v>3570496.2373583983</v>
          </cell>
          <cell r="J11">
            <v>2252813.1021427982</v>
          </cell>
          <cell r="K11">
            <v>1657730.3959163988</v>
          </cell>
          <cell r="L11">
            <v>1487706.7655659993</v>
          </cell>
          <cell r="M11">
            <v>637588.61381399957</v>
          </cell>
          <cell r="N11">
            <v>66745193.635941587</v>
          </cell>
          <cell r="O11">
            <v>118980562.56841761</v>
          </cell>
          <cell r="P11">
            <v>87058948.220793381</v>
          </cell>
          <cell r="Q11">
            <v>29019649.406931125</v>
          </cell>
          <cell r="R11">
            <v>20313754.584851786</v>
          </cell>
          <cell r="S11">
            <v>11607859.76277245</v>
          </cell>
        </row>
        <row r="12">
          <cell r="B12">
            <v>903032.51136491809</v>
          </cell>
          <cell r="C12">
            <v>1158541.7103170073</v>
          </cell>
          <cell r="D12">
            <v>1221543.9785517689</v>
          </cell>
          <cell r="E12">
            <v>803278.9199932121</v>
          </cell>
          <cell r="F12">
            <v>668524.06849108275</v>
          </cell>
          <cell r="G12">
            <v>400764.42849334533</v>
          </cell>
          <cell r="H12">
            <v>3386082.4775500507</v>
          </cell>
          <cell r="I12">
            <v>3600391.4951165095</v>
          </cell>
          <cell r="J12">
            <v>2271675.5862044641</v>
          </cell>
          <cell r="K12">
            <v>1671610.337018379</v>
          </cell>
          <cell r="L12">
            <v>1500163.1229652124</v>
          </cell>
          <cell r="M12">
            <v>642927.05269937671</v>
          </cell>
          <cell r="N12">
            <v>67272767.792911276</v>
          </cell>
          <cell r="O12">
            <v>119921020.84823315</v>
          </cell>
          <cell r="P12">
            <v>87747088.425536454</v>
          </cell>
          <cell r="Q12">
            <v>29249029.475178819</v>
          </cell>
          <cell r="R12">
            <v>20474320.632625174</v>
          </cell>
          <cell r="S12">
            <v>11699611.790071528</v>
          </cell>
        </row>
        <row r="13">
          <cell r="B13">
            <v>917436.6731853222</v>
          </cell>
          <cell r="C13">
            <v>1177021.4683114018</v>
          </cell>
          <cell r="D13">
            <v>1241028.6780685172</v>
          </cell>
          <cell r="E13">
            <v>816091.92440322274</v>
          </cell>
          <cell r="F13">
            <v>679187.61464494781</v>
          </cell>
          <cell r="G13">
            <v>407156.97317720694</v>
          </cell>
          <cell r="H13">
            <v>3414433.6650957563</v>
          </cell>
          <cell r="I13">
            <v>3630537.0616208045</v>
          </cell>
          <cell r="J13">
            <v>2290696.0031655072</v>
          </cell>
          <cell r="K13">
            <v>1685606.4928953731</v>
          </cell>
          <cell r="L13">
            <v>1512723.7756753352</v>
          </cell>
          <cell r="M13">
            <v>648310.18957514362</v>
          </cell>
          <cell r="N13">
            <v>67804512.055261463</v>
          </cell>
          <cell r="O13">
            <v>120868912.79416172</v>
          </cell>
          <cell r="P13">
            <v>88440667.898167133</v>
          </cell>
          <cell r="Q13">
            <v>29480222.632722374</v>
          </cell>
          <cell r="R13">
            <v>20636155.842905663</v>
          </cell>
          <cell r="S13">
            <v>11792089.05308895</v>
          </cell>
        </row>
        <row r="14">
          <cell r="B14">
            <v>932070.59404002165</v>
          </cell>
          <cell r="C14">
            <v>1195795.9946792526</v>
          </cell>
          <cell r="D14">
            <v>1260824.1756587888</v>
          </cell>
          <cell r="E14">
            <v>829109.30748908909</v>
          </cell>
          <cell r="F14">
            <v>690021.25372730277</v>
          </cell>
          <cell r="G14">
            <v>413651.48456427309</v>
          </cell>
          <cell r="H14">
            <v>3443022.2331071123</v>
          </cell>
          <cell r="I14">
            <v>3660935.0326708541</v>
          </cell>
          <cell r="J14">
            <v>2309875.6753756576</v>
          </cell>
          <cell r="K14">
            <v>1699719.8365971819</v>
          </cell>
          <cell r="L14">
            <v>1525389.5969461892</v>
          </cell>
          <cell r="M14">
            <v>653738.39869122393</v>
          </cell>
          <cell r="N14">
            <v>68340459.384763747</v>
          </cell>
          <cell r="O14">
            <v>121824297.16414407</v>
          </cell>
          <cell r="P14">
            <v>89139729.632300541</v>
          </cell>
          <cell r="Q14">
            <v>29713243.210766848</v>
          </cell>
          <cell r="R14">
            <v>20799270.247536793</v>
          </cell>
          <cell r="S14">
            <v>11885297.28430674</v>
          </cell>
        </row>
        <row r="15">
          <cell r="B15">
            <v>946937.9387874438</v>
          </cell>
          <cell r="C15">
            <v>1214869.9912350541</v>
          </cell>
          <cell r="D15">
            <v>1280935.4288248755</v>
          </cell>
          <cell r="E15">
            <v>842334.3292702263</v>
          </cell>
          <cell r="F15">
            <v>701027.69886977435</v>
          </cell>
          <cell r="G15">
            <v>420249.58911303221</v>
          </cell>
          <cell r="H15">
            <v>3471850.169137035</v>
          </cell>
          <cell r="I15">
            <v>3691587.5216140626</v>
          </cell>
          <cell r="J15">
            <v>2329215.9362564916</v>
          </cell>
          <cell r="K15">
            <v>1713951.3493208145</v>
          </cell>
          <cell r="L15">
            <v>1538161.4673391927</v>
          </cell>
          <cell r="M15">
            <v>659212.05743108259</v>
          </cell>
          <cell r="N15">
            <v>68880643.003729582</v>
          </cell>
          <cell r="O15">
            <v>122787233.18056142</v>
          </cell>
          <cell r="P15">
            <v>89844316.961386412</v>
          </cell>
          <cell r="Q15">
            <v>29948105.65379547</v>
          </cell>
          <cell r="R15">
            <v>20963673.957656831</v>
          </cell>
          <cell r="S15">
            <v>11979242.26151819</v>
          </cell>
        </row>
        <row r="16">
          <cell r="B16">
            <v>962042.43074372783</v>
          </cell>
          <cell r="C16">
            <v>1234248.2347913717</v>
          </cell>
          <cell r="D16">
            <v>1301367.4741455852</v>
          </cell>
          <cell r="E16">
            <v>855770.30176622304</v>
          </cell>
          <cell r="F16">
            <v>712209.70648082171</v>
          </cell>
          <cell r="G16">
            <v>426952.93922541401</v>
          </cell>
          <cell r="H16">
            <v>3500919.4773799377</v>
          </cell>
          <cell r="I16">
            <v>3722496.6594925923</v>
          </cell>
          <cell r="J16">
            <v>2348718.1303941351</v>
          </cell>
          <cell r="K16">
            <v>1728302.0204787031</v>
          </cell>
          <cell r="L16">
            <v>1551040.2747885801</v>
          </cell>
          <cell r="M16">
            <v>664731.54633796285</v>
          </cell>
          <cell r="N16">
            <v>69425096.397069573</v>
          </cell>
          <cell r="O16">
            <v>123757780.53390662</v>
          </cell>
          <cell r="P16">
            <v>90554473.561395094</v>
          </cell>
          <cell r="Q16">
            <v>30184824.520465031</v>
          </cell>
          <cell r="R16">
            <v>21129377.16432552</v>
          </cell>
          <cell r="S16">
            <v>12073929.808186013</v>
          </cell>
        </row>
        <row r="17">
          <cell r="B17">
            <v>977387.85261517565</v>
          </cell>
          <cell r="C17">
            <v>1253935.5783551286</v>
          </cell>
          <cell r="D17">
            <v>1322125.4285375825</v>
          </cell>
          <cell r="E17">
            <v>869420.58982629003</v>
          </cell>
          <cell r="F17">
            <v>723570.07693604089</v>
          </cell>
          <cell r="G17">
            <v>433763.21366061084</v>
          </cell>
          <cell r="H17">
            <v>3530232.1788110696</v>
          </cell>
          <cell r="I17">
            <v>3753664.5951915169</v>
          </cell>
          <cell r="J17">
            <v>2368383.6136327423</v>
          </cell>
          <cell r="K17">
            <v>1742772.8477674897</v>
          </cell>
          <cell r="L17">
            <v>1564026.914663132</v>
          </cell>
          <cell r="M17">
            <v>670297.24914134224</v>
          </cell>
          <cell r="N17">
            <v>69973853.314369157</v>
          </cell>
          <cell r="O17">
            <v>124735999.38648415</v>
          </cell>
          <cell r="P17">
            <v>91270243.453524992</v>
          </cell>
          <cell r="Q17">
            <v>30423414.484508332</v>
          </cell>
          <cell r="R17">
            <v>21296390.139155831</v>
          </cell>
          <cell r="S17">
            <v>12169365.793803334</v>
          </cell>
        </row>
        <row r="18">
          <cell r="B18">
            <v>992978.0474455778</v>
          </cell>
          <cell r="C18">
            <v>1273936.9523429701</v>
          </cell>
          <cell r="D18">
            <v>1343214.4905368474</v>
          </cell>
          <cell r="E18">
            <v>883288.61197193852</v>
          </cell>
          <cell r="F18">
            <v>735111.65527947817</v>
          </cell>
          <cell r="G18">
            <v>440682.11795549863</v>
          </cell>
          <cell r="H18">
            <v>3559790.3113270183</v>
          </cell>
          <cell r="I18">
            <v>3785093.4955882225</v>
          </cell>
          <cell r="J18">
            <v>2388213.7531687589</v>
          </cell>
          <cell r="K18">
            <v>1757364.8372373886</v>
          </cell>
          <cell r="L18">
            <v>1577122.289828426</v>
          </cell>
          <cell r="M18">
            <v>675909.55278361111</v>
          </cell>
          <cell r="N18">
            <v>70526947.771980718</v>
          </cell>
          <cell r="O18">
            <v>125721950.37613952</v>
          </cell>
          <cell r="P18">
            <v>91991671.006931365</v>
          </cell>
          <cell r="Q18">
            <v>30663890.335643787</v>
          </cell>
          <cell r="R18">
            <v>21464723.23495065</v>
          </cell>
          <cell r="S18">
            <v>12265556.134257516</v>
          </cell>
        </row>
        <row r="19">
          <cell r="B19">
            <v>1008816.9195786491</v>
          </cell>
          <cell r="C19">
            <v>1294257.3658160188</v>
          </cell>
          <cell r="D19">
            <v>1364639.9416005756</v>
          </cell>
          <cell r="E19">
            <v>897377.84125310066</v>
          </cell>
          <cell r="F19">
            <v>746837.3319361317</v>
          </cell>
          <cell r="G19">
            <v>447711.38485176477</v>
          </cell>
          <cell r="H19">
            <v>3589595.9298873912</v>
          </cell>
          <cell r="I19">
            <v>3816785.5457030493</v>
          </cell>
          <cell r="J19">
            <v>2408209.9276459711</v>
          </cell>
          <cell r="K19">
            <v>1772079.0033621297</v>
          </cell>
          <cell r="L19">
            <v>1590327.3107096038</v>
          </cell>
          <cell r="M19">
            <v>681568.84744697297</v>
          </cell>
          <cell r="N19">
            <v>71084414.055132106</v>
          </cell>
          <cell r="O19">
            <v>126715694.62001811</v>
          </cell>
          <cell r="P19">
            <v>92718800.941476673</v>
          </cell>
          <cell r="Q19">
            <v>30906266.980492223</v>
          </cell>
          <cell r="R19">
            <v>21634386.886344556</v>
          </cell>
          <cell r="S19">
            <v>12362506.79219689</v>
          </cell>
        </row>
        <row r="20">
          <cell r="B20">
            <v>1024908.4356358162</v>
          </cell>
          <cell r="C20">
            <v>1314901.9077343224</v>
          </cell>
          <cell r="D20">
            <v>1386407.1474298444</v>
          </cell>
          <cell r="E20">
            <v>911691.80611790635</v>
          </cell>
          <cell r="F20">
            <v>758750.04343581747</v>
          </cell>
          <cell r="G20">
            <v>454852.77472984861</v>
          </cell>
          <cell r="H20">
            <v>3619651.1066576787</v>
          </cell>
          <cell r="I20">
            <v>3848742.9488512031</v>
          </cell>
          <cell r="J20">
            <v>2428373.527251354</v>
          </cell>
          <cell r="K20">
            <v>1786916.3691094867</v>
          </cell>
          <cell r="L20">
            <v>1603642.8953546679</v>
          </cell>
          <cell r="M20">
            <v>687275.5265805719</v>
          </cell>
          <cell r="N20">
            <v>71646286.720052004</v>
          </cell>
          <cell r="O20">
            <v>127717293.71835358</v>
          </cell>
          <cell r="P20">
            <v>93451678.330502629</v>
          </cell>
          <cell r="Q20">
            <v>31150559.443500873</v>
          </cell>
          <cell r="R20">
            <v>21805391.610450611</v>
          </cell>
          <cell r="S20">
            <v>12460223.77740035</v>
          </cell>
        </row>
        <row r="21">
          <cell r="B21">
            <v>1268196.1342084748</v>
          </cell>
          <cell r="C21">
            <v>1627026.8233449813</v>
          </cell>
          <cell r="D21">
            <v>1715505.6234060372</v>
          </cell>
          <cell r="E21">
            <v>1128104.7007784687</v>
          </cell>
          <cell r="F21">
            <v>938858.37842565379</v>
          </cell>
          <cell r="G21">
            <v>562823.47816616425</v>
          </cell>
          <cell r="H21">
            <v>4445457.9446702544</v>
          </cell>
          <cell r="I21">
            <v>4726816.0424341951</v>
          </cell>
          <cell r="J21">
            <v>2982395.8362977654</v>
          </cell>
          <cell r="K21">
            <v>2194593.162558733</v>
          </cell>
          <cell r="L21">
            <v>1969506.6843475811</v>
          </cell>
          <cell r="M21">
            <v>844074.29329182045</v>
          </cell>
          <cell r="N21">
            <v>87951172.336895943</v>
          </cell>
          <cell r="O21">
            <v>156782524.60055363</v>
          </cell>
          <cell r="P21">
            <v>114718920.43942949</v>
          </cell>
          <cell r="Q21">
            <v>38239640.146476492</v>
          </cell>
          <cell r="R21">
            <v>26767748.102533549</v>
          </cell>
          <cell r="S21">
            <v>15295856.0585906</v>
          </cell>
        </row>
        <row r="22">
          <cell r="B22">
            <v>1288424.9765892872</v>
          </cell>
          <cell r="C22">
            <v>1652979.330430442</v>
          </cell>
          <cell r="D22">
            <v>1742869.4450762058</v>
          </cell>
          <cell r="E22">
            <v>1146098.9617334937</v>
          </cell>
          <cell r="F22">
            <v>953833.99429672025</v>
          </cell>
          <cell r="G22">
            <v>571801.00705222238</v>
          </cell>
          <cell r="H22">
            <v>4482679.1325035412</v>
          </cell>
          <cell r="I22">
            <v>4766393.001649336</v>
          </cell>
          <cell r="J22">
            <v>3007367.0129454136</v>
          </cell>
          <cell r="K22">
            <v>2212968.1793371914</v>
          </cell>
          <cell r="L22">
            <v>1985997.0840205564</v>
          </cell>
          <cell r="M22">
            <v>851141.60743738129</v>
          </cell>
          <cell r="N22">
            <v>88646364.950362995</v>
          </cell>
          <cell r="O22">
            <v>158021780.99847317</v>
          </cell>
          <cell r="P22">
            <v>115625693.41351695</v>
          </cell>
          <cell r="Q22">
            <v>38541897.804505646</v>
          </cell>
          <cell r="R22">
            <v>26979328.463153955</v>
          </cell>
          <cell r="S22">
            <v>15416759.121802261</v>
          </cell>
        </row>
        <row r="23">
          <cell r="B23">
            <v>1308976.4867759929</v>
          </cell>
          <cell r="C23">
            <v>1679345.8028017583</v>
          </cell>
          <cell r="D23">
            <v>1770669.7437396178</v>
          </cell>
          <cell r="E23">
            <v>1164380.2469577144</v>
          </cell>
          <cell r="F23">
            <v>969048.48439618072</v>
          </cell>
          <cell r="G23">
            <v>580921.73541027587</v>
          </cell>
          <cell r="H23">
            <v>4520211.9680547835</v>
          </cell>
          <cell r="I23">
            <v>4806301.3331215428</v>
          </cell>
          <cell r="J23">
            <v>3032547.2697076392</v>
          </cell>
          <cell r="K23">
            <v>2231497.0475207157</v>
          </cell>
          <cell r="L23">
            <v>2002625.5554673094</v>
          </cell>
          <cell r="M23">
            <v>858268.09520027542</v>
          </cell>
          <cell r="N23">
            <v>89347052.576084882</v>
          </cell>
          <cell r="O23">
            <v>159270832.85302091</v>
          </cell>
          <cell r="P23">
            <v>116539633.79489334</v>
          </cell>
          <cell r="Q23">
            <v>38846544.598297775</v>
          </cell>
          <cell r="R23">
            <v>27192581.218808442</v>
          </cell>
          <cell r="S23">
            <v>15538617.839319112</v>
          </cell>
        </row>
        <row r="24">
          <cell r="B24">
            <v>1329855.811603542</v>
          </cell>
          <cell r="C24">
            <v>1706132.8435688855</v>
          </cell>
          <cell r="D24">
            <v>1798913.4815877366</v>
          </cell>
          <cell r="E24">
            <v>1182953.1347403598</v>
          </cell>
          <cell r="F24">
            <v>984505.658977816</v>
          </cell>
          <cell r="G24">
            <v>590187.94739769597</v>
          </cell>
          <cell r="H24">
            <v>4558059.0607060492</v>
          </cell>
          <cell r="I24">
            <v>4846543.8113836488</v>
          </cell>
          <cell r="J24">
            <v>3057938.3571825395</v>
          </cell>
          <cell r="K24">
            <v>2250181.0552852647</v>
          </cell>
          <cell r="L24">
            <v>2019393.2547431868</v>
          </cell>
          <cell r="M24">
            <v>865454.25203279429</v>
          </cell>
          <cell r="N24">
            <v>90053278.648297116</v>
          </cell>
          <cell r="O24">
            <v>160529757.59044269</v>
          </cell>
          <cell r="P24">
            <v>117460798.23690927</v>
          </cell>
          <cell r="Q24">
            <v>39153599.41230309</v>
          </cell>
          <cell r="R24">
            <v>27407519.588612162</v>
          </cell>
          <cell r="S24">
            <v>15661439.764921237</v>
          </cell>
        </row>
        <row r="25">
          <cell r="B25">
            <v>1351068.180003423</v>
          </cell>
          <cell r="C25">
            <v>1733347.1611671823</v>
          </cell>
          <cell r="D25">
            <v>1827607.7318650952</v>
          </cell>
          <cell r="E25">
            <v>1201822.2763983936</v>
          </cell>
          <cell r="F25">
            <v>1000209.3890723016</v>
          </cell>
          <cell r="G25">
            <v>599601.96360617026</v>
          </cell>
          <cell r="H25">
            <v>4596223.0416873926</v>
          </cell>
          <cell r="I25">
            <v>4887123.2341992538</v>
          </cell>
          <cell r="J25">
            <v>3083542.0406257189</v>
          </cell>
          <cell r="K25">
            <v>2269021.5015925104</v>
          </cell>
          <cell r="L25">
            <v>2036301.3475830224</v>
          </cell>
          <cell r="M25">
            <v>872700.57753558096</v>
          </cell>
          <cell r="N25">
            <v>90765086.944552451</v>
          </cell>
          <cell r="O25">
            <v>161798633.24898481</v>
          </cell>
          <cell r="P25">
            <v>118389243.84072059</v>
          </cell>
          <cell r="Q25">
            <v>39463081.280240193</v>
          </cell>
          <cell r="R25">
            <v>27624156.896168135</v>
          </cell>
          <cell r="S25">
            <v>15785232.512096079</v>
          </cell>
        </row>
        <row r="26">
          <cell r="B26">
            <v>1372618.904313175</v>
          </cell>
          <cell r="C26">
            <v>1760995.5710374457</v>
          </cell>
          <cell r="D26">
            <v>1856759.68064069</v>
          </cell>
          <cell r="E26">
            <v>1220992.3974413706</v>
          </cell>
          <cell r="F26">
            <v>1016163.6074566529</v>
          </cell>
          <cell r="G26">
            <v>609166.14164286258</v>
          </cell>
          <cell r="H26">
            <v>4634706.5642597834</v>
          </cell>
          <cell r="I26">
            <v>4928042.4227572381</v>
          </cell>
          <cell r="J26">
            <v>3109360.100073019</v>
          </cell>
          <cell r="K26">
            <v>2288019.696280146</v>
          </cell>
          <cell r="L26">
            <v>2053351.0094821828</v>
          </cell>
          <cell r="M26">
            <v>880007.57549236401</v>
          </cell>
          <cell r="N26">
            <v>91482521.588434696</v>
          </cell>
          <cell r="O26">
            <v>163077538.48373142</v>
          </cell>
          <cell r="P26">
            <v>119325028.15882787</v>
          </cell>
          <cell r="Q26">
            <v>39775009.386275955</v>
          </cell>
          <cell r="R26">
            <v>27842506.570393167</v>
          </cell>
          <cell r="S26">
            <v>15910003.754510382</v>
          </cell>
        </row>
        <row r="27">
          <cell r="B27">
            <v>1394513.3816067874</v>
          </cell>
          <cell r="C27">
            <v>1789084.9973327389</v>
          </cell>
          <cell r="D27">
            <v>1886376.6286076307</v>
          </cell>
          <cell r="E27">
            <v>1240468.2987548746</v>
          </cell>
          <cell r="F27">
            <v>1032372.3096391333</v>
          </cell>
          <cell r="G27">
            <v>618882.87672084162</v>
          </cell>
          <cell r="H27">
            <v>4673512.3038995676</v>
          </cell>
          <cell r="I27">
            <v>4969304.2218678948</v>
          </cell>
          <cell r="J27">
            <v>3135394.3304642667</v>
          </cell>
          <cell r="K27">
            <v>2307176.9601529511</v>
          </cell>
          <cell r="L27">
            <v>2070543.4257782896</v>
          </cell>
          <cell r="M27">
            <v>887375.75390498119</v>
          </cell>
          <cell r="N27">
            <v>92205627.052293763</v>
          </cell>
          <cell r="O27">
            <v>164366552.57148018</v>
          </cell>
          <cell r="P27">
            <v>120268209.19864404</v>
          </cell>
          <cell r="Q27">
            <v>40089403.066214681</v>
          </cell>
          <cell r="R27">
            <v>28062582.146350276</v>
          </cell>
          <cell r="S27">
            <v>16035761.226485873</v>
          </cell>
        </row>
        <row r="28">
          <cell r="B28">
            <v>1416757.0950463207</v>
          </cell>
          <cell r="C28">
            <v>1817622.4746524501</v>
          </cell>
          <cell r="D28">
            <v>1916465.9929114953</v>
          </cell>
          <cell r="E28">
            <v>1260254.8578028316</v>
          </cell>
          <cell r="F28">
            <v>1048839.5548598729</v>
          </cell>
          <cell r="G28">
            <v>628754.60225892905</v>
          </cell>
          <cell r="H28">
            <v>4712642.9584844755</v>
          </cell>
          <cell r="I28">
            <v>5010911.500160709</v>
          </cell>
          <cell r="J28">
            <v>3161646.5417680657</v>
          </cell>
          <cell r="K28">
            <v>2326494.6250746143</v>
          </cell>
          <cell r="L28">
            <v>2087879.7917336286</v>
          </cell>
          <cell r="M28">
            <v>894805.62502869789</v>
          </cell>
          <cell r="N28">
            <v>92934448.160002425</v>
          </cell>
          <cell r="O28">
            <v>165665755.41565651</v>
          </cell>
          <cell r="P28">
            <v>121218845.42609012</v>
          </cell>
          <cell r="Q28">
            <v>40406281.808696702</v>
          </cell>
          <cell r="R28">
            <v>28284397.266087692</v>
          </cell>
          <cell r="S28">
            <v>16162512.723478682</v>
          </cell>
        </row>
        <row r="29">
          <cell r="B29">
            <v>1439355.6152550867</v>
          </cell>
          <cell r="C29">
            <v>1846615.1498040068</v>
          </cell>
          <cell r="D29">
            <v>1947035.3090078495</v>
          </cell>
          <cell r="E29">
            <v>1280357.0298490014</v>
          </cell>
          <cell r="F29">
            <v>1065569.467107448</v>
          </cell>
          <cell r="G29">
            <v>638783.79049111402</v>
          </cell>
          <cell r="H29">
            <v>4752101.2484811833</v>
          </cell>
          <cell r="I29">
            <v>5052867.1502837911</v>
          </cell>
          <cell r="J29">
            <v>3188118.5591076291</v>
          </cell>
          <cell r="K29">
            <v>2345974.0340603311</v>
          </cell>
          <cell r="L29">
            <v>2105361.3126182463</v>
          </cell>
          <cell r="M29">
            <v>902297.70540781971</v>
          </cell>
          <cell r="N29">
            <v>93669030.089734897</v>
          </cell>
          <cell r="O29">
            <v>166975227.55126655</v>
          </cell>
          <cell r="P29">
            <v>122176995.76921943</v>
          </cell>
          <cell r="Q29">
            <v>40725665.256406471</v>
          </cell>
          <cell r="R29">
            <v>28507965.679484531</v>
          </cell>
          <cell r="S29">
            <v>16290266.10256259</v>
          </cell>
        </row>
        <row r="30">
          <cell r="B30">
            <v>1462314.6017127333</v>
          </cell>
          <cell r="C30">
            <v>1876070.2835926928</v>
          </cell>
          <cell r="D30">
            <v>1978092.2325493947</v>
          </cell>
          <cell r="E30">
            <v>1300779.8491979546</v>
          </cell>
          <cell r="F30">
            <v>1082566.2361516748</v>
          </cell>
          <cell r="G30">
            <v>648972.95308568981</v>
          </cell>
          <cell r="H30">
            <v>4791889.9171344507</v>
          </cell>
          <cell r="I30">
            <v>5095174.0891049858</v>
          </cell>
          <cell r="J30">
            <v>3214812.2228876692</v>
          </cell>
          <cell r="K30">
            <v>2365616.5413701716</v>
          </cell>
          <cell r="L30">
            <v>2122989.2037937441</v>
          </cell>
          <cell r="M30">
            <v>909852.51591160463</v>
          </cell>
          <cell r="N30">
            <v>94409418.376767293</v>
          </cell>
          <cell r="O30">
            <v>168295050.14988953</v>
          </cell>
          <cell r="P30">
            <v>123142719.62187038</v>
          </cell>
          <cell r="Q30">
            <v>41047573.207290128</v>
          </cell>
          <cell r="R30">
            <v>28733301.245103087</v>
          </cell>
          <cell r="S30">
            <v>16419029.28291605</v>
          </cell>
        </row>
        <row r="31">
          <cell r="B31">
            <v>1863908.9248406906</v>
          </cell>
          <cell r="C31">
            <v>2391294.0082258475</v>
          </cell>
          <cell r="D31">
            <v>2521334.165772872</v>
          </cell>
          <cell r="E31">
            <v>1658012.0087245677</v>
          </cell>
          <cell r="F31">
            <v>1379870.5606378757</v>
          </cell>
          <cell r="G31">
            <v>827199.89106301963</v>
          </cell>
          <cell r="H31">
            <v>6062323.9660195662</v>
          </cell>
          <cell r="I31">
            <v>6446015.3562739696</v>
          </cell>
          <cell r="J31">
            <v>4067128.7366966712</v>
          </cell>
          <cell r="K31">
            <v>2992792.8439843426</v>
          </cell>
          <cell r="L31">
            <v>2685839.731780821</v>
          </cell>
          <cell r="M31">
            <v>1151074.1707632088</v>
          </cell>
          <cell r="N31">
            <v>119383905.44265844</v>
          </cell>
          <cell r="O31">
            <v>212814787.96299979</v>
          </cell>
          <cell r="P31">
            <v>155718137.53390232</v>
          </cell>
          <cell r="Q31">
            <v>51906045.844634101</v>
          </cell>
          <cell r="R31">
            <v>36334232.091243878</v>
          </cell>
          <cell r="S31">
            <v>20762418.33785364</v>
          </cell>
        </row>
        <row r="32">
          <cell r="B32">
            <v>1893639.9095328369</v>
          </cell>
          <cell r="C32">
            <v>2429437.2482766244</v>
          </cell>
          <cell r="D32">
            <v>2561551.6605696129</v>
          </cell>
          <cell r="E32">
            <v>1684458.756735605</v>
          </cell>
          <cell r="F32">
            <v>1401880.708220046</v>
          </cell>
          <cell r="G32">
            <v>840394.45597484428</v>
          </cell>
          <cell r="H32">
            <v>6113082.9433519216</v>
          </cell>
          <cell r="I32">
            <v>6499986.9271083726</v>
          </cell>
          <cell r="J32">
            <v>4101182.2278183778</v>
          </cell>
          <cell r="K32">
            <v>3017851.0733003151</v>
          </cell>
          <cell r="L32">
            <v>2708327.8862951552</v>
          </cell>
          <cell r="M32">
            <v>1160711.9512693521</v>
          </cell>
          <cell r="N32">
            <v>120327551.8662976</v>
          </cell>
          <cell r="O32">
            <v>214496940.28340006</v>
          </cell>
          <cell r="P32">
            <v>156948980.69517079</v>
          </cell>
          <cell r="Q32">
            <v>52316326.898390263</v>
          </cell>
          <cell r="R32">
            <v>36621428.828873187</v>
          </cell>
          <cell r="S32">
            <v>20926530.759356108</v>
          </cell>
        </row>
        <row r="33">
          <cell r="B33">
            <v>1923845.1295478495</v>
          </cell>
          <cell r="C33">
            <v>2468188.9065129394</v>
          </cell>
          <cell r="D33">
            <v>2602410.6597372075</v>
          </cell>
          <cell r="E33">
            <v>1711327.3536094243</v>
          </cell>
          <cell r="F33">
            <v>1424241.9369908499</v>
          </cell>
          <cell r="G33">
            <v>853799.48578770843</v>
          </cell>
          <cell r="H33">
            <v>6164266.9183904808</v>
          </cell>
          <cell r="I33">
            <v>6554410.3942379793</v>
          </cell>
          <cell r="J33">
            <v>4135520.8439834872</v>
          </cell>
          <cell r="K33">
            <v>3043119.1116104899</v>
          </cell>
          <cell r="L33">
            <v>2731004.3309324919</v>
          </cell>
          <cell r="M33">
            <v>1170430.4275424962</v>
          </cell>
          <cell r="N33">
            <v>121278657.1561009</v>
          </cell>
          <cell r="O33">
            <v>216192388.84348419</v>
          </cell>
          <cell r="P33">
            <v>158189552.81230554</v>
          </cell>
          <cell r="Q33">
            <v>52729850.937435172</v>
          </cell>
          <cell r="R33">
            <v>36910895.656204626</v>
          </cell>
          <cell r="S33">
            <v>21091940.374974068</v>
          </cell>
        </row>
        <row r="34">
          <cell r="B34">
            <v>1954532.1493557172</v>
          </cell>
          <cell r="C34">
            <v>2507558.6877393117</v>
          </cell>
          <cell r="D34">
            <v>2643921.3958338965</v>
          </cell>
          <cell r="E34">
            <v>1738624.5282059577</v>
          </cell>
          <cell r="F34">
            <v>1446959.8470036511</v>
          </cell>
          <cell r="G34">
            <v>867418.33760166517</v>
          </cell>
          <cell r="H34">
            <v>6215879.449580662</v>
          </cell>
          <cell r="I34">
            <v>6609289.5413262732</v>
          </cell>
          <cell r="J34">
            <v>4170146.9725034824</v>
          </cell>
          <cell r="K34">
            <v>3068598.7156157694</v>
          </cell>
          <cell r="L34">
            <v>2753870.6422192808</v>
          </cell>
          <cell r="M34">
            <v>1180230.2752368345</v>
          </cell>
          <cell r="N34">
            <v>122237280.26919787</v>
          </cell>
          <cell r="O34">
            <v>217901238.74074402</v>
          </cell>
          <cell r="P34">
            <v>159439930.78591028</v>
          </cell>
          <cell r="Q34">
            <v>53146643.595303416</v>
          </cell>
          <cell r="R34">
            <v>37202650.516712397</v>
          </cell>
          <cell r="S34">
            <v>21258657.438121371</v>
          </cell>
        </row>
        <row r="35">
          <cell r="B35">
            <v>1985708.6540863705</v>
          </cell>
          <cell r="C35">
            <v>2547556.4515604214</v>
          </cell>
          <cell r="D35">
            <v>2686094.2646362144</v>
          </cell>
          <cell r="E35">
            <v>1766357.1167163646</v>
          </cell>
          <cell r="F35">
            <v>1470040.1276375845</v>
          </cell>
          <cell r="G35">
            <v>881254.42206546292</v>
          </cell>
          <cell r="H35">
            <v>6267924.1251622401</v>
          </cell>
          <cell r="I35">
            <v>6664628.1837168131</v>
          </cell>
          <cell r="J35">
            <v>4205063.0206784653</v>
          </cell>
          <cell r="K35">
            <v>3094291.6567256628</v>
          </cell>
          <cell r="L35">
            <v>2776928.4098820058</v>
          </cell>
          <cell r="M35">
            <v>1190112.1756637166</v>
          </cell>
          <cell r="N35">
            <v>123203480.62873304</v>
          </cell>
          <cell r="O35">
            <v>219623595.90339366</v>
          </cell>
          <cell r="P35">
            <v>160700192.12443441</v>
          </cell>
          <cell r="Q35">
            <v>53566730.708144791</v>
          </cell>
          <cell r="R35">
            <v>37496711.495701365</v>
          </cell>
          <cell r="S35">
            <v>21426692.28325792</v>
          </cell>
        </row>
        <row r="36">
          <cell r="B36">
            <v>2017382.4514543137</v>
          </cell>
          <cell r="C36">
            <v>2588192.2148503019</v>
          </cell>
          <cell r="D36">
            <v>2728939.827742463</v>
          </cell>
          <cell r="E36">
            <v>1794532.064375058</v>
          </cell>
          <cell r="F36">
            <v>1493488.5590223796</v>
          </cell>
          <cell r="G36">
            <v>895311.20423069352</v>
          </cell>
          <cell r="H36">
            <v>6320404.563418813</v>
          </cell>
          <cell r="I36">
            <v>6720430.168698485</v>
          </cell>
          <cell r="J36">
            <v>4240271.4159645205</v>
          </cell>
          <cell r="K36">
            <v>3120199.7211814388</v>
          </cell>
          <cell r="L36">
            <v>2800179.2369577023</v>
          </cell>
          <cell r="M36">
            <v>1200076.8158390149</v>
          </cell>
          <cell r="N36">
            <v>124177318.12754935</v>
          </cell>
          <cell r="O36">
            <v>221359567.09693578</v>
          </cell>
          <cell r="P36">
            <v>161970414.94897741</v>
          </cell>
          <cell r="Q36">
            <v>53990138.316325799</v>
          </cell>
          <cell r="R36">
            <v>37793096.821428068</v>
          </cell>
          <cell r="S36">
            <v>21596055.326530322</v>
          </cell>
        </row>
        <row r="37">
          <cell r="B37">
            <v>2049561.4737139551</v>
          </cell>
          <cell r="C37">
            <v>2629476.1542609273</v>
          </cell>
          <cell r="D37">
            <v>2772468.8152177148</v>
          </cell>
          <cell r="E37">
            <v>1823156.4271990415</v>
          </cell>
          <cell r="F37">
            <v>1517311.0134859127</v>
          </cell>
          <cell r="G37">
            <v>909592.20441956539</v>
          </cell>
          <cell r="H37">
            <v>6373324.4129293514</v>
          </cell>
          <cell r="I37">
            <v>6776699.3757729819</v>
          </cell>
          <cell r="J37">
            <v>4275774.6061424762</v>
          </cell>
          <cell r="K37">
            <v>3146324.7101803124</v>
          </cell>
          <cell r="L37">
            <v>2823624.739905409</v>
          </cell>
          <cell r="M37">
            <v>1210124.8885308895</v>
          </cell>
          <cell r="N37">
            <v>125158853.13190091</v>
          </cell>
          <cell r="O37">
            <v>223109259.93077987</v>
          </cell>
          <cell r="P37">
            <v>163250677.99813163</v>
          </cell>
          <cell r="Q37">
            <v>54416892.66604387</v>
          </cell>
          <cell r="R37">
            <v>38091824.866230711</v>
          </cell>
          <cell r="S37">
            <v>21766757.066417549</v>
          </cell>
        </row>
        <row r="38">
          <cell r="B38">
            <v>2082253.7796461298</v>
          </cell>
          <cell r="C38">
            <v>2671418.6087708105</v>
          </cell>
          <cell r="D38">
            <v>2816692.1282810052</v>
          </cell>
          <cell r="E38">
            <v>1852237.3737549875</v>
          </cell>
          <cell r="F38">
            <v>1541513.4570248481</v>
          </cell>
          <cell r="G38">
            <v>924100.99910651881</v>
          </cell>
          <cell r="H38">
            <v>6426687.3528218614</v>
          </cell>
          <cell r="I38">
            <v>6833439.7169245118</v>
          </cell>
          <cell r="J38">
            <v>4311575.0594880842</v>
          </cell>
          <cell r="K38">
            <v>3172668.4400006654</v>
          </cell>
          <cell r="L38">
            <v>2847266.5487185465</v>
          </cell>
          <cell r="M38">
            <v>1220257.0923079485</v>
          </cell>
          <cell r="N38">
            <v>126148146.48519489</v>
          </cell>
          <cell r="O38">
            <v>224872782.8649126</v>
          </cell>
          <cell r="P38">
            <v>164541060.6328629</v>
          </cell>
          <cell r="Q38">
            <v>54847020.210954294</v>
          </cell>
          <cell r="R38">
            <v>38392914.147668011</v>
          </cell>
          <cell r="S38">
            <v>21938808.084381718</v>
          </cell>
        </row>
        <row r="39">
          <cell r="B39">
            <v>2115467.556576306</v>
          </cell>
          <cell r="C39">
            <v>2714030.082274253</v>
          </cell>
          <cell r="D39">
            <v>2861620.8420353904</v>
          </cell>
          <cell r="E39">
            <v>1881782.1869545046</v>
          </cell>
          <cell r="F39">
            <v>1566101.950798738</v>
          </cell>
          <cell r="G39">
            <v>938841.22181390319</v>
          </cell>
          <cell r="H39">
            <v>6480497.0930291647</v>
          </cell>
          <cell r="I39">
            <v>6890655.1368917702</v>
          </cell>
          <cell r="J39">
            <v>4347675.2649436165</v>
          </cell>
          <cell r="K39">
            <v>3199232.7421283214</v>
          </cell>
          <cell r="L39">
            <v>2871106.3070382378</v>
          </cell>
          <cell r="M39">
            <v>1230474.1315878159</v>
          </cell>
          <cell r="N39">
            <v>127145259.51176311</v>
          </cell>
          <cell r="O39">
            <v>226650245.21662119</v>
          </cell>
          <cell r="P39">
            <v>165841642.84143016</v>
          </cell>
          <cell r="Q39">
            <v>55280547.613810048</v>
          </cell>
          <cell r="R39">
            <v>38696383.329667039</v>
          </cell>
          <cell r="S39">
            <v>22112219.04552402</v>
          </cell>
        </row>
        <row r="40">
          <cell r="B40">
            <v>2149211.1224249848</v>
          </cell>
          <cell r="C40">
            <v>2757321.2462118999</v>
          </cell>
          <cell r="D40">
            <v>2907266.2082415493</v>
          </cell>
          <cell r="E40">
            <v>1911798.2658780389</v>
          </cell>
          <cell r="F40">
            <v>1591082.6526479542</v>
          </cell>
          <cell r="G40">
            <v>953816.56402194104</v>
          </cell>
          <cell r="H40">
            <v>6534757.3745468212</v>
          </cell>
          <cell r="I40">
            <v>6948349.61344219</v>
          </cell>
          <cell r="J40">
            <v>4384077.7322909059</v>
          </cell>
          <cell r="K40">
            <v>3226019.4633838735</v>
          </cell>
          <cell r="L40">
            <v>2895145.6722675795</v>
          </cell>
          <cell r="M40">
            <v>1240776.7166861054</v>
          </cell>
          <cell r="N40">
            <v>128150254.02066346</v>
          </cell>
          <cell r="O40">
            <v>228441757.16726962</v>
          </cell>
          <cell r="P40">
            <v>167152505.24434364</v>
          </cell>
          <cell r="Q40">
            <v>55717501.748114541</v>
          </cell>
          <cell r="R40">
            <v>39002251.223680183</v>
          </cell>
          <cell r="S40">
            <v>22287000.699245818</v>
          </cell>
        </row>
        <row r="41">
          <cell r="B41">
            <v>2817630.7640554854</v>
          </cell>
          <cell r="C41">
            <v>3614867.3755905656</v>
          </cell>
          <cell r="D41">
            <v>3811446.266106064</v>
          </cell>
          <cell r="E41">
            <v>2506380.8540726122</v>
          </cell>
          <cell r="F41">
            <v>2085920.4493589061</v>
          </cell>
          <cell r="G41">
            <v>1250460.1646680352</v>
          </cell>
          <cell r="H41">
            <v>8503210.0193125606</v>
          </cell>
          <cell r="I41">
            <v>9041387.8686361406</v>
          </cell>
          <cell r="J41">
            <v>5704685.2028299449</v>
          </cell>
          <cell r="K41">
            <v>4197787.2247239221</v>
          </cell>
          <cell r="L41">
            <v>3767244.9452650589</v>
          </cell>
          <cell r="M41">
            <v>1614533.5479707392</v>
          </cell>
          <cell r="N41">
            <v>166675229.2177614</v>
          </cell>
          <cell r="O41">
            <v>297116712.95340073</v>
          </cell>
          <cell r="P41">
            <v>217402472.89273226</v>
          </cell>
          <cell r="Q41">
            <v>72467490.964244083</v>
          </cell>
          <cell r="R41">
            <v>50727243.674970858</v>
          </cell>
          <cell r="S41">
            <v>28986996.385697633</v>
          </cell>
        </row>
        <row r="42">
          <cell r="B42">
            <v>2862574.4498750139</v>
          </cell>
          <cell r="C42">
            <v>3672527.6856923634</v>
          </cell>
          <cell r="D42">
            <v>3872242.1821952704</v>
          </cell>
          <cell r="E42">
            <v>2546359.8304120763</v>
          </cell>
          <cell r="F42">
            <v>2119192.7128919675</v>
          </cell>
          <cell r="G42">
            <v>1270406.1027546087</v>
          </cell>
          <cell r="H42">
            <v>8574406.1888082549</v>
          </cell>
          <cell r="I42">
            <v>9117090.124808779</v>
          </cell>
          <cell r="J42">
            <v>5752449.7216055375</v>
          </cell>
          <cell r="K42">
            <v>4232934.7008040752</v>
          </cell>
          <cell r="L42">
            <v>3798787.5520036579</v>
          </cell>
          <cell r="M42">
            <v>1628051.8080015674</v>
          </cell>
          <cell r="N42">
            <v>167992680.53900442</v>
          </cell>
          <cell r="O42">
            <v>299465213.13474697</v>
          </cell>
          <cell r="P42">
            <v>219120887.65957096</v>
          </cell>
          <cell r="Q42">
            <v>73040295.886523649</v>
          </cell>
          <cell r="R42">
            <v>51128207.120566554</v>
          </cell>
          <cell r="S42">
            <v>29216118.354609463</v>
          </cell>
        </row>
        <row r="43">
          <cell r="B43">
            <v>2908235.0269639068</v>
          </cell>
          <cell r="C43">
            <v>3731107.7283916795</v>
          </cell>
          <cell r="D43">
            <v>3934007.8465519515</v>
          </cell>
          <cell r="E43">
            <v>2586976.5065434752</v>
          </cell>
          <cell r="F43">
            <v>2152995.6982562253</v>
          </cell>
          <cell r="G43">
            <v>1290670.1960750672</v>
          </cell>
          <cell r="H43">
            <v>8646198.4737167582</v>
          </cell>
          <cell r="I43">
            <v>9193426.2252178192</v>
          </cell>
          <cell r="J43">
            <v>5800614.1659112424</v>
          </cell>
          <cell r="K43">
            <v>4268376.4617082728</v>
          </cell>
          <cell r="L43">
            <v>3830594.2605074248</v>
          </cell>
          <cell r="M43">
            <v>1641683.2545031819</v>
          </cell>
          <cell r="N43">
            <v>169320545.39315203</v>
          </cell>
          <cell r="O43">
            <v>301832276.57040143</v>
          </cell>
          <cell r="P43">
            <v>220852885.2954157</v>
          </cell>
          <cell r="Q43">
            <v>73617628.431805223</v>
          </cell>
          <cell r="R43">
            <v>51532339.902263664</v>
          </cell>
          <cell r="S43">
            <v>29447051.372722093</v>
          </cell>
        </row>
        <row r="44">
          <cell r="B44">
            <v>2954623.9303676593</v>
          </cell>
          <cell r="C44">
            <v>3790622.1742313779</v>
          </cell>
          <cell r="D44">
            <v>3996758.7275128416</v>
          </cell>
          <cell r="E44">
            <v>2628241.0543386741</v>
          </cell>
          <cell r="F44">
            <v>2187337.8709310968</v>
          </cell>
          <cell r="G44">
            <v>1311257.519484872</v>
          </cell>
          <cell r="H44">
            <v>8718591.8652277347</v>
          </cell>
          <cell r="I44">
            <v>9270401.4769510105</v>
          </cell>
          <cell r="J44">
            <v>5849181.884266708</v>
          </cell>
          <cell r="K44">
            <v>4304114.9714415399</v>
          </cell>
          <cell r="L44">
            <v>3862667.2820629207</v>
          </cell>
          <cell r="M44">
            <v>1655428.8351698231</v>
          </cell>
          <cell r="N44">
            <v>170658906.09191158</v>
          </cell>
          <cell r="O44">
            <v>304218049.98992932</v>
          </cell>
          <cell r="P44">
            <v>222598573.16336295</v>
          </cell>
          <cell r="Q44">
            <v>74199524.38778764</v>
          </cell>
          <cell r="R44">
            <v>51939667.071451351</v>
          </cell>
          <cell r="S44">
            <v>29679809.755115058</v>
          </cell>
        </row>
        <row r="45">
          <cell r="B45">
            <v>3001752.7775307894</v>
          </cell>
          <cell r="C45">
            <v>3851085.9277623701</v>
          </cell>
          <cell r="D45">
            <v>4060510.5401482387</v>
          </cell>
          <cell r="E45">
            <v>2670163.8079198305</v>
          </cell>
          <cell r="F45">
            <v>2222227.8314278326</v>
          </cell>
          <cell r="G45">
            <v>1332173.228787889</v>
          </cell>
          <cell r="H45">
            <v>8791591.3963213731</v>
          </cell>
          <cell r="I45">
            <v>9348021.2315315865</v>
          </cell>
          <cell r="J45">
            <v>5898156.2532282621</v>
          </cell>
          <cell r="K45">
            <v>4340152.7146396646</v>
          </cell>
          <cell r="L45">
            <v>3895008.846471495</v>
          </cell>
          <cell r="M45">
            <v>1669289.5056306403</v>
          </cell>
          <cell r="N45">
            <v>172007845.59760699</v>
          </cell>
          <cell r="O45">
            <v>306622681.2826907</v>
          </cell>
          <cell r="P45">
            <v>224358059.47513956</v>
          </cell>
          <cell r="Q45">
            <v>74786019.82504651</v>
          </cell>
          <cell r="R45">
            <v>52350213.877532564</v>
          </cell>
          <cell r="S45">
            <v>29914407.930018608</v>
          </cell>
        </row>
        <row r="46">
          <cell r="B46">
            <v>3049633.371206258</v>
          </cell>
          <cell r="C46">
            <v>3912514.1312762462</v>
          </cell>
          <cell r="D46">
            <v>4125279.2501976122</v>
          </cell>
          <cell r="E46">
            <v>2712755.2662474271</v>
          </cell>
          <cell r="F46">
            <v>2257674.3174433922</v>
          </cell>
          <cell r="G46">
            <v>1353422.5620275834</v>
          </cell>
          <cell r="H46">
            <v>8865202.1421182845</v>
          </cell>
          <cell r="I46">
            <v>9426290.8852903303</v>
          </cell>
          <cell r="J46">
            <v>5947540.6776236594</v>
          </cell>
          <cell r="K46">
            <v>4376492.1967419386</v>
          </cell>
          <cell r="L46">
            <v>3927621.2022043043</v>
          </cell>
          <cell r="M46">
            <v>1683266.2295161302</v>
          </cell>
          <cell r="N46">
            <v>173367447.52832136</v>
          </cell>
          <cell r="O46">
            <v>309046319.5070076</v>
          </cell>
          <cell r="P46">
            <v>226131453.29781049</v>
          </cell>
          <cell r="Q46">
            <v>75377151.09927015</v>
          </cell>
          <cell r="R46">
            <v>52764005.76948911</v>
          </cell>
          <cell r="S46">
            <v>30150860.439708062</v>
          </cell>
        </row>
        <row r="47">
          <cell r="B47">
            <v>3098277.7024113042</v>
          </cell>
          <cell r="C47">
            <v>3974922.1685974491</v>
          </cell>
          <cell r="D47">
            <v>4191081.0780680045</v>
          </cell>
          <cell r="E47">
            <v>2756026.0957495905</v>
          </cell>
          <cell r="F47">
            <v>2293686.2060486786</v>
          </cell>
          <cell r="G47">
            <v>1375010.8407988152</v>
          </cell>
          <cell r="H47">
            <v>8939429.2202323526</v>
          </cell>
          <cell r="I47">
            <v>9505215.8797407318</v>
          </cell>
          <cell r="J47">
            <v>5997338.5907887938</v>
          </cell>
          <cell r="K47">
            <v>4413135.9441653388</v>
          </cell>
          <cell r="L47">
            <v>3960506.6165586384</v>
          </cell>
          <cell r="M47">
            <v>1697359.9785251305</v>
          </cell>
          <cell r="N47">
            <v>174737796.16308042</v>
          </cell>
          <cell r="O47">
            <v>311489114.89940423</v>
          </cell>
          <cell r="P47">
            <v>227918864.56053969</v>
          </cell>
          <cell r="Q47">
            <v>75972954.853513226</v>
          </cell>
          <cell r="R47">
            <v>53181068.397459261</v>
          </cell>
          <cell r="S47">
            <v>30389181.941405293</v>
          </cell>
        </row>
        <row r="48">
          <cell r="B48">
            <v>3147697.9534304263</v>
          </cell>
          <cell r="C48">
            <v>4038325.668935935</v>
          </cell>
          <cell r="D48">
            <v>4257932.5028961962</v>
          </cell>
          <cell r="E48">
            <v>2799987.1329933442</v>
          </cell>
          <cell r="F48">
            <v>2330272.5159116723</v>
          </cell>
          <cell r="G48">
            <v>1396943.4715805573</v>
          </cell>
          <cell r="H48">
            <v>9014277.791126512</v>
          </cell>
          <cell r="I48">
            <v>9584801.701957304</v>
          </cell>
          <cell r="J48">
            <v>6047553.4548063939</v>
          </cell>
          <cell r="K48">
            <v>4450086.5044801766</v>
          </cell>
          <cell r="L48">
            <v>3993667.3758155438</v>
          </cell>
          <cell r="M48">
            <v>1711571.7324923757</v>
          </cell>
          <cell r="N48">
            <v>176118976.44707677</v>
          </cell>
          <cell r="O48">
            <v>313951218.88391942</v>
          </cell>
          <cell r="P48">
            <v>229720404.06140447</v>
          </cell>
          <cell r="Q48">
            <v>76573468.020468146</v>
          </cell>
          <cell r="R48">
            <v>53601427.614327706</v>
          </cell>
          <cell r="S48">
            <v>30629387.208187263</v>
          </cell>
        </row>
        <row r="49">
          <cell r="B49">
            <v>3197906.5008662618</v>
          </cell>
          <cell r="C49">
            <v>4102740.5108012902</v>
          </cell>
          <cell r="D49">
            <v>4325850.2666756799</v>
          </cell>
          <cell r="E49">
            <v>2844649.3873984772</v>
          </cell>
          <cell r="F49">
            <v>2367442.4095560312</v>
          </cell>
          <cell r="G49">
            <v>1419225.9470898719</v>
          </cell>
          <cell r="H49">
            <v>9089753.0584715139</v>
          </cell>
          <cell r="I49">
            <v>9665053.8849570546</v>
          </cell>
          <cell r="J49">
            <v>6098188.7607467119</v>
          </cell>
          <cell r="K49">
            <v>4487346.4465872031</v>
          </cell>
          <cell r="L49">
            <v>4027105.7853987729</v>
          </cell>
          <cell r="M49">
            <v>1725902.4794566168</v>
          </cell>
          <cell r="N49">
            <v>177511073.99693534</v>
          </cell>
          <cell r="O49">
            <v>316432784.08149344</v>
          </cell>
          <cell r="P49">
            <v>231536183.47426352</v>
          </cell>
          <cell r="Q49">
            <v>77178727.824754491</v>
          </cell>
          <cell r="R49">
            <v>54025109.477328151</v>
          </cell>
          <cell r="S49">
            <v>30871491.1299018</v>
          </cell>
        </row>
        <row r="50">
          <cell r="B50">
            <v>3248915.9187391312</v>
          </cell>
          <cell r="C50">
            <v>4168182.8259792742</v>
          </cell>
          <cell r="D50">
            <v>4394851.3784494456</v>
          </cell>
          <cell r="E50">
            <v>2890024.0439946926</v>
          </cell>
          <cell r="F50">
            <v>2405205.1956557138</v>
          </cell>
          <cell r="G50">
            <v>1441863.8476574826</v>
          </cell>
          <cell r="H50">
            <v>9165860.2695077136</v>
          </cell>
          <cell r="I50">
            <v>9745978.0080841538</v>
          </cell>
          <cell r="J50">
            <v>6149248.0289102383</v>
          </cell>
          <cell r="K50">
            <v>4524918.360896213</v>
          </cell>
          <cell r="L50">
            <v>4060824.1700350638</v>
          </cell>
          <cell r="M50">
            <v>1740353.2157293127</v>
          </cell>
          <cell r="N50">
            <v>178914175.1060209</v>
          </cell>
          <cell r="O50">
            <v>318933964.3194285</v>
          </cell>
          <cell r="P50">
            <v>233366315.35567942</v>
          </cell>
          <cell r="Q50">
            <v>77788771.785226464</v>
          </cell>
          <cell r="R50">
            <v>54452140.249658532</v>
          </cell>
          <cell r="S50">
            <v>31115508.714090589</v>
          </cell>
        </row>
        <row r="51">
          <cell r="B51">
            <v>4351762.7605903903</v>
          </cell>
          <cell r="C51">
            <v>5583075.4796721675</v>
          </cell>
          <cell r="D51">
            <v>5886686.8350621946</v>
          </cell>
          <cell r="E51">
            <v>3871044.7812228473</v>
          </cell>
          <cell r="F51">
            <v>3221653.8266386227</v>
          </cell>
          <cell r="G51">
            <v>1931305.5662310065</v>
          </cell>
          <cell r="H51">
            <v>12185641.832072932</v>
          </cell>
          <cell r="I51">
            <v>12956884.986001598</v>
          </cell>
          <cell r="J51">
            <v>8175177.4316438651</v>
          </cell>
          <cell r="K51">
            <v>6015696.6006435985</v>
          </cell>
          <cell r="L51">
            <v>5398702.0775006656</v>
          </cell>
          <cell r="M51">
            <v>2313729.4617859996</v>
          </cell>
          <cell r="N51">
            <v>237748660.36539656</v>
          </cell>
          <cell r="O51">
            <v>423812829.34701121</v>
          </cell>
          <cell r="P51">
            <v>310106948.30269116</v>
          </cell>
          <cell r="Q51">
            <v>103368982.7675637</v>
          </cell>
          <cell r="R51">
            <v>72358287.937294602</v>
          </cell>
          <cell r="S51">
            <v>41347593.107025482</v>
          </cell>
        </row>
        <row r="52">
          <cell r="B52">
            <v>4421177.1994047891</v>
          </cell>
          <cell r="C52">
            <v>5672130.4379960671</v>
          </cell>
          <cell r="D52">
            <v>5980584.6612103544</v>
          </cell>
          <cell r="E52">
            <v>3932791.3459821669</v>
          </cell>
          <cell r="F52">
            <v>3273042.0352182742</v>
          </cell>
          <cell r="G52">
            <v>1962111.5865575515</v>
          </cell>
          <cell r="H52">
            <v>12287670.479997614</v>
          </cell>
          <cell r="I52">
            <v>13065371.143288603</v>
          </cell>
          <cell r="J52">
            <v>8243627.0308844754</v>
          </cell>
          <cell r="K52">
            <v>6066065.173669708</v>
          </cell>
          <cell r="L52">
            <v>5443904.6430369178</v>
          </cell>
          <cell r="M52">
            <v>2333101.989872965</v>
          </cell>
          <cell r="N52">
            <v>239627897.53934348</v>
          </cell>
          <cell r="O52">
            <v>427162773.87448186</v>
          </cell>
          <cell r="P52">
            <v>312558127.22523063</v>
          </cell>
          <cell r="Q52">
            <v>104186042.40841019</v>
          </cell>
          <cell r="R52">
            <v>72930229.685887143</v>
          </cell>
          <cell r="S52">
            <v>41674416.96336408</v>
          </cell>
        </row>
        <row r="53">
          <cell r="B53">
            <v>4491698.8594950242</v>
          </cell>
          <cell r="C53">
            <v>5762605.9011350889</v>
          </cell>
          <cell r="D53">
            <v>6075980.2401696248</v>
          </cell>
          <cell r="E53">
            <v>3995522.8226903412</v>
          </cell>
          <cell r="F53">
            <v>3325249.9308664715</v>
          </cell>
          <cell r="G53">
            <v>1993408.9899696908</v>
          </cell>
          <cell r="H53">
            <v>12390553.399296824</v>
          </cell>
          <cell r="I53">
            <v>13174765.639758646</v>
          </cell>
          <cell r="J53">
            <v>8312649.7488953359</v>
          </cell>
          <cell r="K53">
            <v>6116855.4756022282</v>
          </cell>
          <cell r="L53">
            <v>5489485.6832327694</v>
          </cell>
          <cell r="M53">
            <v>2352636.7213854729</v>
          </cell>
          <cell r="N53">
            <v>241521988.77114511</v>
          </cell>
          <cell r="O53">
            <v>430539197.37465</v>
          </cell>
          <cell r="P53">
            <v>315028681.00584143</v>
          </cell>
          <cell r="Q53">
            <v>105009560.33528048</v>
          </cell>
          <cell r="R53">
            <v>73506692.234696344</v>
          </cell>
          <cell r="S53">
            <v>42003824.134112187</v>
          </cell>
        </row>
        <row r="54">
          <cell r="B54">
            <v>4563345.4020130774</v>
          </cell>
          <cell r="C54">
            <v>5854524.5273888707</v>
          </cell>
          <cell r="D54">
            <v>6172897.4624130381</v>
          </cell>
          <cell r="E54">
            <v>4059254.921558144</v>
          </cell>
          <cell r="F54">
            <v>3378290.588312007</v>
          </cell>
          <cell r="G54">
            <v>2025205.6144592918</v>
          </cell>
          <cell r="H54">
            <v>12494297.742663411</v>
          </cell>
          <cell r="I54">
            <v>13285076.080806665</v>
          </cell>
          <cell r="J54">
            <v>8382250.3843184905</v>
          </cell>
          <cell r="K54">
            <v>6168071.03751738</v>
          </cell>
          <cell r="L54">
            <v>5535448.3670027768</v>
          </cell>
          <cell r="M54">
            <v>2372335.0144297616</v>
          </cell>
          <cell r="N54">
            <v>243431051.47175831</v>
          </cell>
          <cell r="O54">
            <v>433942309.14530826</v>
          </cell>
          <cell r="P54">
            <v>317518762.78924996</v>
          </cell>
          <cell r="Q54">
            <v>105839587.59641664</v>
          </cell>
          <cell r="R54">
            <v>74087711.317491651</v>
          </cell>
          <cell r="S54">
            <v>42335835.038566656</v>
          </cell>
        </row>
        <row r="55">
          <cell r="B55">
            <v>4636134.7698218198</v>
          </cell>
          <cell r="C55">
            <v>5947909.3364768308</v>
          </cell>
          <cell r="D55">
            <v>6271360.5994876558</v>
          </cell>
          <cell r="E55">
            <v>4124003.6033880142</v>
          </cell>
          <cell r="F55">
            <v>3432177.2908370839</v>
          </cell>
          <cell r="G55">
            <v>2057509.423041079</v>
          </cell>
          <cell r="H55">
            <v>12598910.722678723</v>
          </cell>
          <cell r="I55">
            <v>13396310.13550649</v>
          </cell>
          <cell r="J55">
            <v>8452433.7759743314</v>
          </cell>
          <cell r="K55">
            <v>6219715.4200565843</v>
          </cell>
          <cell r="L55">
            <v>5581795.8897943711</v>
          </cell>
          <cell r="M55">
            <v>2392198.2384833018</v>
          </cell>
          <cell r="N55">
            <v>245355203.98019156</v>
          </cell>
          <cell r="O55">
            <v>437372320.13860232</v>
          </cell>
          <cell r="P55">
            <v>320028526.93068463</v>
          </cell>
          <cell r="Q55">
            <v>106676175.64356153</v>
          </cell>
          <cell r="R55">
            <v>74673322.950493082</v>
          </cell>
          <cell r="S55">
            <v>42670470.257424615</v>
          </cell>
        </row>
        <row r="56">
          <cell r="B56">
            <v>4710085.1919885473</v>
          </cell>
          <cell r="C56">
            <v>6042783.715303137</v>
          </cell>
          <cell r="D56">
            <v>6371394.310093035</v>
          </cell>
          <cell r="E56">
            <v>4189785.0835712082</v>
          </cell>
          <cell r="F56">
            <v>3486923.5336039248</v>
          </cell>
          <cell r="G56">
            <v>2090328.5057468552</v>
          </cell>
          <cell r="H56">
            <v>12704399.612314014</v>
          </cell>
          <cell r="I56">
            <v>13508475.537144015</v>
          </cell>
          <cell r="J56">
            <v>8523204.8031980079</v>
          </cell>
          <cell r="K56">
            <v>6271792.2136740061</v>
          </cell>
          <cell r="L56">
            <v>5628531.4738100059</v>
          </cell>
          <cell r="M56">
            <v>2412227.7744900025</v>
          </cell>
          <cell r="N56">
            <v>247294565.57084057</v>
          </cell>
          <cell r="O56">
            <v>440829442.97410709</v>
          </cell>
          <cell r="P56">
            <v>322558129.00544423</v>
          </cell>
          <cell r="Q56">
            <v>107519376.33514807</v>
          </cell>
          <cell r="R56">
            <v>75263563.434603646</v>
          </cell>
          <cell r="S56">
            <v>43007750.534059227</v>
          </cell>
        </row>
        <row r="57">
          <cell r="B57">
            <v>4785215.1883501923</v>
          </cell>
          <cell r="C57">
            <v>6139171.4238136187</v>
          </cell>
          <cell r="D57">
            <v>6473023.6462566545</v>
          </cell>
          <cell r="E57">
            <v>4256615.8361487174</v>
          </cell>
          <cell r="F57">
            <v>3542543.0270344447</v>
          </cell>
          <cell r="G57">
            <v>2123671.0816515386</v>
          </cell>
          <cell r="H57">
            <v>12810771.745436095</v>
          </cell>
          <cell r="I57">
            <v>13621580.083754836</v>
          </cell>
          <cell r="J57">
            <v>8594568.3861786444</v>
          </cell>
          <cell r="K57">
            <v>6324305.0388861727</v>
          </cell>
          <cell r="L57">
            <v>5675658.3682311811</v>
          </cell>
          <cell r="M57">
            <v>2432425.0149562205</v>
          </cell>
          <cell r="N57">
            <v>249249256.46088195</v>
          </cell>
          <cell r="O57">
            <v>444313891.95200694</v>
          </cell>
          <cell r="P57">
            <v>325107725.81854165</v>
          </cell>
          <cell r="Q57">
            <v>108369241.93951388</v>
          </cell>
          <cell r="R57">
            <v>75858469.357659727</v>
          </cell>
          <cell r="S57">
            <v>43347696.775805555</v>
          </cell>
        </row>
        <row r="58">
          <cell r="B58">
            <v>4861543.574151352</v>
          </cell>
          <cell r="C58">
            <v>6237096.6009461153</v>
          </cell>
          <cell r="D58">
            <v>6576274.0596078364</v>
          </cell>
          <cell r="E58">
            <v>4324512.597936959</v>
          </cell>
          <cell r="F58">
            <v>3599049.7002438307</v>
          </cell>
          <cell r="G58">
            <v>2157545.5009315107</v>
          </cell>
          <cell r="H58">
            <v>12918034.517317209</v>
          </cell>
          <cell r="I58">
            <v>13735631.638666399</v>
          </cell>
          <cell r="J58">
            <v>8666529.4863014184</v>
          </cell>
          <cell r="K58">
            <v>6377257.5465236846</v>
          </cell>
          <cell r="L58">
            <v>5723179.8494443325</v>
          </cell>
          <cell r="M58">
            <v>2452791.3640475711</v>
          </cell>
          <cell r="N58">
            <v>251219397.81772512</v>
          </cell>
          <cell r="O58">
            <v>447825883.06637955</v>
          </cell>
          <cell r="P58">
            <v>327677475.41442406</v>
          </cell>
          <cell r="Q58">
            <v>109225825.13814135</v>
          </cell>
          <cell r="R58">
            <v>76458077.596698955</v>
          </cell>
          <cell r="S58">
            <v>43690330.055256538</v>
          </cell>
        </row>
        <row r="59">
          <cell r="B59">
            <v>4939089.4647563081</v>
          </cell>
          <cell r="C59">
            <v>6336583.7706757281</v>
          </cell>
          <cell r="D59">
            <v>6681171.4077517493</v>
          </cell>
          <cell r="E59">
            <v>4393492.3727192739</v>
          </cell>
          <cell r="F59">
            <v>3656457.7045288947</v>
          </cell>
          <cell r="G59">
            <v>2191960.2469558031</v>
          </cell>
          <cell r="H59">
            <v>13026195.385149155</v>
          </cell>
          <cell r="I59">
            <v>13850638.131044671</v>
          </cell>
          <cell r="J59">
            <v>8739093.1064924691</v>
          </cell>
          <cell r="K59">
            <v>6430653.4179850249</v>
          </cell>
          <cell r="L59">
            <v>5771099.2212686129</v>
          </cell>
          <cell r="M59">
            <v>2473328.2376865484</v>
          </cell>
          <cell r="N59">
            <v>253205111.76652324</v>
          </cell>
          <cell r="O59">
            <v>451365634.01858491</v>
          </cell>
          <cell r="P59">
            <v>330267537.08676946</v>
          </cell>
          <cell r="Q59">
            <v>110089179.02892314</v>
          </cell>
          <cell r="R59">
            <v>77062425.320246205</v>
          </cell>
          <cell r="S59">
            <v>44035671.611569256</v>
          </cell>
        </row>
        <row r="60">
          <cell r="B60">
            <v>5017872.2804361898</v>
          </cell>
          <cell r="C60">
            <v>6437657.8481565081</v>
          </cell>
          <cell r="D60">
            <v>6787741.9607450794</v>
          </cell>
          <cell r="E60">
            <v>4463572.4355042856</v>
          </cell>
          <cell r="F60">
            <v>3714781.4169120635</v>
          </cell>
          <cell r="G60">
            <v>2226923.9384106346</v>
          </cell>
          <cell r="H60">
            <v>13135261.868561743</v>
          </cell>
          <cell r="I60">
            <v>13966607.556445397</v>
          </cell>
          <cell r="J60">
            <v>8812264.2915667389</v>
          </cell>
          <cell r="K60">
            <v>6484496.365492506</v>
          </cell>
          <cell r="L60">
            <v>5819419.8151855823</v>
          </cell>
          <cell r="M60">
            <v>2494037.0636509638</v>
          </cell>
          <cell r="N60">
            <v>255206521.39774358</v>
          </cell>
          <cell r="O60">
            <v>454933364.23076028</v>
          </cell>
          <cell r="P60">
            <v>332878071.38836116</v>
          </cell>
          <cell r="Q60">
            <v>110959357.12945372</v>
          </cell>
          <cell r="R60">
            <v>77671549.990617618</v>
          </cell>
          <cell r="S60">
            <v>44383742.851781487</v>
          </cell>
        </row>
        <row r="61">
          <cell r="B61">
            <v>6773915.6196889738</v>
          </cell>
          <cell r="C61">
            <v>8690566.1632443797</v>
          </cell>
          <cell r="D61">
            <v>9163164.927408725</v>
          </cell>
          <cell r="E61">
            <v>6025634.243095424</v>
          </cell>
          <cell r="F61">
            <v>5014797.9975216817</v>
          </cell>
          <cell r="G61">
            <v>3006253.249823207</v>
          </cell>
          <cell r="H61">
            <v>17599784.578733146</v>
          </cell>
          <cell r="I61">
            <v>18713694.995108664</v>
          </cell>
          <cell r="J61">
            <v>11807450.413580466</v>
          </cell>
          <cell r="K61">
            <v>8688501.2477290221</v>
          </cell>
          <cell r="L61">
            <v>7797372.9146286109</v>
          </cell>
          <cell r="M61">
            <v>3341731.249126547</v>
          </cell>
          <cell r="N61">
            <v>341789357.71242505</v>
          </cell>
          <cell r="O61">
            <v>609276681.13954031</v>
          </cell>
          <cell r="P61">
            <v>445812205.71185875</v>
          </cell>
          <cell r="Q61">
            <v>148604068.57061958</v>
          </cell>
          <cell r="R61">
            <v>104022847.99943373</v>
          </cell>
          <cell r="S61">
            <v>59441627.428247839</v>
          </cell>
        </row>
        <row r="62">
          <cell r="B62">
            <v>6881965.5243333634</v>
          </cell>
          <cell r="C62">
            <v>8829188.3277300131</v>
          </cell>
          <cell r="D62">
            <v>9309325.4573346637</v>
          </cell>
          <cell r="E62">
            <v>6121748.402459329</v>
          </cell>
          <cell r="F62">
            <v>5094788.4308049316</v>
          </cell>
          <cell r="G62">
            <v>3054205.6299851555</v>
          </cell>
          <cell r="H62">
            <v>17747145.0747234</v>
          </cell>
          <cell r="I62">
            <v>18870382.104769189</v>
          </cell>
          <cell r="J62">
            <v>11906312.518485319</v>
          </cell>
          <cell r="K62">
            <v>8761248.834357122</v>
          </cell>
          <cell r="L62">
            <v>7862659.210320496</v>
          </cell>
          <cell r="M62">
            <v>3369711.0901373546</v>
          </cell>
          <cell r="N62">
            <v>344490963.96200591</v>
          </cell>
          <cell r="O62">
            <v>614092587.93227148</v>
          </cell>
          <cell r="P62">
            <v>449336039.95044249</v>
          </cell>
          <cell r="Q62">
            <v>149778679.98348084</v>
          </cell>
          <cell r="R62">
            <v>104845075.98843659</v>
          </cell>
          <cell r="S62">
            <v>59911471.993392341</v>
          </cell>
        </row>
        <row r="63">
          <cell r="B63">
            <v>6991738.9198726993</v>
          </cell>
          <cell r="C63">
            <v>8970021.6375110988</v>
          </cell>
          <cell r="D63">
            <v>9457817.3761068657</v>
          </cell>
          <cell r="E63">
            <v>6219395.6670960635</v>
          </cell>
          <cell r="F63">
            <v>5176054.7817662228</v>
          </cell>
          <cell r="G63">
            <v>3102922.8927342016</v>
          </cell>
          <cell r="H63">
            <v>17895739.399212029</v>
          </cell>
          <cell r="I63">
            <v>19028381.133339375</v>
          </cell>
          <cell r="J63">
            <v>12006002.381749842</v>
          </cell>
          <cell r="K63">
            <v>8834605.5261932798</v>
          </cell>
          <cell r="L63">
            <v>7928492.1388914073</v>
          </cell>
          <cell r="M63">
            <v>3397925.2023820309</v>
          </cell>
          <cell r="N63">
            <v>347213924.52284044</v>
          </cell>
          <cell r="O63">
            <v>618946561.10593295</v>
          </cell>
          <cell r="P63">
            <v>452887727.63848758</v>
          </cell>
          <cell r="Q63">
            <v>150962575.87949583</v>
          </cell>
          <cell r="R63">
            <v>105673803.11564711</v>
          </cell>
          <cell r="S63">
            <v>60385030.351798341</v>
          </cell>
        </row>
        <row r="64">
          <cell r="B64">
            <v>7103263.2975007463</v>
          </cell>
          <cell r="C64">
            <v>9113101.3622974679</v>
          </cell>
          <cell r="D64">
            <v>9608677.8714254256</v>
          </cell>
          <cell r="E64">
            <v>6318600.4913814776</v>
          </cell>
          <cell r="F64">
            <v>5258617.4024133431</v>
          </cell>
          <cell r="G64">
            <v>3152417.2386195171</v>
          </cell>
          <cell r="H64">
            <v>18045577.882869765</v>
          </cell>
          <cell r="I64">
            <v>19187703.06532988</v>
          </cell>
          <cell r="J64">
            <v>12106526.934077185</v>
          </cell>
          <cell r="K64">
            <v>8908576.4231888708</v>
          </cell>
          <cell r="L64">
            <v>7994876.2772207838</v>
          </cell>
          <cell r="M64">
            <v>3426375.5473803352</v>
          </cell>
          <cell r="N64">
            <v>349958408.18585038</v>
          </cell>
          <cell r="O64">
            <v>623838901.54868984</v>
          </cell>
          <cell r="P64">
            <v>456467488.93806571</v>
          </cell>
          <cell r="Q64">
            <v>152155829.6460219</v>
          </cell>
          <cell r="R64">
            <v>106509080.75221534</v>
          </cell>
          <cell r="S64">
            <v>60862331.858408764</v>
          </cell>
        </row>
        <row r="65">
          <cell r="B65">
            <v>7216566.5869199596</v>
          </cell>
          <cell r="C65">
            <v>9258463.3343818076</v>
          </cell>
          <cell r="D65">
            <v>9761944.7241669204</v>
          </cell>
          <cell r="E65">
            <v>6419387.7197601963</v>
          </cell>
          <cell r="F65">
            <v>5342496.9693864817</v>
          </cell>
          <cell r="G65">
            <v>3202701.0627997494</v>
          </cell>
          <cell r="H65">
            <v>18196670.942864586</v>
          </cell>
          <cell r="I65">
            <v>19348358.977223106</v>
          </cell>
          <cell r="J65">
            <v>12207893.164200291</v>
          </cell>
          <cell r="K65">
            <v>8983166.6679964401</v>
          </cell>
          <cell r="L65">
            <v>8061816.2405096274</v>
          </cell>
          <cell r="M65">
            <v>3455064.1030755541</v>
          </cell>
          <cell r="N65">
            <v>352724585.07613188</v>
          </cell>
          <cell r="O65">
            <v>628769912.52701771</v>
          </cell>
          <cell r="P65">
            <v>460075545.75147635</v>
          </cell>
          <cell r="Q65">
            <v>153358515.2504921</v>
          </cell>
          <cell r="R65">
            <v>107350960.6753445</v>
          </cell>
          <cell r="S65">
            <v>61343406.100196853</v>
          </cell>
        </row>
        <row r="66">
          <cell r="B66">
            <v>7331677.1633360852</v>
          </cell>
          <cell r="C66">
            <v>9406143.957613349</v>
          </cell>
          <cell r="D66">
            <v>9917656.3178460971</v>
          </cell>
          <cell r="E66">
            <v>6521782.5929675642</v>
          </cell>
          <cell r="F66">
            <v>5427714.4891364034</v>
          </cell>
          <cell r="G66">
            <v>3253786.9581472157</v>
          </cell>
          <cell r="H66">
            <v>18349029.083585929</v>
          </cell>
          <cell r="I66">
            <v>19510360.038243268</v>
          </cell>
          <cell r="J66">
            <v>12310108.119367773</v>
          </cell>
          <cell r="K66">
            <v>9058381.44632723</v>
          </cell>
          <cell r="L66">
            <v>8129316.6826013615</v>
          </cell>
          <cell r="M66">
            <v>3483992.8639720115</v>
          </cell>
          <cell r="N66">
            <v>355512626.66350126</v>
          </cell>
          <cell r="O66">
            <v>633739899.70450222</v>
          </cell>
          <cell r="P66">
            <v>463712121.73500168</v>
          </cell>
          <cell r="Q66">
            <v>154570707.24500054</v>
          </cell>
          <cell r="R66">
            <v>108199495.07150039</v>
          </cell>
          <cell r="S66">
            <v>61828282.898000225</v>
          </cell>
        </row>
        <row r="67">
          <cell r="B67">
            <v>7448623.854564324</v>
          </cell>
          <cell r="C67">
            <v>9556180.2165146954</v>
          </cell>
          <cell r="D67">
            <v>10075851.648228483</v>
          </cell>
          <cell r="E67">
            <v>6625810.7543508234</v>
          </cell>
          <cell r="F67">
            <v>5514291.3031852162</v>
          </cell>
          <cell r="G67">
            <v>3305687.718401609</v>
          </cell>
          <cell r="H67">
            <v>18502662.897374995</v>
          </cell>
          <cell r="I67">
            <v>19673717.511132907</v>
          </cell>
          <cell r="J67">
            <v>12413178.905833857</v>
          </cell>
          <cell r="K67">
            <v>9134225.9873117059</v>
          </cell>
          <cell r="L67">
            <v>8197382.2963053789</v>
          </cell>
          <cell r="M67">
            <v>3513163.8412737334</v>
          </cell>
          <cell r="N67">
            <v>358322705.77312392</v>
          </cell>
          <cell r="O67">
            <v>638749171.16078615</v>
          </cell>
          <cell r="P67">
            <v>467377442.31277037</v>
          </cell>
          <cell r="Q67">
            <v>155792480.77092344</v>
          </cell>
          <cell r="R67">
            <v>109054736.53964642</v>
          </cell>
          <cell r="S67">
            <v>62316992.308369383</v>
          </cell>
        </row>
        <row r="68">
          <cell r="B68">
            <v>7567435.9482488576</v>
          </cell>
          <cell r="C68">
            <v>9708609.6855440754</v>
          </cell>
          <cell r="D68">
            <v>10236570.33309632</v>
          </cell>
          <cell r="E68">
            <v>6731498.2562911343</v>
          </cell>
          <cell r="F68">
            <v>5602249.0934710531</v>
          </cell>
          <cell r="G68">
            <v>3358416.341374008</v>
          </cell>
          <cell r="H68">
            <v>18657583.065261159</v>
          </cell>
          <cell r="I68">
            <v>19838442.75293592</v>
          </cell>
          <cell r="J68">
            <v>12517112.689352423</v>
          </cell>
          <cell r="K68">
            <v>9210705.5638631042</v>
          </cell>
          <cell r="L68">
            <v>8266017.8137232997</v>
          </cell>
          <cell r="M68">
            <v>3542579.0630242708</v>
          </cell>
          <cell r="N68">
            <v>361154996.59622765</v>
          </cell>
          <cell r="O68">
            <v>643798037.4106667</v>
          </cell>
          <cell r="P68">
            <v>471071734.6907317</v>
          </cell>
          <cell r="Q68">
            <v>157023911.56357723</v>
          </cell>
          <cell r="R68">
            <v>109916738.09450407</v>
          </cell>
          <cell r="S68">
            <v>62809564.625430897</v>
          </cell>
        </row>
        <row r="69">
          <cell r="B69">
            <v>7688143.199197514</v>
          </cell>
          <cell r="C69">
            <v>9863470.5385053363</v>
          </cell>
          <cell r="D69">
            <v>10399852.622170277</v>
          </cell>
          <cell r="E69">
            <v>6838871.5667280201</v>
          </cell>
          <cell r="F69">
            <v>5691609.8877780037</v>
          </cell>
          <cell r="G69">
            <v>3411986.032201997</v>
          </cell>
          <cell r="H69">
            <v>18813800.357704531</v>
          </cell>
          <cell r="I69">
            <v>20004547.215787098</v>
          </cell>
          <cell r="J69">
            <v>12621916.695675191</v>
          </cell>
          <cell r="K69">
            <v>9287825.4930440076</v>
          </cell>
          <cell r="L69">
            <v>8335228.0065779574</v>
          </cell>
          <cell r="M69">
            <v>3572240.5742476955</v>
          </cell>
          <cell r="N69">
            <v>364009674.70090014</v>
          </cell>
          <cell r="O69">
            <v>648886811.42334366</v>
          </cell>
          <cell r="P69">
            <v>474795227.87073928</v>
          </cell>
          <cell r="Q69">
            <v>158265075.95691308</v>
          </cell>
          <cell r="R69">
            <v>110785553.16983917</v>
          </cell>
          <cell r="S69">
            <v>63306030.382765241</v>
          </cell>
        </row>
        <row r="70">
          <cell r="B70">
            <v>7810775.8368334472</v>
          </cell>
          <cell r="C70">
            <v>10020801.558108026</v>
          </cell>
          <cell r="D70">
            <v>10565739.407189427</v>
          </cell>
          <cell r="E70">
            <v>6947957.5757878916</v>
          </cell>
          <cell r="F70">
            <v>5782396.0652526673</v>
          </cell>
          <cell r="G70">
            <v>3466410.2066567037</v>
          </cell>
          <cell r="H70">
            <v>18971325.635344747</v>
          </cell>
          <cell r="I70">
            <v>20172042.447708338</v>
          </cell>
          <cell r="J70">
            <v>12727598.21105407</v>
          </cell>
          <cell r="K70">
            <v>9365591.1364360135</v>
          </cell>
          <cell r="L70">
            <v>8405017.6865451429</v>
          </cell>
          <cell r="M70">
            <v>3602150.4370907745</v>
          </cell>
          <cell r="N70">
            <v>366886917.04297233</v>
          </cell>
          <cell r="O70">
            <v>654015808.64182031</v>
          </cell>
          <cell r="P70">
            <v>478548152.66474652</v>
          </cell>
          <cell r="Q70">
            <v>159516050.88824883</v>
          </cell>
          <cell r="R70">
            <v>111661235.6217742</v>
          </cell>
          <cell r="S70">
            <v>63806420.35529954</v>
          </cell>
        </row>
        <row r="71">
          <cell r="B71">
            <v>10409931.97914679</v>
          </cell>
          <cell r="C71">
            <v>13355377.849215455</v>
          </cell>
          <cell r="D71">
            <v>14081652.173341975</v>
          </cell>
          <cell r="E71">
            <v>9259997.6326131318</v>
          </cell>
          <cell r="F71">
            <v>7706577.5504536312</v>
          </cell>
          <cell r="G71">
            <v>4619911.6729159197</v>
          </cell>
          <cell r="H71">
            <v>25095730.014591992</v>
          </cell>
          <cell r="I71">
            <v>26684067.357287686</v>
          </cell>
          <cell r="J71">
            <v>16836375.832574371</v>
          </cell>
          <cell r="K71">
            <v>12389031.273026425</v>
          </cell>
          <cell r="L71">
            <v>11118361.39886987</v>
          </cell>
          <cell r="M71">
            <v>4765012.028087087</v>
          </cell>
          <cell r="N71">
            <v>485101404.10829717</v>
          </cell>
          <cell r="O71">
            <v>864745981.23652983</v>
          </cell>
          <cell r="P71">
            <v>632740961.88038766</v>
          </cell>
          <cell r="Q71">
            <v>210913653.9601292</v>
          </cell>
          <cell r="R71">
            <v>147639557.77209044</v>
          </cell>
          <cell r="S71">
            <v>84365461.584051684</v>
          </cell>
        </row>
        <row r="72">
          <cell r="B72">
            <v>10575979.538763873</v>
          </cell>
          <cell r="C72">
            <v>13568407.857871482</v>
          </cell>
          <cell r="D72">
            <v>14306266.895459658</v>
          </cell>
          <cell r="E72">
            <v>9407702.7292492595</v>
          </cell>
          <cell r="F72">
            <v>7829504.2321856581</v>
          </cell>
          <cell r="G72">
            <v>4693603.3224359052</v>
          </cell>
          <cell r="H72">
            <v>25305852.99681624</v>
          </cell>
          <cell r="I72">
            <v>26907489.262437522</v>
          </cell>
          <cell r="J72">
            <v>16977344.415585577</v>
          </cell>
          <cell r="K72">
            <v>12492762.871845992</v>
          </cell>
          <cell r="L72">
            <v>11211453.859348968</v>
          </cell>
          <cell r="M72">
            <v>4804908.7968638428</v>
          </cell>
          <cell r="N72">
            <v>488935792.03011805</v>
          </cell>
          <cell r="O72">
            <v>871581194.48847139</v>
          </cell>
          <cell r="P72">
            <v>637742337.43058872</v>
          </cell>
          <cell r="Q72">
            <v>212580779.14352956</v>
          </cell>
          <cell r="R72">
            <v>148806545.4004707</v>
          </cell>
          <cell r="S72">
            <v>85032311.657411829</v>
          </cell>
        </row>
        <row r="73">
          <cell r="B73">
            <v>10744675.70282045</v>
          </cell>
          <cell r="C73">
            <v>13784835.882300656</v>
          </cell>
          <cell r="D73">
            <v>14534464.419706732</v>
          </cell>
          <cell r="E73">
            <v>9557763.8519274928</v>
          </cell>
          <cell r="F73">
            <v>7954391.7024756046</v>
          </cell>
          <cell r="G73">
            <v>4768470.4184997734</v>
          </cell>
          <cell r="H73">
            <v>25517735.308919843</v>
          </cell>
          <cell r="I73">
            <v>27132781.84745907</v>
          </cell>
          <cell r="J73">
            <v>17119493.308515843</v>
          </cell>
          <cell r="K73">
            <v>12597363.000605997</v>
          </cell>
          <cell r="L73">
            <v>11305325.769774614</v>
          </cell>
          <cell r="M73">
            <v>4845139.6156176915</v>
          </cell>
          <cell r="N73">
            <v>492800488.11145049</v>
          </cell>
          <cell r="O73">
            <v>878470435.32910752</v>
          </cell>
          <cell r="P73">
            <v>642783245.3627615</v>
          </cell>
          <cell r="Q73">
            <v>214261081.78758717</v>
          </cell>
          <cell r="R73">
            <v>149982757.251311</v>
          </cell>
          <cell r="S73">
            <v>85704432.715034872</v>
          </cell>
        </row>
        <row r="74">
          <cell r="B74">
            <v>10916062.718883982</v>
          </cell>
          <cell r="C74">
            <v>14004716.123839529</v>
          </cell>
          <cell r="D74">
            <v>14766301.894924454</v>
          </cell>
          <cell r="E74">
            <v>9710218.5813328438</v>
          </cell>
          <cell r="F74">
            <v>8081271.2376234131</v>
          </cell>
          <cell r="G74">
            <v>4844531.7105124649</v>
          </cell>
          <cell r="H74">
            <v>25731391.681521937</v>
          </cell>
          <cell r="I74">
            <v>27359960.775289144</v>
          </cell>
          <cell r="J74">
            <v>17262832.393932436</v>
          </cell>
          <cell r="K74">
            <v>12702838.931384245</v>
          </cell>
          <cell r="L74">
            <v>11399983.65637048</v>
          </cell>
          <cell r="M74">
            <v>4885707.2813016335</v>
          </cell>
          <cell r="N74">
            <v>496695731.91713566</v>
          </cell>
          <cell r="O74">
            <v>885414130.80880702</v>
          </cell>
          <cell r="P74">
            <v>647863998.15278554</v>
          </cell>
          <cell r="Q74">
            <v>215954666.0509285</v>
          </cell>
          <cell r="R74">
            <v>151168266.23564997</v>
          </cell>
          <cell r="S74">
            <v>86381866.420371413</v>
          </cell>
        </row>
        <row r="75">
          <cell r="B75">
            <v>11090183.508407744</v>
          </cell>
          <cell r="C75">
            <v>14228103.64838358</v>
          </cell>
          <cell r="D75">
            <v>15001837.381528305</v>
          </cell>
          <cell r="E75">
            <v>9865105.0975952614</v>
          </cell>
          <cell r="F75">
            <v>8210174.6128134858</v>
          </cell>
          <cell r="G75">
            <v>4921806.2469483986</v>
          </cell>
          <cell r="H75">
            <v>25946836.968579054</v>
          </cell>
          <cell r="I75">
            <v>27589041.840008106</v>
          </cell>
          <cell r="J75">
            <v>17407371.63714797</v>
          </cell>
          <cell r="K75">
            <v>12809197.997146619</v>
          </cell>
          <cell r="L75">
            <v>11495434.100003378</v>
          </cell>
          <cell r="M75">
            <v>4926614.6142871622</v>
          </cell>
          <cell r="N75">
            <v>500621764.90560722</v>
          </cell>
          <cell r="O75">
            <v>892412711.35347378</v>
          </cell>
          <cell r="P75">
            <v>652984910.74644411</v>
          </cell>
          <cell r="Q75">
            <v>217661636.91548136</v>
          </cell>
          <cell r="R75">
            <v>152363145.84083697</v>
          </cell>
          <cell r="S75">
            <v>87064654.766192555</v>
          </cell>
        </row>
        <row r="76">
          <cell r="B76">
            <v>11267081.677479899</v>
          </cell>
          <cell r="C76">
            <v>14455054.4001777</v>
          </cell>
          <cell r="D76">
            <v>15241129.866048388</v>
          </cell>
          <cell r="E76">
            <v>10022462.189851305</v>
          </cell>
          <cell r="F76">
            <v>8341134.1100723278</v>
          </cell>
          <cell r="G76">
            <v>5000313.3801218932</v>
          </cell>
          <cell r="H76">
            <v>26164086.148417778</v>
          </cell>
          <cell r="I76">
            <v>27820040.96793789</v>
          </cell>
          <cell r="J76">
            <v>17553121.086913191</v>
          </cell>
          <cell r="K76">
            <v>12916447.592256878</v>
          </cell>
          <cell r="L76">
            <v>11591683.736640789</v>
          </cell>
          <cell r="M76">
            <v>4967864.4585603373</v>
          </cell>
          <cell r="N76">
            <v>504578830.44385946</v>
          </cell>
          <cell r="O76">
            <v>899466610.79122782</v>
          </cell>
          <cell r="P76">
            <v>658146300.57894707</v>
          </cell>
          <cell r="Q76">
            <v>219382100.19298235</v>
          </cell>
          <cell r="R76">
            <v>153567470.13508767</v>
          </cell>
          <cell r="S76">
            <v>87752840.077192947</v>
          </cell>
        </row>
        <row r="77">
          <cell r="B77">
            <v>11446801.527744016</v>
          </cell>
          <cell r="C77">
            <v>14685625.215826625</v>
          </cell>
          <cell r="D77">
            <v>15484239.275901787</v>
          </cell>
          <cell r="E77">
            <v>10182329.265958339</v>
          </cell>
          <cell r="F77">
            <v>8474182.5263531283</v>
          </cell>
          <cell r="G77">
            <v>5080072.771033681</v>
          </cell>
          <cell r="H77">
            <v>26383154.324776109</v>
          </cell>
          <cell r="I77">
            <v>28052974.218749281</v>
          </cell>
          <cell r="J77">
            <v>17700090.876115616</v>
          </cell>
          <cell r="K77">
            <v>13024595.172990737</v>
          </cell>
          <cell r="L77">
            <v>11688739.257812202</v>
          </cell>
          <cell r="M77">
            <v>5009459.6819195142</v>
          </cell>
          <cell r="N77">
            <v>508567173.82253277</v>
          </cell>
          <cell r="O77">
            <v>906576266.37929761</v>
          </cell>
          <cell r="P77">
            <v>663348487.59460795</v>
          </cell>
          <cell r="Q77">
            <v>221116162.53153595</v>
          </cell>
          <cell r="R77">
            <v>154781313.77207518</v>
          </cell>
          <cell r="S77">
            <v>88446465.012614384</v>
          </cell>
        </row>
        <row r="78">
          <cell r="B78">
            <v>11629388.067493794</v>
          </cell>
          <cell r="C78">
            <v>14919873.838528862</v>
          </cell>
          <cell r="D78">
            <v>15731226.49440052</v>
          </cell>
          <cell r="E78">
            <v>10344746.362363666</v>
          </cell>
          <cell r="F78">
            <v>8609353.1817492824</v>
          </cell>
          <cell r="G78">
            <v>5161104.3942947267</v>
          </cell>
          <cell r="H78">
            <v>26604056.727853492</v>
          </cell>
          <cell r="I78">
            <v>28287857.786578394</v>
          </cell>
          <cell r="J78">
            <v>17848291.222483989</v>
          </cell>
          <cell r="K78">
            <v>13133648.258054255</v>
          </cell>
          <cell r="L78">
            <v>11786607.411074333</v>
          </cell>
          <cell r="M78">
            <v>5051403.1761747133</v>
          </cell>
          <cell r="N78">
            <v>512587042.27111876</v>
          </cell>
          <cell r="O78">
            <v>913742118.83112478</v>
          </cell>
          <cell r="P78">
            <v>668591794.26667666</v>
          </cell>
          <cell r="Q78">
            <v>222863931.42222553</v>
          </cell>
          <cell r="R78">
            <v>156004751.99555787</v>
          </cell>
          <cell r="S78">
            <v>89145572.568890214</v>
          </cell>
        </row>
        <row r="79">
          <cell r="B79">
            <v>11814887.022944765</v>
          </cell>
          <cell r="C79">
            <v>15157858.932537666</v>
          </cell>
          <cell r="D79">
            <v>15982153.375998925</v>
          </cell>
          <cell r="E79">
            <v>10509754.1541311</v>
          </cell>
          <cell r="F79">
            <v>8746679.9278389551</v>
          </cell>
          <cell r="G79">
            <v>5243428.5431285873</v>
          </cell>
          <cell r="H79">
            <v>26826808.715369668</v>
          </cell>
          <cell r="I79">
            <v>28524708.001152556</v>
          </cell>
          <cell r="J79">
            <v>17997732.429298636</v>
          </cell>
          <cell r="K79">
            <v>13243614.429106543</v>
          </cell>
          <cell r="L79">
            <v>11885295.000480233</v>
          </cell>
          <cell r="M79">
            <v>5093697.8573486712</v>
          </cell>
          <cell r="N79">
            <v>516638684.97328562</v>
          </cell>
          <cell r="O79">
            <v>920964612.34368312</v>
          </cell>
          <cell r="P79">
            <v>673876545.617329</v>
          </cell>
          <cell r="Q79">
            <v>224625515.20577633</v>
          </cell>
          <cell r="R79">
            <v>157237860.64404345</v>
          </cell>
          <cell r="S79">
            <v>89850206.082310542</v>
          </cell>
        </row>
        <row r="80">
          <cell r="B80">
            <v>12003344.849685755</v>
          </cell>
          <cell r="C80">
            <v>15399640.097852657</v>
          </cell>
          <cell r="D80">
            <v>16237082.761784218</v>
          </cell>
          <cell r="E80">
            <v>10677393.965127446</v>
          </cell>
          <cell r="F80">
            <v>8886197.1561627109</v>
          </cell>
          <cell r="G80">
            <v>5327065.8344535623</v>
          </cell>
          <cell r="H80">
            <v>27051425.773632381</v>
          </cell>
          <cell r="I80">
            <v>28763541.328925569</v>
          </cell>
          <cell r="J80">
            <v>18148424.886107799</v>
          </cell>
          <cell r="K80">
            <v>13354501.33128687</v>
          </cell>
          <cell r="L80">
            <v>11984808.887052322</v>
          </cell>
          <cell r="M80">
            <v>5136346.6658795662</v>
          </cell>
          <cell r="N80">
            <v>520722353.08232439</v>
          </cell>
          <cell r="O80">
            <v>928244194.62501311</v>
          </cell>
          <cell r="P80">
            <v>679203069.23781443</v>
          </cell>
          <cell r="Q80">
            <v>226401023.07927144</v>
          </cell>
          <cell r="R80">
            <v>158480716.15549001</v>
          </cell>
          <cell r="S80">
            <v>90560409.231708586</v>
          </cell>
        </row>
        <row r="81">
          <cell r="B81">
            <v>15566713.51680653</v>
          </cell>
          <cell r="C81">
            <v>19971248.736678146</v>
          </cell>
          <cell r="D81">
            <v>21057298.516920459</v>
          </cell>
          <cell r="E81">
            <v>13847134.698089529</v>
          </cell>
          <cell r="F81">
            <v>11524194.890349019</v>
          </cell>
          <cell r="G81">
            <v>6908483.3243191764</v>
          </cell>
          <cell r="H81">
            <v>34820359.191417888</v>
          </cell>
          <cell r="I81">
            <v>37024179.393406354</v>
          </cell>
          <cell r="J81">
            <v>23360494.141077816</v>
          </cell>
          <cell r="K81">
            <v>17189797.575510092</v>
          </cell>
          <cell r="L81">
            <v>15426741.413919317</v>
          </cell>
          <cell r="M81">
            <v>6611460.6059654206</v>
          </cell>
          <cell r="N81">
            <v>669957817.78532112</v>
          </cell>
          <cell r="O81">
            <v>1194272631.704268</v>
          </cell>
          <cell r="P81">
            <v>873858023.19824481</v>
          </cell>
          <cell r="Q81">
            <v>291286007.73274827</v>
          </cell>
          <cell r="R81">
            <v>203900205.41292381</v>
          </cell>
          <cell r="S81">
            <v>116514403.09309931</v>
          </cell>
        </row>
        <row r="82">
          <cell r="B82">
            <v>15815016.271896753</v>
          </cell>
          <cell r="C82">
            <v>20289807.697665993</v>
          </cell>
          <cell r="D82">
            <v>21393180.925937857</v>
          </cell>
          <cell r="E82">
            <v>14068008.660466298</v>
          </cell>
          <cell r="F82">
            <v>11708015.92221814</v>
          </cell>
          <cell r="G82">
            <v>7018679.7020627065</v>
          </cell>
          <cell r="H82">
            <v>35111905.112224571</v>
          </cell>
          <cell r="I82">
            <v>37334177.587681822</v>
          </cell>
          <cell r="J82">
            <v>23556088.239846863</v>
          </cell>
          <cell r="K82">
            <v>17333725.308566559</v>
          </cell>
          <cell r="L82">
            <v>15555907.328200761</v>
          </cell>
          <cell r="M82">
            <v>6666817.4263717541</v>
          </cell>
          <cell r="N82">
            <v>675253366.59818745</v>
          </cell>
          <cell r="O82">
            <v>1203712523.0663342</v>
          </cell>
          <cell r="P82">
            <v>880765260.78024447</v>
          </cell>
          <cell r="Q82">
            <v>293588420.26008147</v>
          </cell>
          <cell r="R82">
            <v>205511894.18205705</v>
          </cell>
          <cell r="S82">
            <v>117435368.10403259</v>
          </cell>
        </row>
        <row r="83">
          <cell r="B83">
            <v>16067279.674050912</v>
          </cell>
          <cell r="C83">
            <v>20613447.953918032</v>
          </cell>
          <cell r="D83">
            <v>21734420.95443321</v>
          </cell>
          <cell r="E83">
            <v>14292405.756568544</v>
          </cell>
          <cell r="F83">
            <v>11894769.061022187</v>
          </cell>
          <cell r="G83">
            <v>7130633.8088326715</v>
          </cell>
          <cell r="H83">
            <v>35405892.105608135</v>
          </cell>
          <cell r="I83">
            <v>37646771.352798522</v>
          </cell>
          <cell r="J83">
            <v>23753320.020218112</v>
          </cell>
          <cell r="K83">
            <v>17478858.128085025</v>
          </cell>
          <cell r="L83">
            <v>15686154.730332717</v>
          </cell>
          <cell r="M83">
            <v>6722637.7415711638</v>
          </cell>
          <cell r="N83">
            <v>680590773.02728724</v>
          </cell>
          <cell r="O83">
            <v>1213227030.1790771</v>
          </cell>
          <cell r="P83">
            <v>887727095.25298333</v>
          </cell>
          <cell r="Q83">
            <v>295909031.75099444</v>
          </cell>
          <cell r="R83">
            <v>207136322.22569612</v>
          </cell>
          <cell r="S83">
            <v>118363612.70039777</v>
          </cell>
        </row>
        <row r="84">
          <cell r="B84">
            <v>16323566.899068877</v>
          </cell>
          <cell r="C84">
            <v>20942250.556557361</v>
          </cell>
          <cell r="D84">
            <v>22081104.061143558</v>
          </cell>
          <cell r="E84">
            <v>14520382.18347406</v>
          </cell>
          <cell r="F84">
            <v>12084501.076442465</v>
          </cell>
          <cell r="G84">
            <v>7244373.6819511103</v>
          </cell>
          <cell r="H84">
            <v>35702340.610322461</v>
          </cell>
          <cell r="I84">
            <v>37961982.421102367</v>
          </cell>
          <cell r="J84">
            <v>23952203.194266964</v>
          </cell>
          <cell r="K84">
            <v>17625206.12408324</v>
          </cell>
          <cell r="L84">
            <v>15817492.67545932</v>
          </cell>
          <cell r="M84">
            <v>6778925.4323397074</v>
          </cell>
          <cell r="N84">
            <v>685970367.92785358</v>
          </cell>
          <cell r="O84">
            <v>1222816742.8279128</v>
          </cell>
          <cell r="P84">
            <v>894743958.16676545</v>
          </cell>
          <cell r="Q84">
            <v>298247986.05558848</v>
          </cell>
          <cell r="R84">
            <v>208773590.23891196</v>
          </cell>
          <cell r="S84">
            <v>119299194.42223538</v>
          </cell>
        </row>
        <row r="85">
          <cell r="B85">
            <v>16583942.130460039</v>
          </cell>
          <cell r="C85">
            <v>21276297.849543694</v>
          </cell>
          <cell r="D85">
            <v>22433317.067947879</v>
          </cell>
          <cell r="E85">
            <v>14751995.034653407</v>
          </cell>
          <cell r="F85">
            <v>12277259.484177781</v>
          </cell>
          <cell r="G85">
            <v>7359927.8059599781</v>
          </cell>
          <cell r="H85">
            <v>36001271.236252248</v>
          </cell>
          <cell r="I85">
            <v>38279832.706901126</v>
          </cell>
          <cell r="J85">
            <v>24152751.588878084</v>
          </cell>
          <cell r="K85">
            <v>17772779.471061233</v>
          </cell>
          <cell r="L85">
            <v>15949930.294542134</v>
          </cell>
          <cell r="M85">
            <v>6835684.4119466282</v>
          </cell>
          <cell r="N85">
            <v>691392484.77029908</v>
          </cell>
          <cell r="O85">
            <v>1232482255.4600983</v>
          </cell>
          <cell r="P85">
            <v>901816284.48299873</v>
          </cell>
          <cell r="Q85">
            <v>300605428.16099954</v>
          </cell>
          <cell r="R85">
            <v>210423799.71269971</v>
          </cell>
          <cell r="S85">
            <v>120242171.26439983</v>
          </cell>
        </row>
        <row r="86">
          <cell r="B86">
            <v>16848470.575517133</v>
          </cell>
          <cell r="C86">
            <v>21615673.490295243</v>
          </cell>
          <cell r="D86">
            <v>22791148.181610387</v>
          </cell>
          <cell r="E86">
            <v>14987302.314268149</v>
          </cell>
          <cell r="F86">
            <v>12473092.55784408</v>
          </cell>
          <cell r="G86">
            <v>7477325.1197546972</v>
          </cell>
          <cell r="H86">
            <v>36302704.765845805</v>
          </cell>
          <cell r="I86">
            <v>38600344.307987943</v>
          </cell>
          <cell r="J86">
            <v>24354979.146706674</v>
          </cell>
          <cell r="K86">
            <v>17921588.428708684</v>
          </cell>
          <cell r="L86">
            <v>16083476.794994976</v>
          </cell>
          <cell r="M86">
            <v>6892918.6264264183</v>
          </cell>
          <cell r="N86">
            <v>696857459.66088736</v>
          </cell>
          <cell r="O86">
            <v>1242224167.2215819</v>
          </cell>
          <cell r="P86">
            <v>908944512.60115743</v>
          </cell>
          <cell r="Q86">
            <v>302981504.20038575</v>
          </cell>
          <cell r="R86">
            <v>212087052.94027007</v>
          </cell>
          <cell r="S86">
            <v>121192601.68015431</v>
          </cell>
        </row>
        <row r="87">
          <cell r="B87">
            <v>17117218.481646504</v>
          </cell>
          <cell r="C87">
            <v>21960462.470639512</v>
          </cell>
          <cell r="D87">
            <v>23154687.015870661</v>
          </cell>
          <cell r="E87">
            <v>15226362.951697182</v>
          </cell>
          <cell r="F87">
            <v>12672049.341063885</v>
          </cell>
          <cell r="G87">
            <v>7596595.0238314914</v>
          </cell>
          <cell r="H87">
            <v>36606662.155559942</v>
          </cell>
          <cell r="I87">
            <v>38923539.507177658</v>
          </cell>
          <cell r="J87">
            <v>24558899.927147802</v>
          </cell>
          <cell r="K87">
            <v>18071643.342618193</v>
          </cell>
          <cell r="L87">
            <v>16218141.461324023</v>
          </cell>
          <cell r="M87">
            <v>6950632.0548531525</v>
          </cell>
          <cell r="N87">
            <v>702365631.36256719</v>
          </cell>
          <cell r="O87">
            <v>1252043081.9941416</v>
          </cell>
          <cell r="P87">
            <v>916129084.38595712</v>
          </cell>
          <cell r="Q87">
            <v>305376361.46198571</v>
          </cell>
          <cell r="R87">
            <v>213763453.02339002</v>
          </cell>
          <cell r="S87">
            <v>122150544.58479428</v>
          </cell>
        </row>
        <row r="88">
          <cell r="B88">
            <v>17390253.152958814</v>
          </cell>
          <cell r="C88">
            <v>22310751.138098329</v>
          </cell>
          <cell r="D88">
            <v>23524024.613886148</v>
          </cell>
          <cell r="E88">
            <v>15469236.81629476</v>
          </cell>
          <cell r="F88">
            <v>12874179.65974858</v>
          </cell>
          <cell r="G88">
            <v>7717767.3876503268</v>
          </cell>
          <cell r="H88">
            <v>36913164.537316889</v>
          </cell>
          <cell r="I88">
            <v>39249440.773855932</v>
          </cell>
          <cell r="J88">
            <v>24764528.107313856</v>
          </cell>
          <cell r="K88">
            <v>18222954.645004537</v>
          </cell>
          <cell r="L88">
            <v>16353933.655773306</v>
          </cell>
          <cell r="M88">
            <v>7008828.7096171305</v>
          </cell>
          <cell r="N88">
            <v>707917341.31597209</v>
          </cell>
          <cell r="O88">
            <v>1261939608.4328196</v>
          </cell>
          <cell r="P88">
            <v>923370445.19474614</v>
          </cell>
          <cell r="Q88">
            <v>307790148.39824867</v>
          </cell>
          <cell r="R88">
            <v>215453103.87877411</v>
          </cell>
          <cell r="S88">
            <v>123116059.35929948</v>
          </cell>
        </row>
        <row r="89">
          <cell r="B89">
            <v>17667642.967124421</v>
          </cell>
          <cell r="C89">
            <v>22666627.217512339</v>
          </cell>
          <cell r="D89">
            <v>23899253.471032646</v>
          </cell>
          <cell r="E89">
            <v>15715984.732383931</v>
          </cell>
          <cell r="F89">
            <v>13079534.134576606</v>
          </cell>
          <cell r="G89">
            <v>7840872.557115294</v>
          </cell>
          <cell r="H89">
            <v>37222233.219973482</v>
          </cell>
          <cell r="I89">
            <v>39578070.765541419</v>
          </cell>
          <cell r="J89">
            <v>24971877.983020179</v>
          </cell>
          <cell r="K89">
            <v>18375532.855429944</v>
          </cell>
          <cell r="L89">
            <v>16490862.818975594</v>
          </cell>
          <cell r="M89">
            <v>7067512.6367038246</v>
          </cell>
          <cell r="N89">
            <v>713512933.66058528</v>
          </cell>
          <cell r="O89">
            <v>1271914360.0036521</v>
          </cell>
          <cell r="P89">
            <v>930669043.90511119</v>
          </cell>
          <cell r="Q89">
            <v>310223014.63503706</v>
          </cell>
          <cell r="R89">
            <v>217156110.24452597</v>
          </cell>
          <cell r="S89">
            <v>124089205.85401481</v>
          </cell>
        </row>
        <row r="90">
          <cell r="B90">
            <v>17949457.39249758</v>
          </cell>
          <cell r="C90">
            <v>23028179.833010465</v>
          </cell>
          <cell r="D90">
            <v>24280467.558068432</v>
          </cell>
          <cell r="E90">
            <v>15966668.494489128</v>
          </cell>
          <cell r="F90">
            <v>13288164.19367069</v>
          </cell>
          <cell r="G90">
            <v>7965941.3621743135</v>
          </cell>
          <cell r="H90">
            <v>37533889.690802567</v>
          </cell>
          <cell r="I90">
            <v>39909452.329460956</v>
          </cell>
          <cell r="J90">
            <v>25180963.969778933</v>
          </cell>
          <cell r="K90">
            <v>18529388.581535444</v>
          </cell>
          <cell r="L90">
            <v>16628938.470608734</v>
          </cell>
          <cell r="M90">
            <v>7126687.9159751711</v>
          </cell>
          <cell r="N90">
            <v>719152755.25607252</v>
          </cell>
          <cell r="O90">
            <v>1281967955.0216944</v>
          </cell>
          <cell r="P90">
            <v>938025332.94270325</v>
          </cell>
          <cell r="Q90">
            <v>312675110.98090106</v>
          </cell>
          <cell r="R90">
            <v>218872577.68663076</v>
          </cell>
          <cell r="S90">
            <v>125070044.39236042</v>
          </cell>
        </row>
        <row r="91">
          <cell r="B91">
            <v>22667369.379376438</v>
          </cell>
          <cell r="C91">
            <v>29081004.901448067</v>
          </cell>
          <cell r="D91">
            <v>30662449.2767534</v>
          </cell>
          <cell r="E91">
            <v>20163415.785142995</v>
          </cell>
          <cell r="F91">
            <v>16780881.98240659</v>
          </cell>
          <cell r="G91">
            <v>10059743.387358924</v>
          </cell>
          <cell r="H91">
            <v>47045902.891770855</v>
          </cell>
          <cell r="I91">
            <v>50023491.682389267</v>
          </cell>
          <cell r="J91">
            <v>31562441.180555128</v>
          </cell>
          <cell r="K91">
            <v>23225192.566823587</v>
          </cell>
          <cell r="L91">
            <v>20843121.534328863</v>
          </cell>
          <cell r="M91">
            <v>8932766.3718552254</v>
          </cell>
          <cell r="N91">
            <v>900984945.86305881</v>
          </cell>
          <cell r="O91">
            <v>1606103599.1471915</v>
          </cell>
          <cell r="P91">
            <v>1175197755.4735548</v>
          </cell>
          <cell r="Q91">
            <v>391732585.15785164</v>
          </cell>
          <cell r="R91">
            <v>274212809.61049616</v>
          </cell>
          <cell r="S91">
            <v>156693034.06314066</v>
          </cell>
        </row>
        <row r="92">
          <cell r="B92">
            <v>23028933.833008241</v>
          </cell>
          <cell r="C92">
            <v>29544872.475681119</v>
          </cell>
          <cell r="D92">
            <v>31151542.277984019</v>
          </cell>
          <cell r="E92">
            <v>20485039.979361985</v>
          </cell>
          <cell r="F92">
            <v>17048551.791103002</v>
          </cell>
          <cell r="G92">
            <v>10220205.131315675</v>
          </cell>
          <cell r="H92">
            <v>47439811.553176738</v>
          </cell>
          <cell r="I92">
            <v>50442331.271732226</v>
          </cell>
          <cell r="J92">
            <v>31826709.016688187</v>
          </cell>
          <cell r="K92">
            <v>23419653.804732818</v>
          </cell>
          <cell r="L92">
            <v>21017638.029888429</v>
          </cell>
          <cell r="M92">
            <v>9007559.1556664687</v>
          </cell>
          <cell r="N92">
            <v>908106602.82983279</v>
          </cell>
          <cell r="O92">
            <v>1618798726.7836149</v>
          </cell>
          <cell r="P92">
            <v>1184486873.2563035</v>
          </cell>
          <cell r="Q92">
            <v>394828957.75210124</v>
          </cell>
          <cell r="R92">
            <v>276380270.42647082</v>
          </cell>
          <cell r="S92">
            <v>157931583.10084048</v>
          </cell>
        </row>
        <row r="93">
          <cell r="B93">
            <v>23396265.557289857</v>
          </cell>
          <cell r="C93">
            <v>30016139.145205207</v>
          </cell>
          <cell r="D93">
            <v>31648436.742225427</v>
          </cell>
          <cell r="E93">
            <v>20811794.362007838</v>
          </cell>
          <cell r="F93">
            <v>17320491.168381251</v>
          </cell>
          <cell r="G93">
            <v>10383226.381045306</v>
          </cell>
          <cell r="H93">
            <v>47837018.355844513</v>
          </cell>
          <cell r="I93">
            <v>50864677.74545493</v>
          </cell>
          <cell r="J93">
            <v>32093189.529870369</v>
          </cell>
          <cell r="K93">
            <v>23615743.238961216</v>
          </cell>
          <cell r="L93">
            <v>21193615.727272887</v>
          </cell>
          <cell r="M93">
            <v>9082978.1688312367</v>
          </cell>
          <cell r="N93">
            <v>915284551.52288413</v>
          </cell>
          <cell r="O93">
            <v>1631594200.5407932</v>
          </cell>
          <cell r="P93">
            <v>1193849415.0298488</v>
          </cell>
          <cell r="Q93">
            <v>397949805.00994956</v>
          </cell>
          <cell r="R93">
            <v>278564863.50696468</v>
          </cell>
          <cell r="S93">
            <v>159179922.00397983</v>
          </cell>
        </row>
        <row r="94">
          <cell r="B94">
            <v>23769456.545254372</v>
          </cell>
          <cell r="C94">
            <v>30494922.932089914</v>
          </cell>
          <cell r="D94">
            <v>32153257.1096658</v>
          </cell>
          <cell r="E94">
            <v>21143760.764092553</v>
          </cell>
          <cell r="F94">
            <v>17596768.217610799</v>
          </cell>
          <cell r="G94">
            <v>10548847.962913278</v>
          </cell>
          <cell r="H94">
            <v>48237550.914642423</v>
          </cell>
          <cell r="I94">
            <v>51290560.466202073</v>
          </cell>
          <cell r="J94">
            <v>32361901.246532258</v>
          </cell>
          <cell r="K94">
            <v>23813474.50216525</v>
          </cell>
          <cell r="L94">
            <v>21371066.860917535</v>
          </cell>
          <cell r="M94">
            <v>9159028.6546789408</v>
          </cell>
          <cell r="N94">
            <v>922519236.88900828</v>
          </cell>
          <cell r="O94">
            <v>1644490813.5847535</v>
          </cell>
          <cell r="P94">
            <v>1203285961.1595759</v>
          </cell>
          <cell r="Q94">
            <v>401095320.38652527</v>
          </cell>
          <cell r="R94">
            <v>280766724.27056772</v>
          </cell>
          <cell r="S94">
            <v>160438128.15461013</v>
          </cell>
        </row>
        <row r="95">
          <cell r="B95">
            <v>24148600.257304572</v>
          </cell>
          <cell r="C95">
            <v>30981343.74096052</v>
          </cell>
          <cell r="D95">
            <v>32666129.805423629</v>
          </cell>
          <cell r="E95">
            <v>21481022.321904652</v>
          </cell>
          <cell r="F95">
            <v>17877452.128469665</v>
          </cell>
          <cell r="G95">
            <v>10717111.354501449</v>
          </cell>
          <cell r="H95">
            <v>48641437.075654089</v>
          </cell>
          <cell r="I95">
            <v>51720009.042467639</v>
          </cell>
          <cell r="J95">
            <v>32632862.848223627</v>
          </cell>
          <cell r="K95">
            <v>24012861.341145691</v>
          </cell>
          <cell r="L95">
            <v>21550003.767694853</v>
          </cell>
          <cell r="M95">
            <v>9235715.9004406501</v>
          </cell>
          <cell r="N95">
            <v>929811107.39199471</v>
          </cell>
          <cell r="O95">
            <v>1657489365.3509469</v>
          </cell>
          <cell r="P95">
            <v>1212797096.598254</v>
          </cell>
          <cell r="Q95">
            <v>404265698.86608464</v>
          </cell>
          <cell r="R95">
            <v>282985989.20625925</v>
          </cell>
          <cell r="S95">
            <v>161706279.54643387</v>
          </cell>
        </row>
        <row r="96">
          <cell r="B96">
            <v>24533791.644618761</v>
          </cell>
          <cell r="C96">
            <v>31475523.389026396</v>
          </cell>
          <cell r="D96">
            <v>33187183.271209102</v>
          </cell>
          <cell r="E96">
            <v>21823663.497829482</v>
          </cell>
          <cell r="F96">
            <v>18162613.19427203</v>
          </cell>
          <cell r="G96">
            <v>10888058.694995537</v>
          </cell>
          <cell r="H96">
            <v>49048704.918114416</v>
          </cell>
          <cell r="I96">
            <v>52153053.330653302</v>
          </cell>
          <cell r="J96">
            <v>32906093.172912199</v>
          </cell>
          <cell r="K96">
            <v>24213917.61780332</v>
          </cell>
          <cell r="L96">
            <v>21730438.88777221</v>
          </cell>
          <cell r="M96">
            <v>9313045.2376166601</v>
          </cell>
          <cell r="N96">
            <v>937160615.04042614</v>
          </cell>
          <cell r="O96">
            <v>1670590661.5938029</v>
          </cell>
          <cell r="P96">
            <v>1222383410.9222949</v>
          </cell>
          <cell r="Q96">
            <v>407461136.97409832</v>
          </cell>
          <cell r="R96">
            <v>285222795.88186884</v>
          </cell>
          <cell r="S96">
            <v>162984454.78963932</v>
          </cell>
        </row>
        <row r="97">
          <cell r="B97">
            <v>24925127.172929946</v>
          </cell>
          <cell r="C97">
            <v>31977585.636588424</v>
          </cell>
          <cell r="D97">
            <v>33716547.99749051</v>
          </cell>
          <cell r="E97">
            <v>22171770.10150164</v>
          </cell>
          <cell r="F97">
            <v>18452322.829572175</v>
          </cell>
          <cell r="G97">
            <v>11061732.795738293</v>
          </cell>
          <cell r="H97">
            <v>49459382.756361753</v>
          </cell>
          <cell r="I97">
            <v>52589723.437144145</v>
          </cell>
          <cell r="J97">
            <v>33181611.216293324</v>
          </cell>
          <cell r="K97">
            <v>24416657.310102638</v>
          </cell>
          <cell r="L97">
            <v>21912384.76547673</v>
          </cell>
          <cell r="M97">
            <v>9391022.0423471685</v>
          </cell>
          <cell r="N97">
            <v>944568215.41569746</v>
          </cell>
          <cell r="O97">
            <v>1683795514.4366777</v>
          </cell>
          <cell r="P97">
            <v>1232045498.3683009</v>
          </cell>
          <cell r="Q97">
            <v>410681832.78943366</v>
          </cell>
          <cell r="R97">
            <v>287477282.95260352</v>
          </cell>
          <cell r="S97">
            <v>164272733.11577347</v>
          </cell>
        </row>
        <row r="98">
          <cell r="B98">
            <v>25322704.846684325</v>
          </cell>
          <cell r="C98">
            <v>32487656.218032993</v>
          </cell>
          <cell r="D98">
            <v>34254356.556173757</v>
          </cell>
          <cell r="E98">
            <v>22525429.311294779</v>
          </cell>
          <cell r="F98">
            <v>18746653.588049252</v>
          </cell>
          <cell r="G98">
            <v>11238177.150950991</v>
          </cell>
          <cell r="H98">
            <v>49873499.141806386</v>
          </cell>
          <cell r="I98">
            <v>53030049.720401734</v>
          </cell>
          <cell r="J98">
            <v>33459436.133110613</v>
          </cell>
          <cell r="K98">
            <v>24621094.513043661</v>
          </cell>
          <cell r="L98">
            <v>22095854.050167389</v>
          </cell>
          <cell r="M98">
            <v>9469651.7357860226</v>
          </cell>
          <cell r="N98">
            <v>952034367.70025623</v>
          </cell>
          <cell r="O98">
            <v>1697104742.4221957</v>
          </cell>
          <cell r="P98">
            <v>1241783957.8698995</v>
          </cell>
          <cell r="Q98">
            <v>413927985.95663315</v>
          </cell>
          <cell r="R98">
            <v>289749590.16964316</v>
          </cell>
          <cell r="S98">
            <v>165571194.38265327</v>
          </cell>
        </row>
        <row r="99">
          <cell r="B99">
            <v>25726624.233585089</v>
          </cell>
          <cell r="C99">
            <v>33005862.873320408</v>
          </cell>
          <cell r="D99">
            <v>34800743.633803092</v>
          </cell>
          <cell r="E99">
            <v>22884729.696154181</v>
          </cell>
          <cell r="F99">
            <v>19045679.180677336</v>
          </cell>
          <cell r="G99">
            <v>11417435.948625943</v>
          </cell>
          <cell r="H99">
            <v>50291082.86491552</v>
          </cell>
          <cell r="I99">
            <v>53474062.793074735</v>
          </cell>
          <cell r="J99">
            <v>33739587.238487624</v>
          </cell>
          <cell r="K99">
            <v>24827243.439641841</v>
          </cell>
          <cell r="L99">
            <v>22280859.497114476</v>
          </cell>
          <cell r="M99">
            <v>9548939.7844776306</v>
          </cell>
          <cell r="N99">
            <v>959559534.70606709</v>
          </cell>
          <cell r="O99">
            <v>1710519170.562989</v>
          </cell>
          <cell r="P99">
            <v>1251599393.0948701</v>
          </cell>
          <cell r="Q99">
            <v>417199797.69828999</v>
          </cell>
          <cell r="R99">
            <v>292039858.38880301</v>
          </cell>
          <cell r="S99">
            <v>166879919.07931602</v>
          </cell>
        </row>
        <row r="100">
          <cell r="B100">
            <v>26136986.489527773</v>
          </cell>
          <cell r="C100">
            <v>33532335.379975557</v>
          </cell>
          <cell r="D100">
            <v>35355846.065291449</v>
          </cell>
          <cell r="E100">
            <v>23249761.237777613</v>
          </cell>
          <cell r="F100">
            <v>19349474.494185291</v>
          </cell>
          <cell r="G100">
            <v>11599554.081592754</v>
          </cell>
          <cell r="H100">
            <v>50712162.957214832</v>
          </cell>
          <cell r="I100">
            <v>53921793.524127163</v>
          </cell>
          <cell r="J100">
            <v>34022084.009270705</v>
          </cell>
          <cell r="K100">
            <v>25035118.421916183</v>
          </cell>
          <cell r="L100">
            <v>22467413.968386319</v>
          </cell>
          <cell r="M100">
            <v>9628891.7007369921</v>
          </cell>
          <cell r="N100">
            <v>967144182.90329969</v>
          </cell>
          <cell r="O100">
            <v>1724039630.3928382</v>
          </cell>
          <cell r="P100">
            <v>1261492412.4825647</v>
          </cell>
          <cell r="Q100">
            <v>420497470.82752156</v>
          </cell>
          <cell r="R100">
            <v>294348229.57926512</v>
          </cell>
          <cell r="S100">
            <v>168198988.33100864</v>
          </cell>
        </row>
        <row r="101">
          <cell r="B101">
            <v>32309455.870530255</v>
          </cell>
          <cell r="C101">
            <v>41451278.655602776</v>
          </cell>
          <cell r="D101">
            <v>43705426.739593253</v>
          </cell>
          <cell r="E101">
            <v>28740388.070878658</v>
          </cell>
          <cell r="F101">
            <v>23919015.780121233</v>
          </cell>
          <cell r="G101">
            <v>14338886.423161684</v>
          </cell>
          <cell r="H101">
            <v>62220672.703194581</v>
          </cell>
          <cell r="I101">
            <v>66158689.962890446</v>
          </cell>
          <cell r="J101">
            <v>41742982.952776104</v>
          </cell>
          <cell r="K101">
            <v>30716534.625627704</v>
          </cell>
          <cell r="L101">
            <v>27566120.817871019</v>
          </cell>
          <cell r="M101">
            <v>11814051.779087579</v>
          </cell>
          <cell r="N101">
            <v>1186074430.1479223</v>
          </cell>
          <cell r="O101">
            <v>2114306592.8723829</v>
          </cell>
          <cell r="P101">
            <v>1547053604.5407681</v>
          </cell>
          <cell r="Q101">
            <v>515684534.84692264</v>
          </cell>
          <cell r="R101">
            <v>360979174.39284587</v>
          </cell>
          <cell r="S101">
            <v>206273813.93876907</v>
          </cell>
        </row>
        <row r="102">
          <cell r="B102">
            <v>32824820.073735848</v>
          </cell>
          <cell r="C102">
            <v>42112462.962816149</v>
          </cell>
          <cell r="D102">
            <v>44402566.68889074</v>
          </cell>
          <cell r="E102">
            <v>29198822.507451076</v>
          </cell>
          <cell r="F102">
            <v>24300545.09334708</v>
          </cell>
          <cell r="G102">
            <v>14567604.257530056</v>
          </cell>
          <cell r="H102">
            <v>62741637.556450188</v>
          </cell>
          <cell r="I102">
            <v>66712627.275212854</v>
          </cell>
          <cell r="J102">
            <v>42092491.018884294</v>
          </cell>
          <cell r="K102">
            <v>30973719.806348827</v>
          </cell>
          <cell r="L102">
            <v>27796928.031338692</v>
          </cell>
          <cell r="M102">
            <v>11912969.156288009</v>
          </cell>
          <cell r="N102">
            <v>1195449520.4503293</v>
          </cell>
          <cell r="O102">
            <v>2131018710.3679781</v>
          </cell>
          <cell r="P102">
            <v>1559281983.1960816</v>
          </cell>
          <cell r="Q102">
            <v>519760661.06536049</v>
          </cell>
          <cell r="R102">
            <v>363832462.74575239</v>
          </cell>
          <cell r="S102">
            <v>207904264.42614421</v>
          </cell>
        </row>
        <row r="103">
          <cell r="B103">
            <v>33348404.788701527</v>
          </cell>
          <cell r="C103">
            <v>42784193.74054344</v>
          </cell>
          <cell r="D103">
            <v>45110826.632778421</v>
          </cell>
          <cell r="E103">
            <v>29664569.375996128</v>
          </cell>
          <cell r="F103">
            <v>24688160.134271286</v>
          </cell>
          <cell r="G103">
            <v>14799970.342272578</v>
          </cell>
          <cell r="H103">
            <v>63266964.374412</v>
          </cell>
          <cell r="I103">
            <v>67271202.625957057</v>
          </cell>
          <cell r="J103">
            <v>42444925.466377668</v>
          </cell>
          <cell r="K103">
            <v>31233058.362051491</v>
          </cell>
          <cell r="L103">
            <v>28029667.760815445</v>
          </cell>
          <cell r="M103">
            <v>12012714.754635189</v>
          </cell>
          <cell r="N103">
            <v>1204898714.296278</v>
          </cell>
          <cell r="O103">
            <v>2147862925.4846697</v>
          </cell>
          <cell r="P103">
            <v>1571607018.6473193</v>
          </cell>
          <cell r="Q103">
            <v>523869006.21577299</v>
          </cell>
          <cell r="R103">
            <v>366708304.35104114</v>
          </cell>
          <cell r="S103">
            <v>209547602.48630923</v>
          </cell>
        </row>
        <row r="104">
          <cell r="B104">
            <v>33880341.139811136</v>
          </cell>
          <cell r="C104">
            <v>43466639.214253828</v>
          </cell>
          <cell r="D104">
            <v>45830383.944938317</v>
          </cell>
          <cell r="E104">
            <v>30137745.31622735</v>
          </cell>
          <cell r="F104">
            <v>25081957.975596618</v>
          </cell>
          <cell r="G104">
            <v>15036042.8701875</v>
          </cell>
          <cell r="H104">
            <v>63796689.679190822</v>
          </cell>
          <cell r="I104">
            <v>67834454.84875986</v>
          </cell>
          <cell r="J104">
            <v>42800310.797431812</v>
          </cell>
          <cell r="K104">
            <v>31494568.322638504</v>
          </cell>
          <cell r="L104">
            <v>28264356.18698328</v>
          </cell>
          <cell r="M104">
            <v>12113295.508707117</v>
          </cell>
          <cell r="N104">
            <v>1214422597.4225445</v>
          </cell>
          <cell r="O104">
            <v>2164840282.361927</v>
          </cell>
          <cell r="P104">
            <v>1584029474.8989711</v>
          </cell>
          <cell r="Q104">
            <v>528009824.96632361</v>
          </cell>
          <cell r="R104">
            <v>369606877.4764266</v>
          </cell>
          <cell r="S104">
            <v>211203929.98652947</v>
          </cell>
        </row>
        <row r="105">
          <cell r="B105">
            <v>34420762.342997618</v>
          </cell>
          <cell r="C105">
            <v>44159970.292760514</v>
          </cell>
          <cell r="D105">
            <v>46561418.828318477</v>
          </cell>
          <cell r="E105">
            <v>30618468.82836416</v>
          </cell>
          <cell r="F105">
            <v>25482037.238420714</v>
          </cell>
          <cell r="G105">
            <v>15275880.96229933</v>
          </cell>
          <cell r="H105">
            <v>64330850.298691913</v>
          </cell>
          <cell r="I105">
            <v>68402423.102406591</v>
          </cell>
          <cell r="J105">
            <v>43158671.719375581</v>
          </cell>
          <cell r="K105">
            <v>31758267.868974488</v>
          </cell>
          <cell r="L105">
            <v>28501009.626002748</v>
          </cell>
          <cell r="M105">
            <v>12214718.411144035</v>
          </cell>
          <cell r="N105">
            <v>1224021760.1957443</v>
          </cell>
          <cell r="O105">
            <v>2181951833.3924136</v>
          </cell>
          <cell r="P105">
            <v>1596550121.9944491</v>
          </cell>
          <cell r="Q105">
            <v>532183373.99814963</v>
          </cell>
          <cell r="R105">
            <v>372528361.7987048</v>
          </cell>
          <cell r="S105">
            <v>212873349.59925988</v>
          </cell>
        </row>
        <row r="106">
          <cell r="B106">
            <v>34969803.739105068</v>
          </cell>
          <cell r="C106">
            <v>44864360.611022398</v>
          </cell>
          <cell r="D106">
            <v>47304114.360262275</v>
          </cell>
          <cell r="E106">
            <v>31106860.302808579</v>
          </cell>
          <cell r="F106">
            <v>25888498.11693437</v>
          </cell>
          <cell r="G106">
            <v>15519544.682664845</v>
          </cell>
          <cell r="H106">
            <v>64869483.369175345</v>
          </cell>
          <cell r="I106">
            <v>68975146.873553529</v>
          </cell>
          <cell r="J106">
            <v>43520033.146408774</v>
          </cell>
          <cell r="K106">
            <v>32024175.334149856</v>
          </cell>
          <cell r="L106">
            <v>28739644.530647308</v>
          </cell>
          <cell r="M106">
            <v>12316990.51313456</v>
          </cell>
          <cell r="N106">
            <v>1233696797.6489296</v>
          </cell>
          <cell r="O106">
            <v>2199198639.2872224</v>
          </cell>
          <cell r="P106">
            <v>1609169736.0638213</v>
          </cell>
          <cell r="Q106">
            <v>536389912.02127367</v>
          </cell>
          <cell r="R106">
            <v>375472938.4148916</v>
          </cell>
          <cell r="S106">
            <v>214555964.8085095</v>
          </cell>
        </row>
        <row r="107">
          <cell r="B107">
            <v>35527602.827782944</v>
          </cell>
          <cell r="C107">
            <v>45579986.573628515</v>
          </cell>
          <cell r="D107">
            <v>48058656.538357548</v>
          </cell>
          <cell r="E107">
            <v>31603042.050295297</v>
          </cell>
          <cell r="F107">
            <v>26301442.40351373</v>
          </cell>
          <cell r="G107">
            <v>15767095.053415298</v>
          </cell>
          <cell r="H107">
            <v>65412626.337837823</v>
          </cell>
          <cell r="I107">
            <v>69552665.979473129</v>
          </cell>
          <cell r="J107">
            <v>43884420.201334231</v>
          </cell>
          <cell r="K107">
            <v>32292309.204755381</v>
          </cell>
          <cell r="L107">
            <v>28980277.49144714</v>
          </cell>
          <cell r="M107">
            <v>12420118.924905915</v>
          </cell>
          <cell r="N107">
            <v>1243448309.5184729</v>
          </cell>
          <cell r="O107">
            <v>2216581769.1416254</v>
          </cell>
          <cell r="P107">
            <v>1621889099.3719211</v>
          </cell>
          <cell r="Q107">
            <v>540629699.79064023</v>
          </cell>
          <cell r="R107">
            <v>378440789.85344827</v>
          </cell>
          <cell r="S107">
            <v>216251879.91625613</v>
          </cell>
        </row>
        <row r="108">
          <cell r="B108">
            <v>36094299.301920891</v>
          </cell>
          <cell r="C108">
            <v>46307027.398976035</v>
          </cell>
          <cell r="D108">
            <v>48825234.327017024</v>
          </cell>
          <cell r="E108">
            <v>32107138.332522657</v>
          </cell>
          <cell r="F108">
            <v>26720973.514212754</v>
          </cell>
          <cell r="G108">
            <v>16018594.070038537</v>
          </cell>
          <cell r="H108">
            <v>65960316.965416104</v>
          </cell>
          <cell r="I108">
            <v>70135020.570822194</v>
          </cell>
          <cell r="J108">
            <v>44251858.217304468</v>
          </cell>
          <cell r="K108">
            <v>32562688.122167442</v>
          </cell>
          <cell r="L108">
            <v>29222925.237842582</v>
          </cell>
          <cell r="M108">
            <v>12524110.816218248</v>
          </cell>
          <cell r="N108">
            <v>1253276900.281244</v>
          </cell>
          <cell r="O108">
            <v>2234102300.501348</v>
          </cell>
          <cell r="P108">
            <v>1634709000.3668401</v>
          </cell>
          <cell r="Q108">
            <v>544903000.12228</v>
          </cell>
          <cell r="R108">
            <v>381432100.08559602</v>
          </cell>
          <cell r="S108">
            <v>217961200.04891202</v>
          </cell>
        </row>
        <row r="109">
          <cell r="B109">
            <v>36670035.082632862</v>
          </cell>
          <cell r="C109">
            <v>47045665.164153017</v>
          </cell>
          <cell r="D109">
            <v>49604039.704801813</v>
          </cell>
          <cell r="E109">
            <v>32619275.393272258</v>
          </cell>
          <cell r="F109">
            <v>27147196.514662314</v>
          </cell>
          <cell r="G109">
            <v>16274104.716904895</v>
          </cell>
          <cell r="H109">
            <v>66512593.328812234</v>
          </cell>
          <cell r="I109">
            <v>70722251.134433255</v>
          </cell>
          <cell r="J109">
            <v>44622372.739582889</v>
          </cell>
          <cell r="K109">
            <v>32835330.883844014</v>
          </cell>
          <cell r="L109">
            <v>29467604.639347196</v>
          </cell>
          <cell r="M109">
            <v>12628973.416863082</v>
          </cell>
          <cell r="N109">
            <v>1263183179.1920812</v>
          </cell>
          <cell r="O109">
            <v>2251761319.4293623</v>
          </cell>
          <cell r="P109">
            <v>1647630233.7288017</v>
          </cell>
          <cell r="Q109">
            <v>549210077.9096005</v>
          </cell>
          <cell r="R109">
            <v>384447054.5367204</v>
          </cell>
          <cell r="S109">
            <v>219684031.1638402</v>
          </cell>
        </row>
        <row r="110">
          <cell r="B110">
            <v>37254954.354799241</v>
          </cell>
          <cell r="C110">
            <v>47796084.850537017</v>
          </cell>
          <cell r="D110">
            <v>50395267.712499745</v>
          </cell>
          <cell r="E110">
            <v>33139581.490024909</v>
          </cell>
          <cell r="F110">
            <v>27580218.146382384</v>
          </cell>
          <cell r="G110">
            <v>16533690.983040748</v>
          </cell>
          <cell r="H110">
            <v>67069493.823740751</v>
          </cell>
          <cell r="I110">
            <v>71314398.496129408</v>
          </cell>
          <cell r="J110">
            <v>44995989.527319737</v>
          </cell>
          <cell r="K110">
            <v>33110256.444631509</v>
          </cell>
          <cell r="L110">
            <v>29714332.706720591</v>
          </cell>
          <cell r="M110">
            <v>12734714.017165964</v>
          </cell>
          <cell r="N110">
            <v>1273167760.3215561</v>
          </cell>
          <cell r="O110">
            <v>2269559920.5732083</v>
          </cell>
          <cell r="P110">
            <v>1660653600.419421</v>
          </cell>
          <cell r="Q110">
            <v>553551200.13980687</v>
          </cell>
          <cell r="R110">
            <v>387485840.09786493</v>
          </cell>
          <cell r="S110">
            <v>221420480.05592278</v>
          </cell>
        </row>
        <row r="111">
          <cell r="B111">
            <v>45252452.556571588</v>
          </cell>
          <cell r="C111">
            <v>58056441.070640296</v>
          </cell>
          <cell r="D111">
            <v>61213588.923424363</v>
          </cell>
          <cell r="E111">
            <v>40253635.122996829</v>
          </cell>
          <cell r="F111">
            <v>33500846.660097573</v>
          </cell>
          <cell r="G111">
            <v>20082968.285765298</v>
          </cell>
          <cell r="H111">
            <v>80859593.187362567</v>
          </cell>
          <cell r="I111">
            <v>85977288.958714634</v>
          </cell>
          <cell r="J111">
            <v>54247575.17633184</v>
          </cell>
          <cell r="K111">
            <v>39918027.016546071</v>
          </cell>
          <cell r="L111">
            <v>35823870.399464428</v>
          </cell>
          <cell r="M111">
            <v>15353087.314056182</v>
          </cell>
          <cell r="N111">
            <v>1534229423.6482601</v>
          </cell>
          <cell r="O111">
            <v>2734930711.7208114</v>
          </cell>
          <cell r="P111">
            <v>2001168813.4542525</v>
          </cell>
          <cell r="Q111">
            <v>667056271.15141737</v>
          </cell>
          <cell r="R111">
            <v>466939389.80599219</v>
          </cell>
          <cell r="S111">
            <v>266822508.46056697</v>
          </cell>
        </row>
        <row r="112">
          <cell r="B112">
            <v>45974268.926626526</v>
          </cell>
          <cell r="C112">
            <v>58982492.305090629</v>
          </cell>
          <cell r="D112">
            <v>62189999.439506426</v>
          </cell>
          <cell r="E112">
            <v>40895715.963801511</v>
          </cell>
          <cell r="F112">
            <v>34035214.592967696</v>
          </cell>
          <cell r="G112">
            <v>20403309.271700531</v>
          </cell>
          <cell r="H112">
            <v>81536619.073921323</v>
          </cell>
          <cell r="I112">
            <v>86697164.584929004</v>
          </cell>
          <cell r="J112">
            <v>54701782.416681387</v>
          </cell>
          <cell r="K112">
            <v>40252254.985859886</v>
          </cell>
          <cell r="L112">
            <v>36123818.577053748</v>
          </cell>
          <cell r="M112">
            <v>15481636.533023035</v>
          </cell>
          <cell r="N112">
            <v>1546356436.1069288</v>
          </cell>
          <cell r="O112">
            <v>2756548429.5819168</v>
          </cell>
          <cell r="P112">
            <v>2016986655.7916465</v>
          </cell>
          <cell r="Q112">
            <v>672328885.26388204</v>
          </cell>
          <cell r="R112">
            <v>470630219.68471748</v>
          </cell>
          <cell r="S112">
            <v>268931554.10555285</v>
          </cell>
        </row>
        <row r="113">
          <cell r="B113">
            <v>46707598.901859619</v>
          </cell>
          <cell r="C113">
            <v>59923314.870215252</v>
          </cell>
          <cell r="D113">
            <v>63181984.561042659</v>
          </cell>
          <cell r="E113">
            <v>41548038.558049545</v>
          </cell>
          <cell r="F113">
            <v>34578106.163779795</v>
          </cell>
          <cell r="G113">
            <v>20728759.97776328</v>
          </cell>
          <cell r="H113">
            <v>82219313.602047548</v>
          </cell>
          <cell r="I113">
            <v>87423067.62749359</v>
          </cell>
          <cell r="J113">
            <v>55159792.669728093</v>
          </cell>
          <cell r="K113">
            <v>40589281.398479164</v>
          </cell>
          <cell r="L113">
            <v>36426278.178122327</v>
          </cell>
          <cell r="M113">
            <v>15611262.07633814</v>
          </cell>
          <cell r="N113">
            <v>1558579304.1325071</v>
          </cell>
          <cell r="O113">
            <v>2778337020.410121</v>
          </cell>
          <cell r="P113">
            <v>2032929527.1293573</v>
          </cell>
          <cell r="Q113">
            <v>677643175.70978558</v>
          </cell>
          <cell r="R113">
            <v>474350222.99684995</v>
          </cell>
          <cell r="S113">
            <v>271057270.28391427</v>
          </cell>
        </row>
        <row r="114">
          <cell r="B114">
            <v>47452626.134387515</v>
          </cell>
          <cell r="C114">
            <v>60879144.381714217</v>
          </cell>
          <cell r="D114">
            <v>64189792.716671482</v>
          </cell>
          <cell r="E114">
            <v>42210766.270705178</v>
          </cell>
          <cell r="F114">
            <v>35129657.332046568</v>
          </cell>
          <cell r="G114">
            <v>21059401.908478178</v>
          </cell>
          <cell r="H114">
            <v>82907724.234471783</v>
          </cell>
          <cell r="I114">
            <v>88155048.553109229</v>
          </cell>
          <cell r="J114">
            <v>55621637.777557008</v>
          </cell>
          <cell r="K114">
            <v>40929129.685372137</v>
          </cell>
          <cell r="L114">
            <v>36731270.230462179</v>
          </cell>
          <cell r="M114">
            <v>15741972.955912361</v>
          </cell>
          <cell r="N114">
            <v>1570898785.3963284</v>
          </cell>
          <cell r="O114">
            <v>2800297834.8369331</v>
          </cell>
          <cell r="P114">
            <v>2048998415.7343416</v>
          </cell>
          <cell r="Q114">
            <v>682999471.91144717</v>
          </cell>
          <cell r="R114">
            <v>478099630.33801299</v>
          </cell>
          <cell r="S114">
            <v>273199788.76457888</v>
          </cell>
        </row>
        <row r="115">
          <cell r="B115">
            <v>48209537.205739461</v>
          </cell>
          <cell r="C115">
            <v>61850220.21356497</v>
          </cell>
          <cell r="D115">
            <v>65213676.297686331</v>
          </cell>
          <cell r="E115">
            <v>42884065.072547317</v>
          </cell>
          <cell r="F115">
            <v>35690006.225954406</v>
          </cell>
          <cell r="G115">
            <v>21395317.868438635</v>
          </cell>
          <cell r="H115">
            <v>83601898.831323251</v>
          </cell>
          <cell r="I115">
            <v>88893158.251027256</v>
          </cell>
          <cell r="J115">
            <v>56087349.848862424</v>
          </cell>
          <cell r="K115">
            <v>41271823.473691218</v>
          </cell>
          <cell r="L115">
            <v>37038815.937928021</v>
          </cell>
          <cell r="M115">
            <v>15873778.259112008</v>
          </cell>
          <cell r="N115">
            <v>1583315643.5585904</v>
          </cell>
          <cell r="O115">
            <v>2822432234.169661</v>
          </cell>
          <cell r="P115">
            <v>2065194317.685118</v>
          </cell>
          <cell r="Q115">
            <v>688398105.8950392</v>
          </cell>
          <cell r="R115">
            <v>481878674.12652749</v>
          </cell>
          <cell r="S115">
            <v>275359242.35801572</v>
          </cell>
        </row>
        <row r="116">
          <cell r="B116">
            <v>48978521.673583999</v>
          </cell>
          <cell r="C116">
            <v>62836785.557970174</v>
          </cell>
          <cell r="D116">
            <v>66253891.721243478</v>
          </cell>
          <cell r="E116">
            <v>43568103.581734613</v>
          </cell>
          <cell r="F116">
            <v>36259293.176955596</v>
          </cell>
          <cell r="G116">
            <v>21736591.983044062</v>
          </cell>
          <cell r="H116">
            <v>84301885.653457269</v>
          </cell>
          <cell r="I116">
            <v>89637448.036587477</v>
          </cell>
          <cell r="J116">
            <v>56556961.261180185</v>
          </cell>
          <cell r="K116">
            <v>41617386.588415608</v>
          </cell>
          <cell r="L116">
            <v>37348936.681911446</v>
          </cell>
          <cell r="M116">
            <v>16006687.149390619</v>
          </cell>
          <cell r="N116">
            <v>1595830648.31569</v>
          </cell>
          <cell r="O116">
            <v>2844741590.4757953</v>
          </cell>
          <cell r="P116">
            <v>2081518236.9335089</v>
          </cell>
          <cell r="Q116">
            <v>693839412.31116951</v>
          </cell>
          <cell r="R116">
            <v>485687588.61781871</v>
          </cell>
          <cell r="S116">
            <v>277535764.92446786</v>
          </cell>
        </row>
        <row r="117">
          <cell r="B117">
            <v>49759772.119200997</v>
          </cell>
          <cell r="C117">
            <v>63839087.486261748</v>
          </cell>
          <cell r="D117">
            <v>67310699.494578093</v>
          </cell>
          <cell r="E117">
            <v>44263053.106033452</v>
          </cell>
          <cell r="F117">
            <v>36837660.754912369</v>
          </cell>
          <cell r="G117">
            <v>22083309.719567884</v>
          </cell>
          <cell r="H117">
            <v>85007733.365810424</v>
          </cell>
          <cell r="I117">
            <v>90387969.654785767</v>
          </cell>
          <cell r="J117">
            <v>57030504.663138628</v>
          </cell>
          <cell r="K117">
            <v>41965843.054007672</v>
          </cell>
          <cell r="L117">
            <v>37661654.022827402</v>
          </cell>
          <cell r="M117">
            <v>16140708.866926027</v>
          </cell>
          <cell r="N117">
            <v>1608444575.447938</v>
          </cell>
          <cell r="O117">
            <v>2867227286.6680632</v>
          </cell>
          <cell r="P117">
            <v>2097971185.3668759</v>
          </cell>
          <cell r="Q117">
            <v>699323728.45562518</v>
          </cell>
          <cell r="R117">
            <v>489526609.91893762</v>
          </cell>
          <cell r="S117">
            <v>279729491.38225007</v>
          </cell>
        </row>
        <row r="118">
          <cell r="B118">
            <v>50553484.195710912</v>
          </cell>
          <cell r="C118">
            <v>64857377.010776408</v>
          </cell>
          <cell r="D118">
            <v>68384364.280244604</v>
          </cell>
          <cell r="E118">
            <v>44969087.685719594</v>
          </cell>
          <cell r="F118">
            <v>37425253.803801492</v>
          </cell>
          <cell r="G118">
            <v>22435557.908561625</v>
          </cell>
          <cell r="H118">
            <v>85719491.040783897</v>
          </cell>
          <cell r="I118">
            <v>91144775.283871487</v>
          </cell>
          <cell r="J118">
            <v>57508012.976728424</v>
          </cell>
          <cell r="K118">
            <v>42317217.096083179</v>
          </cell>
          <cell r="L118">
            <v>37976989.701613113</v>
          </cell>
          <cell r="M118">
            <v>16275852.729262764</v>
          </cell>
          <cell r="N118">
            <v>1621158206.8676465</v>
          </cell>
          <cell r="O118">
            <v>2889890716.5901523</v>
          </cell>
          <cell r="P118">
            <v>2114554182.8708434</v>
          </cell>
          <cell r="Q118">
            <v>704851394.29028094</v>
          </cell>
          <cell r="R118">
            <v>493395976.00319672</v>
          </cell>
          <cell r="S118">
            <v>281940557.71611243</v>
          </cell>
        </row>
        <row r="119">
          <cell r="B119">
            <v>51359856.677073337</v>
          </cell>
          <cell r="C119">
            <v>65891909.147718117</v>
          </cell>
          <cell r="D119">
            <v>69475154.96239765</v>
          </cell>
          <cell r="E119">
            <v>45686384.137164079</v>
          </cell>
          <cell r="F119">
            <v>38022219.4779884</v>
          </cell>
          <cell r="G119">
            <v>22793424.765600372</v>
          </cell>
          <cell r="H119">
            <v>86437208.161655113</v>
          </cell>
          <cell r="I119">
            <v>91907917.53897506</v>
          </cell>
          <cell r="J119">
            <v>57989519.399591394</v>
          </cell>
          <cell r="K119">
            <v>42671533.143095553</v>
          </cell>
          <cell r="L119">
            <v>38294965.641239606</v>
          </cell>
          <cell r="M119">
            <v>16412128.131959829</v>
          </cell>
          <cell r="N119">
            <v>1633972330.6675982</v>
          </cell>
          <cell r="O119">
            <v>2912733285.1031094</v>
          </cell>
          <cell r="P119">
            <v>2131268257.3925195</v>
          </cell>
          <cell r="Q119">
            <v>710422752.46417308</v>
          </cell>
          <cell r="R119">
            <v>497295926.72492117</v>
          </cell>
          <cell r="S119">
            <v>284169100.98566926</v>
          </cell>
        </row>
        <row r="120">
          <cell r="B120">
            <v>52179091.507867128</v>
          </cell>
          <cell r="C120">
            <v>66942942.981023327</v>
          </cell>
          <cell r="D120">
            <v>70583344.714130342</v>
          </cell>
          <cell r="E120">
            <v>46415122.097114369</v>
          </cell>
          <cell r="F120">
            <v>38628707.279079922</v>
          </cell>
          <cell r="G120">
            <v>23156999.913375139</v>
          </cell>
          <cell r="H120">
            <v>87160934.626017958</v>
          </cell>
          <cell r="I120">
            <v>92677449.475765929</v>
          </cell>
          <cell r="J120">
            <v>58475057.407328494</v>
          </cell>
          <cell r="K120">
            <v>43028815.828034177</v>
          </cell>
          <cell r="L120">
            <v>38615603.948235802</v>
          </cell>
          <cell r="M120">
            <v>16549544.549243916</v>
          </cell>
          <cell r="N120">
            <v>1646887741.1698995</v>
          </cell>
          <cell r="O120">
            <v>2935756408.1724291</v>
          </cell>
          <cell r="P120">
            <v>2148114445.0042167</v>
          </cell>
          <cell r="Q120">
            <v>716038148.33473885</v>
          </cell>
          <cell r="R120">
            <v>501226703.83431721</v>
          </cell>
          <cell r="S120">
            <v>286415259.33389556</v>
          </cell>
        </row>
        <row r="121">
          <cell r="B121">
            <v>62458148.912462257</v>
          </cell>
          <cell r="C121">
            <v>80130415.852810115</v>
          </cell>
          <cell r="D121">
            <v>84487961.125772566</v>
          </cell>
          <cell r="E121">
            <v>55558702.230271652</v>
          </cell>
          <cell r="F121">
            <v>46238397.063101903</v>
          </cell>
          <cell r="G121">
            <v>27718829.653011352</v>
          </cell>
          <cell r="H121">
            <v>103553053.89088942</v>
          </cell>
          <cell r="I121">
            <v>110107044.64347737</v>
          </cell>
          <cell r="J121">
            <v>69472301.977432147</v>
          </cell>
          <cell r="K121">
            <v>51121127.870185912</v>
          </cell>
          <cell r="L121">
            <v>45877935.268115573</v>
          </cell>
          <cell r="M121">
            <v>19661972.257763818</v>
          </cell>
          <cell r="N121">
            <v>1955704256.3771868</v>
          </cell>
          <cell r="O121">
            <v>3486255413.5419416</v>
          </cell>
          <cell r="P121">
            <v>2550918595.2745914</v>
          </cell>
          <cell r="Q121">
            <v>850306198.42486382</v>
          </cell>
          <cell r="R121">
            <v>595214338.89740479</v>
          </cell>
          <cell r="S121">
            <v>340122479.36994553</v>
          </cell>
        </row>
        <row r="122">
          <cell r="B122">
            <v>63454411.25364662</v>
          </cell>
          <cell r="C122">
            <v>81408566.375802457</v>
          </cell>
          <cell r="D122">
            <v>85835618.323731259</v>
          </cell>
          <cell r="E122">
            <v>56444912.336092629</v>
          </cell>
          <cell r="F122">
            <v>46975940.114133738</v>
          </cell>
          <cell r="G122">
            <v>28160969.335436195</v>
          </cell>
          <cell r="H122">
            <v>104420088.90000573</v>
          </cell>
          <cell r="I122">
            <v>111028955.28608204</v>
          </cell>
          <cell r="J122">
            <v>70053983.692408919</v>
          </cell>
          <cell r="K122">
            <v>51549157.811395228</v>
          </cell>
          <cell r="L122">
            <v>46262064.702534191</v>
          </cell>
          <cell r="M122">
            <v>19826599.158228938</v>
          </cell>
          <cell r="N122">
            <v>1971162733.1323526</v>
          </cell>
          <cell r="O122">
            <v>3513811828.6272373</v>
          </cell>
          <cell r="P122">
            <v>2571081825.8248076</v>
          </cell>
          <cell r="Q122">
            <v>857027275.27493584</v>
          </cell>
          <cell r="R122">
            <v>599919092.69245517</v>
          </cell>
          <cell r="S122">
            <v>342810910.10997432</v>
          </cell>
        </row>
        <row r="123">
          <cell r="B123">
            <v>64466564.854334265</v>
          </cell>
          <cell r="C123">
            <v>82707104.522421092</v>
          </cell>
          <cell r="D123">
            <v>87204771.837839738</v>
          </cell>
          <cell r="E123">
            <v>57345258.271588035</v>
          </cell>
          <cell r="F123">
            <v>47725247.624720328</v>
          </cell>
          <cell r="G123">
            <v>28610161.534190983</v>
          </cell>
          <cell r="H123">
            <v>105294383.47007932</v>
          </cell>
          <cell r="I123">
            <v>111958584.95552738</v>
          </cell>
          <cell r="J123">
            <v>70640535.745749414</v>
          </cell>
          <cell r="K123">
            <v>51980771.586494848</v>
          </cell>
          <cell r="L123">
            <v>46649410.398136415</v>
          </cell>
          <cell r="M123">
            <v>19992604.456344176</v>
          </cell>
          <cell r="N123">
            <v>1986743398.3538013</v>
          </cell>
          <cell r="O123">
            <v>3541586057.9350371</v>
          </cell>
          <cell r="P123">
            <v>2591404432.6353931</v>
          </cell>
          <cell r="Q123">
            <v>863801477.54513097</v>
          </cell>
          <cell r="R123">
            <v>604661034.28159177</v>
          </cell>
          <cell r="S123">
            <v>345520591.0180524</v>
          </cell>
        </row>
        <row r="124">
          <cell r="B124">
            <v>65494863.194073848</v>
          </cell>
          <cell r="C124">
            <v>84026355.493172258</v>
          </cell>
          <cell r="D124">
            <v>88595764.553223908</v>
          </cell>
          <cell r="E124">
            <v>58259965.515658706</v>
          </cell>
          <cell r="F124">
            <v>48486507.248325981</v>
          </cell>
          <cell r="G124">
            <v>29066518.743106417</v>
          </cell>
          <cell r="H124">
            <v>106175998.38438275</v>
          </cell>
          <cell r="I124">
            <v>112895998.28212851</v>
          </cell>
          <cell r="J124">
            <v>71231998.916104898</v>
          </cell>
          <cell r="K124">
            <v>52415999.2024168</v>
          </cell>
          <cell r="L124">
            <v>47039999.284220219</v>
          </cell>
          <cell r="M124">
            <v>20159999.693237234</v>
          </cell>
          <cell r="N124">
            <v>2002447217.8560522</v>
          </cell>
          <cell r="O124">
            <v>3569579823.1347017</v>
          </cell>
          <cell r="P124">
            <v>2611887675.464416</v>
          </cell>
          <cell r="Q124">
            <v>870629225.1548053</v>
          </cell>
          <cell r="R124">
            <v>609440457.60836375</v>
          </cell>
          <cell r="S124">
            <v>348251690.06192213</v>
          </cell>
        </row>
        <row r="125">
          <cell r="B125">
            <v>66539563.795635514</v>
          </cell>
          <cell r="C125">
            <v>85366649.675795957</v>
          </cell>
          <cell r="D125">
            <v>90008944.824328646</v>
          </cell>
          <cell r="E125">
            <v>59189263.143792048</v>
          </cell>
          <cell r="F125">
            <v>49259909.631652646</v>
          </cell>
          <cell r="G125">
            <v>29530155.25038863</v>
          </cell>
          <cell r="H125">
            <v>107064994.93511833</v>
          </cell>
          <cell r="I125">
            <v>113841260.43734103</v>
          </cell>
          <cell r="J125">
            <v>71828414.323560417</v>
          </cell>
          <cell r="K125">
            <v>52854870.917336896</v>
          </cell>
          <cell r="L125">
            <v>47433858.515558764</v>
          </cell>
          <cell r="M125">
            <v>20328796.506668042</v>
          </cell>
          <cell r="N125">
            <v>2018275165.0877137</v>
          </cell>
          <cell r="O125">
            <v>3597794859.5041857</v>
          </cell>
          <cell r="P125">
            <v>2632532824.0274529</v>
          </cell>
          <cell r="Q125">
            <v>877510941.34248424</v>
          </cell>
          <cell r="R125">
            <v>614257658.93973911</v>
          </cell>
          <cell r="S125">
            <v>351004376.53699374</v>
          </cell>
        </row>
        <row r="126">
          <cell r="B126">
            <v>67600928.289503813</v>
          </cell>
          <cell r="C126">
            <v>86728322.72800684</v>
          </cell>
          <cell r="D126">
            <v>91444666.562158242</v>
          </cell>
          <cell r="E126">
            <v>60133383.885430709</v>
          </cell>
          <cell r="F126">
            <v>50045648.462384604</v>
          </cell>
          <cell r="G126">
            <v>30001187.167241033</v>
          </cell>
          <cell r="H126">
            <v>107961434.92767926</v>
          </cell>
          <cell r="I126">
            <v>114794437.13829187</v>
          </cell>
          <cell r="J126">
            <v>72429823.432493687</v>
          </cell>
          <cell r="K126">
            <v>53297417.242778361</v>
          </cell>
          <cell r="L126">
            <v>47831015.474288285</v>
          </cell>
          <cell r="M126">
            <v>20499006.631837834</v>
          </cell>
          <cell r="N126">
            <v>2034228221.1918261</v>
          </cell>
          <cell r="O126">
            <v>3626232916.0376034</v>
          </cell>
          <cell r="P126">
            <v>2653341158.0762954</v>
          </cell>
          <cell r="Q126">
            <v>884447052.69209838</v>
          </cell>
          <cell r="R126">
            <v>619112936.88446891</v>
          </cell>
          <cell r="S126">
            <v>353778821.07683933</v>
          </cell>
        </row>
        <row r="127">
          <cell r="B127">
            <v>68679222.479399338</v>
          </cell>
          <cell r="C127">
            <v>88111715.661554962</v>
          </cell>
          <cell r="D127">
            <v>92903289.322908387</v>
          </cell>
          <cell r="E127">
            <v>61092564.182256378</v>
          </cell>
          <cell r="F127">
            <v>50843920.517694853</v>
          </cell>
          <cell r="G127">
            <v>30479732.456942726</v>
          </cell>
          <cell r="H127">
            <v>108865380.68494643</v>
          </cell>
          <cell r="I127">
            <v>115755594.65234812</v>
          </cell>
          <cell r="J127">
            <v>73036268.054457739</v>
          </cell>
          <cell r="K127">
            <v>53743668.945733048</v>
          </cell>
          <cell r="L127">
            <v>48231497.771811716</v>
          </cell>
          <cell r="M127">
            <v>20670641.902205024</v>
          </cell>
          <cell r="N127">
            <v>2050307375.0666802</v>
          </cell>
          <cell r="O127">
            <v>3654895755.5536475</v>
          </cell>
          <cell r="P127">
            <v>2674313967.4782786</v>
          </cell>
          <cell r="Q127">
            <v>891437989.15942621</v>
          </cell>
          <cell r="R127">
            <v>624006592.41159844</v>
          </cell>
          <cell r="S127">
            <v>356575195.6637705</v>
          </cell>
        </row>
        <row r="128">
          <cell r="B128">
            <v>69774716.408845529</v>
          </cell>
          <cell r="C128">
            <v>89517174.9276274</v>
          </cell>
          <cell r="D128">
            <v>94385178.398011953</v>
          </cell>
          <cell r="E128">
            <v>62067044.247403279</v>
          </cell>
          <cell r="F128">
            <v>51654925.713525169</v>
          </cell>
          <cell r="G128">
            <v>30965910.964390747</v>
          </cell>
          <cell r="H128">
            <v>109776895.05162151</v>
          </cell>
          <cell r="I128">
            <v>116724799.80172414</v>
          </cell>
          <cell r="J128">
            <v>73647790.351087853</v>
          </cell>
          <cell r="K128">
            <v>54193657.050800487</v>
          </cell>
          <cell r="L128">
            <v>48635333.2507184</v>
          </cell>
          <cell r="M128">
            <v>20843714.250307884</v>
          </cell>
          <cell r="N128">
            <v>2066513623.4271176</v>
          </cell>
          <cell r="O128">
            <v>3683785154.804862</v>
          </cell>
          <cell r="P128">
            <v>2695452552.2962403</v>
          </cell>
          <cell r="Q128">
            <v>898484184.09874678</v>
          </cell>
          <cell r="R128">
            <v>628938928.86912286</v>
          </cell>
          <cell r="S128">
            <v>359393673.63949871</v>
          </cell>
        </row>
        <row r="129">
          <cell r="B129">
            <v>70887684.428797215</v>
          </cell>
          <cell r="C129">
            <v>90945052.503611952</v>
          </cell>
          <cell r="D129">
            <v>95890704.905621022</v>
          </cell>
          <cell r="E129">
            <v>63057068.125616126</v>
          </cell>
          <cell r="F129">
            <v>52478867.154652201</v>
          </cell>
          <cell r="G129">
            <v>31459844.446113497</v>
          </cell>
          <cell r="H129">
            <v>110696041.3985958</v>
          </cell>
          <cell r="I129">
            <v>117702119.96812718</v>
          </cell>
          <cell r="J129">
            <v>74264432.837032631</v>
          </cell>
          <cell r="K129">
            <v>54647412.842344753</v>
          </cell>
          <cell r="L129">
            <v>49042549.98671966</v>
          </cell>
          <cell r="M129">
            <v>21018235.70859414</v>
          </cell>
          <cell r="N129">
            <v>2082847970.8663146</v>
          </cell>
          <cell r="O129">
            <v>3712902904.5877786</v>
          </cell>
          <cell r="P129">
            <v>2716758222.8691063</v>
          </cell>
          <cell r="Q129">
            <v>905586074.28970206</v>
          </cell>
          <cell r="R129">
            <v>633910252.00279152</v>
          </cell>
          <cell r="S129">
            <v>362234429.71588081</v>
          </cell>
        </row>
        <row r="130">
          <cell r="B130">
            <v>72018405.266348019</v>
          </cell>
          <cell r="C130">
            <v>92395705.981244951</v>
          </cell>
          <cell r="D130">
            <v>97420245.883548275</v>
          </cell>
          <cell r="E130">
            <v>64062883.754367717</v>
          </cell>
          <cell r="F130">
            <v>53315951.185552217</v>
          </cell>
          <cell r="G130">
            <v>31961656.600762978</v>
          </cell>
          <cell r="H130">
            <v>111622883.62735613</v>
          </cell>
          <cell r="I130">
            <v>118687623.09744197</v>
          </cell>
          <cell r="J130">
            <v>74886238.382909819</v>
          </cell>
          <cell r="K130">
            <v>55104967.866669483</v>
          </cell>
          <cell r="L130">
            <v>49453176.290600829</v>
          </cell>
          <cell r="M130">
            <v>21194218.410257496</v>
          </cell>
          <cell r="N130">
            <v>2099311429.9180555</v>
          </cell>
          <cell r="O130">
            <v>3742250809.8539252</v>
          </cell>
          <cell r="P130">
            <v>2738232299.893116</v>
          </cell>
          <cell r="Q130">
            <v>912744099.96437192</v>
          </cell>
          <cell r="R130">
            <v>638920869.97506046</v>
          </cell>
          <cell r="S130">
            <v>365097639.98574877</v>
          </cell>
        </row>
        <row r="131">
          <cell r="B131">
            <v>85140536.210724041</v>
          </cell>
          <cell r="C131">
            <v>109230687.92926225</v>
          </cell>
          <cell r="D131">
            <v>115170725.33931275</v>
          </cell>
          <cell r="E131">
            <v>75735476.978144065</v>
          </cell>
          <cell r="F131">
            <v>63030396.962202683</v>
          </cell>
          <cell r="G131">
            <v>37785237.969487995</v>
          </cell>
          <cell r="H131">
            <v>130976854.27569553</v>
          </cell>
          <cell r="I131">
            <v>139266528.5969421</v>
          </cell>
          <cell r="J131">
            <v>87870547.805213451</v>
          </cell>
          <cell r="K131">
            <v>64659459.705723107</v>
          </cell>
          <cell r="L131">
            <v>58027720.248725876</v>
          </cell>
          <cell r="M131">
            <v>24869022.963739656</v>
          </cell>
          <cell r="N131">
            <v>2462160386.0529776</v>
          </cell>
          <cell r="O131">
            <v>4389068514.2683506</v>
          </cell>
          <cell r="P131">
            <v>3211513547.0256228</v>
          </cell>
          <cell r="Q131">
            <v>1070504515.6752075</v>
          </cell>
          <cell r="R131">
            <v>749353160.97264528</v>
          </cell>
          <cell r="S131">
            <v>428201806.27008301</v>
          </cell>
        </row>
      </sheetData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  <sheetView workbookViewId="1"/>
  </sheetViews>
  <sheetFormatPr defaultRowHeight="14.4" x14ac:dyDescent="0.3"/>
  <sheetData>
    <row r="2" spans="2:2" x14ac:dyDescent="0.3">
      <c r="B2" s="1" t="s">
        <v>117</v>
      </c>
    </row>
    <row r="3" spans="2:2" x14ac:dyDescent="0.3">
      <c r="B3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S131"/>
  <sheetViews>
    <sheetView workbookViewId="0">
      <selection activeCell="H12" sqref="H12"/>
    </sheetView>
    <sheetView workbookViewId="1"/>
  </sheetViews>
  <sheetFormatPr defaultRowHeight="14.4" x14ac:dyDescent="0.3"/>
  <cols>
    <col min="2" max="2" width="13.5546875" style="30" bestFit="1" customWidth="1"/>
    <col min="3" max="4" width="14.5546875" style="30" bestFit="1" customWidth="1"/>
    <col min="5" max="7" width="13.5546875" style="30" bestFit="1" customWidth="1"/>
    <col min="8" max="9" width="14.5546875" style="32" bestFit="1" customWidth="1"/>
    <col min="10" max="13" width="13.5546875" style="32" bestFit="1" customWidth="1"/>
    <col min="14" max="17" width="16" style="34" bestFit="1" customWidth="1"/>
    <col min="18" max="19" width="14.5546875" style="34" bestFit="1" customWidth="1"/>
  </cols>
  <sheetData>
    <row r="1" spans="1:19" x14ac:dyDescent="0.3">
      <c r="A1" s="1" t="s">
        <v>131</v>
      </c>
    </row>
    <row r="2" spans="1:19" x14ac:dyDescent="0.3">
      <c r="B2" s="30" t="s">
        <v>126</v>
      </c>
      <c r="H2" s="32" t="s">
        <v>127</v>
      </c>
      <c r="N2" s="34" t="s">
        <v>128</v>
      </c>
    </row>
    <row r="3" spans="1:19" x14ac:dyDescent="0.3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">
      <c r="A4">
        <v>2023</v>
      </c>
      <c r="B4" s="43">
        <f>'Property % affected'!B4*'Population Estimate'!B3</f>
        <v>5.0592321519917869</v>
      </c>
      <c r="C4" s="43">
        <f>'Property % affected'!C4*'Population Estimate'!C3</f>
        <v>7.4586192233601452</v>
      </c>
      <c r="D4" s="43">
        <f>'Property % affected'!D4*'Population Estimate'!D3</f>
        <v>8.1474940654047554</v>
      </c>
      <c r="E4" s="43">
        <f>'Property % affected'!E4*'Population Estimate'!E3</f>
        <v>7.9058635907250361</v>
      </c>
      <c r="F4" s="43">
        <f>'Property % affected'!F4*'Population Estimate'!F3</f>
        <v>6.0287449236343154</v>
      </c>
      <c r="G4" s="43">
        <f>'Property % affected'!G4*'Population Estimate'!G3</f>
        <v>3.4533221681310455</v>
      </c>
      <c r="H4" s="44">
        <f>'Property % affected'!H4*'Population Estimate'!B3</f>
        <v>20.141474305567449</v>
      </c>
      <c r="I4" s="44">
        <f>'Property % affected'!I4*'Population Estimate'!C3</f>
        <v>24.609851410268792</v>
      </c>
      <c r="J4" s="44">
        <f>'Property % affected'!J4*'Population Estimate'!D3</f>
        <v>16.086951723535975</v>
      </c>
      <c r="K4" s="44">
        <f>'Property % affected'!K4*'Population Estimate'!E3</f>
        <v>17.467489742661268</v>
      </c>
      <c r="L4" s="44">
        <f>'Property % affected'!L4*'Population Estimate'!F3</f>
        <v>14.363518874550621</v>
      </c>
      <c r="M4" s="44">
        <f>'Property % affected'!M4*'Population Estimate'!G3</f>
        <v>5.8819608832151138</v>
      </c>
      <c r="N4" s="45">
        <f>'Property % affected'!N4*'Population Estimate'!B3</f>
        <v>401.65003486982317</v>
      </c>
      <c r="O4" s="45">
        <f>'Property % affected'!O4*'Population Estimate'!C3</f>
        <v>822.75280159048066</v>
      </c>
      <c r="P4" s="45">
        <f>'Property % affected'!P4*'Population Estimate'!D3</f>
        <v>623.69886145221813</v>
      </c>
      <c r="Q4" s="45">
        <f>'Property % affected'!Q4*'Population Estimate'!E3</f>
        <v>306.77622395076753</v>
      </c>
      <c r="R4" s="45">
        <f>'Property % affected'!R4*'Population Estimate'!F3</f>
        <v>196.76445759291607</v>
      </c>
      <c r="S4" s="45">
        <f>'Property % affected'!S4*'Population Estimate'!G3</f>
        <v>107.4352186143087</v>
      </c>
    </row>
    <row r="5" spans="1:19" x14ac:dyDescent="0.3">
      <c r="A5">
        <v>2024</v>
      </c>
      <c r="B5" s="43">
        <f>'Property % affected'!B5*'Population Estimate'!B4</f>
        <v>5.1704655947098335</v>
      </c>
      <c r="C5" s="43">
        <f>'Property % affected'!C5*'Population Estimate'!C4</f>
        <v>7.622606142563038</v>
      </c>
      <c r="D5" s="43">
        <f>'Property % affected'!D5*'Population Estimate'!D4</f>
        <v>8.326626745462347</v>
      </c>
      <c r="E5" s="43">
        <f>'Property % affected'!E5*'Population Estimate'!E4</f>
        <v>8.0796837275435021</v>
      </c>
      <c r="F5" s="43">
        <f>'Property % affected'!F5*'Population Estimate'!F4</f>
        <v>6.1612942973294489</v>
      </c>
      <c r="G5" s="43">
        <f>'Property % affected'!G5*'Population Estimate'!G4</f>
        <v>3.5292477042669068</v>
      </c>
      <c r="H5" s="44">
        <f>'Property % affected'!H5*'Population Estimate'!B4</f>
        <v>20.430770163065372</v>
      </c>
      <c r="I5" s="44">
        <f>'Property % affected'!I5*'Population Estimate'!C4</f>
        <v>24.963327424914958</v>
      </c>
      <c r="J5" s="44">
        <f>'Property % affected'!J5*'Population Estimate'!D4</f>
        <v>16.318011695749703</v>
      </c>
      <c r="K5" s="44">
        <f>'Property % affected'!K5*'Population Estimate'!E4</f>
        <v>17.718378647156332</v>
      </c>
      <c r="L5" s="44">
        <f>'Property % affected'!L5*'Population Estimate'!F4</f>
        <v>14.569824850293028</v>
      </c>
      <c r="M5" s="44">
        <f>'Property % affected'!M5*'Population Estimate'!G4</f>
        <v>5.9664446152231818</v>
      </c>
      <c r="N5" s="45">
        <f>'Property % affected'!N5*'Population Estimate'!B4</f>
        <v>407.22969777007523</v>
      </c>
      <c r="O5" s="45">
        <f>'Property % affected'!O5*'Population Estimate'!C4</f>
        <v>834.1823618657603</v>
      </c>
      <c r="P5" s="45">
        <f>'Property % affected'!P5*'Population Estimate'!D4</f>
        <v>632.36319382132206</v>
      </c>
      <c r="Q5" s="45">
        <f>'Property % affected'!Q5*'Population Estimate'!E4</f>
        <v>311.03791389687262</v>
      </c>
      <c r="R5" s="45">
        <f>'Property % affected'!R5*'Population Estimate'!F4</f>
        <v>199.49788034607289</v>
      </c>
      <c r="S5" s="45">
        <f>'Property % affected'!S5*'Population Estimate'!G4</f>
        <v>108.9276927869476</v>
      </c>
    </row>
    <row r="6" spans="1:19" x14ac:dyDescent="0.3">
      <c r="A6">
        <v>2025</v>
      </c>
      <c r="B6" s="43">
        <f>'Property % affected'!B6*'Population Estimate'!B5</f>
        <v>5.2841446415051783</v>
      </c>
      <c r="C6" s="43">
        <f>'Property % affected'!C6*'Population Estimate'!C5</f>
        <v>7.7901985159209595</v>
      </c>
      <c r="D6" s="43">
        <f>'Property % affected'!D6*'Population Estimate'!D5</f>
        <v>8.5096978778596419</v>
      </c>
      <c r="E6" s="43">
        <f>'Property % affected'!E6*'Population Estimate'!E5</f>
        <v>8.2573255139030817</v>
      </c>
      <c r="F6" s="43">
        <f>'Property % affected'!F6*'Population Estimate'!F5</f>
        <v>6.2967579320672229</v>
      </c>
      <c r="G6" s="43">
        <f>'Property % affected'!G6*'Population Estimate'!G5</f>
        <v>3.6068425567181466</v>
      </c>
      <c r="H6" s="44">
        <f>'Property % affected'!H6*'Population Estimate'!B5</f>
        <v>20.724221232435855</v>
      </c>
      <c r="I6" s="44">
        <f>'Property % affected'!I6*'Population Estimate'!C5</f>
        <v>25.321880483337093</v>
      </c>
      <c r="J6" s="44">
        <f>'Property % affected'!J6*'Population Estimate'!D5</f>
        <v>16.552390426649168</v>
      </c>
      <c r="K6" s="44">
        <f>'Property % affected'!K6*'Population Estimate'!E5</f>
        <v>17.9728711170936</v>
      </c>
      <c r="L6" s="44">
        <f>'Property % affected'!L6*'Population Estimate'!F5</f>
        <v>14.779094038323363</v>
      </c>
      <c r="M6" s="44">
        <f>'Property % affected'!M6*'Population Estimate'!G5</f>
        <v>6.052141803273499</v>
      </c>
      <c r="N6" s="45">
        <f>'Property % affected'!N6*'Population Estimate'!B5</f>
        <v>412.88687252238157</v>
      </c>
      <c r="O6" s="45">
        <f>'Property % affected'!O6*'Population Estimate'!C5</f>
        <v>845.770699902518</v>
      </c>
      <c r="P6" s="45">
        <f>'Property % affected'!P6*'Population Estimate'!D5</f>
        <v>641.14788981467177</v>
      </c>
      <c r="Q6" s="45">
        <f>'Property % affected'!Q6*'Population Estimate'!E5</f>
        <v>315.35880660961601</v>
      </c>
      <c r="R6" s="45">
        <f>'Property % affected'!R6*'Population Estimate'!F5</f>
        <v>202.26927540397861</v>
      </c>
      <c r="S6" s="45">
        <f>'Property % affected'!S6*'Population Estimate'!G5</f>
        <v>110.44090019012974</v>
      </c>
    </row>
    <row r="7" spans="1:19" x14ac:dyDescent="0.3">
      <c r="A7">
        <v>2026</v>
      </c>
      <c r="B7" s="43">
        <f>'Property % affected'!B7*'Population Estimate'!B6</f>
        <v>5.4003230619920375</v>
      </c>
      <c r="C7" s="43">
        <f>'Property % affected'!C7*'Population Estimate'!C6</f>
        <v>7.9614756137789335</v>
      </c>
      <c r="D7" s="43">
        <f>'Property % affected'!D7*'Population Estimate'!D6</f>
        <v>8.6967940543164044</v>
      </c>
      <c r="E7" s="43">
        <f>'Property % affected'!E7*'Population Estimate'!E6</f>
        <v>8.4388729734703194</v>
      </c>
      <c r="F7" s="43">
        <f>'Property % affected'!F7*'Population Estimate'!F6</f>
        <v>6.4351999014617807</v>
      </c>
      <c r="G7" s="43">
        <f>'Property % affected'!G7*'Population Estimate'!G6</f>
        <v>3.6861434274575475</v>
      </c>
      <c r="H7" s="44">
        <f>'Property % affected'!H7*'Population Estimate'!B6</f>
        <v>21.021887195783773</v>
      </c>
      <c r="I7" s="44">
        <f>'Property % affected'!I7*'Population Estimate'!C6</f>
        <v>25.685583508088463</v>
      </c>
      <c r="J7" s="44">
        <f>'Property % affected'!J7*'Population Estimate'!D6</f>
        <v>16.790135584201717</v>
      </c>
      <c r="K7" s="44">
        <f>'Property % affected'!K7*'Population Estimate'!E6</f>
        <v>18.231018911174491</v>
      </c>
      <c r="L7" s="44">
        <f>'Property % affected'!L7*'Population Estimate'!F6</f>
        <v>14.991368999827914</v>
      </c>
      <c r="M7" s="44">
        <f>'Property % affected'!M7*'Population Estimate'!G6</f>
        <v>6.1390698764678744</v>
      </c>
      <c r="N7" s="45">
        <f>'Property % affected'!N7*'Population Estimate'!B6</f>
        <v>418.62263590993081</v>
      </c>
      <c r="O7" s="45">
        <f>'Property % affected'!O7*'Population Estimate'!C6</f>
        <v>857.52002141794037</v>
      </c>
      <c r="P7" s="45">
        <f>'Property % affected'!P7*'Population Estimate'!D6</f>
        <v>650.05462150593928</v>
      </c>
      <c r="Q7" s="45">
        <f>'Property % affected'!Q7*'Population Estimate'!E6</f>
        <v>319.73972452507866</v>
      </c>
      <c r="R7" s="45">
        <f>'Property % affected'!R7*'Population Estimate'!F6</f>
        <v>205.07917027227663</v>
      </c>
      <c r="S7" s="45">
        <f>'Property % affected'!S7*'Population Estimate'!G6</f>
        <v>111.9751288468284</v>
      </c>
    </row>
    <row r="8" spans="1:19" x14ac:dyDescent="0.3">
      <c r="A8">
        <v>2027</v>
      </c>
      <c r="B8" s="43">
        <f>'Property % affected'!B8*'Population Estimate'!B7</f>
        <v>5.519055807975743</v>
      </c>
      <c r="C8" s="43">
        <f>'Property % affected'!C8*'Population Estimate'!C7</f>
        <v>8.1365184493380323</v>
      </c>
      <c r="D8" s="43">
        <f>'Property % affected'!D8*'Population Estimate'!D7</f>
        <v>8.8880037703778818</v>
      </c>
      <c r="E8" s="43">
        <f>'Property % affected'!E8*'Population Estimate'!E7</f>
        <v>8.6244119772754377</v>
      </c>
      <c r="F8" s="43">
        <f>'Property % affected'!F8*'Population Estimate'!F7</f>
        <v>6.5766856878644884</v>
      </c>
      <c r="G8" s="43">
        <f>'Property % affected'!G8*'Population Estimate'!G7</f>
        <v>3.7671878253959132</v>
      </c>
      <c r="H8" s="44">
        <f>'Property % affected'!H8*'Population Estimate'!B7</f>
        <v>21.323828592439522</v>
      </c>
      <c r="I8" s="44">
        <f>'Property % affected'!I8*'Population Estimate'!C7</f>
        <v>26.054510469122928</v>
      </c>
      <c r="J8" s="44">
        <f>'Property % affected'!J8*'Population Estimate'!D7</f>
        <v>17.031295521038881</v>
      </c>
      <c r="K8" s="44">
        <f>'Property % affected'!K8*'Population Estimate'!E7</f>
        <v>18.492874531520574</v>
      </c>
      <c r="L8" s="44">
        <f>'Property % affected'!L8*'Population Estimate'!F7</f>
        <v>15.206692907307422</v>
      </c>
      <c r="M8" s="44">
        <f>'Property % affected'!M8*'Population Estimate'!G7</f>
        <v>6.2272465142456515</v>
      </c>
      <c r="N8" s="45">
        <f>'Property % affected'!N8*'Population Estimate'!B7</f>
        <v>424.43807967442433</v>
      </c>
      <c r="O8" s="45">
        <f>'Property % affected'!O8*'Population Estimate'!C7</f>
        <v>869.43256277071191</v>
      </c>
      <c r="P8" s="45">
        <f>'Property % affected'!P8*'Population Estimate'!D7</f>
        <v>659.08508419699717</v>
      </c>
      <c r="Q8" s="45">
        <f>'Property % affected'!Q8*'Population Estimate'!E7</f>
        <v>324.18150150450202</v>
      </c>
      <c r="R8" s="45">
        <f>'Property % affected'!R8*'Population Estimate'!F7</f>
        <v>207.92809978464064</v>
      </c>
      <c r="S8" s="45">
        <f>'Property % affected'!S8*'Population Estimate'!G7</f>
        <v>113.53067078118939</v>
      </c>
    </row>
    <row r="9" spans="1:19" x14ac:dyDescent="0.3">
      <c r="A9">
        <v>2028</v>
      </c>
      <c r="B9" s="43">
        <f>'Property % affected'!B9*'Population Estimate'!B8</f>
        <v>5.6403990394446684</v>
      </c>
      <c r="C9" s="43">
        <f>'Property % affected'!C9*'Population Estimate'!C8</f>
        <v>8.315409816974217</v>
      </c>
      <c r="D9" s="43">
        <f>'Property % affected'!D9*'Population Estimate'!D8</f>
        <v>9.0834174672727546</v>
      </c>
      <c r="E9" s="43">
        <f>'Property % affected'!E9*'Population Estimate'!E8</f>
        <v>8.8140302843288936</v>
      </c>
      <c r="F9" s="43">
        <f>'Property % affected'!F9*'Population Estimate'!F8</f>
        <v>6.7212822133367709</v>
      </c>
      <c r="G9" s="43">
        <f>'Property % affected'!G9*'Population Estimate'!G8</f>
        <v>3.8500140841235981</v>
      </c>
      <c r="H9" s="44">
        <f>'Property % affected'!H9*'Population Estimate'!B8</f>
        <v>21.630106831271487</v>
      </c>
      <c r="I9" s="44">
        <f>'Property % affected'!I9*'Population Estimate'!C8</f>
        <v>26.42873639883901</v>
      </c>
      <c r="J9" s="44">
        <f>'Property % affected'!J9*'Population Estimate'!D8</f>
        <v>17.275919284290289</v>
      </c>
      <c r="K9" s="44">
        <f>'Property % affected'!K9*'Population Estimate'!E8</f>
        <v>18.75849123435145</v>
      </c>
      <c r="L9" s="44">
        <f>'Property % affected'!L9*'Population Estimate'!F8</f>
        <v>15.425109553357558</v>
      </c>
      <c r="M9" s="44">
        <f>'Property % affected'!M9*'Population Estimate'!G8</f>
        <v>6.316689649979347</v>
      </c>
      <c r="N9" s="45">
        <f>'Property % affected'!N9*'Population Estimate'!B8</f>
        <v>430.33431072387793</v>
      </c>
      <c r="O9" s="45">
        <f>'Property % affected'!O9*'Population Estimate'!C8</f>
        <v>881.51059138668109</v>
      </c>
      <c r="P9" s="45">
        <f>'Property % affected'!P9*'Population Estimate'!D8</f>
        <v>668.24099674060074</v>
      </c>
      <c r="Q9" s="45">
        <f>'Property % affected'!Q9*'Population Estimate'!E8</f>
        <v>328.6849829930045</v>
      </c>
      <c r="R9" s="45">
        <f>'Property % affected'!R9*'Population Estimate'!F8</f>
        <v>210.81660620457473</v>
      </c>
      <c r="S9" s="45">
        <f>'Property % affected'!S9*'Population Estimate'!G8</f>
        <v>115.10782207411489</v>
      </c>
    </row>
    <row r="10" spans="1:19" x14ac:dyDescent="0.3">
      <c r="A10">
        <v>2029</v>
      </c>
      <c r="B10" s="43">
        <f>'Property % affected'!B10*'Population Estimate'!B9</f>
        <v>5.7644101511336201</v>
      </c>
      <c r="C10" s="43">
        <f>'Property % affected'!C10*'Population Estimate'!C9</f>
        <v>8.4982343313996598</v>
      </c>
      <c r="D10" s="43">
        <f>'Property % affected'!D10*'Population Estimate'!D9</f>
        <v>9.2831275746913686</v>
      </c>
      <c r="E10" s="43">
        <f>'Property % affected'!E10*'Population Estimate'!E9</f>
        <v>9.0078175831309526</v>
      </c>
      <c r="F10" s="43">
        <f>'Property % affected'!F10*'Population Estimate'!F9</f>
        <v>6.8690578713038963</v>
      </c>
      <c r="G10" s="43">
        <f>'Property % affected'!G10*'Population Estimate'!G9</f>
        <v>3.9346613800420975</v>
      </c>
      <c r="H10" s="44">
        <f>'Property % affected'!H10*'Population Estimate'!B9</f>
        <v>21.940784203175419</v>
      </c>
      <c r="I10" s="44">
        <f>'Property % affected'!I10*'Population Estimate'!C9</f>
        <v>26.808337407339923</v>
      </c>
      <c r="J10" s="44">
        <f>'Property % affected'!J10*'Population Estimate'!D9</f>
        <v>17.524056625558906</v>
      </c>
      <c r="K10" s="44">
        <f>'Property % affected'!K10*'Population Estimate'!E9</f>
        <v>19.027923040816027</v>
      </c>
      <c r="L10" s="44">
        <f>'Property % affected'!L10*'Population Estimate'!F9</f>
        <v>15.646663359575431</v>
      </c>
      <c r="M10" s="44">
        <f>'Property % affected'!M10*'Population Estimate'!G9</f>
        <v>6.4074174746219494</v>
      </c>
      <c r="N10" s="45">
        <f>'Property % affected'!N10*'Population Estimate'!B9</f>
        <v>436.3124513433097</v>
      </c>
      <c r="O10" s="45">
        <f>'Property % affected'!O10*'Population Estimate'!C9</f>
        <v>893.75640619044077</v>
      </c>
      <c r="P10" s="45">
        <f>'Property % affected'!P10*'Population Estimate'!D9</f>
        <v>677.52410186755378</v>
      </c>
      <c r="Q10" s="45">
        <f>'Property % affected'!Q10*'Population Estimate'!E9</f>
        <v>333.25102618050329</v>
      </c>
      <c r="R10" s="45">
        <f>'Property % affected'!R10*'Population Estimate'!F9</f>
        <v>213.74523932862743</v>
      </c>
      <c r="S10" s="45">
        <f>'Property % affected'!S10*'Population Estimate'!G9</f>
        <v>116.70688291961915</v>
      </c>
    </row>
    <row r="11" spans="1:19" x14ac:dyDescent="0.3">
      <c r="A11">
        <v>2030</v>
      </c>
      <c r="B11" s="43">
        <f>'Property % affected'!B11*'Population Estimate'!B10</f>
        <v>6.9368533697073573</v>
      </c>
      <c r="C11" s="43">
        <f>'Property % affected'!C11*'Population Estimate'!C10</f>
        <v>10.22671945831947</v>
      </c>
      <c r="D11" s="43">
        <f>'Property % affected'!D11*'Population Estimate'!D10</f>
        <v>11.171254839535859</v>
      </c>
      <c r="E11" s="43">
        <f>'Property % affected'!E11*'Population Estimate'!E10</f>
        <v>10.839948601326149</v>
      </c>
      <c r="F11" s="43">
        <f>'Property % affected'!F11*'Population Estimate'!F10</f>
        <v>8.2661791912739861</v>
      </c>
      <c r="G11" s="43">
        <f>'Property % affected'!G11*'Population Estimate'!G10</f>
        <v>4.7349456990729202</v>
      </c>
      <c r="H11" s="44">
        <f>'Property % affected'!H11*'Population Estimate'!B10</f>
        <v>26.206451765966186</v>
      </c>
      <c r="I11" s="44">
        <f>'Property % affected'!I11*'Population Estimate'!C10</f>
        <v>32.020341419224323</v>
      </c>
      <c r="J11" s="44">
        <f>'Property % affected'!J11*'Population Estimate'!D10</f>
        <v>20.931036030850013</v>
      </c>
      <c r="K11" s="44">
        <f>'Property % affected'!K11*'Population Estimate'!E10</f>
        <v>22.727280062464366</v>
      </c>
      <c r="L11" s="44">
        <f>'Property % affected'!L11*'Population Estimate'!F10</f>
        <v>18.688645074576673</v>
      </c>
      <c r="M11" s="44">
        <f>'Property % affected'!M11*'Population Estimate'!G10</f>
        <v>7.6531301451288636</v>
      </c>
      <c r="N11" s="45">
        <f>'Property % affected'!N11*'Population Estimate'!B10</f>
        <v>520.89697552161226</v>
      </c>
      <c r="O11" s="45">
        <f>'Property % affected'!O11*'Population Estimate'!C10</f>
        <v>1067.0220558783619</v>
      </c>
      <c r="P11" s="45">
        <f>'Property % affected'!P11*'Population Estimate'!D10</f>
        <v>808.87046523481501</v>
      </c>
      <c r="Q11" s="45">
        <f>'Property % affected'!Q11*'Population Estimate'!E10</f>
        <v>397.85582807103987</v>
      </c>
      <c r="R11" s="45">
        <f>'Property % affected'!R11*'Population Estimate'!F10</f>
        <v>255.18237757285226</v>
      </c>
      <c r="S11" s="45">
        <f>'Property % affected'!S11*'Population Estimate'!G10</f>
        <v>139.33194468372048</v>
      </c>
    </row>
    <row r="12" spans="1:19" x14ac:dyDescent="0.3">
      <c r="A12">
        <v>2031</v>
      </c>
      <c r="B12" s="43">
        <f>'Property % affected'!B12*'Population Estimate'!B11</f>
        <v>7.0893686247424625</v>
      </c>
      <c r="C12" s="43">
        <f>'Property % affected'!C12*'Population Estimate'!C11</f>
        <v>10.451566466498894</v>
      </c>
      <c r="D12" s="43">
        <f>'Property % affected'!D12*'Population Estimate'!D11</f>
        <v>11.416868620036722</v>
      </c>
      <c r="E12" s="43">
        <f>'Property % affected'!E12*'Population Estimate'!E11</f>
        <v>11.078278206607749</v>
      </c>
      <c r="F12" s="43">
        <f>'Property % affected'!F12*'Population Estimate'!F11</f>
        <v>8.447921309829999</v>
      </c>
      <c r="G12" s="43">
        <f>'Property % affected'!G12*'Population Estimate'!G11</f>
        <v>4.8390493051870482</v>
      </c>
      <c r="H12" s="44">
        <f>'Property % affected'!H12*'Population Estimate'!B11</f>
        <v>26.582860057662955</v>
      </c>
      <c r="I12" s="44">
        <f>'Property % affected'!I12*'Population Estimate'!C11</f>
        <v>32.480255722800912</v>
      </c>
      <c r="J12" s="44">
        <f>'Property % affected'!J12*'Population Estimate'!D11</f>
        <v>21.231672514803467</v>
      </c>
      <c r="K12" s="44">
        <f>'Property % affected'!K12*'Population Estimate'!E11</f>
        <v>23.053716343866498</v>
      </c>
      <c r="L12" s="44">
        <f>'Property % affected'!L12*'Population Estimate'!F11</f>
        <v>18.957073667255681</v>
      </c>
      <c r="M12" s="44">
        <f>'Property % affected'!M12*'Population Estimate'!G11</f>
        <v>7.7630535208604128</v>
      </c>
      <c r="N12" s="45">
        <f>'Property % affected'!N12*'Population Estimate'!B11</f>
        <v>528.13319929067882</v>
      </c>
      <c r="O12" s="45">
        <f>'Property % affected'!O12*'Population Estimate'!C11</f>
        <v>1081.8449685188768</v>
      </c>
      <c r="P12" s="45">
        <f>'Property % affected'!P12*'Population Estimate'!D11</f>
        <v>820.10717414595183</v>
      </c>
      <c r="Q12" s="45">
        <f>'Property % affected'!Q12*'Population Estimate'!E11</f>
        <v>403.38278241141853</v>
      </c>
      <c r="R12" s="45">
        <f>'Property % affected'!R12*'Population Estimate'!F11</f>
        <v>258.72733343325149</v>
      </c>
      <c r="S12" s="45">
        <f>'Property % affected'!S12*'Population Estimate'!G11</f>
        <v>141.26752345896864</v>
      </c>
    </row>
    <row r="13" spans="1:19" x14ac:dyDescent="0.3">
      <c r="A13">
        <v>2032</v>
      </c>
      <c r="B13" s="43">
        <f>'Property % affected'!B13*'Population Estimate'!B12</f>
        <v>7.2452371152834516</v>
      </c>
      <c r="C13" s="43">
        <f>'Property % affected'!C13*'Population Estimate'!C12</f>
        <v>10.681357012759452</v>
      </c>
      <c r="D13" s="43">
        <f>'Property % affected'!D13*'Population Estimate'!D12</f>
        <v>11.667882521655436</v>
      </c>
      <c r="E13" s="43">
        <f>'Property % affected'!E13*'Population Estimate'!E12</f>
        <v>11.32184778145403</v>
      </c>
      <c r="F13" s="43">
        <f>'Property % affected'!F13*'Population Estimate'!F12</f>
        <v>8.6336592524412286</v>
      </c>
      <c r="G13" s="43">
        <f>'Property % affected'!G13*'Population Estimate'!G12</f>
        <v>4.9454417571496281</v>
      </c>
      <c r="H13" s="44">
        <f>'Property % affected'!H13*'Population Estimate'!B12</f>
        <v>26.964674773828154</v>
      </c>
      <c r="I13" s="44">
        <f>'Property % affected'!I13*'Population Estimate'!C12</f>
        <v>32.946775863706492</v>
      </c>
      <c r="J13" s="44">
        <f>'Property % affected'!J13*'Population Estimate'!D12</f>
        <v>21.536627098221786</v>
      </c>
      <c r="K13" s="44">
        <f>'Property % affected'!K13*'Population Estimate'!E12</f>
        <v>23.384841292171259</v>
      </c>
      <c r="L13" s="44">
        <f>'Property % affected'!L13*'Population Estimate'!F12</f>
        <v>19.229357751281452</v>
      </c>
      <c r="M13" s="44">
        <f>'Property % affected'!M13*'Population Estimate'!G12</f>
        <v>7.8745557471149619</v>
      </c>
      <c r="N13" s="45">
        <f>'Property % affected'!N13*'Population Estimate'!B12</f>
        <v>535.46994761046597</v>
      </c>
      <c r="O13" s="45">
        <f>'Property % affected'!O13*'Population Estimate'!C12</f>
        <v>1096.8737988702185</v>
      </c>
      <c r="P13" s="45">
        <f>'Property % affected'!P13*'Population Estimate'!D12</f>
        <v>831.49998175592953</v>
      </c>
      <c r="Q13" s="45">
        <f>'Property % affected'!Q13*'Population Estimate'!E12</f>
        <v>408.98651638433074</v>
      </c>
      <c r="R13" s="45">
        <f>'Property % affected'!R13*'Population Estimate'!F12</f>
        <v>262.3215352963399</v>
      </c>
      <c r="S13" s="45">
        <f>'Property % affected'!S13*'Population Estimate'!G12</f>
        <v>143.22999100838624</v>
      </c>
    </row>
    <row r="14" spans="1:19" x14ac:dyDescent="0.3">
      <c r="A14">
        <v>2033</v>
      </c>
      <c r="B14" s="43">
        <f>'Property % affected'!B14*'Population Estimate'!B13</f>
        <v>7.4045325663380677</v>
      </c>
      <c r="C14" s="43">
        <f>'Property % affected'!C14*'Population Estimate'!C13</f>
        <v>10.916199786867381</v>
      </c>
      <c r="D14" s="43">
        <f>'Property % affected'!D14*'Population Estimate'!D13</f>
        <v>11.924415272698001</v>
      </c>
      <c r="E14" s="43">
        <f>'Property % affected'!E14*'Population Estimate'!E13</f>
        <v>11.570772533042076</v>
      </c>
      <c r="F14" s="43">
        <f>'Property % affected'!F14*'Population Estimate'!F13</f>
        <v>8.8234808722151818</v>
      </c>
      <c r="G14" s="43">
        <f>'Property % affected'!G14*'Population Estimate'!G13</f>
        <v>5.0541733780523703</v>
      </c>
      <c r="H14" s="44">
        <f>'Property % affected'!H14*'Population Estimate'!B13</f>
        <v>27.351973567973072</v>
      </c>
      <c r="I14" s="44">
        <f>'Property % affected'!I14*'Population Estimate'!C13</f>
        <v>33.41999672284927</v>
      </c>
      <c r="J14" s="44">
        <f>'Property % affected'!J14*'Population Estimate'!D13</f>
        <v>21.845961802795561</v>
      </c>
      <c r="K14" s="44">
        <f>'Property % affected'!K14*'Population Estimate'!E13</f>
        <v>23.720722251600403</v>
      </c>
      <c r="L14" s="44">
        <f>'Property % affected'!L14*'Population Estimate'!F13</f>
        <v>19.505552703815464</v>
      </c>
      <c r="M14" s="44">
        <f>'Property % affected'!M14*'Population Estimate'!G13</f>
        <v>7.98765950122531</v>
      </c>
      <c r="N14" s="45">
        <f>'Property % affected'!N14*'Population Estimate'!B13</f>
        <v>542.90861695316948</v>
      </c>
      <c r="O14" s="45">
        <f>'Property % affected'!O14*'Population Estimate'!C13</f>
        <v>1112.111407510781</v>
      </c>
      <c r="P14" s="45">
        <f>'Property % affected'!P14*'Population Estimate'!D13</f>
        <v>843.05105656479225</v>
      </c>
      <c r="Q14" s="45">
        <f>'Property % affected'!Q14*'Population Estimate'!E13</f>
        <v>414.66809660107975</v>
      </c>
      <c r="R14" s="45">
        <f>'Property % affected'!R14*'Population Estimate'!F13</f>
        <v>265.96566728030575</v>
      </c>
      <c r="S14" s="45">
        <f>'Property % affected'!S14*'Population Estimate'!G13</f>
        <v>145.21972086684858</v>
      </c>
    </row>
    <row r="15" spans="1:19" x14ac:dyDescent="0.3">
      <c r="A15">
        <v>2034</v>
      </c>
      <c r="B15" s="43">
        <f>'Property % affected'!B15*'Population Estimate'!B14</f>
        <v>7.567330323849041</v>
      </c>
      <c r="C15" s="43">
        <f>'Property % affected'!C15*'Population Estimate'!C14</f>
        <v>11.156205868267149</v>
      </c>
      <c r="D15" s="43">
        <f>'Property % affected'!D15*'Population Estimate'!D14</f>
        <v>12.186588211858277</v>
      </c>
      <c r="E15" s="43">
        <f>'Property % affected'!E15*'Population Estimate'!E14</f>
        <v>11.825170201520478</v>
      </c>
      <c r="F15" s="43">
        <f>'Property % affected'!F15*'Population Estimate'!F14</f>
        <v>9.0174759538180158</v>
      </c>
      <c r="G15" s="43">
        <f>'Property % affected'!G15*'Population Estimate'!G14</f>
        <v>5.165295597402066</v>
      </c>
      <c r="H15" s="44">
        <f>'Property % affected'!H15*'Population Estimate'!B14</f>
        <v>27.744835208961295</v>
      </c>
      <c r="I15" s="44">
        <f>'Property % affected'!I15*'Population Estimate'!C14</f>
        <v>33.900014543930119</v>
      </c>
      <c r="J15" s="44">
        <f>'Property % affected'!J15*'Population Estimate'!D14</f>
        <v>22.159739541044825</v>
      </c>
      <c r="K15" s="44">
        <f>'Property % affected'!K15*'Population Estimate'!E14</f>
        <v>24.06142753365366</v>
      </c>
      <c r="L15" s="44">
        <f>'Property % affected'!L15*'Population Estimate'!F14</f>
        <v>19.785714697412001</v>
      </c>
      <c r="M15" s="44">
        <f>'Property % affected'!M15*'Population Estimate'!G14</f>
        <v>8.1023877862431366</v>
      </c>
      <c r="N15" s="45">
        <f>'Property % affected'!N15*'Population Estimate'!B14</f>
        <v>550.45062319057092</v>
      </c>
      <c r="O15" s="45">
        <f>'Property % affected'!O15*'Population Estimate'!C14</f>
        <v>1127.5606947576898</v>
      </c>
      <c r="P15" s="45">
        <f>'Property % affected'!P15*'Population Estimate'!D14</f>
        <v>854.76259719706775</v>
      </c>
      <c r="Q15" s="45">
        <f>'Property % affected'!Q15*'Population Estimate'!E14</f>
        <v>420.42860449017542</v>
      </c>
      <c r="R15" s="45">
        <f>'Property % affected'!R15*'Population Estimate'!F14</f>
        <v>269.6604230070061</v>
      </c>
      <c r="S15" s="45">
        <f>'Property % affected'!S15*'Population Estimate'!G14</f>
        <v>147.23709175832207</v>
      </c>
    </row>
    <row r="16" spans="1:19" x14ac:dyDescent="0.3">
      <c r="A16">
        <v>2035</v>
      </c>
      <c r="B16" s="43">
        <f>'Property % affected'!B16*'Population Estimate'!B15</f>
        <v>7.7337073903323423</v>
      </c>
      <c r="C16" s="43">
        <f>'Property % affected'!C16*'Population Estimate'!C15</f>
        <v>11.401488778621454</v>
      </c>
      <c r="D16" s="43">
        <f>'Property % affected'!D16*'Population Estimate'!D15</f>
        <v>12.454525345610573</v>
      </c>
      <c r="E16" s="43">
        <f>'Property % affected'!E16*'Population Estimate'!E15</f>
        <v>12.085161115699842</v>
      </c>
      <c r="F16" s="43">
        <f>'Property % affected'!F16*'Population Estimate'!F15</f>
        <v>9.21573625594222</v>
      </c>
      <c r="G16" s="43">
        <f>'Property % affected'!G16*'Population Estimate'!G15</f>
        <v>5.278860975446479</v>
      </c>
      <c r="H16" s="44">
        <f>'Property % affected'!H16*'Population Estimate'!B15</f>
        <v>28.143339597028671</v>
      </c>
      <c r="I16" s="44">
        <f>'Property % affected'!I16*'Population Estimate'!C15</f>
        <v>34.386926953016648</v>
      </c>
      <c r="J16" s="44">
        <f>'Property % affected'!J16*'Population Estimate'!D15</f>
        <v>22.478024129114178</v>
      </c>
      <c r="K16" s="44">
        <f>'Property % affected'!K16*'Population Estimate'!E15</f>
        <v>24.407026431001917</v>
      </c>
      <c r="L16" s="44">
        <f>'Property % affected'!L16*'Population Estimate'!F15</f>
        <v>20.069900711442504</v>
      </c>
      <c r="M16" s="44">
        <f>'Property % affected'!M16*'Population Estimate'!G15</f>
        <v>8.2187639356173641</v>
      </c>
      <c r="N16" s="45">
        <f>'Property % affected'!N16*'Population Estimate'!B15</f>
        <v>558.09740186353281</v>
      </c>
      <c r="O16" s="45">
        <f>'Property % affected'!O16*'Population Estimate'!C15</f>
        <v>1143.224601218848</v>
      </c>
      <c r="P16" s="45">
        <f>'Property % affected'!P16*'Population Estimate'!D15</f>
        <v>866.63683282024942</v>
      </c>
      <c r="Q16" s="45">
        <f>'Property % affected'!Q16*'Population Estimate'!E15</f>
        <v>426.26913650317232</v>
      </c>
      <c r="R16" s="45">
        <f>'Property % affected'!R16*'Population Estimate'!F15</f>
        <v>273.40650573399029</v>
      </c>
      <c r="S16" s="45">
        <f>'Property % affected'!S16*'Population Estimate'!G15</f>
        <v>149.28248766795062</v>
      </c>
    </row>
    <row r="17" spans="1:19" x14ac:dyDescent="0.3">
      <c r="A17">
        <v>2036</v>
      </c>
      <c r="B17" s="43">
        <f>'Property % affected'!B17*'Population Estimate'!B16</f>
        <v>7.9037424612989904</v>
      </c>
      <c r="C17" s="43">
        <f>'Property % affected'!C17*'Population Estimate'!C16</f>
        <v>11.652164535506413</v>
      </c>
      <c r="D17" s="43">
        <f>'Property % affected'!D17*'Population Estimate'!D16</f>
        <v>12.728353406864104</v>
      </c>
      <c r="E17" s="43">
        <f>'Property % affected'!E17*'Population Estimate'!E16</f>
        <v>12.3508682499677</v>
      </c>
      <c r="F17" s="43">
        <f>'Property % affected'!F17*'Population Estimate'!F16</f>
        <v>9.4183555547080235</v>
      </c>
      <c r="G17" s="43">
        <f>'Property % affected'!G17*'Population Estimate'!G16</f>
        <v>5.3949232280350836</v>
      </c>
      <c r="H17" s="44">
        <f>'Property % affected'!H17*'Population Estimate'!B16</f>
        <v>28.547567780033479</v>
      </c>
      <c r="I17" s="44">
        <f>'Property % affected'!I17*'Population Estimate'!C16</f>
        <v>34.880832978398388</v>
      </c>
      <c r="J17" s="44">
        <f>'Property % affected'!J17*'Population Estimate'!D16</f>
        <v>22.800880299751771</v>
      </c>
      <c r="K17" s="44">
        <f>'Property % affected'!K17*'Population Estimate'!E16</f>
        <v>24.757589231579992</v>
      </c>
      <c r="L17" s="44">
        <f>'Property % affected'!L17*'Population Estimate'!F16</f>
        <v>20.358168543684059</v>
      </c>
      <c r="M17" s="44">
        <f>'Property % affected'!M17*'Population Estimate'!G16</f>
        <v>8.3368116179397145</v>
      </c>
      <c r="N17" s="45">
        <f>'Property % affected'!N17*'Population Estimate'!B16</f>
        <v>565.85040845523952</v>
      </c>
      <c r="O17" s="45">
        <f>'Property % affected'!O17*'Population Estimate'!C16</f>
        <v>1159.1061083526481</v>
      </c>
      <c r="P17" s="45">
        <f>'Property % affected'!P17*'Population Estimate'!D16</f>
        <v>878.67602356909663</v>
      </c>
      <c r="Q17" s="45">
        <f>'Property % affected'!Q17*'Population Estimate'!E16</f>
        <v>432.19080432336813</v>
      </c>
      <c r="R17" s="45">
        <f>'Property % affected'!R17*'Population Estimate'!F16</f>
        <v>277.20462848835751</v>
      </c>
      <c r="S17" s="45">
        <f>'Property % affected'!S17*'Population Estimate'!G16</f>
        <v>151.35629791514293</v>
      </c>
    </row>
    <row r="18" spans="1:19" x14ac:dyDescent="0.3">
      <c r="A18">
        <v>2037</v>
      </c>
      <c r="B18" s="43">
        <f>'Property % affected'!B18*'Population Estimate'!B17</f>
        <v>8.0775159624776176</v>
      </c>
      <c r="C18" s="43">
        <f>'Property % affected'!C18*'Population Estimate'!C17</f>
        <v>11.908351707287258</v>
      </c>
      <c r="D18" s="43">
        <f>'Property % affected'!D18*'Population Estimate'!D17</f>
        <v>13.008201914906984</v>
      </c>
      <c r="E18" s="43">
        <f>'Property % affected'!E18*'Population Estimate'!E17</f>
        <v>12.622417282454785</v>
      </c>
      <c r="F18" s="43">
        <f>'Property % affected'!F18*'Population Estimate'!F17</f>
        <v>9.6254296880190182</v>
      </c>
      <c r="G18" s="43">
        <f>'Property % affected'!G18*'Population Estimate'!G17</f>
        <v>5.5135372520263823</v>
      </c>
      <c r="H18" s="44">
        <f>'Property % affected'!H18*'Population Estimate'!B17</f>
        <v>28.957601969939919</v>
      </c>
      <c r="I18" s="44">
        <f>'Property % affected'!I18*'Population Estimate'!C17</f>
        <v>35.38183307072719</v>
      </c>
      <c r="J18" s="44">
        <f>'Property % affected'!J18*'Population Estimate'!D17</f>
        <v>23.128373715474613</v>
      </c>
      <c r="K18" s="44">
        <f>'Property % affected'!K18*'Population Estimate'!E17</f>
        <v>25.113187232881781</v>
      </c>
      <c r="L18" s="44">
        <f>'Property % affected'!L18*'Population Estimate'!F17</f>
        <v>20.650576822074299</v>
      </c>
      <c r="M18" s="44">
        <f>'Property % affected'!M18*'Population Estimate'!G17</f>
        <v>8.4565548417584306</v>
      </c>
      <c r="N18" s="45">
        <f>'Property % affected'!N18*'Population Estimate'!B17</f>
        <v>573.71111866823242</v>
      </c>
      <c r="O18" s="45">
        <f>'Property % affected'!O18*'Population Estimate'!C17</f>
        <v>1175.2082390354619</v>
      </c>
      <c r="P18" s="45">
        <f>'Property % affected'!P18*'Population Estimate'!D17</f>
        <v>890.88246097582658</v>
      </c>
      <c r="Q18" s="45">
        <f>'Property % affected'!Q18*'Population Estimate'!E17</f>
        <v>438.19473507740054</v>
      </c>
      <c r="R18" s="45">
        <f>'Property % affected'!R18*'Population Estimate'!F17</f>
        <v>281.05551420247406</v>
      </c>
      <c r="S18" s="45">
        <f>'Property % affected'!S18*'Population Estimate'!G17</f>
        <v>153.4589172276753</v>
      </c>
    </row>
    <row r="19" spans="1:19" x14ac:dyDescent="0.3">
      <c r="A19">
        <v>2038</v>
      </c>
      <c r="B19" s="43">
        <f>'Property % affected'!B19*'Population Estimate'!B18</f>
        <v>8.2551100878554458</v>
      </c>
      <c r="C19" s="43">
        <f>'Property % affected'!C19*'Population Estimate'!C18</f>
        <v>12.170171469200614</v>
      </c>
      <c r="D19" s="43">
        <f>'Property % affected'!D19*'Population Estimate'!D18</f>
        <v>13.294203236668217</v>
      </c>
      <c r="E19" s="43">
        <f>'Property % affected'!E19*'Population Estimate'!E18</f>
        <v>12.899936654480136</v>
      </c>
      <c r="F19" s="43">
        <f>'Property % affected'!F19*'Population Estimate'!F18</f>
        <v>9.8370566008930052</v>
      </c>
      <c r="G19" s="43">
        <f>'Property % affected'!G19*'Population Estimate'!G18</f>
        <v>5.6347591512538466</v>
      </c>
      <c r="H19" s="44">
        <f>'Property % affected'!H19*'Population Estimate'!B18</f>
        <v>29.373525559538404</v>
      </c>
      <c r="I19" s="44">
        <f>'Property % affected'!I19*'Population Estimate'!C18</f>
        <v>35.890029123446872</v>
      </c>
      <c r="J19" s="44">
        <f>'Property % affected'!J19*'Population Estimate'!D18</f>
        <v>23.460570981923031</v>
      </c>
      <c r="K19" s="44">
        <f>'Property % affected'!K19*'Population Estimate'!E18</f>
        <v>25.473892756460771</v>
      </c>
      <c r="L19" s="44">
        <f>'Property % affected'!L19*'Population Estimate'!F18</f>
        <v>20.947185016635178</v>
      </c>
      <c r="M19" s="44">
        <f>'Property % affected'!M19*'Population Estimate'!G18</f>
        <v>8.5780179604611391</v>
      </c>
      <c r="N19" s="45">
        <f>'Property % affected'!N19*'Population Estimate'!B18</f>
        <v>581.6810287052939</v>
      </c>
      <c r="O19" s="45">
        <f>'Property % affected'!O19*'Population Estimate'!C18</f>
        <v>1191.5340581370135</v>
      </c>
      <c r="P19" s="45">
        <f>'Property % affected'!P19*'Population Estimate'!D18</f>
        <v>903.25846840628287</v>
      </c>
      <c r="Q19" s="45">
        <f>'Property % affected'!Q19*'Population Estimate'!E18</f>
        <v>444.28207154978395</v>
      </c>
      <c r="R19" s="45">
        <f>'Property % affected'!R19*'Population Estimate'!F18</f>
        <v>284.95989585157577</v>
      </c>
      <c r="S19" s="45">
        <f>'Property % affected'!S19*'Population Estimate'!G18</f>
        <v>155.59074581682415</v>
      </c>
    </row>
    <row r="20" spans="1:19" x14ac:dyDescent="0.3">
      <c r="A20">
        <v>2039</v>
      </c>
      <c r="B20" s="43">
        <f>'Property % affected'!B20*'Population Estimate'!B19</f>
        <v>8.4366088385556122</v>
      </c>
      <c r="C20" s="43">
        <f>'Property % affected'!C20*'Population Estimate'!C19</f>
        <v>12.437747660669745</v>
      </c>
      <c r="D20" s="43">
        <f>'Property % affected'!D20*'Population Estimate'!D19</f>
        <v>13.586492649326585</v>
      </c>
      <c r="E20" s="43">
        <f>'Property % affected'!E20*'Population Estimate'!E19</f>
        <v>13.183557631303197</v>
      </c>
      <c r="F20" s="43">
        <f>'Property % affected'!F20*'Population Estimate'!F19</f>
        <v>10.0533363917895</v>
      </c>
      <c r="G20" s="43">
        <f>'Property % affected'!G20*'Population Estimate'!G19</f>
        <v>5.7586462630627455</v>
      </c>
      <c r="H20" s="44">
        <f>'Property % affected'!H20*'Population Estimate'!B19</f>
        <v>29.795423139405973</v>
      </c>
      <c r="I20" s="44">
        <f>'Property % affected'!I20*'Population Estimate'!C19</f>
        <v>36.405524493516332</v>
      </c>
      <c r="J20" s="44">
        <f>'Property % affected'!J20*'Population Estimate'!D19</f>
        <v>23.797539661406947</v>
      </c>
      <c r="K20" s="44">
        <f>'Property % affected'!K20*'Population Estimate'!E19</f>
        <v>25.839779162638759</v>
      </c>
      <c r="L20" s="44">
        <f>'Property % affected'!L20*'Population Estimate'!F19</f>
        <v>21.248053451567966</v>
      </c>
      <c r="M20" s="44">
        <f>'Property % affected'!M20*'Population Estimate'!G19</f>
        <v>8.7012256772278445</v>
      </c>
      <c r="N20" s="45">
        <f>'Property % affected'!N20*'Population Estimate'!B19</f>
        <v>589.76165555423518</v>
      </c>
      <c r="O20" s="45">
        <f>'Property % affected'!O20*'Population Estimate'!C19</f>
        <v>1208.0866731037434</v>
      </c>
      <c r="P20" s="45">
        <f>'Property % affected'!P20*'Population Estimate'!D19</f>
        <v>915.80640150216448</v>
      </c>
      <c r="Q20" s="45">
        <f>'Property % affected'!Q20*'Population Estimate'!E19</f>
        <v>450.45397240042581</v>
      </c>
      <c r="R20" s="45">
        <f>'Property % affected'!R20*'Population Estimate'!F19</f>
        <v>288.91851659328188</v>
      </c>
      <c r="S20" s="45">
        <f>'Property % affected'!S20*'Population Estimate'!G19</f>
        <v>157.75218945354143</v>
      </c>
    </row>
    <row r="21" spans="1:19" x14ac:dyDescent="0.3">
      <c r="A21">
        <v>2040</v>
      </c>
      <c r="B21" s="43">
        <f>'Property % affected'!B21*'Population Estimate'!B20</f>
        <v>10.501264687142127</v>
      </c>
      <c r="C21" s="43">
        <f>'Property % affected'!C21*'Population Estimate'!C20</f>
        <v>15.481585409018109</v>
      </c>
      <c r="D21" s="43">
        <f>'Property % affected'!D21*'Population Estimate'!D20</f>
        <v>16.911457934194807</v>
      </c>
      <c r="E21" s="43">
        <f>'Property % affected'!E21*'Population Estimate'!E20</f>
        <v>16.409914321476311</v>
      </c>
      <c r="F21" s="43">
        <f>'Property % affected'!F21*'Population Estimate'!F20</f>
        <v>12.513647184469264</v>
      </c>
      <c r="G21" s="43">
        <f>'Property % affected'!G21*'Population Estimate'!G20</f>
        <v>7.1679355775841653</v>
      </c>
      <c r="H21" s="44">
        <f>'Property % affected'!H21*'Population Estimate'!B20</f>
        <v>36.810497424893668</v>
      </c>
      <c r="I21" s="44">
        <f>'Property % affected'!I21*'Population Estimate'!C20</f>
        <v>44.976889885081981</v>
      </c>
      <c r="J21" s="44">
        <f>'Property % affected'!J21*'Population Estimate'!D20</f>
        <v>29.400464236618664</v>
      </c>
      <c r="K21" s="44">
        <f>'Property % affected'!K21*'Population Estimate'!E20</f>
        <v>31.923531338212729</v>
      </c>
      <c r="L21" s="44">
        <f>'Property % affected'!L21*'Population Estimate'!F20</f>
        <v>26.250723582727385</v>
      </c>
      <c r="M21" s="44">
        <f>'Property % affected'!M21*'Population Estimate'!G20</f>
        <v>10.749853891532949</v>
      </c>
      <c r="N21" s="45">
        <f>'Property % affected'!N21*'Population Estimate'!B20</f>
        <v>728.27736604846768</v>
      </c>
      <c r="O21" s="45">
        <f>'Property % affected'!O21*'Population Estimate'!C20</f>
        <v>1491.8266929704464</v>
      </c>
      <c r="P21" s="45">
        <f>'Property % affected'!P21*'Population Estimate'!D20</f>
        <v>1130.8993516534019</v>
      </c>
      <c r="Q21" s="45">
        <f>'Property % affected'!Q21*'Population Estimate'!E20</f>
        <v>556.25086754335939</v>
      </c>
      <c r="R21" s="45">
        <f>'Property % affected'!R21*'Population Estimate'!F20</f>
        <v>356.7760200846696</v>
      </c>
      <c r="S21" s="45">
        <f>'Property % affected'!S21*'Population Estimate'!G20</f>
        <v>194.80301566170371</v>
      </c>
    </row>
    <row r="22" spans="1:19" x14ac:dyDescent="0.3">
      <c r="A22">
        <v>2041</v>
      </c>
      <c r="B22" s="43">
        <f>'Property % affected'!B22*'Population Estimate'!B21</f>
        <v>10.732147909922171</v>
      </c>
      <c r="C22" s="43">
        <f>'Property % affected'!C22*'Population Estimate'!C21</f>
        <v>15.821967109648433</v>
      </c>
      <c r="D22" s="43">
        <f>'Property % affected'!D22*'Population Estimate'!D21</f>
        <v>17.283277141317239</v>
      </c>
      <c r="E22" s="43">
        <f>'Property % affected'!E22*'Population Estimate'!E21</f>
        <v>16.770706475275261</v>
      </c>
      <c r="F22" s="43">
        <f>'Property % affected'!F22*'Population Estimate'!F21</f>
        <v>12.788775112081659</v>
      </c>
      <c r="G22" s="43">
        <f>'Property % affected'!G22*'Population Estimate'!G21</f>
        <v>7.3255314592362764</v>
      </c>
      <c r="H22" s="44">
        <f>'Property % affected'!H22*'Population Estimate'!B21</f>
        <v>37.339213657672907</v>
      </c>
      <c r="I22" s="44">
        <f>'Property % affected'!I22*'Population Estimate'!C21</f>
        <v>45.622901578639976</v>
      </c>
      <c r="J22" s="44">
        <f>'Property % affected'!J22*'Population Estimate'!D21</f>
        <v>29.822748741870516</v>
      </c>
      <c r="K22" s="44">
        <f>'Property % affected'!K22*'Population Estimate'!E21</f>
        <v>32.382055140032804</v>
      </c>
      <c r="L22" s="44">
        <f>'Property % affected'!L22*'Population Estimate'!F21</f>
        <v>26.627767759017239</v>
      </c>
      <c r="M22" s="44">
        <f>'Property % affected'!M22*'Population Estimate'!G21</f>
        <v>10.904256104218479</v>
      </c>
      <c r="N22" s="45">
        <f>'Property % affected'!N22*'Population Estimate'!B21</f>
        <v>738.39448754143814</v>
      </c>
      <c r="O22" s="45">
        <f>'Property % affected'!O22*'Population Estimate'!C21</f>
        <v>1512.5509288218652</v>
      </c>
      <c r="P22" s="45">
        <f>'Property % affected'!P22*'Population Estimate'!D21</f>
        <v>1146.6096382425333</v>
      </c>
      <c r="Q22" s="45">
        <f>'Property % affected'!Q22*'Population Estimate'!E21</f>
        <v>563.97822235330136</v>
      </c>
      <c r="R22" s="45">
        <f>'Property % affected'!R22*'Population Estimate'!F21</f>
        <v>361.73229980617191</v>
      </c>
      <c r="S22" s="45">
        <f>'Property % affected'!S22*'Population Estimate'!G21</f>
        <v>197.5091903535523</v>
      </c>
    </row>
    <row r="23" spans="1:19" x14ac:dyDescent="0.3">
      <c r="A23">
        <v>2042</v>
      </c>
      <c r="B23" s="43">
        <f>'Property % affected'!B23*'Population Estimate'!B22</f>
        <v>10.968107384387075</v>
      </c>
      <c r="C23" s="43">
        <f>'Property % affected'!C23*'Population Estimate'!C22</f>
        <v>16.169832520703949</v>
      </c>
      <c r="D23" s="43">
        <f>'Property % affected'!D23*'Population Estimate'!D22</f>
        <v>17.663271251119451</v>
      </c>
      <c r="E23" s="43">
        <f>'Property % affected'!E23*'Population Estimate'!E22</f>
        <v>17.139431088421205</v>
      </c>
      <c r="F23" s="43">
        <f>'Property % affected'!F23*'Population Estimate'!F22</f>
        <v>13.069952065644399</v>
      </c>
      <c r="G23" s="43">
        <f>'Property % affected'!G23*'Population Estimate'!G22</f>
        <v>7.4865922802206235</v>
      </c>
      <c r="H23" s="44">
        <f>'Property % affected'!H23*'Population Estimate'!B22</f>
        <v>37.875523943082783</v>
      </c>
      <c r="I23" s="44">
        <f>'Property % affected'!I23*'Population Estimate'!C22</f>
        <v>46.278192062022697</v>
      </c>
      <c r="J23" s="44">
        <f>'Property % affected'!J23*'Population Estimate'!D22</f>
        <v>30.251098600442663</v>
      </c>
      <c r="K23" s="44">
        <f>'Property % affected'!K23*'Population Estimate'!E22</f>
        <v>32.847164807138505</v>
      </c>
      <c r="L23" s="44">
        <f>'Property % affected'!L23*'Population Estimate'!F22</f>
        <v>27.010227493107859</v>
      </c>
      <c r="M23" s="44">
        <f>'Property % affected'!M23*'Population Estimate'!G22</f>
        <v>11.060876025490819</v>
      </c>
      <c r="N23" s="45">
        <f>'Property % affected'!N23*'Population Estimate'!B22</f>
        <v>748.65215459036756</v>
      </c>
      <c r="O23" s="45">
        <f>'Property % affected'!O23*'Population Estimate'!C22</f>
        <v>1533.5630626936436</v>
      </c>
      <c r="P23" s="45">
        <f>'Property % affected'!P23*'Population Estimate'!D22</f>
        <v>1162.5381698101869</v>
      </c>
      <c r="Q23" s="45">
        <f>'Property % affected'!Q23*'Population Estimate'!E22</f>
        <v>571.81292443376969</v>
      </c>
      <c r="R23" s="45">
        <f>'Property % affected'!R23*'Population Estimate'!F22</f>
        <v>366.75743143277674</v>
      </c>
      <c r="S23" s="45">
        <f>'Property % affected'!S23*'Population Estimate'!G22</f>
        <v>200.25295882411075</v>
      </c>
    </row>
    <row r="24" spans="1:19" x14ac:dyDescent="0.3">
      <c r="A24">
        <v>2043</v>
      </c>
      <c r="B24" s="43">
        <f>'Property % affected'!B24*'Population Estimate'!B23</f>
        <v>11.209254718174927</v>
      </c>
      <c r="C24" s="43">
        <f>'Property % affected'!C24*'Population Estimate'!C23</f>
        <v>16.525346180764796</v>
      </c>
      <c r="D24" s="43">
        <f>'Property % affected'!D24*'Population Estimate'!D23</f>
        <v>18.051619998893599</v>
      </c>
      <c r="E24" s="43">
        <f>'Property % affected'!E24*'Population Estimate'!E23</f>
        <v>17.516262565791386</v>
      </c>
      <c r="F24" s="43">
        <f>'Property % affected'!F24*'Population Estimate'!F23</f>
        <v>13.357311040434499</v>
      </c>
      <c r="G24" s="43">
        <f>'Property % affected'!G24*'Population Estimate'!G23</f>
        <v>7.6511942214909885</v>
      </c>
      <c r="H24" s="44">
        <f>'Property % affected'!H24*'Population Estimate'!B23</f>
        <v>38.419537355957345</v>
      </c>
      <c r="I24" s="44">
        <f>'Property % affected'!I24*'Population Estimate'!C23</f>
        <v>46.942894608267565</v>
      </c>
      <c r="J24" s="44">
        <f>'Property % affected'!J24*'Population Estimate'!D23</f>
        <v>30.685600930167865</v>
      </c>
      <c r="K24" s="44">
        <f>'Property % affected'!K24*'Population Estimate'!E23</f>
        <v>33.318954933575775</v>
      </c>
      <c r="L24" s="44">
        <f>'Property % affected'!L24*'Population Estimate'!F23</f>
        <v>27.398180569694343</v>
      </c>
      <c r="M24" s="44">
        <f>'Property % affected'!M24*'Population Estimate'!G23</f>
        <v>11.219745508723637</v>
      </c>
      <c r="N24" s="45">
        <f>'Property % affected'!N24*'Population Estimate'!B23</f>
        <v>759.05231963333949</v>
      </c>
      <c r="O24" s="45">
        <f>'Property % affected'!O24*'Population Estimate'!C23</f>
        <v>1554.8670940225138</v>
      </c>
      <c r="P24" s="45">
        <f>'Property % affected'!P24*'Population Estimate'!D23</f>
        <v>1178.6879781833372</v>
      </c>
      <c r="Q24" s="45">
        <f>'Property % affected'!Q24*'Population Estimate'!E23</f>
        <v>579.7564650371753</v>
      </c>
      <c r="R24" s="45">
        <f>'Property % affected'!R24*'Population Estimate'!F23</f>
        <v>371.85237144497023</v>
      </c>
      <c r="S24" s="45">
        <f>'Property % affected'!S24*'Population Estimate'!G23</f>
        <v>203.03484332059463</v>
      </c>
    </row>
    <row r="25" spans="1:19" x14ac:dyDescent="0.3">
      <c r="A25">
        <v>2044</v>
      </c>
      <c r="B25" s="43">
        <f>'Property % affected'!B25*'Population Estimate'!B24</f>
        <v>11.455703972755037</v>
      </c>
      <c r="C25" s="43">
        <f>'Property % affected'!C25*'Population Estimate'!C24</f>
        <v>16.888676245994223</v>
      </c>
      <c r="D25" s="43">
        <f>'Property % affected'!D25*'Population Estimate'!D24</f>
        <v>18.448507071633355</v>
      </c>
      <c r="E25" s="43">
        <f>'Property % affected'!E25*'Population Estimate'!E24</f>
        <v>17.901379146768829</v>
      </c>
      <c r="F25" s="43">
        <f>'Property % affected'!F25*'Population Estimate'!F24</f>
        <v>13.650987955793749</v>
      </c>
      <c r="G25" s="43">
        <f>'Property % affected'!G25*'Population Estimate'!G24</f>
        <v>7.8194151389331354</v>
      </c>
      <c r="H25" s="44">
        <f>'Property % affected'!H25*'Population Estimate'!B24</f>
        <v>38.971364537793427</v>
      </c>
      <c r="I25" s="44">
        <f>'Property % affected'!I25*'Population Estimate'!C24</f>
        <v>47.617144404638189</v>
      </c>
      <c r="J25" s="44">
        <f>'Property % affected'!J25*'Population Estimate'!D24</f>
        <v>31.126344100168986</v>
      </c>
      <c r="K25" s="44">
        <f>'Property % affected'!K25*'Population Estimate'!E24</f>
        <v>33.797521472062932</v>
      </c>
      <c r="L25" s="44">
        <f>'Property % affected'!L25*'Population Estimate'!F24</f>
        <v>27.79170589070829</v>
      </c>
      <c r="M25" s="44">
        <f>'Property % affected'!M25*'Population Estimate'!G24</f>
        <v>11.380896864806713</v>
      </c>
      <c r="N25" s="45">
        <f>'Property % affected'!N25*'Population Estimate'!B24</f>
        <v>769.59696223141873</v>
      </c>
      <c r="O25" s="45">
        <f>'Property % affected'!O25*'Population Estimate'!C24</f>
        <v>1576.4670778047926</v>
      </c>
      <c r="P25" s="45">
        <f>'Property % affected'!P25*'Population Estimate'!D24</f>
        <v>1195.0621373066499</v>
      </c>
      <c r="Q25" s="45">
        <f>'Property % affected'!Q25*'Population Estimate'!E24</f>
        <v>587.81035613218683</v>
      </c>
      <c r="R25" s="45">
        <f>'Property % affected'!R25*'Population Estimate'!F24</f>
        <v>377.01808961052365</v>
      </c>
      <c r="S25" s="45">
        <f>'Property % affected'!S25*'Population Estimate'!G24</f>
        <v>205.85537334520066</v>
      </c>
    </row>
    <row r="26" spans="1:19" x14ac:dyDescent="0.3">
      <c r="A26">
        <v>2045</v>
      </c>
      <c r="B26" s="43">
        <f>'Property % affected'!B26*'Population Estimate'!B25</f>
        <v>11.707571717378435</v>
      </c>
      <c r="C26" s="43">
        <f>'Property % affected'!C26*'Population Estimate'!C25</f>
        <v>17.25999456967558</v>
      </c>
      <c r="D26" s="43">
        <f>'Property % affected'!D26*'Population Estimate'!D25</f>
        <v>18.854120194916916</v>
      </c>
      <c r="E26" s="43">
        <f>'Property % affected'!E26*'Population Estimate'!E25</f>
        <v>18.294962989548651</v>
      </c>
      <c r="F26" s="43">
        <f>'Property % affected'!F26*'Population Estimate'!F25</f>
        <v>13.951121719417889</v>
      </c>
      <c r="G26" s="43">
        <f>'Property % affected'!G26*'Population Estimate'!G25</f>
        <v>7.9913346001902594</v>
      </c>
      <c r="H26" s="44">
        <f>'Property % affected'!H26*'Population Estimate'!B25</f>
        <v>39.531117719252883</v>
      </c>
      <c r="I26" s="44">
        <f>'Property % affected'!I26*'Population Estimate'!C25</f>
        <v>48.301078580118784</v>
      </c>
      <c r="J26" s="44">
        <f>'Property % affected'!J26*'Population Estimate'!D25</f>
        <v>31.57341774883157</v>
      </c>
      <c r="K26" s="44">
        <f>'Property % affected'!K26*'Population Estimate'!E25</f>
        <v>34.282961753505596</v>
      </c>
      <c r="L26" s="44">
        <f>'Property % affected'!L26*'Population Estimate'!F25</f>
        <v>28.190883491364865</v>
      </c>
      <c r="M26" s="44">
        <f>'Property % affected'!M26*'Population Estimate'!G25</f>
        <v>11.544362868717341</v>
      </c>
      <c r="N26" s="45">
        <f>'Property % affected'!N26*'Population Estimate'!B25</f>
        <v>780.28808944543982</v>
      </c>
      <c r="O26" s="45">
        <f>'Property % affected'!O26*'Population Estimate'!C25</f>
        <v>1598.3671253682062</v>
      </c>
      <c r="P26" s="45">
        <f>'Property % affected'!P26*'Population Estimate'!D25</f>
        <v>1211.6637638275758</v>
      </c>
      <c r="Q26" s="45">
        <f>'Property % affected'!Q26*'Population Estimate'!E25</f>
        <v>595.97613069151839</v>
      </c>
      <c r="R26" s="45">
        <f>'Property % affected'!R26*'Population Estimate'!F25</f>
        <v>382.25556916907897</v>
      </c>
      <c r="S26" s="45">
        <f>'Property % affected'!S26*'Population Estimate'!G25</f>
        <v>208.71508575589175</v>
      </c>
    </row>
    <row r="27" spans="1:19" x14ac:dyDescent="0.3">
      <c r="A27">
        <v>2046</v>
      </c>
      <c r="B27" s="43">
        <f>'Property % affected'!B27*'Population Estimate'!B26</f>
        <v>11.964977084214537</v>
      </c>
      <c r="C27" s="43">
        <f>'Property % affected'!C27*'Population Estimate'!C26</f>
        <v>17.639476783498079</v>
      </c>
      <c r="D27" s="43">
        <f>'Property % affected'!D27*'Population Estimate'!D26</f>
        <v>19.26865122170026</v>
      </c>
      <c r="E27" s="43">
        <f>'Property % affected'!E27*'Population Estimate'!E26</f>
        <v>18.697200257297983</v>
      </c>
      <c r="F27" s="43">
        <f>'Property % affected'!F27*'Population Estimate'!F26</f>
        <v>14.257854293059209</v>
      </c>
      <c r="G27" s="43">
        <f>'Property % affected'!G27*'Population Estimate'!G26</f>
        <v>8.1670339222980726</v>
      </c>
      <c r="H27" s="44">
        <f>'Property % affected'!H27*'Population Estimate'!B26</f>
        <v>40.098910742988053</v>
      </c>
      <c r="I27" s="44">
        <f>'Property % affected'!I27*'Population Estimate'!C26</f>
        <v>48.994836233303459</v>
      </c>
      <c r="J27" s="44">
        <f>'Property % affected'!J27*'Population Estimate'!D26</f>
        <v>32.026912802034474</v>
      </c>
      <c r="K27" s="44">
        <f>'Property % affected'!K27*'Population Estimate'!E26</f>
        <v>34.775374506791856</v>
      </c>
      <c r="L27" s="44">
        <f>'Property % affected'!L27*'Population Estimate'!F26</f>
        <v>28.595794556440378</v>
      </c>
      <c r="M27" s="44">
        <f>'Property % affected'!M27*'Population Estimate'!G26</f>
        <v>11.710176766186086</v>
      </c>
      <c r="N27" s="45">
        <f>'Property % affected'!N27*'Population Estimate'!B26</f>
        <v>791.12773621802955</v>
      </c>
      <c r="O27" s="45">
        <f>'Property % affected'!O27*'Population Estimate'!C26</f>
        <v>1620.5714051544383</v>
      </c>
      <c r="P27" s="45">
        <f>'Property % affected'!P27*'Population Estimate'!D26</f>
        <v>1228.496017689572</v>
      </c>
      <c r="Q27" s="45">
        <f>'Property % affected'!Q27*'Population Estimate'!E26</f>
        <v>604.25534298371451</v>
      </c>
      <c r="R27" s="45">
        <f>'Property % affected'!R27*'Population Estimate'!F26</f>
        <v>387.56580701929772</v>
      </c>
      <c r="S27" s="45">
        <f>'Property % affected'!S27*'Population Estimate'!G26</f>
        <v>211.61452486858221</v>
      </c>
    </row>
    <row r="28" spans="1:19" x14ac:dyDescent="0.3">
      <c r="A28">
        <v>2047</v>
      </c>
      <c r="B28" s="43">
        <f>'Property % affected'!B28*'Population Estimate'!B27</f>
        <v>12.228041824700057</v>
      </c>
      <c r="C28" s="43">
        <f>'Property % affected'!C28*'Population Estimate'!C27</f>
        <v>18.027302380629664</v>
      </c>
      <c r="D28" s="43">
        <f>'Property % affected'!D28*'Population Estimate'!D27</f>
        <v>19.692296223062613</v>
      </c>
      <c r="E28" s="43">
        <f>'Property % affected'!E28*'Population Estimate'!E27</f>
        <v>19.108281206210204</v>
      </c>
      <c r="F28" s="43">
        <f>'Property % affected'!F28*'Population Estimate'!F27</f>
        <v>14.571330759673787</v>
      </c>
      <c r="G28" s="43">
        <f>'Property % affected'!G28*'Population Estimate'!G27</f>
        <v>8.3465962101473519</v>
      </c>
      <c r="H28" s="44">
        <f>'Property % affected'!H28*'Population Estimate'!B27</f>
        <v>40.67485908679518</v>
      </c>
      <c r="I28" s="44">
        <f>'Property % affected'!I28*'Population Estimate'!C27</f>
        <v>49.698558460686087</v>
      </c>
      <c r="J28" s="44">
        <f>'Property % affected'!J28*'Population Estimate'!D27</f>
        <v>32.486921491642399</v>
      </c>
      <c r="K28" s="44">
        <f>'Property % affected'!K28*'Population Estimate'!E27</f>
        <v>35.274859878871737</v>
      </c>
      <c r="L28" s="44">
        <f>'Property % affected'!L28*'Population Estimate'!F27</f>
        <v>29.006521436783647</v>
      </c>
      <c r="M28" s="44">
        <f>'Property % affected'!M28*'Population Estimate'!G27</f>
        <v>11.878372280458324</v>
      </c>
      <c r="N28" s="45">
        <f>'Property % affected'!N28*'Population Estimate'!B27</f>
        <v>802.11796576093673</v>
      </c>
      <c r="O28" s="45">
        <f>'Property % affected'!O28*'Population Estimate'!C27</f>
        <v>1643.0841435125465</v>
      </c>
      <c r="P28" s="45">
        <f>'Property % affected'!P28*'Population Estimate'!D27</f>
        <v>1245.5621027335617</v>
      </c>
      <c r="Q28" s="45">
        <f>'Property % affected'!Q28*'Population Estimate'!E27</f>
        <v>612.6495688689879</v>
      </c>
      <c r="R28" s="45">
        <f>'Property % affected'!R28*'Population Estimate'!F27</f>
        <v>392.94981390861034</v>
      </c>
      <c r="S28" s="45">
        <f>'Property % affected'!S28*'Population Estimate'!G27</f>
        <v>214.55424256074264</v>
      </c>
    </row>
    <row r="29" spans="1:19" x14ac:dyDescent="0.3">
      <c r="A29">
        <v>2048</v>
      </c>
      <c r="B29" s="43">
        <f>'Property % affected'!B29*'Population Estimate'!B28</f>
        <v>12.496890367126825</v>
      </c>
      <c r="C29" s="43">
        <f>'Property % affected'!C29*'Population Estimate'!C28</f>
        <v>18.423654800616404</v>
      </c>
      <c r="D29" s="43">
        <f>'Property % affected'!D29*'Population Estimate'!D28</f>
        <v>20.125255580947083</v>
      </c>
      <c r="E29" s="43">
        <f>'Property % affected'!E29*'Population Estimate'!E28</f>
        <v>19.528400275495159</v>
      </c>
      <c r="F29" s="43">
        <f>'Property % affected'!F29*'Population Estimate'!F28</f>
        <v>14.891699392044966</v>
      </c>
      <c r="G29" s="43">
        <f>'Property % affected'!G29*'Population Estimate'!G28</f>
        <v>8.5301063957921368</v>
      </c>
      <c r="H29" s="44">
        <f>'Property % affected'!H29*'Population Estimate'!B28</f>
        <v>41.259079887100192</v>
      </c>
      <c r="I29" s="44">
        <f>'Property % affected'!I29*'Population Estimate'!C28</f>
        <v>50.412388385356515</v>
      </c>
      <c r="J29" s="44">
        <f>'Property % affected'!J29*'Population Estimate'!D28</f>
        <v>32.953537374263981</v>
      </c>
      <c r="K29" s="44">
        <f>'Property % affected'!K29*'Population Estimate'!E28</f>
        <v>35.781519455125121</v>
      </c>
      <c r="L29" s="44">
        <f>'Property % affected'!L29*'Population Estimate'!F28</f>
        <v>29.423147666064526</v>
      </c>
      <c r="M29" s="44">
        <f>'Property % affected'!M29*'Population Estimate'!G28</f>
        <v>12.048983619152873</v>
      </c>
      <c r="N29" s="45">
        <f>'Property % affected'!N29*'Population Estimate'!B28</f>
        <v>813.26086994774312</v>
      </c>
      <c r="O29" s="45">
        <f>'Property % affected'!O29*'Population Estimate'!C28</f>
        <v>1665.9096255034058</v>
      </c>
      <c r="P29" s="45">
        <f>'Property % affected'!P29*'Population Estimate'!D28</f>
        <v>1262.8652673077531</v>
      </c>
      <c r="Q29" s="45">
        <f>'Property % affected'!Q29*'Population Estimate'!E28</f>
        <v>621.16040609916911</v>
      </c>
      <c r="R29" s="45">
        <f>'Property % affected'!R29*'Population Estimate'!F28</f>
        <v>398.40861462560122</v>
      </c>
      <c r="S29" s="45">
        <f>'Property % affected'!S29*'Population Estimate'!G28</f>
        <v>217.5347983764438</v>
      </c>
    </row>
    <row r="30" spans="1:19" x14ac:dyDescent="0.3">
      <c r="A30">
        <v>2049</v>
      </c>
      <c r="B30" s="43">
        <f>'Property % affected'!B30*'Population Estimate'!B29</f>
        <v>12.771649875495747</v>
      </c>
      <c r="C30" s="43">
        <f>'Property % affected'!C30*'Population Estimate'!C29</f>
        <v>18.828721516148448</v>
      </c>
      <c r="D30" s="43">
        <f>'Property % affected'!D30*'Population Estimate'!D29</f>
        <v>20.567734082940316</v>
      </c>
      <c r="E30" s="43">
        <f>'Property % affected'!E30*'Population Estimate'!E29</f>
        <v>19.957756179347925</v>
      </c>
      <c r="F30" s="43">
        <f>'Property % affected'!F30*'Population Estimate'!F29</f>
        <v>15.219111722915624</v>
      </c>
      <c r="G30" s="43">
        <f>'Property % affected'!G30*'Population Estimate'!G29</f>
        <v>8.7176512786221636</v>
      </c>
      <c r="H30" s="44">
        <f>'Property % affected'!H30*'Population Estimate'!B29</f>
        <v>41.851691962781992</v>
      </c>
      <c r="I30" s="44">
        <f>'Property % affected'!I30*'Population Estimate'!C29</f>
        <v>51.13647118610902</v>
      </c>
      <c r="J30" s="44">
        <f>'Property % affected'!J30*'Population Estimate'!D29</f>
        <v>33.426855350279389</v>
      </c>
      <c r="K30" s="44">
        <f>'Property % affected'!K30*'Population Estimate'!E29</f>
        <v>36.295456280022172</v>
      </c>
      <c r="L30" s="44">
        <f>'Property % affected'!L30*'Population Estimate'!F29</f>
        <v>29.845757977762965</v>
      </c>
      <c r="M30" s="44">
        <f>'Property % affected'!M30*'Population Estimate'!G29</f>
        <v>12.222045481219133</v>
      </c>
      <c r="N30" s="45">
        <f>'Property % affected'!N30*'Population Estimate'!B29</f>
        <v>824.55856971202854</v>
      </c>
      <c r="O30" s="45">
        <f>'Property % affected'!O30*'Population Estimate'!C29</f>
        <v>1689.0521957153233</v>
      </c>
      <c r="P30" s="45">
        <f>'Property % affected'!P30*'Population Estimate'!D29</f>
        <v>1280.4088048859276</v>
      </c>
      <c r="Q30" s="45">
        <f>'Property % affected'!Q30*'Population Estimate'!E29</f>
        <v>629.78947462182055</v>
      </c>
      <c r="R30" s="45">
        <f>'Property % affected'!R30*'Population Estimate'!F29</f>
        <v>403.94324819506608</v>
      </c>
      <c r="S30" s="45">
        <f>'Property % affected'!S30*'Population Estimate'!G29</f>
        <v>220.55675963286004</v>
      </c>
    </row>
    <row r="31" spans="1:19" x14ac:dyDescent="0.3">
      <c r="A31">
        <v>2050</v>
      </c>
      <c r="B31" s="43">
        <f>'Property % affected'!B31*'Population Estimate'!B30</f>
        <v>16.375825792291149</v>
      </c>
      <c r="C31" s="43">
        <f>'Property % affected'!C31*'Population Estimate'!C30</f>
        <v>24.142210790760711</v>
      </c>
      <c r="D31" s="43">
        <f>'Property % affected'!D31*'Population Estimate'!D30</f>
        <v>26.371974926326892</v>
      </c>
      <c r="E31" s="43">
        <f>'Property % affected'!E31*'Population Estimate'!E30</f>
        <v>25.589860478800329</v>
      </c>
      <c r="F31" s="43">
        <f>'Property % affected'!F31*'Population Estimate'!F30</f>
        <v>19.513964500863533</v>
      </c>
      <c r="G31" s="43">
        <f>'Property % affected'!G31*'Population Estimate'!G30</f>
        <v>11.177783610445191</v>
      </c>
      <c r="H31" s="44">
        <f>'Property % affected'!H31*'Population Estimate'!B30</f>
        <v>53.262023611187516</v>
      </c>
      <c r="I31" s="44">
        <f>'Property % affected'!I31*'Population Estimate'!C30</f>
        <v>65.078179829131628</v>
      </c>
      <c r="J31" s="44">
        <f>'Property % affected'!J31*'Population Estimate'!D30</f>
        <v>42.540262422307677</v>
      </c>
      <c r="K31" s="44">
        <f>'Property % affected'!K31*'Population Estimate'!E30</f>
        <v>46.190950919845747</v>
      </c>
      <c r="L31" s="44">
        <f>'Property % affected'!L31*'Population Estimate'!F30</f>
        <v>37.982824386623236</v>
      </c>
      <c r="M31" s="44">
        <f>'Property % affected'!M31*'Population Estimate'!G30</f>
        <v>15.554230772237325</v>
      </c>
      <c r="N31" s="45">
        <f>'Property % affected'!N31*'Population Estimate'!B30</f>
        <v>1048.8763758129599</v>
      </c>
      <c r="O31" s="45">
        <f>'Property % affected'!O31*'Population Estimate'!C30</f>
        <v>2148.5519775987918</v>
      </c>
      <c r="P31" s="45">
        <f>'Property % affected'!P31*'Population Estimate'!D30</f>
        <v>1628.7388139047362</v>
      </c>
      <c r="Q31" s="45">
        <f>'Property % affected'!Q31*'Population Estimate'!E30</f>
        <v>801.1211403662727</v>
      </c>
      <c r="R31" s="45">
        <f>'Property % affected'!R31*'Population Estimate'!F30</f>
        <v>513.83436636760132</v>
      </c>
      <c r="S31" s="45">
        <f>'Property % affected'!S31*'Population Estimate'!G30</f>
        <v>280.55832927133019</v>
      </c>
    </row>
    <row r="32" spans="1:19" x14ac:dyDescent="0.3">
      <c r="A32">
        <v>2051</v>
      </c>
      <c r="B32" s="43">
        <f>'Property % affected'!B32*'Population Estimate'!B31</f>
        <v>16.735868467840323</v>
      </c>
      <c r="C32" s="43">
        <f>'Property % affected'!C32*'Population Estimate'!C31</f>
        <v>24.673006994691349</v>
      </c>
      <c r="D32" s="43">
        <f>'Property % affected'!D32*'Population Estimate'!D31</f>
        <v>26.951795237829</v>
      </c>
      <c r="E32" s="43">
        <f>'Property % affected'!E32*'Population Estimate'!E31</f>
        <v>26.15248504201805</v>
      </c>
      <c r="F32" s="43">
        <f>'Property % affected'!F32*'Population Estimate'!F31</f>
        <v>19.94300301645216</v>
      </c>
      <c r="G32" s="43">
        <f>'Property % affected'!G32*'Population Estimate'!G31</f>
        <v>11.423540934006171</v>
      </c>
      <c r="H32" s="44">
        <f>'Property % affected'!H32*'Population Estimate'!B31</f>
        <v>54.027036269094772</v>
      </c>
      <c r="I32" s="44">
        <f>'Property % affected'!I32*'Population Estimate'!C31</f>
        <v>66.012910204497871</v>
      </c>
      <c r="J32" s="44">
        <f>'Property % affected'!J32*'Population Estimate'!D31</f>
        <v>43.151276368404282</v>
      </c>
      <c r="K32" s="44">
        <f>'Property % affected'!K32*'Population Estimate'!E31</f>
        <v>46.854400404837385</v>
      </c>
      <c r="L32" s="44">
        <f>'Property % affected'!L32*'Population Estimate'!F31</f>
        <v>38.5283789763428</v>
      </c>
      <c r="M32" s="44">
        <f>'Property % affected'!M32*'Population Estimate'!G31</f>
        <v>15.777639171280445</v>
      </c>
      <c r="N32" s="45">
        <f>'Property % affected'!N32*'Population Estimate'!B31</f>
        <v>1063.4472113488537</v>
      </c>
      <c r="O32" s="45">
        <f>'Property % affected'!O32*'Population Estimate'!C31</f>
        <v>2178.3993440071035</v>
      </c>
      <c r="P32" s="45">
        <f>'Property % affected'!P32*'Population Estimate'!D31</f>
        <v>1651.3650126976477</v>
      </c>
      <c r="Q32" s="45">
        <f>'Property % affected'!Q32*'Population Estimate'!E31</f>
        <v>812.25019680207754</v>
      </c>
      <c r="R32" s="45">
        <f>'Property % affected'!R32*'Population Estimate'!F31</f>
        <v>520.97247741451054</v>
      </c>
      <c r="S32" s="45">
        <f>'Property % affected'!S32*'Population Estimate'!G31</f>
        <v>284.4558041008774</v>
      </c>
    </row>
    <row r="33" spans="1:19" x14ac:dyDescent="0.3">
      <c r="A33">
        <v>2052</v>
      </c>
      <c r="B33" s="43">
        <f>'Property % affected'!B33*'Population Estimate'!B32</f>
        <v>17.103827124535169</v>
      </c>
      <c r="C33" s="43">
        <f>'Property % affected'!C33*'Population Estimate'!C32</f>
        <v>25.215473406149759</v>
      </c>
      <c r="D33" s="43">
        <f>'Property % affected'!D33*'Population Estimate'!D32</f>
        <v>27.544363612173179</v>
      </c>
      <c r="E33" s="43">
        <f>'Property % affected'!E33*'Population Estimate'!E32</f>
        <v>26.727479598397643</v>
      </c>
      <c r="F33" s="43">
        <f>'Property % affected'!F33*'Population Estimate'!F32</f>
        <v>20.381474471608261</v>
      </c>
      <c r="G33" s="43">
        <f>'Property % affected'!G33*'Population Estimate'!G32</f>
        <v>11.674701534655776</v>
      </c>
      <c r="H33" s="44">
        <f>'Property % affected'!H33*'Population Estimate'!B32</f>
        <v>54.803036950495667</v>
      </c>
      <c r="I33" s="44">
        <f>'Property % affected'!I33*'Population Estimate'!C32</f>
        <v>66.961066291476286</v>
      </c>
      <c r="J33" s="44">
        <f>'Property % affected'!J33*'Population Estimate'!D32</f>
        <v>43.771066424968147</v>
      </c>
      <c r="K33" s="44">
        <f>'Property % affected'!K33*'Population Estimate'!E32</f>
        <v>47.527379141995745</v>
      </c>
      <c r="L33" s="44">
        <f>'Property % affected'!L33*'Population Estimate'!F32</f>
        <v>39.081769471242424</v>
      </c>
      <c r="M33" s="44">
        <f>'Property % affected'!M33*'Population Estimate'!G32</f>
        <v>16.004256427996683</v>
      </c>
      <c r="N33" s="45">
        <f>'Property % affected'!N33*'Population Estimate'!B32</f>
        <v>1078.2204627777069</v>
      </c>
      <c r="O33" s="45">
        <f>'Property % affected'!O33*'Population Estimate'!C32</f>
        <v>2208.6613456166124</v>
      </c>
      <c r="P33" s="45">
        <f>'Property % affected'!P33*'Population Estimate'!D32</f>
        <v>1674.3055312988961</v>
      </c>
      <c r="Q33" s="45">
        <f>'Property % affected'!Q33*'Population Estimate'!E32</f>
        <v>823.53385644445189</v>
      </c>
      <c r="R33" s="45">
        <f>'Property % affected'!R33*'Population Estimate'!F32</f>
        <v>528.20975004471029</v>
      </c>
      <c r="S33" s="45">
        <f>'Property % affected'!S33*'Population Estimate'!G32</f>
        <v>288.40742207451308</v>
      </c>
    </row>
    <row r="34" spans="1:19" x14ac:dyDescent="0.3">
      <c r="A34">
        <v>2053</v>
      </c>
      <c r="B34" s="43">
        <f>'Property % affected'!B34*'Population Estimate'!B33</f>
        <v>17.479875804959399</v>
      </c>
      <c r="C34" s="43">
        <f>'Property % affected'!C34*'Population Estimate'!C33</f>
        <v>25.769866609005081</v>
      </c>
      <c r="D34" s="43">
        <f>'Property % affected'!D34*'Population Estimate'!D33</f>
        <v>28.149960331203651</v>
      </c>
      <c r="E34" s="43">
        <f>'Property % affected'!E34*'Population Estimate'!E33</f>
        <v>27.315116117456306</v>
      </c>
      <c r="F34" s="43">
        <f>'Property % affected'!F34*'Population Estimate'!F33</f>
        <v>20.829586261112606</v>
      </c>
      <c r="G34" s="43">
        <f>'Property % affected'!G34*'Population Estimate'!G33</f>
        <v>11.93138421008789</v>
      </c>
      <c r="H34" s="44">
        <f>'Property % affected'!H34*'Population Estimate'!B33</f>
        <v>55.590183478478544</v>
      </c>
      <c r="I34" s="44">
        <f>'Property % affected'!I34*'Population Estimate'!C33</f>
        <v>67.922840926137127</v>
      </c>
      <c r="J34" s="44">
        <f>'Property % affected'!J34*'Population Estimate'!D33</f>
        <v>44.399758644956705</v>
      </c>
      <c r="K34" s="44">
        <f>'Property % affected'!K34*'Population Estimate'!E33</f>
        <v>48.210024001796896</v>
      </c>
      <c r="L34" s="44">
        <f>'Property % affected'!L34*'Population Estimate'!F33</f>
        <v>39.643108419930705</v>
      </c>
      <c r="M34" s="44">
        <f>'Property % affected'!M34*'Population Estimate'!G33</f>
        <v>16.234128631824095</v>
      </c>
      <c r="N34" s="45">
        <f>'Property % affected'!N34*'Population Estimate'!B33</f>
        <v>1093.198942031177</v>
      </c>
      <c r="O34" s="45">
        <f>'Property % affected'!O34*'Population Estimate'!C33</f>
        <v>2239.3437424782278</v>
      </c>
      <c r="P34" s="45">
        <f>'Property % affected'!P34*'Population Estimate'!D33</f>
        <v>1697.5647361927859</v>
      </c>
      <c r="Q34" s="45">
        <f>'Property % affected'!Q34*'Population Estimate'!E33</f>
        <v>834.9742670182834</v>
      </c>
      <c r="R34" s="45">
        <f>'Property % affected'!R34*'Population Estimate'!F33</f>
        <v>535.54756179625417</v>
      </c>
      <c r="S34" s="45">
        <f>'Property % affected'!S34*'Population Estimate'!G33</f>
        <v>292.41393534078992</v>
      </c>
    </row>
    <row r="35" spans="1:19" x14ac:dyDescent="0.3">
      <c r="A35">
        <v>2054</v>
      </c>
      <c r="B35" s="43">
        <f>'Property % affected'!B35*'Population Estimate'!B34</f>
        <v>17.864192378237028</v>
      </c>
      <c r="C35" s="43">
        <f>'Property % affected'!C35*'Population Estimate'!C34</f>
        <v>26.33644882843851</v>
      </c>
      <c r="D35" s="43">
        <f>'Property % affected'!D35*'Population Estimate'!D34</f>
        <v>28.768871839105788</v>
      </c>
      <c r="E35" s="43">
        <f>'Property % affected'!E35*'Population Estimate'!E34</f>
        <v>27.915672548295653</v>
      </c>
      <c r="F35" s="43">
        <f>'Property % affected'!F35*'Population Estimate'!F34</f>
        <v>21.287550339575365</v>
      </c>
      <c r="G35" s="43">
        <f>'Property % affected'!G35*'Population Estimate'!G34</f>
        <v>12.193710369909853</v>
      </c>
      <c r="H35" s="44">
        <f>'Property % affected'!H35*'Population Estimate'!B34</f>
        <v>56.388635942975029</v>
      </c>
      <c r="I35" s="44">
        <f>'Property % affected'!I35*'Population Estimate'!C34</f>
        <v>68.89842971429205</v>
      </c>
      <c r="J35" s="44">
        <f>'Property % affected'!J35*'Population Estimate'!D34</f>
        <v>45.037480891850166</v>
      </c>
      <c r="K35" s="44">
        <f>'Property % affected'!K35*'Population Estimate'!E34</f>
        <v>48.902473820613785</v>
      </c>
      <c r="L35" s="44">
        <f>'Property % affected'!L35*'Population Estimate'!F34</f>
        <v>40.21250998757349</v>
      </c>
      <c r="M35" s="44">
        <f>'Property % affected'!M35*'Population Estimate'!G34</f>
        <v>16.467302534192154</v>
      </c>
      <c r="N35" s="45">
        <f>'Property % affected'!N35*'Population Estimate'!B34</f>
        <v>1108.3855001038607</v>
      </c>
      <c r="O35" s="45">
        <f>'Property % affected'!O35*'Population Estimate'!C34</f>
        <v>2270.4523746606369</v>
      </c>
      <c r="P35" s="45">
        <f>'Property % affected'!P35*'Population Estimate'!D34</f>
        <v>1721.1470545221762</v>
      </c>
      <c r="Q35" s="45">
        <f>'Property % affected'!Q35*'Population Estimate'!E34</f>
        <v>846.57360608433612</v>
      </c>
      <c r="R35" s="45">
        <f>'Property % affected'!R35*'Population Estimate'!F34</f>
        <v>542.98730934375158</v>
      </c>
      <c r="S35" s="45">
        <f>'Property % affected'!S35*'Population Estimate'!G34</f>
        <v>296.47610649699681</v>
      </c>
    </row>
    <row r="36" spans="1:19" x14ac:dyDescent="0.3">
      <c r="A36">
        <v>2055</v>
      </c>
      <c r="B36" s="43">
        <f>'Property % affected'!B36*'Population Estimate'!B35</f>
        <v>18.256958624163598</v>
      </c>
      <c r="C36" s="43">
        <f>'Property % affected'!C36*'Population Estimate'!C35</f>
        <v>26.915488054974414</v>
      </c>
      <c r="D36" s="43">
        <f>'Property % affected'!D36*'Population Estimate'!D35</f>
        <v>29.401390877892762</v>
      </c>
      <c r="E36" s="43">
        <f>'Property % affected'!E36*'Population Estimate'!E35</f>
        <v>28.529432951070238</v>
      </c>
      <c r="F36" s="43">
        <f>'Property % affected'!F36*'Population Estimate'!F35</f>
        <v>21.755583321689556</v>
      </c>
      <c r="G36" s="43">
        <f>'Property % affected'!G36*'Population Estimate'!G35</f>
        <v>12.461804093068583</v>
      </c>
      <c r="H36" s="44">
        <f>'Property % affected'!H36*'Population Estimate'!B35</f>
        <v>57.198556733319165</v>
      </c>
      <c r="I36" s="44">
        <f>'Property % affected'!I36*'Population Estimate'!C35</f>
        <v>69.888031071276458</v>
      </c>
      <c r="J36" s="44">
        <f>'Property % affected'!J36*'Population Estimate'!D35</f>
        <v>45.684362865656446</v>
      </c>
      <c r="K36" s="44">
        <f>'Property % affected'!K36*'Population Estimate'!E35</f>
        <v>49.60486942895281</v>
      </c>
      <c r="L36" s="44">
        <f>'Property % affected'!L36*'Population Estimate'!F35</f>
        <v>40.7900899791128</v>
      </c>
      <c r="M36" s="44">
        <f>'Property % affected'!M36*'Population Estimate'!G35</f>
        <v>16.703825558030083</v>
      </c>
      <c r="N36" s="45">
        <f>'Property % affected'!N36*'Population Estimate'!B35</f>
        <v>1123.7830275959502</v>
      </c>
      <c r="O36" s="45">
        <f>'Property % affected'!O36*'Population Estimate'!C35</f>
        <v>2301.9931633618971</v>
      </c>
      <c r="P36" s="45">
        <f>'Property % affected'!P36*'Population Estimate'!D35</f>
        <v>1745.0569749311403</v>
      </c>
      <c r="Q36" s="45">
        <f>'Property % affected'!Q36*'Population Estimate'!E35</f>
        <v>858.33408145372641</v>
      </c>
      <c r="R36" s="45">
        <f>'Property % affected'!R36*'Population Estimate'!F35</f>
        <v>550.53040876420835</v>
      </c>
      <c r="S36" s="45">
        <f>'Property % affected'!S36*'Population Estimate'!G35</f>
        <v>300.59470873431167</v>
      </c>
    </row>
    <row r="37" spans="1:19" x14ac:dyDescent="0.3">
      <c r="A37">
        <v>2056</v>
      </c>
      <c r="B37" s="43">
        <f>'Property % affected'!B37*'Population Estimate'!B36</f>
        <v>18.658360319187047</v>
      </c>
      <c r="C37" s="43">
        <f>'Property % affected'!C37*'Population Estimate'!C36</f>
        <v>27.507258171238515</v>
      </c>
      <c r="D37" s="43">
        <f>'Property % affected'!D37*'Population Estimate'!D36</f>
        <v>30.047816625871029</v>
      </c>
      <c r="E37" s="43">
        <f>'Property % affected'!E37*'Population Estimate'!E36</f>
        <v>29.156687631346539</v>
      </c>
      <c r="F37" s="43">
        <f>'Property % affected'!F37*'Population Estimate'!F36</f>
        <v>22.23390658468869</v>
      </c>
      <c r="G37" s="43">
        <f>'Property % affected'!G37*'Population Estimate'!G36</f>
        <v>12.735792186539276</v>
      </c>
      <c r="H37" s="44">
        <f>'Property % affected'!H37*'Population Estimate'!B36</f>
        <v>58.020110571274067</v>
      </c>
      <c r="I37" s="44">
        <f>'Property % affected'!I37*'Population Estimate'!C36</f>
        <v>70.891846262303346</v>
      </c>
      <c r="J37" s="44">
        <f>'Property % affected'!J37*'Population Estimate'!D36</f>
        <v>46.340536129289525</v>
      </c>
      <c r="K37" s="44">
        <f>'Property % affected'!K37*'Population Estimate'!E36</f>
        <v>50.31735368009597</v>
      </c>
      <c r="L37" s="44">
        <f>'Property % affected'!L37*'Population Estimate'!F36</f>
        <v>41.375965862819221</v>
      </c>
      <c r="M37" s="44">
        <f>'Property % affected'!M37*'Population Estimate'!G36</f>
        <v>16.943745807411741</v>
      </c>
      <c r="N37" s="45">
        <f>'Property % affected'!N37*'Population Estimate'!B36</f>
        <v>1139.3944552634275</v>
      </c>
      <c r="O37" s="45">
        <f>'Property % affected'!O37*'Population Estimate'!C36</f>
        <v>2333.9721120364743</v>
      </c>
      <c r="P37" s="45">
        <f>'Property % affected'!P37*'Population Estimate'!D36</f>
        <v>1769.2990484193326</v>
      </c>
      <c r="Q37" s="45">
        <f>'Property % affected'!Q37*'Population Estimate'!E36</f>
        <v>870.25793160815613</v>
      </c>
      <c r="R37" s="45">
        <f>'Property % affected'!R37*'Population Estimate'!F36</f>
        <v>558.1782958065628</v>
      </c>
      <c r="S37" s="45">
        <f>'Property % affected'!S37*'Population Estimate'!G36</f>
        <v>304.77052598496988</v>
      </c>
    </row>
    <row r="38" spans="1:19" x14ac:dyDescent="0.3">
      <c r="A38">
        <v>2057</v>
      </c>
      <c r="B38" s="43">
        <f>'Property % affected'!B38*'Population Estimate'!B37</f>
        <v>19.068587324279093</v>
      </c>
      <c r="C38" s="43">
        <f>'Property % affected'!C38*'Population Estimate'!C37</f>
        <v>28.11203908150301</v>
      </c>
      <c r="D38" s="43">
        <f>'Property % affected'!D38*'Population Estimate'!D37</f>
        <v>30.708454839150157</v>
      </c>
      <c r="E38" s="43">
        <f>'Property % affected'!E38*'Population Estimate'!E37</f>
        <v>29.797733277416079</v>
      </c>
      <c r="F38" s="43">
        <f>'Property % affected'!F38*'Population Estimate'!F37</f>
        <v>22.722746373057106</v>
      </c>
      <c r="G38" s="43">
        <f>'Property % affected'!G38*'Population Estimate'!G37</f>
        <v>13.015804245304484</v>
      </c>
      <c r="H38" s="44">
        <f>'Property % affected'!H38*'Population Estimate'!B37</f>
        <v>58.853464544533168</v>
      </c>
      <c r="I38" s="44">
        <f>'Property % affected'!I38*'Population Estimate'!C37</f>
        <v>71.910079443396498</v>
      </c>
      <c r="J38" s="44">
        <f>'Property % affected'!J38*'Population Estimate'!D37</f>
        <v>47.006134135326775</v>
      </c>
      <c r="K38" s="44">
        <f>'Property % affected'!K38*'Population Estimate'!E37</f>
        <v>51.040071479154292</v>
      </c>
      <c r="L38" s="44">
        <f>'Property % affected'!L38*'Population Estimate'!F37</f>
        <v>41.970256794182689</v>
      </c>
      <c r="M38" s="44">
        <f>'Property % affected'!M38*'Population Estimate'!G37</f>
        <v>17.187112077339016</v>
      </c>
      <c r="N38" s="45">
        <f>'Property % affected'!N38*'Population Estimate'!B37</f>
        <v>1155.2227545759038</v>
      </c>
      <c r="O38" s="45">
        <f>'Property % affected'!O38*'Population Estimate'!C37</f>
        <v>2366.3953075379345</v>
      </c>
      <c r="P38" s="45">
        <f>'Property % affected'!P38*'Population Estimate'!D37</f>
        <v>1793.8778892082198</v>
      </c>
      <c r="Q38" s="45">
        <f>'Property % affected'!Q38*'Population Estimate'!E37</f>
        <v>882.34742612598382</v>
      </c>
      <c r="R38" s="45">
        <f>'Property % affected'!R38*'Population Estimate'!F37</f>
        <v>565.93242616496582</v>
      </c>
      <c r="S38" s="45">
        <f>'Property % affected'!S38*'Population Estimate'!G37</f>
        <v>309.00435307147757</v>
      </c>
    </row>
    <row r="39" spans="1:19" x14ac:dyDescent="0.3">
      <c r="A39">
        <v>2058</v>
      </c>
      <c r="B39" s="43">
        <f>'Property % affected'!B39*'Population Estimate'!B38</f>
        <v>19.487833674738461</v>
      </c>
      <c r="C39" s="43">
        <f>'Property % affected'!C39*'Population Estimate'!C38</f>
        <v>28.730116844079831</v>
      </c>
      <c r="D39" s="43">
        <f>'Property % affected'!D39*'Population Estimate'!D38</f>
        <v>31.383617996263933</v>
      </c>
      <c r="E39" s="43">
        <f>'Property % affected'!E39*'Population Estimate'!E38</f>
        <v>30.452873100627432</v>
      </c>
      <c r="F39" s="43">
        <f>'Property % affected'!F39*'Population Estimate'!F38</f>
        <v>23.222333905542456</v>
      </c>
      <c r="G39" s="43">
        <f>'Property % affected'!G39*'Population Estimate'!G38</f>
        <v>13.301972713651878</v>
      </c>
      <c r="H39" s="44">
        <f>'Property % affected'!H39*'Population Estimate'!B38</f>
        <v>59.698788140702504</v>
      </c>
      <c r="I39" s="44">
        <f>'Property % affected'!I39*'Population Estimate'!C38</f>
        <v>72.942937702911806</v>
      </c>
      <c r="J39" s="44">
        <f>'Property % affected'!J39*'Population Estimate'!D38</f>
        <v>47.681292253150495</v>
      </c>
      <c r="K39" s="44">
        <f>'Property % affected'!K39*'Population Estimate'!E38</f>
        <v>51.77316981253874</v>
      </c>
      <c r="L39" s="44">
        <f>'Property % affected'!L39*'Population Estimate'!F38</f>
        <v>42.573083640146237</v>
      </c>
      <c r="M39" s="44">
        <f>'Property % affected'!M39*'Population Estimate'!G38</f>
        <v>17.433973863665759</v>
      </c>
      <c r="N39" s="45">
        <f>'Property % affected'!N39*'Population Estimate'!B38</f>
        <v>1171.270938282207</v>
      </c>
      <c r="O39" s="45">
        <f>'Property % affected'!O39*'Population Estimate'!C38</f>
        <v>2399.2689212775153</v>
      </c>
      <c r="P39" s="45">
        <f>'Property % affected'!P39*'Population Estimate'!D38</f>
        <v>1818.7981756193524</v>
      </c>
      <c r="Q39" s="45">
        <f>'Property % affected'!Q39*'Population Estimate'!E38</f>
        <v>894.60486611421527</v>
      </c>
      <c r="R39" s="45">
        <f>'Property % affected'!R39*'Population Estimate'!F38</f>
        <v>573.79427575585567</v>
      </c>
      <c r="S39" s="45">
        <f>'Property % affected'!S39*'Population Estimate'!G38</f>
        <v>313.29699585789751</v>
      </c>
    </row>
    <row r="40" spans="1:19" x14ac:dyDescent="0.3">
      <c r="A40">
        <v>2059</v>
      </c>
      <c r="B40" s="43">
        <f>'Property % affected'!B40*'Population Estimate'!B39</f>
        <v>19.916297671968639</v>
      </c>
      <c r="C40" s="43">
        <f>'Property % affected'!C40*'Population Estimate'!C39</f>
        <v>29.361783806624857</v>
      </c>
      <c r="D40" s="43">
        <f>'Property % affected'!D40*'Population Estimate'!D39</f>
        <v>32.073625445971125</v>
      </c>
      <c r="E40" s="43">
        <f>'Property % affected'!E40*'Population Estimate'!E39</f>
        <v>31.122416978803681</v>
      </c>
      <c r="F40" s="43">
        <f>'Property % affected'!F40*'Population Estimate'!F39</f>
        <v>23.732905484521009</v>
      </c>
      <c r="G40" s="43">
        <f>'Property % affected'!G40*'Population Estimate'!G39</f>
        <v>13.594432947819724</v>
      </c>
      <c r="H40" s="44">
        <f>'Property % affected'!H40*'Population Estimate'!B39</f>
        <v>60.556253281771014</v>
      </c>
      <c r="I40" s="44">
        <f>'Property % affected'!I40*'Population Estimate'!C39</f>
        <v>73.990631103654991</v>
      </c>
      <c r="J40" s="44">
        <f>'Property % affected'!J40*'Population Estimate'!D39</f>
        <v>48.366147796479382</v>
      </c>
      <c r="K40" s="44">
        <f>'Property % affected'!K40*'Population Estimate'!E39</f>
        <v>52.516797777854251</v>
      </c>
      <c r="L40" s="44">
        <f>'Property % affected'!L40*'Population Estimate'!F39</f>
        <v>43.18456900368799</v>
      </c>
      <c r="M40" s="44">
        <f>'Property % affected'!M40*'Population Estimate'!G39</f>
        <v>17.684381373164282</v>
      </c>
      <c r="N40" s="45">
        <f>'Property % affected'!N40*'Population Estimate'!B39</f>
        <v>1187.5420609838263</v>
      </c>
      <c r="O40" s="45">
        <f>'Property % affected'!O40*'Population Estimate'!C39</f>
        <v>2432.599210398786</v>
      </c>
      <c r="P40" s="45">
        <f>'Property % affected'!P40*'Population Estimate'!D39</f>
        <v>1844.0646509648316</v>
      </c>
      <c r="Q40" s="45">
        <f>'Property % affected'!Q40*'Population Estimate'!E39</f>
        <v>907.03258464649457</v>
      </c>
      <c r="R40" s="45">
        <f>'Property % affected'!R40*'Population Estimate'!F39</f>
        <v>581.76534099888386</v>
      </c>
      <c r="S40" s="45">
        <f>'Property % affected'!S40*'Population Estimate'!G39</f>
        <v>317.64927140323709</v>
      </c>
    </row>
    <row r="41" spans="1:19" x14ac:dyDescent="0.3">
      <c r="A41">
        <v>2060</v>
      </c>
      <c r="B41" s="43">
        <f>'Property % affected'!B41*'Population Estimate'!B40</f>
        <v>26.265516405576296</v>
      </c>
      <c r="C41" s="43">
        <f>'Property % affected'!C41*'Population Estimate'!C40</f>
        <v>38.722177533795595</v>
      </c>
      <c r="D41" s="43">
        <f>'Property % affected'!D41*'Population Estimate'!D40</f>
        <v>42.298541084930143</v>
      </c>
      <c r="E41" s="43">
        <f>'Property % affected'!E41*'Population Estimate'!E40</f>
        <v>41.044091989470324</v>
      </c>
      <c r="F41" s="43">
        <f>'Property % affected'!F41*'Population Estimate'!F40</f>
        <v>31.298840207285476</v>
      </c>
      <c r="G41" s="43">
        <f>'Property % affected'!G41*'Population Estimate'!G40</f>
        <v>17.928271985913312</v>
      </c>
      <c r="H41" s="44">
        <f>'Property % affected'!H41*'Population Estimate'!B40</f>
        <v>79.265603254861631</v>
      </c>
      <c r="I41" s="44">
        <f>'Property % affected'!I41*'Population Estimate'!C40</f>
        <v>96.850642036082363</v>
      </c>
      <c r="J41" s="44">
        <f>'Property % affected'!J41*'Population Estimate'!D40</f>
        <v>63.309264930295789</v>
      </c>
      <c r="K41" s="44">
        <f>'Property % affected'!K41*'Population Estimate'!E40</f>
        <v>68.74229218749069</v>
      </c>
      <c r="L41" s="44">
        <f>'Property % affected'!L41*'Population Estimate'!F40</f>
        <v>56.52679496947929</v>
      </c>
      <c r="M41" s="44">
        <f>'Property % affected'!M41*'Population Estimate'!G40</f>
        <v>23.148115706736959</v>
      </c>
      <c r="N41" s="45">
        <f>'Property % affected'!N41*'Population Estimate'!B40</f>
        <v>1553.7206021704596</v>
      </c>
      <c r="O41" s="45">
        <f>'Property % affected'!O41*'Population Estimate'!C40</f>
        <v>3182.6910677075061</v>
      </c>
      <c r="P41" s="45">
        <f>'Property % affected'!P41*'Population Estimate'!D40</f>
        <v>2412.681903295852</v>
      </c>
      <c r="Q41" s="45">
        <f>'Property % affected'!Q41*'Population Estimate'!E40</f>
        <v>1186.7160413987001</v>
      </c>
      <c r="R41" s="45">
        <f>'Property % affected'!R41*'Population Estimate'!F40</f>
        <v>761.15265777605089</v>
      </c>
      <c r="S41" s="45">
        <f>'Property % affected'!S41*'Population Estimate'!G40</f>
        <v>415.59640997875101</v>
      </c>
    </row>
    <row r="42" spans="1:19" x14ac:dyDescent="0.3">
      <c r="A42">
        <v>2061</v>
      </c>
      <c r="B42" s="43">
        <f>'Property % affected'!B42*'Population Estimate'!B41</f>
        <v>26.842996095534655</v>
      </c>
      <c r="C42" s="43">
        <f>'Property % affected'!C42*'Population Estimate'!C41</f>
        <v>39.573532242815567</v>
      </c>
      <c r="D42" s="43">
        <f>'Property % affected'!D42*'Population Estimate'!D41</f>
        <v>43.228526546256553</v>
      </c>
      <c r="E42" s="43">
        <f>'Property % affected'!E42*'Population Estimate'!E41</f>
        <v>41.946496844212476</v>
      </c>
      <c r="F42" s="43">
        <f>'Property % affected'!F42*'Population Estimate'!F41</f>
        <v>31.98698371300852</v>
      </c>
      <c r="G42" s="43">
        <f>'Property % affected'!G42*'Population Estimate'!G41</f>
        <v>18.322447100845231</v>
      </c>
      <c r="H42" s="44">
        <f>'Property % affected'!H42*'Population Estimate'!B41</f>
        <v>80.404110313273279</v>
      </c>
      <c r="I42" s="44">
        <f>'Property % affected'!I42*'Population Estimate'!C41</f>
        <v>98.241726378369478</v>
      </c>
      <c r="J42" s="44">
        <f>'Property % affected'!J42*'Population Estimate'!D41</f>
        <v>64.218588041787697</v>
      </c>
      <c r="K42" s="44">
        <f>'Property % affected'!K42*'Population Estimate'!E41</f>
        <v>69.72965091123892</v>
      </c>
      <c r="L42" s="44">
        <f>'Property % affected'!L42*'Population Estimate'!F41</f>
        <v>57.338700164412529</v>
      </c>
      <c r="M42" s="44">
        <f>'Property % affected'!M42*'Population Estimate'!G41</f>
        <v>23.480596531191328</v>
      </c>
      <c r="N42" s="45">
        <f>'Property % affected'!N42*'Population Estimate'!B41</f>
        <v>1575.3046590574397</v>
      </c>
      <c r="O42" s="45">
        <f>'Property % affected'!O42*'Population Estimate'!C41</f>
        <v>3226.9045414576244</v>
      </c>
      <c r="P42" s="45">
        <f>'Property % affected'!P42*'Population Estimate'!D41</f>
        <v>2446.1985235802053</v>
      </c>
      <c r="Q42" s="45">
        <f>'Property % affected'!Q42*'Population Estimate'!E41</f>
        <v>1203.2017251892473</v>
      </c>
      <c r="R42" s="45">
        <f>'Property % affected'!R42*'Population Estimate'!F41</f>
        <v>771.72647796107253</v>
      </c>
      <c r="S42" s="45">
        <f>'Property % affected'!S42*'Population Estimate'!G41</f>
        <v>421.36981386003765</v>
      </c>
    </row>
    <row r="43" spans="1:19" x14ac:dyDescent="0.3">
      <c r="A43">
        <v>2062</v>
      </c>
      <c r="B43" s="43">
        <f>'Property % affected'!B43*'Population Estimate'!B42</f>
        <v>27.433172386891027</v>
      </c>
      <c r="C43" s="43">
        <f>'Property % affected'!C43*'Population Estimate'!C42</f>
        <v>40.44360503244809</v>
      </c>
      <c r="D43" s="43">
        <f>'Property % affected'!D43*'Population Estimate'!D42</f>
        <v>44.178958882016346</v>
      </c>
      <c r="E43" s="43">
        <f>'Property % affected'!E43*'Population Estimate'!E42</f>
        <v>42.868742179822647</v>
      </c>
      <c r="F43" s="43">
        <f>'Property % affected'!F43*'Population Estimate'!F42</f>
        <v>32.690256900257545</v>
      </c>
      <c r="G43" s="43">
        <f>'Property % affected'!G43*'Population Estimate'!G42</f>
        <v>18.725288640592318</v>
      </c>
      <c r="H43" s="44">
        <f>'Property % affected'!H43*'Population Estimate'!B42</f>
        <v>81.558969966869057</v>
      </c>
      <c r="I43" s="44">
        <f>'Property % affected'!I43*'Population Estimate'!C42</f>
        <v>99.652791131799688</v>
      </c>
      <c r="J43" s="44">
        <f>'Property % affected'!J43*'Population Estimate'!D42</f>
        <v>65.140971935489034</v>
      </c>
      <c r="K43" s="44">
        <f>'Property % affected'!K43*'Population Estimate'!E42</f>
        <v>70.731191257658423</v>
      </c>
      <c r="L43" s="44">
        <f>'Property % affected'!L43*'Population Estimate'!F42</f>
        <v>58.162266909340168</v>
      </c>
      <c r="M43" s="44">
        <f>'Property % affected'!M43*'Population Estimate'!G42</f>
        <v>23.817852841479205</v>
      </c>
      <c r="N43" s="45">
        <f>'Property % affected'!N43*'Population Estimate'!B42</f>
        <v>1597.1885584714796</v>
      </c>
      <c r="O43" s="45">
        <f>'Property % affected'!O43*'Population Estimate'!C42</f>
        <v>3271.7322222480948</v>
      </c>
      <c r="P43" s="45">
        <f>'Property % affected'!P43*'Population Estimate'!D42</f>
        <v>2480.1807517980997</v>
      </c>
      <c r="Q43" s="45">
        <f>'Property % affected'!Q43*'Population Estimate'!E42</f>
        <v>1219.9164256615961</v>
      </c>
      <c r="R43" s="45">
        <f>'Property % affected'!R43*'Population Estimate'!F42</f>
        <v>782.44718809275992</v>
      </c>
      <c r="S43" s="45">
        <f>'Property % affected'!S43*'Population Estimate'!G42</f>
        <v>427.22342101444252</v>
      </c>
    </row>
    <row r="44" spans="1:19" x14ac:dyDescent="0.3">
      <c r="A44">
        <v>2063</v>
      </c>
      <c r="B44" s="43">
        <f>'Property % affected'!B44*'Population Estimate'!B43</f>
        <v>28.036324430046459</v>
      </c>
      <c r="C44" s="43">
        <f>'Property % affected'!C44*'Population Estimate'!C43</f>
        <v>41.332807442722334</v>
      </c>
      <c r="D44" s="43">
        <f>'Property % affected'!D44*'Population Estimate'!D43</f>
        <v>45.150287641897613</v>
      </c>
      <c r="E44" s="43">
        <f>'Property % affected'!E44*'Population Estimate'!E43</f>
        <v>43.811264213680431</v>
      </c>
      <c r="F44" s="43">
        <f>'Property % affected'!F44*'Population Estimate'!F43</f>
        <v>33.408992413693397</v>
      </c>
      <c r="G44" s="43">
        <f>'Property % affected'!G44*'Population Estimate'!G43</f>
        <v>19.136987147165534</v>
      </c>
      <c r="H44" s="44">
        <f>'Property % affected'!H44*'Population Estimate'!B43</f>
        <v>82.730417091109132</v>
      </c>
      <c r="I44" s="44">
        <f>'Property % affected'!I44*'Population Estimate'!C43</f>
        <v>101.08412327884942</v>
      </c>
      <c r="J44" s="44">
        <f>'Property % affected'!J44*'Population Estimate'!D43</f>
        <v>66.076604205919011</v>
      </c>
      <c r="K44" s="44">
        <f>'Property % affected'!K44*'Population Estimate'!E43</f>
        <v>71.747116920114905</v>
      </c>
      <c r="L44" s="44">
        <f>'Property % affected'!L44*'Population Estimate'!F43</f>
        <v>58.997662701340822</v>
      </c>
      <c r="M44" s="44">
        <f>'Property % affected'!M44*'Population Estimate'!G43</f>
        <v>24.159953228819298</v>
      </c>
      <c r="N44" s="45">
        <f>'Property % affected'!N44*'Population Estimate'!B43</f>
        <v>1619.3764657806337</v>
      </c>
      <c r="O44" s="45">
        <f>'Property % affected'!O44*'Population Estimate'!C43</f>
        <v>3317.18264255231</v>
      </c>
      <c r="P44" s="45">
        <f>'Property % affected'!P44*'Population Estimate'!D43</f>
        <v>2514.6350561061072</v>
      </c>
      <c r="Q44" s="45">
        <f>'Property % affected'!Q44*'Population Estimate'!E43</f>
        <v>1236.8633242816304</v>
      </c>
      <c r="R44" s="45">
        <f>'Property % affected'!R44*'Population Estimate'!F43</f>
        <v>793.31682874453418</v>
      </c>
      <c r="S44" s="45">
        <f>'Property % affected'!S44*'Population Estimate'!G43</f>
        <v>433.15834561397759</v>
      </c>
    </row>
    <row r="45" spans="1:19" x14ac:dyDescent="0.3">
      <c r="A45">
        <v>2064</v>
      </c>
      <c r="B45" s="43">
        <f>'Property % affected'!B45*'Population Estimate'!B44</f>
        <v>28.65273751286702</v>
      </c>
      <c r="C45" s="43">
        <f>'Property % affected'!C45*'Population Estimate'!C44</f>
        <v>42.241560061881373</v>
      </c>
      <c r="D45" s="43">
        <f>'Property % affected'!D45*'Population Estimate'!D44</f>
        <v>46.142972259491444</v>
      </c>
      <c r="E45" s="43">
        <f>'Property % affected'!E45*'Population Estimate'!E44</f>
        <v>44.77450875394117</v>
      </c>
      <c r="F45" s="43">
        <f>'Property % affected'!F45*'Population Estimate'!F44</f>
        <v>34.143530211579026</v>
      </c>
      <c r="G45" s="43">
        <f>'Property % affected'!G45*'Population Estimate'!G44</f>
        <v>19.557737351876376</v>
      </c>
      <c r="H45" s="44">
        <f>'Property % affected'!H45*'Population Estimate'!B44</f>
        <v>83.918689935014996</v>
      </c>
      <c r="I45" s="44">
        <f>'Property % affected'!I45*'Population Estimate'!C44</f>
        <v>102.53601392397947</v>
      </c>
      <c r="J45" s="44">
        <f>'Property % affected'!J45*'Population Estimate'!D44</f>
        <v>67.025675142052933</v>
      </c>
      <c r="K45" s="44">
        <f>'Property % affected'!K45*'Population Estimate'!E44</f>
        <v>72.777634517660914</v>
      </c>
      <c r="L45" s="44">
        <f>'Property % affected'!L45*'Population Estimate'!F44</f>
        <v>59.845057443285796</v>
      </c>
      <c r="M45" s="44">
        <f>'Property % affected'!M45*'Population Estimate'!G44</f>
        <v>24.506967269619125</v>
      </c>
      <c r="N45" s="45">
        <f>'Property % affected'!N45*'Population Estimate'!B44</f>
        <v>1641.8726042176336</v>
      </c>
      <c r="O45" s="45">
        <f>'Property % affected'!O45*'Population Estimate'!C44</f>
        <v>3363.2644533755256</v>
      </c>
      <c r="P45" s="45">
        <f>'Property % affected'!P45*'Population Estimate'!D44</f>
        <v>2549.5679945154761</v>
      </c>
      <c r="Q45" s="45">
        <f>'Property % affected'!Q45*'Population Estimate'!E44</f>
        <v>1254.0456467116865</v>
      </c>
      <c r="R45" s="45">
        <f>'Property % affected'!R45*'Population Estimate'!F44</f>
        <v>804.33746883716128</v>
      </c>
      <c r="S45" s="45">
        <f>'Property % affected'!S45*'Population Estimate'!G44</f>
        <v>439.17571730856776</v>
      </c>
    </row>
    <row r="46" spans="1:19" x14ac:dyDescent="0.3">
      <c r="A46">
        <v>2065</v>
      </c>
      <c r="B46" s="43">
        <f>'Property % affected'!B46*'Population Estimate'!B45</f>
        <v>29.282703195623441</v>
      </c>
      <c r="C46" s="43">
        <f>'Property % affected'!C46*'Population Estimate'!C45</f>
        <v>43.170292725318127</v>
      </c>
      <c r="D46" s="43">
        <f>'Property % affected'!D46*'Population Estimate'!D45</f>
        <v>47.157482269601552</v>
      </c>
      <c r="E46" s="43">
        <f>'Property % affected'!E46*'Population Estimate'!E45</f>
        <v>45.758931410400884</v>
      </c>
      <c r="F46" s="43">
        <f>'Property % affected'!F46*'Population Estimate'!F45</f>
        <v>34.894217726577985</v>
      </c>
      <c r="G46" s="43">
        <f>'Property % affected'!G46*'Population Estimate'!G45</f>
        <v>19.987738267443788</v>
      </c>
      <c r="H46" s="44">
        <f>'Property % affected'!H46*'Population Estimate'!B45</f>
        <v>85.12403016962439</v>
      </c>
      <c r="I46" s="44">
        <f>'Property % affected'!I46*'Population Estimate'!C45</f>
        <v>104.00875835283972</v>
      </c>
      <c r="J46" s="44">
        <f>'Property % affected'!J46*'Population Estimate'!D45</f>
        <v>67.988377766023092</v>
      </c>
      <c r="K46" s="44">
        <f>'Property % affected'!K46*'Population Estimate'!E45</f>
        <v>73.82295363705812</v>
      </c>
      <c r="L46" s="44">
        <f>'Property % affected'!L46*'Population Estimate'!F45</f>
        <v>60.704623478393856</v>
      </c>
      <c r="M46" s="44">
        <f>'Property % affected'!M46*'Population Estimate'!G45</f>
        <v>24.858965539625515</v>
      </c>
      <c r="N46" s="45">
        <f>'Property % affected'!N46*'Population Estimate'!B45</f>
        <v>1664.6812556837349</v>
      </c>
      <c r="O46" s="45">
        <f>'Property % affected'!O46*'Population Estimate'!C45</f>
        <v>3409.9864259014776</v>
      </c>
      <c r="P46" s="45">
        <f>'Property % affected'!P46*'Population Estimate'!D45</f>
        <v>2584.9862161403757</v>
      </c>
      <c r="Q46" s="45">
        <f>'Property % affected'!Q46*'Population Estimate'!E45</f>
        <v>1271.4666634245254</v>
      </c>
      <c r="R46" s="45">
        <f>'Property % affected'!R46*'Population Estimate'!F45</f>
        <v>815.51120603254788</v>
      </c>
      <c r="S46" s="45">
        <f>'Property % affected'!S46*'Population Estimate'!G45</f>
        <v>445.27668144106764</v>
      </c>
    </row>
    <row r="47" spans="1:19" x14ac:dyDescent="0.3">
      <c r="A47">
        <v>2066</v>
      </c>
      <c r="B47" s="43">
        <f>'Property % affected'!B47*'Population Estimate'!B46</f>
        <v>29.92651944889769</v>
      </c>
      <c r="C47" s="43">
        <f>'Property % affected'!C47*'Population Estimate'!C46</f>
        <v>44.119444718885468</v>
      </c>
      <c r="D47" s="43">
        <f>'Property % affected'!D47*'Population Estimate'!D46</f>
        <v>48.194297530331959</v>
      </c>
      <c r="E47" s="43">
        <f>'Property % affected'!E47*'Population Estimate'!E46</f>
        <v>46.76499780999751</v>
      </c>
      <c r="F47" s="43">
        <f>'Property % affected'!F47*'Population Estimate'!F46</f>
        <v>35.661410030088369</v>
      </c>
      <c r="G47" s="43">
        <f>'Property % affected'!G47*'Population Estimate'!G46</f>
        <v>20.427193282126151</v>
      </c>
      <c r="H47" s="44">
        <f>'Property % affected'!H47*'Population Estimate'!B46</f>
        <v>86.346682937142688</v>
      </c>
      <c r="I47" s="44">
        <f>'Property % affected'!I47*'Population Estimate'!C46</f>
        <v>105.50265609232453</v>
      </c>
      <c r="J47" s="44">
        <f>'Property % affected'!J47*'Population Estimate'!D46</f>
        <v>68.964907872375704</v>
      </c>
      <c r="K47" s="44">
        <f>'Property % affected'!K47*'Population Estimate'!E46</f>
        <v>74.883286875402959</v>
      </c>
      <c r="L47" s="44">
        <f>'Property % affected'!L47*'Population Estimate'!F46</f>
        <v>61.576535625282531</v>
      </c>
      <c r="M47" s="44">
        <f>'Property % affected'!M47*'Population Estimate'!G46</f>
        <v>25.216019628278268</v>
      </c>
      <c r="N47" s="45">
        <f>'Property % affected'!N47*'Population Estimate'!B46</f>
        <v>1687.8067615637328</v>
      </c>
      <c r="O47" s="45">
        <f>'Property % affected'!O47*'Population Estimate'!C46</f>
        <v>3457.3574531618938</v>
      </c>
      <c r="P47" s="45">
        <f>'Property % affected'!P47*'Population Estimate'!D46</f>
        <v>2620.896462463485</v>
      </c>
      <c r="Q47" s="45">
        <f>'Property % affected'!Q47*'Population Estimate'!E46</f>
        <v>1289.1296903258337</v>
      </c>
      <c r="R47" s="45">
        <f>'Property % affected'!R47*'Population Estimate'!F46</f>
        <v>826.84016713301014</v>
      </c>
      <c r="S47" s="45">
        <f>'Property % affected'!S47*'Population Estimate'!G46</f>
        <v>451.46239926526567</v>
      </c>
    </row>
    <row r="48" spans="1:19" x14ac:dyDescent="0.3">
      <c r="A48">
        <v>2067</v>
      </c>
      <c r="B48" s="43">
        <f>'Property % affected'!B48*'Population Estimate'!B47</f>
        <v>30.584490794521528</v>
      </c>
      <c r="C48" s="43">
        <f>'Property % affected'!C48*'Population Estimate'!C47</f>
        <v>45.08946498667612</v>
      </c>
      <c r="D48" s="43">
        <f>'Property % affected'!D48*'Population Estimate'!D47</f>
        <v>49.253908450057423</v>
      </c>
      <c r="E48" s="43">
        <f>'Property % affected'!E48*'Population Estimate'!E47</f>
        <v>47.793183817049979</v>
      </c>
      <c r="F48" s="43">
        <f>'Property % affected'!F48*'Population Estimate'!F47</f>
        <v>36.445470000189751</v>
      </c>
      <c r="G48" s="43">
        <f>'Property % affected'!G48*'Population Estimate'!G47</f>
        <v>20.87631025592291</v>
      </c>
      <c r="H48" s="44">
        <f>'Property % affected'!H48*'Population Estimate'!B47</f>
        <v>87.586896900799601</v>
      </c>
      <c r="I48" s="44">
        <f>'Property % affected'!I48*'Population Estimate'!C47</f>
        <v>107.0180109714905</v>
      </c>
      <c r="J48" s="44">
        <f>'Property % affected'!J48*'Population Estimate'!D47</f>
        <v>69.955464067891597</v>
      </c>
      <c r="K48" s="44">
        <f>'Property % affected'!K48*'Population Estimate'!E47</f>
        <v>75.958849883364834</v>
      </c>
      <c r="L48" s="44">
        <f>'Property % affected'!L48*'Population Estimate'!F47</f>
        <v>62.460971213522633</v>
      </c>
      <c r="M48" s="44">
        <f>'Property % affected'!M48*'Population Estimate'!G47</f>
        <v>25.578202153270034</v>
      </c>
      <c r="N48" s="45">
        <f>'Property % affected'!N48*'Population Estimate'!B47</f>
        <v>1711.2535235522976</v>
      </c>
      <c r="O48" s="45">
        <f>'Property % affected'!O48*'Population Estimate'!C47</f>
        <v>3505.3865517291811</v>
      </c>
      <c r="P48" s="45">
        <f>'Property % affected'!P48*'Population Estimate'!D47</f>
        <v>2657.3055686191683</v>
      </c>
      <c r="Q48" s="45">
        <f>'Property % affected'!Q48*'Population Estimate'!E47</f>
        <v>1307.0380893853671</v>
      </c>
      <c r="R48" s="45">
        <f>'Property % affected'!R48*'Population Estimate'!F47</f>
        <v>838.32650848608739</v>
      </c>
      <c r="S48" s="45">
        <f>'Property % affected'!S48*'Population Estimate'!G47</f>
        <v>457.73404816691601</v>
      </c>
    </row>
    <row r="49" spans="1:19" x14ac:dyDescent="0.3">
      <c r="A49">
        <v>2068</v>
      </c>
      <c r="B49" s="43">
        <f>'Property % affected'!B49*'Population Estimate'!B48</f>
        <v>31.256928449613849</v>
      </c>
      <c r="C49" s="43">
        <f>'Property % affected'!C49*'Population Estimate'!C48</f>
        <v>46.080812343371001</v>
      </c>
      <c r="D49" s="43">
        <f>'Property % affected'!D49*'Population Estimate'!D48</f>
        <v>50.33681621938414</v>
      </c>
      <c r="E49" s="43">
        <f>'Property % affected'!E49*'Population Estimate'!E48</f>
        <v>48.843975758339724</v>
      </c>
      <c r="F49" s="43">
        <f>'Property % affected'!F49*'Population Estimate'!F48</f>
        <v>37.246768493282694</v>
      </c>
      <c r="G49" s="43">
        <f>'Property % affected'!G49*'Population Estimate'!G48</f>
        <v>21.335301618891332</v>
      </c>
      <c r="H49" s="44">
        <f>'Property % affected'!H49*'Population Estimate'!B48</f>
        <v>88.844924295422587</v>
      </c>
      <c r="I49" s="44">
        <f>'Property % affected'!I49*'Population Estimate'!C48</f>
        <v>108.55513118334915</v>
      </c>
      <c r="J49" s="44">
        <f>'Property % affected'!J49*'Population Estimate'!D48</f>
        <v>70.960247811978874</v>
      </c>
      <c r="K49" s="44">
        <f>'Property % affected'!K49*'Population Estimate'!E48</f>
        <v>77.049861409044937</v>
      </c>
      <c r="L49" s="44">
        <f>'Property % affected'!L49*'Population Estimate'!F48</f>
        <v>63.358110119703611</v>
      </c>
      <c r="M49" s="44">
        <f>'Property % affected'!M49*'Population Estimate'!G48</f>
        <v>25.945586775315302</v>
      </c>
      <c r="N49" s="45">
        <f>'Property % affected'!N49*'Population Estimate'!B48</f>
        <v>1735.0260044917918</v>
      </c>
      <c r="O49" s="45">
        <f>'Property % affected'!O49*'Population Estimate'!C48</f>
        <v>3554.0828634326385</v>
      </c>
      <c r="P49" s="45">
        <f>'Property % affected'!P49*'Population Estimate'!D48</f>
        <v>2694.2204646944615</v>
      </c>
      <c r="Q49" s="45">
        <f>'Property % affected'!Q49*'Population Estimate'!E48</f>
        <v>1325.1952692768698</v>
      </c>
      <c r="R49" s="45">
        <f>'Property % affected'!R49*'Population Estimate'!F48</f>
        <v>849.97241639498043</v>
      </c>
      <c r="S49" s="45">
        <f>'Property % affected'!S49*'Population Estimate'!G48</f>
        <v>464.09282188784164</v>
      </c>
    </row>
    <row r="50" spans="1:19" x14ac:dyDescent="0.3">
      <c r="A50">
        <v>2069</v>
      </c>
      <c r="B50" s="43">
        <f>'Property % affected'!B50*'Population Estimate'!B49</f>
        <v>31.944150473784724</v>
      </c>
      <c r="C50" s="43">
        <f>'Property % affected'!C50*'Population Estimate'!C49</f>
        <v>47.093955691256205</v>
      </c>
      <c r="D50" s="43">
        <f>'Property % affected'!D50*'Population Estimate'!D49</f>
        <v>51.443533048210305</v>
      </c>
      <c r="E50" s="43">
        <f>'Property % affected'!E50*'Population Estimate'!E49</f>
        <v>49.917870653140689</v>
      </c>
      <c r="F50" s="43">
        <f>'Property % affected'!F50*'Population Estimate'!F49</f>
        <v>38.065684519501971</v>
      </c>
      <c r="G50" s="43">
        <f>'Property % affected'!G50*'Population Estimate'!G49</f>
        <v>21.804384471624797</v>
      </c>
      <c r="H50" s="44">
        <f>'Property % affected'!H50*'Population Estimate'!B49</f>
        <v>90.121020978736254</v>
      </c>
      <c r="I50" s="44">
        <f>'Property % affected'!I50*'Population Estimate'!C49</f>
        <v>110.11432934754738</v>
      </c>
      <c r="J50" s="44">
        <f>'Property % affected'!J50*'Population Estimate'!D49</f>
        <v>71.97946345764575</v>
      </c>
      <c r="K50" s="44">
        <f>'Property % affected'!K50*'Population Estimate'!E49</f>
        <v>78.156543342465483</v>
      </c>
      <c r="L50" s="44">
        <f>'Property % affected'!L50*'Population Estimate'!F49</f>
        <v>64.268134804016853</v>
      </c>
      <c r="M50" s="44">
        <f>'Property % affected'!M50*'Population Estimate'!G49</f>
        <v>26.31824821313154</v>
      </c>
      <c r="N50" s="45">
        <f>'Property % affected'!N50*'Population Estimate'!B49</f>
        <v>1759.1287292217251</v>
      </c>
      <c r="O50" s="45">
        <f>'Property % affected'!O50*'Population Estimate'!C49</f>
        <v>3603.4556570985064</v>
      </c>
      <c r="P50" s="45">
        <f>'Property % affected'!P50*'Population Estimate'!D49</f>
        <v>2731.6481770481464</v>
      </c>
      <c r="Q50" s="45">
        <f>'Property % affected'!Q50*'Population Estimate'!E49</f>
        <v>1343.6046860268771</v>
      </c>
      <c r="R50" s="45">
        <f>'Property % affected'!R50*'Population Estimate'!F49</f>
        <v>861.78010753469039</v>
      </c>
      <c r="S50" s="45">
        <f>'Property % affected'!S50*'Population Estimate'!G49</f>
        <v>470.53993075315049</v>
      </c>
    </row>
    <row r="51" spans="1:19" x14ac:dyDescent="0.3">
      <c r="A51">
        <v>2070</v>
      </c>
      <c r="B51" s="43">
        <f>'Property % affected'!B51*'Population Estimate'!B50</f>
        <v>43.041799146287254</v>
      </c>
      <c r="C51" s="43">
        <f>'Property % affected'!C51*'Population Estimate'!C50</f>
        <v>63.454765639508381</v>
      </c>
      <c r="D51" s="43">
        <f>'Property % affected'!D51*'Population Estimate'!D50</f>
        <v>69.315420319397134</v>
      </c>
      <c r="E51" s="43">
        <f>'Property % affected'!E51*'Population Estimate'!E50</f>
        <v>67.259730830095478</v>
      </c>
      <c r="F51" s="43">
        <f>'Property % affected'!F51*'Population Estimate'!F50</f>
        <v>51.290002180490639</v>
      </c>
      <c r="G51" s="43">
        <f>'Property % affected'!G51*'Population Estimate'!G50</f>
        <v>29.379398826282397</v>
      </c>
      <c r="H51" s="44">
        <f>'Property % affected'!H51*'Population Estimate'!B50</f>
        <v>120.52402142747385</v>
      </c>
      <c r="I51" s="44">
        <f>'Property % affected'!I51*'Population Estimate'!C50</f>
        <v>147.26222190588649</v>
      </c>
      <c r="J51" s="44">
        <f>'Property % affected'!J51*'Population Estimate'!D50</f>
        <v>96.262273794637323</v>
      </c>
      <c r="K51" s="44">
        <f>'Property % affected'!K51*'Population Estimate'!E50</f>
        <v>104.5232377774232</v>
      </c>
      <c r="L51" s="44">
        <f>'Property % affected'!L51*'Population Estimate'!F50</f>
        <v>85.94947074612827</v>
      </c>
      <c r="M51" s="44">
        <f>'Property % affected'!M51*'Population Estimate'!G50</f>
        <v>35.196906083891996</v>
      </c>
      <c r="N51" s="45">
        <f>'Property % affected'!N51*'Population Estimate'!B50</f>
        <v>2351.4907980319144</v>
      </c>
      <c r="O51" s="45">
        <f>'Property % affected'!O51*'Population Estimate'!C50</f>
        <v>4816.8691000413783</v>
      </c>
      <c r="P51" s="45">
        <f>'Property % affected'!P51*'Population Estimate'!D50</f>
        <v>3651.492608293217</v>
      </c>
      <c r="Q51" s="45">
        <f>'Property % affected'!Q51*'Population Estimate'!E50</f>
        <v>1796.0448277043245</v>
      </c>
      <c r="R51" s="45">
        <f>'Property % affected'!R51*'Population Estimate'!F50</f>
        <v>1151.9725413678675</v>
      </c>
      <c r="S51" s="45">
        <f>'Property % affected'!S51*'Population Estimate'!G50</f>
        <v>628.98769083382138</v>
      </c>
    </row>
    <row r="52" spans="1:19" x14ac:dyDescent="0.3">
      <c r="A52">
        <v>2071</v>
      </c>
      <c r="B52" s="43">
        <f>'Property % affected'!B52*'Population Estimate'!B51</f>
        <v>43.988126050447079</v>
      </c>
      <c r="C52" s="43">
        <f>'Property % affected'!C52*'Population Estimate'!C51</f>
        <v>64.849896724009128</v>
      </c>
      <c r="D52" s="43">
        <f>'Property % affected'!D52*'Population Estimate'!D51</f>
        <v>70.839405106800015</v>
      </c>
      <c r="E52" s="43">
        <f>'Property % affected'!E52*'Population Estimate'!E51</f>
        <v>68.73851875517127</v>
      </c>
      <c r="F52" s="43">
        <f>'Property % affected'!F52*'Population Estimate'!F51</f>
        <v>52.417675975279032</v>
      </c>
      <c r="G52" s="43">
        <f>'Property % affected'!G52*'Population Estimate'!G51</f>
        <v>30.025341051951433</v>
      </c>
      <c r="H52" s="44">
        <f>'Property % affected'!H52*'Population Estimate'!B51</f>
        <v>122.2551310572352</v>
      </c>
      <c r="I52" s="44">
        <f>'Property % affected'!I52*'Population Estimate'!C51</f>
        <v>149.37737743606215</v>
      </c>
      <c r="J52" s="44">
        <f>'Property % affected'!J52*'Population Estimate'!D51</f>
        <v>97.644907291055276</v>
      </c>
      <c r="K52" s="44">
        <f>'Property % affected'!K52*'Population Estimate'!E51</f>
        <v>106.02452508353268</v>
      </c>
      <c r="L52" s="44">
        <f>'Property % affected'!L52*'Population Estimate'!F51</f>
        <v>87.183979474921784</v>
      </c>
      <c r="M52" s="44">
        <f>'Property % affected'!M52*'Population Estimate'!G51</f>
        <v>35.702445994840765</v>
      </c>
      <c r="N52" s="45">
        <f>'Property % affected'!N52*'Population Estimate'!B51</f>
        <v>2384.1573605290764</v>
      </c>
      <c r="O52" s="45">
        <f>'Property % affected'!O52*'Population Estimate'!C51</f>
        <v>4883.7843334026347</v>
      </c>
      <c r="P52" s="45">
        <f>'Property % affected'!P52*'Population Estimate'!D51</f>
        <v>3702.2186037326078</v>
      </c>
      <c r="Q52" s="45">
        <f>'Property % affected'!Q52*'Population Estimate'!E51</f>
        <v>1820.9952169046619</v>
      </c>
      <c r="R52" s="45">
        <f>'Property % affected'!R52*'Population Estimate'!F51</f>
        <v>1167.9755735928304</v>
      </c>
      <c r="S52" s="45">
        <f>'Property % affected'!S52*'Population Estimate'!G51</f>
        <v>637.72549483873843</v>
      </c>
    </row>
    <row r="53" spans="1:19" x14ac:dyDescent="0.3">
      <c r="A53">
        <v>2072</v>
      </c>
      <c r="B53" s="43">
        <f>'Property % affected'!B53*'Population Estimate'!B52</f>
        <v>44.955259115764164</v>
      </c>
      <c r="C53" s="43">
        <f>'Property % affected'!C53*'Population Estimate'!C52</f>
        <v>66.275701481689865</v>
      </c>
      <c r="D53" s="43">
        <f>'Property % affected'!D53*'Population Estimate'!D52</f>
        <v>72.396896574556735</v>
      </c>
      <c r="E53" s="43">
        <f>'Property % affected'!E53*'Population Estimate'!E52</f>
        <v>70.249819651981568</v>
      </c>
      <c r="F53" s="43">
        <f>'Property % affected'!F53*'Population Estimate'!F52</f>
        <v>53.57014306570774</v>
      </c>
      <c r="G53" s="43">
        <f>'Property % affected'!G53*'Population Estimate'!G52</f>
        <v>30.685485112088543</v>
      </c>
      <c r="H53" s="44">
        <f>'Property % affected'!H53*'Population Estimate'!B52</f>
        <v>124.01110494654218</v>
      </c>
      <c r="I53" s="44">
        <f>'Property % affected'!I53*'Population Estimate'!C52</f>
        <v>151.52291335069032</v>
      </c>
      <c r="J53" s="44">
        <f>'Property % affected'!J53*'Population Estimate'!D52</f>
        <v>99.047399817496725</v>
      </c>
      <c r="K53" s="44">
        <f>'Property % affected'!K53*'Population Estimate'!E52</f>
        <v>107.54737566708563</v>
      </c>
      <c r="L53" s="44">
        <f>'Property % affected'!L53*'Population Estimate'!F52</f>
        <v>88.436219689299094</v>
      </c>
      <c r="M53" s="44">
        <f>'Property % affected'!M53*'Population Estimate'!G52</f>
        <v>36.215247072465736</v>
      </c>
      <c r="N53" s="45">
        <f>'Property % affected'!N53*'Population Estimate'!B52</f>
        <v>2417.2777220826815</v>
      </c>
      <c r="O53" s="45">
        <f>'Property % affected'!O53*'Population Estimate'!C52</f>
        <v>4951.6291432922935</v>
      </c>
      <c r="P53" s="45">
        <f>'Property % affected'!P53*'Population Estimate'!D52</f>
        <v>3753.6492772007787</v>
      </c>
      <c r="Q53" s="45">
        <f>'Property % affected'!Q53*'Population Estimate'!E52</f>
        <v>1846.2922132228427</v>
      </c>
      <c r="R53" s="45">
        <f>'Property % affected'!R53*'Population Estimate'!F52</f>
        <v>1184.2009175754063</v>
      </c>
      <c r="S53" s="45">
        <f>'Property % affected'!S53*'Population Estimate'!G52</f>
        <v>646.58468312500304</v>
      </c>
    </row>
    <row r="54" spans="1:19" x14ac:dyDescent="0.3">
      <c r="A54">
        <v>2073</v>
      </c>
      <c r="B54" s="43">
        <f>'Property % affected'!B54*'Population Estimate'!B53</f>
        <v>45.943655791287263</v>
      </c>
      <c r="C54" s="43">
        <f>'Property % affected'!C54*'Population Estimate'!C53</f>
        <v>67.732854310990177</v>
      </c>
      <c r="D54" s="43">
        <f>'Property % affected'!D54*'Population Estimate'!D53</f>
        <v>73.988631408254747</v>
      </c>
      <c r="E54" s="43">
        <f>'Property % affected'!E54*'Population Estimate'!E53</f>
        <v>71.794348358207344</v>
      </c>
      <c r="F54" s="43">
        <f>'Property % affected'!F54*'Population Estimate'!F53</f>
        <v>54.747948562882051</v>
      </c>
      <c r="G54" s="43">
        <f>'Property % affected'!G54*'Population Estimate'!G53</f>
        <v>31.360143251495561</v>
      </c>
      <c r="H54" s="44">
        <f>'Property % affected'!H54*'Population Estimate'!B53</f>
        <v>125.79230022552218</v>
      </c>
      <c r="I54" s="44">
        <f>'Property % affected'!I54*'Population Estimate'!C53</f>
        <v>153.69926600905825</v>
      </c>
      <c r="J54" s="44">
        <f>'Property % affected'!J54*'Population Estimate'!D53</f>
        <v>100.47003661301778</v>
      </c>
      <c r="K54" s="44">
        <f>'Property % affected'!K54*'Population Estimate'!E53</f>
        <v>109.09209924557067</v>
      </c>
      <c r="L54" s="44">
        <f>'Property % affected'!L54*'Population Estimate'!F53</f>
        <v>89.706446069987521</v>
      </c>
      <c r="M54" s="44">
        <f>'Property % affected'!M54*'Population Estimate'!G53</f>
        <v>36.735413610296185</v>
      </c>
      <c r="N54" s="45">
        <f>'Property % affected'!N54*'Population Estimate'!B53</f>
        <v>2450.8581868021274</v>
      </c>
      <c r="O54" s="45">
        <f>'Property % affected'!O54*'Population Estimate'!C53</f>
        <v>5020.416443250052</v>
      </c>
      <c r="P54" s="45">
        <f>'Property % affected'!P54*'Population Estimate'!D53</f>
        <v>3805.7944179807187</v>
      </c>
      <c r="Q54" s="45">
        <f>'Property % affected'!Q54*'Population Estimate'!E53</f>
        <v>1871.9406316737022</v>
      </c>
      <c r="R54" s="45">
        <f>'Property % affected'!R54*'Population Estimate'!F53</f>
        <v>1200.6516616376623</v>
      </c>
      <c r="S54" s="45">
        <f>'Property % affected'!S54*'Population Estimate'!G53</f>
        <v>655.56694194510499</v>
      </c>
    </row>
    <row r="55" spans="1:19" x14ac:dyDescent="0.3">
      <c r="A55">
        <v>2074</v>
      </c>
      <c r="B55" s="43">
        <f>'Property % affected'!B55*'Population Estimate'!B54</f>
        <v>46.953783583645212</v>
      </c>
      <c r="C55" s="43">
        <f>'Property % affected'!C55*'Population Estimate'!C54</f>
        <v>69.222044437828913</v>
      </c>
      <c r="D55" s="43">
        <f>'Property % affected'!D55*'Population Estimate'!D54</f>
        <v>75.615362490420367</v>
      </c>
      <c r="E55" s="43">
        <f>'Property % affected'!E55*'Population Estimate'!E54</f>
        <v>73.372835428115394</v>
      </c>
      <c r="F55" s="43">
        <f>'Property % affected'!F55*'Population Estimate'!F54</f>
        <v>55.951649562845517</v>
      </c>
      <c r="G55" s="43">
        <f>'Property % affected'!G55*'Population Estimate'!G54</f>
        <v>32.049634580060442</v>
      </c>
      <c r="H55" s="44">
        <f>'Property % affected'!H55*'Population Estimate'!B54</f>
        <v>127.5990791538313</v>
      </c>
      <c r="I55" s="44">
        <f>'Property % affected'!I55*'Population Estimate'!C54</f>
        <v>155.90687803796527</v>
      </c>
      <c r="J55" s="44">
        <f>'Property % affected'!J55*'Population Estimate'!D54</f>
        <v>101.91310701361779</v>
      </c>
      <c r="K55" s="44">
        <f>'Property % affected'!K55*'Population Estimate'!E54</f>
        <v>110.65900998500803</v>
      </c>
      <c r="L55" s="44">
        <f>'Property % affected'!L55*'Population Estimate'!F54</f>
        <v>90.99491695574261</v>
      </c>
      <c r="M55" s="44">
        <f>'Property % affected'!M55*'Population Estimate'!G54</f>
        <v>37.263051399849346</v>
      </c>
      <c r="N55" s="45">
        <f>'Property % affected'!N55*'Population Estimate'!B54</f>
        <v>2484.9051463725677</v>
      </c>
      <c r="O55" s="45">
        <f>'Property % affected'!O55*'Population Estimate'!C54</f>
        <v>5090.1593262085862</v>
      </c>
      <c r="P55" s="45">
        <f>'Property % affected'!P55*'Population Estimate'!D54</f>
        <v>3858.6639513466889</v>
      </c>
      <c r="Q55" s="45">
        <f>'Property % affected'!Q55*'Population Estimate'!E54</f>
        <v>1897.9453541615496</v>
      </c>
      <c r="R55" s="45">
        <f>'Property % affected'!R55*'Population Estimate'!F54</f>
        <v>1217.3309370041809</v>
      </c>
      <c r="S55" s="45">
        <f>'Property % affected'!S55*'Population Estimate'!G54</f>
        <v>664.67398097670457</v>
      </c>
    </row>
    <row r="56" spans="1:19" x14ac:dyDescent="0.3">
      <c r="A56">
        <v>2075</v>
      </c>
      <c r="B56" s="43">
        <f>'Property % affected'!B56*'Population Estimate'!B55</f>
        <v>47.986120278175171</v>
      </c>
      <c r="C56" s="43">
        <f>'Property % affected'!C56*'Population Estimate'!C55</f>
        <v>70.743976241604713</v>
      </c>
      <c r="D56" s="43">
        <f>'Property % affected'!D56*'Population Estimate'!D55</f>
        <v>77.277859256628489</v>
      </c>
      <c r="E56" s="43">
        <f>'Property % affected'!E56*'Population Estimate'!E55</f>
        <v>74.986027478106777</v>
      </c>
      <c r="F56" s="43">
        <f>'Property % affected'!F56*'Population Estimate'!F55</f>
        <v>57.181815410083566</v>
      </c>
      <c r="G56" s="43">
        <f>'Property % affected'!G56*'Population Estimate'!G55</f>
        <v>32.754285223694566</v>
      </c>
      <c r="H56" s="44">
        <f>'Property % affected'!H56*'Population Estimate'!B55</f>
        <v>129.43180919433033</v>
      </c>
      <c r="I56" s="44">
        <f>'Property % affected'!I56*'Population Estimate'!C55</f>
        <v>158.14619842174423</v>
      </c>
      <c r="J56" s="44">
        <f>'Property % affected'!J56*'Population Estimate'!D55</f>
        <v>103.37690451108463</v>
      </c>
      <c r="K56" s="44">
        <f>'Property % affected'!K56*'Population Estimate'!E55</f>
        <v>112.2484265638448</v>
      </c>
      <c r="L56" s="44">
        <f>'Property % affected'!L56*'Population Estimate'!F55</f>
        <v>92.301894395888951</v>
      </c>
      <c r="M56" s="44">
        <f>'Property % affected'!M56*'Population Estimate'!G55</f>
        <v>37.798267752146302</v>
      </c>
      <c r="N56" s="45">
        <f>'Property % affected'!N56*'Population Estimate'!B55</f>
        <v>2519.4250812714995</v>
      </c>
      <c r="O56" s="45">
        <f>'Property % affected'!O56*'Population Estimate'!C55</f>
        <v>5160.87106698566</v>
      </c>
      <c r="P56" s="45">
        <f>'Property % affected'!P56*'Population Estimate'!D55</f>
        <v>3912.2679404533915</v>
      </c>
      <c r="Q56" s="45">
        <f>'Property % affected'!Q56*'Population Estimate'!E55</f>
        <v>1924.3113304093872</v>
      </c>
      <c r="R56" s="45">
        <f>'Property % affected'!R56*'Population Estimate'!F55</f>
        <v>1234.2419183980517</v>
      </c>
      <c r="S56" s="45">
        <f>'Property % affected'!S56*'Population Estimate'!G55</f>
        <v>673.90753364805062</v>
      </c>
    </row>
    <row r="57" spans="1:19" x14ac:dyDescent="0.3">
      <c r="A57">
        <v>2076</v>
      </c>
      <c r="B57" s="43">
        <f>'Property % affected'!B57*'Population Estimate'!B56</f>
        <v>49.041154164912768</v>
      </c>
      <c r="C57" s="43">
        <f>'Property % affected'!C57*'Population Estimate'!C56</f>
        <v>72.299369588363746</v>
      </c>
      <c r="D57" s="43">
        <f>'Property % affected'!D57*'Population Estimate'!D56</f>
        <v>78.976908059441641</v>
      </c>
      <c r="E57" s="43">
        <f>'Property % affected'!E57*'Population Estimate'!E56</f>
        <v>76.634687539862625</v>
      </c>
      <c r="F57" s="43">
        <f>'Property % affected'!F57*'Population Estimate'!F56</f>
        <v>58.439027966820532</v>
      </c>
      <c r="G57" s="43">
        <f>'Property % affected'!G57*'Population Estimate'!G56</f>
        <v>33.474428478588699</v>
      </c>
      <c r="H57" s="44">
        <f>'Property % affected'!H57*'Population Estimate'!B56</f>
        <v>131.29086308781964</v>
      </c>
      <c r="I57" s="44">
        <f>'Property % affected'!I57*'Population Estimate'!C56</f>
        <v>160.41768259357605</v>
      </c>
      <c r="J57" s="44">
        <f>'Property % affected'!J57*'Population Estimate'!D56</f>
        <v>104.86172681268485</v>
      </c>
      <c r="K57" s="44">
        <f>'Property % affected'!K57*'Population Estimate'!E56</f>
        <v>113.86067223776769</v>
      </c>
      <c r="L57" s="44">
        <f>'Property % affected'!L57*'Population Estimate'!F56</f>
        <v>93.627644203615773</v>
      </c>
      <c r="M57" s="44">
        <f>'Property % affected'!M57*'Population Estimate'!G56</f>
        <v>38.341171519536871</v>
      </c>
      <c r="N57" s="45">
        <f>'Property % affected'!N57*'Population Estimate'!B56</f>
        <v>2554.424562002258</v>
      </c>
      <c r="O57" s="45">
        <f>'Property % affected'!O57*'Population Estimate'!C56</f>
        <v>5232.5651248108425</v>
      </c>
      <c r="P57" s="45">
        <f>'Property % affected'!P57*'Population Estimate'!D56</f>
        <v>3966.6165882513874</v>
      </c>
      <c r="Q57" s="45">
        <f>'Property % affected'!Q57*'Population Estimate'!E56</f>
        <v>1951.0435789010364</v>
      </c>
      <c r="R57" s="45">
        <f>'Property % affected'!R57*'Population Estimate'!F56</f>
        <v>1251.3878246451491</v>
      </c>
      <c r="S57" s="45">
        <f>'Property % affected'!S57*'Population Estimate'!G56</f>
        <v>683.26935746792162</v>
      </c>
    </row>
    <row r="58" spans="1:19" x14ac:dyDescent="0.3">
      <c r="A58">
        <v>2077</v>
      </c>
      <c r="B58" s="43">
        <f>'Property % affected'!B58*'Population Estimate'!B57</f>
        <v>50.1193842695507</v>
      </c>
      <c r="C58" s="43">
        <f>'Property % affected'!C58*'Population Estimate'!C57</f>
        <v>73.888960171292808</v>
      </c>
      <c r="D58" s="43">
        <f>'Property % affected'!D58*'Population Estimate'!D57</f>
        <v>80.713312540350827</v>
      </c>
      <c r="E58" s="43">
        <f>'Property % affected'!E58*'Population Estimate'!E57</f>
        <v>78.319595421254192</v>
      </c>
      <c r="F58" s="43">
        <f>'Property % affected'!F58*'Population Estimate'!F57</f>
        <v>59.723881888237536</v>
      </c>
      <c r="G58" s="43">
        <f>'Property % affected'!G58*'Population Estimate'!G57</f>
        <v>34.210404968860345</v>
      </c>
      <c r="H58" s="44">
        <f>'Property % affected'!H58*'Population Estimate'!B57</f>
        <v>133.17661892884735</v>
      </c>
      <c r="I58" s="44">
        <f>'Property % affected'!I58*'Population Estimate'!C57</f>
        <v>162.72179252811594</v>
      </c>
      <c r="J58" s="44">
        <f>'Property % affected'!J58*'Population Estimate'!D57</f>
        <v>106.36787590171174</v>
      </c>
      <c r="K58" s="44">
        <f>'Property % affected'!K58*'Population Estimate'!E57</f>
        <v>115.49607490544676</v>
      </c>
      <c r="L58" s="44">
        <f>'Property % affected'!L58*'Population Estimate'!F57</f>
        <v>94.972436010038194</v>
      </c>
      <c r="M58" s="44">
        <f>'Property % affected'!M58*'Population Estimate'!G57</f>
        <v>38.891873117838109</v>
      </c>
      <c r="N58" s="45">
        <f>'Property % affected'!N58*'Population Estimate'!B57</f>
        <v>2589.9102503446375</v>
      </c>
      <c r="O58" s="45">
        <f>'Property % affected'!O58*'Population Estimate'!C57</f>
        <v>5305.2551458873295</v>
      </c>
      <c r="P58" s="45">
        <f>'Property % affected'!P58*'Population Estimate'!D57</f>
        <v>4021.7202394291189</v>
      </c>
      <c r="Q58" s="45">
        <f>'Property % affected'!Q58*'Population Estimate'!E57</f>
        <v>1978.1471878363554</v>
      </c>
      <c r="R58" s="45">
        <f>'Property % affected'!R58*'Population Estimate'!F57</f>
        <v>1268.7719192868003</v>
      </c>
      <c r="S58" s="45">
        <f>'Property % affected'!S58*'Population Estimate'!G57</f>
        <v>692.76123436014791</v>
      </c>
    </row>
    <row r="59" spans="1:19" x14ac:dyDescent="0.3">
      <c r="A59">
        <v>2078</v>
      </c>
      <c r="B59" s="43">
        <f>'Property % affected'!B59*'Population Estimate'!B58</f>
        <v>51.221320589475454</v>
      </c>
      <c r="C59" s="43">
        <f>'Property % affected'!C59*'Population Estimate'!C58</f>
        <v>75.513499858698495</v>
      </c>
      <c r="D59" s="43">
        <f>'Property % affected'!D59*'Population Estimate'!D58</f>
        <v>82.48789400989385</v>
      </c>
      <c r="E59" s="43">
        <f>'Property % affected'!E59*'Population Estimate'!E58</f>
        <v>80.041548075188231</v>
      </c>
      <c r="F59" s="43">
        <f>'Property % affected'!F59*'Population Estimate'!F58</f>
        <v>61.03698490374142</v>
      </c>
      <c r="G59" s="43">
        <f>'Property % affected'!G59*'Population Estimate'!G58</f>
        <v>34.962562807667325</v>
      </c>
      <c r="H59" s="44">
        <f>'Property % affected'!H59*'Population Estimate'!B58</f>
        <v>135.08946024260584</v>
      </c>
      <c r="I59" s="44">
        <f>'Property % affected'!I59*'Population Estimate'!C58</f>
        <v>165.05899683544951</v>
      </c>
      <c r="J59" s="44">
        <f>'Property % affected'!J59*'Population Estimate'!D58</f>
        <v>107.89565809890233</v>
      </c>
      <c r="K59" s="44">
        <f>'Property % affected'!K59*'Population Estimate'!E58</f>
        <v>117.15496717522362</v>
      </c>
      <c r="L59" s="44">
        <f>'Property % affected'!L59*'Population Estimate'!F58</f>
        <v>96.336543319034746</v>
      </c>
      <c r="M59" s="44">
        <f>'Property % affected'!M59*'Population Estimate'!G58</f>
        <v>39.450484548790577</v>
      </c>
      <c r="N59" s="45">
        <f>'Property % affected'!N59*'Population Estimate'!B58</f>
        <v>2625.8889006228919</v>
      </c>
      <c r="O59" s="45">
        <f>'Property % affected'!O59*'Population Estimate'!C58</f>
        <v>5378.9549659893555</v>
      </c>
      <c r="P59" s="45">
        <f>'Property % affected'!P59*'Population Estimate'!D58</f>
        <v>4077.5893823819088</v>
      </c>
      <c r="Q59" s="45">
        <f>'Property % affected'!Q59*'Population Estimate'!E58</f>
        <v>2005.6273160997214</v>
      </c>
      <c r="R59" s="45">
        <f>'Property % affected'!R59*'Population Estimate'!F58</f>
        <v>1286.3975112009664</v>
      </c>
      <c r="S59" s="45">
        <f>'Property % affected'!S59*'Population Estimate'!G58</f>
        <v>702.38497100278221</v>
      </c>
    </row>
    <row r="60" spans="1:19" x14ac:dyDescent="0.3">
      <c r="A60">
        <v>2079</v>
      </c>
      <c r="B60" s="43">
        <f>'Property % affected'!B60*'Population Estimate'!B59</f>
        <v>52.347484334993439</v>
      </c>
      <c r="C60" s="43">
        <f>'Property % affected'!C60*'Population Estimate'!C59</f>
        <v>77.173757049637018</v>
      </c>
      <c r="D60" s="43">
        <f>'Property % affected'!D60*'Population Estimate'!D59</f>
        <v>84.301491836131078</v>
      </c>
      <c r="E60" s="43">
        <f>'Property % affected'!E60*'Population Estimate'!E59</f>
        <v>81.801359976561457</v>
      </c>
      <c r="F60" s="43">
        <f>'Property % affected'!F60*'Population Estimate'!F59</f>
        <v>62.378958104417677</v>
      </c>
      <c r="G60" s="43">
        <f>'Property % affected'!G60*'Population Estimate'!G59</f>
        <v>35.731257761863432</v>
      </c>
      <c r="H60" s="44">
        <f>'Property % affected'!H60*'Population Estimate'!B59</f>
        <v>137.02977606293351</v>
      </c>
      <c r="I60" s="44">
        <f>'Property % affected'!I60*'Population Estimate'!C59</f>
        <v>167.42977085639882</v>
      </c>
      <c r="J60" s="44">
        <f>'Property % affected'!J60*'Population Estimate'!D59</f>
        <v>109.44538412473733</v>
      </c>
      <c r="K60" s="44">
        <f>'Property % affected'!K60*'Population Estimate'!E59</f>
        <v>118.83768643275724</v>
      </c>
      <c r="L60" s="44">
        <f>'Property % affected'!L60*'Population Estimate'!F59</f>
        <v>97.720243562872525</v>
      </c>
      <c r="M60" s="44">
        <f>'Property % affected'!M60*'Population Estimate'!G59</f>
        <v>40.017119422837318</v>
      </c>
      <c r="N60" s="45">
        <f>'Property % affected'!N60*'Population Estimate'!B59</f>
        <v>2662.3673609913508</v>
      </c>
      <c r="O60" s="45">
        <f>'Property % affected'!O60*'Population Estimate'!C59</f>
        <v>5453.6786130956825</v>
      </c>
      <c r="P60" s="45">
        <f>'Property % affected'!P60*'Population Estimate'!D59</f>
        <v>4134.2346512083168</v>
      </c>
      <c r="Q60" s="45">
        <f>'Property % affected'!Q60*'Population Estimate'!E59</f>
        <v>2033.4891942419715</v>
      </c>
      <c r="R60" s="45">
        <f>'Property % affected'!R60*'Population Estimate'!F59</f>
        <v>1304.2679552320515</v>
      </c>
      <c r="S60" s="45">
        <f>'Property % affected'!S60*'Population Estimate'!G59</f>
        <v>712.14239917198165</v>
      </c>
    </row>
    <row r="61" spans="1:19" x14ac:dyDescent="0.3">
      <c r="A61">
        <v>2080</v>
      </c>
      <c r="B61" s="43">
        <f>'Property % affected'!B61*'Population Estimate'!B60</f>
        <v>71.086695975728645</v>
      </c>
      <c r="C61" s="43">
        <f>'Property % affected'!C61*'Population Estimate'!C60</f>
        <v>104.8002110203598</v>
      </c>
      <c r="D61" s="43">
        <f>'Property % affected'!D61*'Population Estimate'!D60</f>
        <v>114.47951313391744</v>
      </c>
      <c r="E61" s="43">
        <f>'Property % affected'!E61*'Population Estimate'!E60</f>
        <v>111.08439079598207</v>
      </c>
      <c r="F61" s="43">
        <f>'Property % affected'!F61*'Population Estimate'!F60</f>
        <v>84.709209743001665</v>
      </c>
      <c r="G61" s="43">
        <f>'Property % affected'!G61*'Population Estimate'!G60</f>
        <v>48.522237307400466</v>
      </c>
      <c r="H61" s="44">
        <f>'Property % affected'!H61*'Population Estimate'!B60</f>
        <v>184.69532332972372</v>
      </c>
      <c r="I61" s="44">
        <f>'Property % affected'!I61*'Population Estimate'!C60</f>
        <v>225.66989855651477</v>
      </c>
      <c r="J61" s="44">
        <f>'Property % affected'!J61*'Population Estimate'!D60</f>
        <v>147.51575306217015</v>
      </c>
      <c r="K61" s="44">
        <f>'Property % affected'!K61*'Population Estimate'!E60</f>
        <v>160.1751498840226</v>
      </c>
      <c r="L61" s="44">
        <f>'Property % affected'!L61*'Population Estimate'!F60</f>
        <v>131.71204463192728</v>
      </c>
      <c r="M61" s="44">
        <f>'Property % affected'!M61*'Population Estimate'!G60</f>
        <v>53.936998387348034</v>
      </c>
      <c r="N61" s="45">
        <f>'Property % affected'!N61*'Population Estimate'!B60</f>
        <v>3586.799352625877</v>
      </c>
      <c r="O61" s="45">
        <f>'Property % affected'!O61*'Population Estimate'!C60</f>
        <v>7347.3147265437565</v>
      </c>
      <c r="P61" s="45">
        <f>'Property % affected'!P61*'Population Estimate'!D60</f>
        <v>5569.7310550847133</v>
      </c>
      <c r="Q61" s="45">
        <f>'Property % affected'!Q61*'Population Estimate'!E60</f>
        <v>2739.5609758237701</v>
      </c>
      <c r="R61" s="45">
        <f>'Property % affected'!R61*'Population Estimate'!F60</f>
        <v>1757.1382244316046</v>
      </c>
      <c r="S61" s="45">
        <f>'Property % affected'!S61*'Population Estimate'!G60</f>
        <v>959.41376601626757</v>
      </c>
    </row>
    <row r="62" spans="1:19" x14ac:dyDescent="0.3">
      <c r="A62">
        <v>2081</v>
      </c>
      <c r="B62" s="43">
        <f>'Property % affected'!B62*'Population Estimate'!B61</f>
        <v>72.649624437455472</v>
      </c>
      <c r="C62" s="43">
        <f>'Property % affected'!C62*'Population Estimate'!C61</f>
        <v>107.10437258463652</v>
      </c>
      <c r="D62" s="43">
        <f>'Property % affected'!D62*'Population Estimate'!D61</f>
        <v>116.99648606261732</v>
      </c>
      <c r="E62" s="43">
        <f>'Property % affected'!E62*'Population Estimate'!E61</f>
        <v>113.52671778341026</v>
      </c>
      <c r="F62" s="43">
        <f>'Property % affected'!F62*'Population Estimate'!F61</f>
        <v>86.571645928289115</v>
      </c>
      <c r="G62" s="43">
        <f>'Property % affected'!G62*'Population Estimate'!G61</f>
        <v>49.5890583865556</v>
      </c>
      <c r="H62" s="44">
        <f>'Property % affected'!H62*'Population Estimate'!B61</f>
        <v>187.34813767329732</v>
      </c>
      <c r="I62" s="44">
        <f>'Property % affected'!I62*'Population Estimate'!C61</f>
        <v>228.91123858078154</v>
      </c>
      <c r="J62" s="44">
        <f>'Property % affected'!J62*'Population Estimate'!D61</f>
        <v>149.63455010895711</v>
      </c>
      <c r="K62" s="44">
        <f>'Property % affected'!K62*'Population Estimate'!E61</f>
        <v>162.4757762747505</v>
      </c>
      <c r="L62" s="44">
        <f>'Property % affected'!L62*'Population Estimate'!F61</f>
        <v>133.60384998423288</v>
      </c>
      <c r="M62" s="44">
        <f>'Property % affected'!M62*'Population Estimate'!G61</f>
        <v>54.71170583738899</v>
      </c>
      <c r="N62" s="45">
        <f>'Property % affected'!N62*'Population Estimate'!B61</f>
        <v>3636.6266389224675</v>
      </c>
      <c r="O62" s="45">
        <f>'Property % affected'!O62*'Population Estimate'!C61</f>
        <v>7449.382536420726</v>
      </c>
      <c r="P62" s="45">
        <f>'Property % affected'!P62*'Population Estimate'!D61</f>
        <v>5647.1049354144125</v>
      </c>
      <c r="Q62" s="45">
        <f>'Property % affected'!Q62*'Population Estimate'!E61</f>
        <v>2777.6185518544462</v>
      </c>
      <c r="R62" s="45">
        <f>'Property % affected'!R62*'Population Estimate'!F61</f>
        <v>1781.5481288516385</v>
      </c>
      <c r="S62" s="45">
        <f>'Property % affected'!S62*'Population Estimate'!G61</f>
        <v>972.74180020395772</v>
      </c>
    </row>
    <row r="63" spans="1:19" x14ac:dyDescent="0.3">
      <c r="A63">
        <v>2082</v>
      </c>
      <c r="B63" s="43">
        <f>'Property % affected'!B63*'Population Estimate'!B62</f>
        <v>74.246915804124598</v>
      </c>
      <c r="C63" s="43">
        <f>'Property % affected'!C63*'Population Estimate'!C62</f>
        <v>109.45919397547846</v>
      </c>
      <c r="D63" s="43">
        <f>'Property % affected'!D63*'Population Estimate'!D62</f>
        <v>119.56879773752939</v>
      </c>
      <c r="E63" s="43">
        <f>'Property % affected'!E63*'Population Estimate'!E62</f>
        <v>116.02274233420246</v>
      </c>
      <c r="F63" s="43">
        <f>'Property % affected'!F63*'Population Estimate'!F62</f>
        <v>88.475030064275089</v>
      </c>
      <c r="G63" s="43">
        <f>'Property % affected'!G63*'Population Estimate'!G62</f>
        <v>50.679334839536942</v>
      </c>
      <c r="H63" s="44">
        <f>'Property % affected'!H63*'Population Estimate'!B62</f>
        <v>190.0390548979542</v>
      </c>
      <c r="I63" s="44">
        <f>'Property % affected'!I63*'Population Estimate'!C62</f>
        <v>232.1991345933308</v>
      </c>
      <c r="J63" s="44">
        <f>'Property % affected'!J63*'Population Estimate'!D62</f>
        <v>151.78377984399796</v>
      </c>
      <c r="K63" s="44">
        <f>'Property % affected'!K63*'Population Estimate'!E62</f>
        <v>164.8094470034643</v>
      </c>
      <c r="L63" s="44">
        <f>'Property % affected'!L63*'Population Estimate'!F62</f>
        <v>135.52282769955971</v>
      </c>
      <c r="M63" s="44">
        <f>'Property % affected'!M63*'Population Estimate'!G62</f>
        <v>55.497540559081955</v>
      </c>
      <c r="N63" s="45">
        <f>'Property % affected'!N63*'Population Estimate'!B62</f>
        <v>3687.1461185133016</v>
      </c>
      <c r="O63" s="45">
        <f>'Property % affected'!O63*'Population Estimate'!C62</f>
        <v>7552.8682572217285</v>
      </c>
      <c r="P63" s="45">
        <f>'Property % affected'!P63*'Population Estimate'!D62</f>
        <v>5725.5536822498852</v>
      </c>
      <c r="Q63" s="45">
        <f>'Property % affected'!Q63*'Population Estimate'!E62</f>
        <v>2816.2048181045075</v>
      </c>
      <c r="R63" s="45">
        <f>'Property % affected'!R63*'Population Estimate'!F62</f>
        <v>1806.2971320548586</v>
      </c>
      <c r="S63" s="45">
        <f>'Property % affected'!S63*'Population Estimate'!G62</f>
        <v>986.25498547202665</v>
      </c>
    </row>
    <row r="64" spans="1:19" x14ac:dyDescent="0.3">
      <c r="A64">
        <v>2083</v>
      </c>
      <c r="B64" s="43">
        <f>'Property % affected'!B64*'Population Estimate'!B63</f>
        <v>75.879325586474337</v>
      </c>
      <c r="C64" s="43">
        <f>'Property % affected'!C64*'Population Estimate'!C63</f>
        <v>111.86578901149423</v>
      </c>
      <c r="D64" s="43">
        <f>'Property % affected'!D64*'Population Estimate'!D63</f>
        <v>122.19766484906668</v>
      </c>
      <c r="E64" s="43">
        <f>'Property % affected'!E64*'Population Estimate'!E63</f>
        <v>118.5736450553479</v>
      </c>
      <c r="F64" s="43">
        <f>'Property % affected'!F64*'Population Estimate'!F63</f>
        <v>90.420262442029795</v>
      </c>
      <c r="G64" s="43">
        <f>'Property % affected'!G64*'Population Estimate'!G63</f>
        <v>51.793582361592833</v>
      </c>
      <c r="H64" s="44">
        <f>'Property % affected'!H64*'Population Estimate'!B63</f>
        <v>192.76862228268138</v>
      </c>
      <c r="I64" s="44">
        <f>'Property % affected'!I64*'Population Estimate'!C63</f>
        <v>235.53425528674916</v>
      </c>
      <c r="J64" s="44">
        <f>'Property % affected'!J64*'Population Estimate'!D63</f>
        <v>153.96387937782936</v>
      </c>
      <c r="K64" s="44">
        <f>'Property % affected'!K64*'Population Estimate'!E63</f>
        <v>167.17663669232664</v>
      </c>
      <c r="L64" s="44">
        <f>'Property % affected'!L64*'Population Estimate'!F63</f>
        <v>137.4693680597681</v>
      </c>
      <c r="M64" s="44">
        <f>'Property % affected'!M64*'Population Estimate'!G63</f>
        <v>56.294662375563242</v>
      </c>
      <c r="N64" s="45">
        <f>'Property % affected'!N64*'Population Estimate'!B63</f>
        <v>3738.3674072452804</v>
      </c>
      <c r="O64" s="45">
        <f>'Property % affected'!O64*'Population Estimate'!C63</f>
        <v>7657.7915863556827</v>
      </c>
      <c r="P64" s="45">
        <f>'Property % affected'!P64*'Population Estimate'!D63</f>
        <v>5805.0922274777095</v>
      </c>
      <c r="Q64" s="45">
        <f>'Property % affected'!Q64*'Population Estimate'!E63</f>
        <v>2855.3271190603173</v>
      </c>
      <c r="R64" s="45">
        <f>'Property % affected'!R64*'Population Estimate'!F63</f>
        <v>1831.3899447514252</v>
      </c>
      <c r="S64" s="45">
        <f>'Property % affected'!S64*'Population Estimate'!G63</f>
        <v>999.95589391190856</v>
      </c>
    </row>
    <row r="65" spans="1:19" x14ac:dyDescent="0.3">
      <c r="A65">
        <v>2084</v>
      </c>
      <c r="B65" s="43">
        <f>'Property % affected'!B65*'Population Estimate'!B64</f>
        <v>77.547625906076036</v>
      </c>
      <c r="C65" s="43">
        <f>'Property % affected'!C65*'Population Estimate'!C64</f>
        <v>114.32529599996487</v>
      </c>
      <c r="D65" s="43">
        <f>'Property % affected'!D65*'Population Estimate'!D64</f>
        <v>124.88433083807774</v>
      </c>
      <c r="E65" s="43">
        <f>'Property % affected'!E65*'Population Estimate'!E64</f>
        <v>121.1806325109327</v>
      </c>
      <c r="F65" s="43">
        <f>'Property % affected'!F65*'Population Estimate'!F64</f>
        <v>92.408263146630119</v>
      </c>
      <c r="G65" s="43">
        <f>'Property % affected'!G65*'Population Estimate'!G64</f>
        <v>52.932327986166008</v>
      </c>
      <c r="H65" s="44">
        <f>'Property % affected'!H65*'Population Estimate'!B64</f>
        <v>195.53739496713905</v>
      </c>
      <c r="I65" s="44">
        <f>'Property % affected'!I65*'Population Estimate'!C64</f>
        <v>238.91727895818315</v>
      </c>
      <c r="J65" s="44">
        <f>'Property % affected'!J65*'Population Estimate'!D64</f>
        <v>156.17529209929054</v>
      </c>
      <c r="K65" s="44">
        <f>'Property % affected'!K65*'Population Estimate'!E64</f>
        <v>169.57782678058925</v>
      </c>
      <c r="L65" s="44">
        <f>'Property % affected'!L65*'Population Estimate'!F64</f>
        <v>139.44386695241144</v>
      </c>
      <c r="M65" s="44">
        <f>'Property % affected'!M65*'Population Estimate'!G64</f>
        <v>57.103233405539576</v>
      </c>
      <c r="N65" s="45">
        <f>'Property % affected'!N65*'Population Estimate'!B64</f>
        <v>3790.3002545472309</v>
      </c>
      <c r="O65" s="45">
        <f>'Property % affected'!O65*'Population Estimate'!C64</f>
        <v>7764.172494864998</v>
      </c>
      <c r="P65" s="45">
        <f>'Property % affected'!P65*'Population Estimate'!D64</f>
        <v>5885.7357104160246</v>
      </c>
      <c r="Q65" s="45">
        <f>'Property % affected'!Q65*'Population Estimate'!E64</f>
        <v>2894.9929012367525</v>
      </c>
      <c r="R65" s="45">
        <f>'Property % affected'!R65*'Population Estimate'!F64</f>
        <v>1856.8313430919879</v>
      </c>
      <c r="S65" s="45">
        <f>'Property % affected'!S65*'Population Estimate'!G64</f>
        <v>1013.8471333461509</v>
      </c>
    </row>
    <row r="66" spans="1:19" x14ac:dyDescent="0.3">
      <c r="A66">
        <v>2085</v>
      </c>
      <c r="B66" s="43">
        <f>'Property % affected'!B66*'Population Estimate'!B65</f>
        <v>79.252605860543639</v>
      </c>
      <c r="C66" s="43">
        <f>'Property % affected'!C66*'Population Estimate'!C65</f>
        <v>116.83887827525722</v>
      </c>
      <c r="D66" s="43">
        <f>'Property % affected'!D66*'Population Estimate'!D65</f>
        <v>127.63006648398796</v>
      </c>
      <c r="E66" s="43">
        <f>'Property % affected'!E66*'Population Estimate'!E65</f>
        <v>123.84493779283893</v>
      </c>
      <c r="F66" s="43">
        <f>'Property % affected'!F66*'Population Estimate'!F65</f>
        <v>94.439972492355253</v>
      </c>
      <c r="G66" s="43">
        <f>'Property % affected'!G66*'Population Estimate'!G65</f>
        <v>54.096110334177851</v>
      </c>
      <c r="H66" s="44">
        <f>'Property % affected'!H66*'Population Estimate'!B65</f>
        <v>198.34593606456465</v>
      </c>
      <c r="I66" s="44">
        <f>'Property % affected'!I66*'Population Estimate'!C65</f>
        <v>242.34889364729116</v>
      </c>
      <c r="J66" s="44">
        <f>'Property % affected'!J66*'Population Estimate'!D65</f>
        <v>158.41846776569957</v>
      </c>
      <c r="K66" s="44">
        <f>'Property % affected'!K66*'Population Estimate'!E65</f>
        <v>172.01350562250818</v>
      </c>
      <c r="L66" s="44">
        <f>'Property % affected'!L66*'Population Estimate'!F65</f>
        <v>141.44672595125212</v>
      </c>
      <c r="M66" s="44">
        <f>'Property % affected'!M66*'Population Estimate'!G65</f>
        <v>57.923418096259709</v>
      </c>
      <c r="N66" s="45">
        <f>'Property % affected'!N66*'Population Estimate'!B65</f>
        <v>3842.9545452856023</v>
      </c>
      <c r="O66" s="45">
        <f>'Property % affected'!O66*'Population Estimate'!C65</f>
        <v>7872.0312312268552</v>
      </c>
      <c r="P66" s="45">
        <f>'Property % affected'!P66*'Population Estimate'!D65</f>
        <v>5967.4994806961404</v>
      </c>
      <c r="Q66" s="45">
        <f>'Property % affected'!Q66*'Population Estimate'!E65</f>
        <v>2935.2097145945777</v>
      </c>
      <c r="R66" s="45">
        <f>'Property % affected'!R66*'Population Estimate'!F65</f>
        <v>1882.6261695767739</v>
      </c>
      <c r="S66" s="45">
        <f>'Property % affected'!S66*'Population Estimate'!G65</f>
        <v>1027.9313478247873</v>
      </c>
    </row>
    <row r="67" spans="1:19" x14ac:dyDescent="0.3">
      <c r="A67">
        <v>2086</v>
      </c>
      <c r="B67" s="43">
        <f>'Property % affected'!B67*'Population Estimate'!B66</f>
        <v>80.99507189677287</v>
      </c>
      <c r="C67" s="43">
        <f>'Property % affected'!C67*'Population Estimate'!C66</f>
        <v>119.4077247490754</v>
      </c>
      <c r="D67" s="43">
        <f>'Property % affected'!D67*'Population Estimate'!D66</f>
        <v>130.43617050587159</v>
      </c>
      <c r="E67" s="43">
        <f>'Property % affected'!E67*'Population Estimate'!E66</f>
        <v>126.56782110399048</v>
      </c>
      <c r="F67" s="43">
        <f>'Property % affected'!F67*'Population Estimate'!F66</f>
        <v>96.516351467450605</v>
      </c>
      <c r="G67" s="43">
        <f>'Property % affected'!G67*'Population Estimate'!G66</f>
        <v>55.285479868793281</v>
      </c>
      <c r="H67" s="44">
        <f>'Property % affected'!H67*'Population Estimate'!B66</f>
        <v>201.19481677629906</v>
      </c>
      <c r="I67" s="44">
        <f>'Property % affected'!I67*'Population Estimate'!C66</f>
        <v>245.82979727617723</v>
      </c>
      <c r="J67" s="44">
        <f>'Property % affected'!J67*'Population Estimate'!D66</f>
        <v>160.69386259432525</v>
      </c>
      <c r="K67" s="44">
        <f>'Property % affected'!K67*'Population Estimate'!E66</f>
        <v>174.48416858666525</v>
      </c>
      <c r="L67" s="44">
        <f>'Property % affected'!L67*'Population Estimate'!F66</f>
        <v>143.47835239793329</v>
      </c>
      <c r="M67" s="44">
        <f>'Property % affected'!M67*'Population Estimate'!G66</f>
        <v>58.755383256959782</v>
      </c>
      <c r="N67" s="45">
        <f>'Property % affected'!N67*'Population Estimate'!B66</f>
        <v>3896.3403016459479</v>
      </c>
      <c r="O67" s="45">
        <f>'Property % affected'!O67*'Population Estimate'!C66</f>
        <v>7981.3883252072828</v>
      </c>
      <c r="P67" s="45">
        <f>'Property % affected'!P67*'Population Estimate'!D66</f>
        <v>6050.3991011841727</v>
      </c>
      <c r="Q67" s="45">
        <f>'Property % affected'!Q67*'Population Estimate'!E66</f>
        <v>2975.9852139774935</v>
      </c>
      <c r="R67" s="45">
        <f>'Property % affected'!R67*'Population Estimate'!F66</f>
        <v>1908.7793339773089</v>
      </c>
      <c r="S67" s="45">
        <f>'Property % affected'!S67*'Population Estimate'!G66</f>
        <v>1042.2112181286025</v>
      </c>
    </row>
    <row r="68" spans="1:19" x14ac:dyDescent="0.3">
      <c r="A68">
        <v>2087</v>
      </c>
      <c r="B68" s="43">
        <f>'Property % affected'!B68*'Population Estimate'!B67</f>
        <v>82.775848192386604</v>
      </c>
      <c r="C68" s="43">
        <f>'Property % affected'!C68*'Population Estimate'!C67</f>
        <v>122.03305047280985</v>
      </c>
      <c r="D68" s="43">
        <f>'Property % affected'!D68*'Population Estimate'!D67</f>
        <v>133.30397017673945</v>
      </c>
      <c r="E68" s="43">
        <f>'Property % affected'!E68*'Population Estimate'!E67</f>
        <v>129.35057035442287</v>
      </c>
      <c r="F68" s="43">
        <f>'Property % affected'!F68*'Population Estimate'!F67</f>
        <v>98.63838218867042</v>
      </c>
      <c r="G68" s="43">
        <f>'Property % affected'!G68*'Population Estimate'!G67</f>
        <v>56.500999155787078</v>
      </c>
      <c r="H68" s="44">
        <f>'Property % affected'!H68*'Population Estimate'!B67</f>
        <v>204.08461650795763</v>
      </c>
      <c r="I68" s="44">
        <f>'Property % affected'!I68*'Population Estimate'!C67</f>
        <v>249.36069779133433</v>
      </c>
      <c r="J68" s="44">
        <f>'Property % affected'!J68*'Population Estimate'!D67</f>
        <v>163.00193935517231</v>
      </c>
      <c r="K68" s="44">
        <f>'Property % affected'!K68*'Population Estimate'!E67</f>
        <v>176.99031815671626</v>
      </c>
      <c r="L68" s="44">
        <f>'Property % affected'!L68*'Population Estimate'!F67</f>
        <v>145.53915948482444</v>
      </c>
      <c r="M68" s="44">
        <f>'Property % affected'!M68*'Population Estimate'!G67</f>
        <v>59.599298092788992</v>
      </c>
      <c r="N68" s="45">
        <f>'Property % affected'!N68*'Population Estimate'!B67</f>
        <v>3950.4676850405417</v>
      </c>
      <c r="O68" s="45">
        <f>'Property % affected'!O68*'Population Estimate'!C67</f>
        <v>8092.2645917687869</v>
      </c>
      <c r="P68" s="45">
        <f>'Property % affected'!P68*'Population Estimate'!D67</f>
        <v>6134.4503509432734</v>
      </c>
      <c r="Q68" s="45">
        <f>'Property % affected'!Q68*'Population Estimate'!E67</f>
        <v>3017.3271605691589</v>
      </c>
      <c r="R68" s="45">
        <f>'Property % affected'!R68*'Population Estimate'!F67</f>
        <v>1935.2958142709372</v>
      </c>
      <c r="S68" s="45">
        <f>'Property % affected'!S68*'Population Estimate'!G67</f>
        <v>1056.6894622793925</v>
      </c>
    </row>
    <row r="69" spans="1:19" x14ac:dyDescent="0.3">
      <c r="A69">
        <v>2088</v>
      </c>
      <c r="B69" s="43">
        <f>'Property % affected'!B69*'Population Estimate'!B68</f>
        <v>84.59577704556655</v>
      </c>
      <c r="C69" s="43">
        <f>'Property % affected'!C69*'Population Estimate'!C68</f>
        <v>124.71609721225067</v>
      </c>
      <c r="D69" s="43">
        <f>'Property % affected'!D69*'Population Estimate'!D68</f>
        <v>136.23482195133235</v>
      </c>
      <c r="E69" s="43">
        <f>'Property % affected'!E69*'Population Estimate'!E68</f>
        <v>132.19450177045817</v>
      </c>
      <c r="F69" s="43">
        <f>'Property % affected'!F69*'Population Estimate'!F68</f>
        <v>100.80706836581385</v>
      </c>
      <c r="G69" s="43">
        <f>'Property % affected'!G69*'Population Estimate'!G68</f>
        <v>57.743243129634642</v>
      </c>
      <c r="H69" s="44">
        <f>'Property % affected'!H69*'Population Estimate'!B68</f>
        <v>207.01592298726959</v>
      </c>
      <c r="I69" s="44">
        <f>'Property % affected'!I69*'Population Estimate'!C68</f>
        <v>252.9423133076267</v>
      </c>
      <c r="J69" s="44">
        <f>'Property % affected'!J69*'Population Estimate'!D68</f>
        <v>165.3431674650999</v>
      </c>
      <c r="K69" s="44">
        <f>'Property % affected'!K69*'Population Estimate'!E68</f>
        <v>179.53246403358602</v>
      </c>
      <c r="L69" s="44">
        <f>'Property % affected'!L69*'Population Estimate'!F68</f>
        <v>147.62956633905611</v>
      </c>
      <c r="M69" s="44">
        <f>'Property % affected'!M69*'Population Estimate'!G68</f>
        <v>60.455334239222516</v>
      </c>
      <c r="N69" s="45">
        <f>'Property % affected'!N69*'Population Estimate'!B68</f>
        <v>4005.3469980424911</v>
      </c>
      <c r="O69" s="45">
        <f>'Property % affected'!O69*'Population Estimate'!C68</f>
        <v>8204.6811350322478</v>
      </c>
      <c r="P69" s="45">
        <f>'Property % affected'!P69*'Population Estimate'!D68</f>
        <v>6219.6692282370077</v>
      </c>
      <c r="Q69" s="45">
        <f>'Property % affected'!Q69*'Population Estimate'!E68</f>
        <v>3059.2434233704471</v>
      </c>
      <c r="R69" s="45">
        <f>'Property % affected'!R69*'Population Estimate'!F68</f>
        <v>1962.1806575883297</v>
      </c>
      <c r="S69" s="45">
        <f>'Property % affected'!S69*'Population Estimate'!G68</f>
        <v>1071.3688360573094</v>
      </c>
    </row>
    <row r="70" spans="1:19" x14ac:dyDescent="0.3">
      <c r="A70">
        <v>2089</v>
      </c>
      <c r="B70" s="43">
        <f>'Property % affected'!B70*'Population Estimate'!B69</f>
        <v>86.455719273456225</v>
      </c>
      <c r="C70" s="43">
        <f>'Property % affected'!C70*'Population Estimate'!C69</f>
        <v>127.45813403493645</v>
      </c>
      <c r="D70" s="43">
        <f>'Property % affected'!D70*'Population Estimate'!D69</f>
        <v>139.23011210771716</v>
      </c>
      <c r="E70" s="43">
        <f>'Property % affected'!E70*'Population Estimate'!E69</f>
        <v>135.10096051727331</v>
      </c>
      <c r="F70" s="43">
        <f>'Property % affected'!F70*'Population Estimate'!F69</f>
        <v>103.02343577647484</v>
      </c>
      <c r="G70" s="43">
        <f>'Property % affected'!G70*'Population Estimate'!G69</f>
        <v>59.012799365453098</v>
      </c>
      <c r="H70" s="44">
        <f>'Property % affected'!H70*'Population Estimate'!B69</f>
        <v>209.98933238361008</v>
      </c>
      <c r="I70" s="44">
        <f>'Property % affected'!I70*'Population Estimate'!C69</f>
        <v>256.57537225433998</v>
      </c>
      <c r="J70" s="44">
        <f>'Property % affected'!J70*'Population Estimate'!D69</f>
        <v>167.71802308329148</v>
      </c>
      <c r="K70" s="44">
        <f>'Property % affected'!K70*'Population Estimate'!E69</f>
        <v>182.11112323913159</v>
      </c>
      <c r="L70" s="44">
        <f>'Property % affected'!L70*'Population Estimate'!F69</f>
        <v>149.74999810776225</v>
      </c>
      <c r="M70" s="44">
        <f>'Property % affected'!M70*'Population Estimate'!G69</f>
        <v>61.323665796968754</v>
      </c>
      <c r="N70" s="45">
        <f>'Property % affected'!N70*'Population Estimate'!B69</f>
        <v>4060.9886863467295</v>
      </c>
      <c r="O70" s="45">
        <f>'Property % affected'!O70*'Population Estimate'!C69</f>
        <v>8318.6593522938856</v>
      </c>
      <c r="P70" s="45">
        <f>'Property % affected'!P70*'Population Estimate'!D69</f>
        <v>6306.0719535744529</v>
      </c>
      <c r="Q70" s="45">
        <f>'Property % affected'!Q70*'Population Estimate'!E69</f>
        <v>3101.7419806972307</v>
      </c>
      <c r="R70" s="45">
        <f>'Property % affected'!R70*'Population Estimate'!F69</f>
        <v>1989.4389811741498</v>
      </c>
      <c r="S70" s="45">
        <f>'Property % affected'!S70*'Population Estimate'!G69</f>
        <v>1086.2521335253964</v>
      </c>
    </row>
    <row r="71" spans="1:19" x14ac:dyDescent="0.3">
      <c r="A71">
        <v>2090</v>
      </c>
      <c r="B71" s="43">
        <f>'Property % affected'!B71*'Population Estimate'!B70</f>
        <v>115.90969955629308</v>
      </c>
      <c r="C71" s="43">
        <f>'Property % affected'!C71*'Population Estimate'!C70</f>
        <v>170.88093357093894</v>
      </c>
      <c r="D71" s="43">
        <f>'Property % affected'!D71*'Population Estimate'!D70</f>
        <v>186.66342260770779</v>
      </c>
      <c r="E71" s="43">
        <f>'Property % affected'!E71*'Population Estimate'!E70</f>
        <v>181.12753991200177</v>
      </c>
      <c r="F71" s="43">
        <f>'Property % affected'!F71*'Population Estimate'!F70</f>
        <v>138.12175282861281</v>
      </c>
      <c r="G71" s="43">
        <f>'Property % affected'!G71*'Population Estimate'!G70</f>
        <v>79.117447658845023</v>
      </c>
      <c r="H71" s="44">
        <f>'Property % affected'!H71*'Population Estimate'!B70</f>
        <v>279.42915784312515</v>
      </c>
      <c r="I71" s="44">
        <f>'Property % affected'!I71*'Population Estimate'!C70</f>
        <v>341.42039206708006</v>
      </c>
      <c r="J71" s="44">
        <f>'Property % affected'!J71*'Population Estimate'!D70</f>
        <v>223.17946065785884</v>
      </c>
      <c r="K71" s="44">
        <f>'Property % affected'!K71*'Population Estimate'!E70</f>
        <v>242.33210907883205</v>
      </c>
      <c r="L71" s="44">
        <f>'Property % affected'!L71*'Population Estimate'!F70</f>
        <v>199.26972186291684</v>
      </c>
      <c r="M71" s="44">
        <f>'Property % affected'!M71*'Population Estimate'!G70</f>
        <v>81.602337104423739</v>
      </c>
      <c r="N71" s="45">
        <f>'Property % affected'!N71*'Population Estimate'!B70</f>
        <v>5401.3761201480156</v>
      </c>
      <c r="O71" s="45">
        <f>'Property % affected'!O71*'Population Estimate'!C70</f>
        <v>11064.351922030895</v>
      </c>
      <c r="P71" s="45">
        <f>'Property % affected'!P71*'Population Estimate'!D70</f>
        <v>8387.4812496988106</v>
      </c>
      <c r="Q71" s="45">
        <f>'Property % affected'!Q71*'Population Estimate'!E70</f>
        <v>4125.5163112680957</v>
      </c>
      <c r="R71" s="45">
        <f>'Property % affected'!R71*'Population Estimate'!F70</f>
        <v>2646.081788292915</v>
      </c>
      <c r="S71" s="45">
        <f>'Property % affected'!S71*'Population Estimate'!G70</f>
        <v>1444.7851958341948</v>
      </c>
    </row>
    <row r="72" spans="1:19" x14ac:dyDescent="0.3">
      <c r="A72">
        <v>2091</v>
      </c>
      <c r="B72" s="43">
        <f>'Property % affected'!B72*'Population Estimate'!B71</f>
        <v>118.45811689290117</v>
      </c>
      <c r="C72" s="43">
        <f>'Property % affected'!C72*'Population Estimate'!C71</f>
        <v>174.63796111285282</v>
      </c>
      <c r="D72" s="43">
        <f>'Property % affected'!D72*'Population Estimate'!D71</f>
        <v>190.76744758667908</v>
      </c>
      <c r="E72" s="43">
        <f>'Property % affected'!E72*'Population Estimate'!E71</f>
        <v>185.10985169967699</v>
      </c>
      <c r="F72" s="43">
        <f>'Property % affected'!F72*'Population Estimate'!F71</f>
        <v>141.158529481633</v>
      </c>
      <c r="G72" s="43">
        <f>'Property % affected'!G72*'Population Estimate'!G71</f>
        <v>80.856942075738615</v>
      </c>
      <c r="H72" s="44">
        <f>'Property % affected'!H72*'Population Estimate'!B71</f>
        <v>283.44265241664817</v>
      </c>
      <c r="I72" s="44">
        <f>'Property % affected'!I72*'Population Estimate'!C71</f>
        <v>346.32427862433269</v>
      </c>
      <c r="J72" s="44">
        <f>'Property % affected'!J72*'Population Estimate'!D71</f>
        <v>226.38503004505571</v>
      </c>
      <c r="K72" s="44">
        <f>'Property % affected'!K72*'Population Estimate'!E71</f>
        <v>245.81277162774299</v>
      </c>
      <c r="L72" s="44">
        <f>'Property % affected'!L72*'Population Estimate'!F71</f>
        <v>202.13187108720521</v>
      </c>
      <c r="M72" s="44">
        <f>'Property % affected'!M72*'Population Estimate'!G71</f>
        <v>82.774407119175976</v>
      </c>
      <c r="N72" s="45">
        <f>'Property % affected'!N72*'Population Estimate'!B71</f>
        <v>5476.4112386129373</v>
      </c>
      <c r="O72" s="45">
        <f>'Property % affected'!O72*'Population Estimate'!C71</f>
        <v>11218.056263061753</v>
      </c>
      <c r="P72" s="45">
        <f>'Property % affected'!P72*'Population Estimate'!D71</f>
        <v>8503.9988991263053</v>
      </c>
      <c r="Q72" s="45">
        <f>'Property % affected'!Q72*'Population Estimate'!E71</f>
        <v>4182.8273739045708</v>
      </c>
      <c r="R72" s="45">
        <f>'Property % affected'!R72*'Population Estimate'!F71</f>
        <v>2682.8407652713572</v>
      </c>
      <c r="S72" s="45">
        <f>'Property % affected'!S72*'Population Estimate'!G71</f>
        <v>1464.8559381625057</v>
      </c>
    </row>
    <row r="73" spans="1:19" x14ac:dyDescent="0.3">
      <c r="A73">
        <v>2092</v>
      </c>
      <c r="B73" s="43">
        <f>'Property % affected'!B73*'Population Estimate'!B72</f>
        <v>121.0625643197121</v>
      </c>
      <c r="C73" s="43">
        <f>'Property % affected'!C73*'Population Estimate'!C72</f>
        <v>178.47759152716284</v>
      </c>
      <c r="D73" s="43">
        <f>'Property % affected'!D73*'Population Estimate'!D72</f>
        <v>194.96170460357575</v>
      </c>
      <c r="E73" s="43">
        <f>'Property % affected'!E73*'Population Estimate'!E72</f>
        <v>189.17971951103564</v>
      </c>
      <c r="F73" s="43">
        <f>'Property % affected'!F73*'Population Estimate'!F72</f>
        <v>144.26207340520591</v>
      </c>
      <c r="G73" s="43">
        <f>'Property % affected'!G73*'Population Estimate'!G72</f>
        <v>82.634681417309878</v>
      </c>
      <c r="H73" s="44">
        <f>'Property % affected'!H73*'Population Estimate'!B72</f>
        <v>287.51379358230224</v>
      </c>
      <c r="I73" s="44">
        <f>'Property % affected'!I73*'Population Estimate'!C72</f>
        <v>351.29860064450781</v>
      </c>
      <c r="J73" s="44">
        <f>'Property % affected'!J73*'Population Estimate'!D72</f>
        <v>229.63664164001597</v>
      </c>
      <c r="K73" s="44">
        <f>'Property % affected'!K73*'Population Estimate'!E72</f>
        <v>249.34342760024703</v>
      </c>
      <c r="L73" s="44">
        <f>'Property % affected'!L73*'Population Estimate'!F72</f>
        <v>205.03512990960775</v>
      </c>
      <c r="M73" s="44">
        <f>'Property % affected'!M73*'Population Estimate'!G72</f>
        <v>83.963311800289873</v>
      </c>
      <c r="N73" s="45">
        <f>'Property % affected'!N73*'Population Estimate'!B72</f>
        <v>5552.4887338495919</v>
      </c>
      <c r="O73" s="45">
        <f>'Property % affected'!O73*'Population Estimate'!C72</f>
        <v>11373.895842072947</v>
      </c>
      <c r="P73" s="45">
        <f>'Property % affected'!P73*'Population Estimate'!D72</f>
        <v>8622.1351945124552</v>
      </c>
      <c r="Q73" s="45">
        <f>'Property % affected'!Q73*'Population Estimate'!E72</f>
        <v>4240.9345933497234</v>
      </c>
      <c r="R73" s="45">
        <f>'Property % affected'!R73*'Population Estimate'!F72</f>
        <v>2720.1103925231505</v>
      </c>
      <c r="S73" s="45">
        <f>'Property % affected'!S73*'Population Estimate'!G72</f>
        <v>1485.2055002757725</v>
      </c>
    </row>
    <row r="74" spans="1:19" x14ac:dyDescent="0.3">
      <c r="A74">
        <v>2093</v>
      </c>
      <c r="B74" s="43">
        <f>'Property % affected'!B74*'Population Estimate'!B73</f>
        <v>123.72427372718711</v>
      </c>
      <c r="C74" s="43">
        <f>'Property % affected'!C74*'Population Estimate'!C73</f>
        <v>182.40164093963659</v>
      </c>
      <c r="D74" s="43">
        <f>'Property % affected'!D74*'Population Estimate'!D73</f>
        <v>199.24817752075487</v>
      </c>
      <c r="E74" s="43">
        <f>'Property % affected'!E74*'Population Estimate'!E73</f>
        <v>193.33906837296962</v>
      </c>
      <c r="F74" s="43">
        <f>'Property % affected'!F74*'Population Estimate'!F73</f>
        <v>147.43385255991166</v>
      </c>
      <c r="G74" s="43">
        <f>'Property % affected'!G74*'Population Estimate'!G73</f>
        <v>84.451506545276715</v>
      </c>
      <c r="H74" s="44">
        <f>'Property % affected'!H74*'Population Estimate'!B73</f>
        <v>291.64340932914359</v>
      </c>
      <c r="I74" s="44">
        <f>'Property % affected'!I74*'Population Estimate'!C73</f>
        <v>356.34436980566494</v>
      </c>
      <c r="J74" s="44">
        <f>'Property % affected'!J74*'Population Estimate'!D73</f>
        <v>232.93495675579811</v>
      </c>
      <c r="K74" s="44">
        <f>'Property % affected'!K74*'Population Estimate'!E73</f>
        <v>252.92479506147328</v>
      </c>
      <c r="L74" s="44">
        <f>'Property % affected'!L74*'Population Estimate'!F73</f>
        <v>207.98008879516468</v>
      </c>
      <c r="M74" s="44">
        <f>'Property % affected'!M74*'Population Estimate'!G73</f>
        <v>85.169292947306303</v>
      </c>
      <c r="N74" s="45">
        <f>'Property % affected'!N74*'Population Estimate'!B73</f>
        <v>5629.6230864019808</v>
      </c>
      <c r="O74" s="45">
        <f>'Property % affected'!O74*'Population Estimate'!C73</f>
        <v>11531.900321474805</v>
      </c>
      <c r="P74" s="45">
        <f>'Property % affected'!P74*'Population Estimate'!D73</f>
        <v>8741.9126218475994</v>
      </c>
      <c r="Q74" s="45">
        <f>'Property % affected'!Q74*'Population Estimate'!E73</f>
        <v>4299.8490296962264</v>
      </c>
      <c r="R74" s="45">
        <f>'Property % affected'!R74*'Population Estimate'!F73</f>
        <v>2757.8977639263935</v>
      </c>
      <c r="S74" s="45">
        <f>'Property % affected'!S74*'Population Estimate'!G73</f>
        <v>1505.8377554972235</v>
      </c>
    </row>
    <row r="75" spans="1:19" x14ac:dyDescent="0.3">
      <c r="A75">
        <v>2094</v>
      </c>
      <c r="B75" s="43">
        <f>'Property % affected'!B75*'Population Estimate'!B74</f>
        <v>126.44450409041458</v>
      </c>
      <c r="C75" s="43">
        <f>'Property % affected'!C75*'Population Estimate'!C74</f>
        <v>186.41196540580066</v>
      </c>
      <c r="D75" s="43">
        <f>'Property % affected'!D75*'Population Estimate'!D74</f>
        <v>203.62889381822788</v>
      </c>
      <c r="E75" s="43">
        <f>'Property % affected'!E75*'Population Estimate'!E74</f>
        <v>197.58986563645527</v>
      </c>
      <c r="F75" s="43">
        <f>'Property % affected'!F75*'Population Estimate'!F74</f>
        <v>150.6753671812495</v>
      </c>
      <c r="G75" s="43">
        <f>'Property % affected'!G75*'Population Estimate'!G74</f>
        <v>86.308276808736252</v>
      </c>
      <c r="H75" s="44">
        <f>'Property % affected'!H75*'Population Estimate'!B74</f>
        <v>295.83233953879409</v>
      </c>
      <c r="I75" s="44">
        <f>'Property % affected'!I75*'Population Estimate'!C74</f>
        <v>361.46261231678989</v>
      </c>
      <c r="J75" s="44">
        <f>'Property % affected'!J75*'Population Estimate'!D74</f>
        <v>236.28064620402697</v>
      </c>
      <c r="K75" s="44">
        <f>'Property % affected'!K75*'Population Estimate'!E74</f>
        <v>256.55760239025801</v>
      </c>
      <c r="L75" s="44">
        <f>'Property % affected'!L75*'Population Estimate'!F74</f>
        <v>210.96734668987895</v>
      </c>
      <c r="M75" s="44">
        <f>'Property % affected'!M75*'Population Estimate'!G74</f>
        <v>86.392595832779378</v>
      </c>
      <c r="N75" s="45">
        <f>'Property % affected'!N75*'Population Estimate'!B74</f>
        <v>5707.8289779756715</v>
      </c>
      <c r="O75" s="45">
        <f>'Property % affected'!O75*'Population Estimate'!C74</f>
        <v>11692.099775743472</v>
      </c>
      <c r="P75" s="45">
        <f>'Property % affected'!P75*'Population Estimate'!D74</f>
        <v>8863.353979494128</v>
      </c>
      <c r="Q75" s="45">
        <f>'Property % affected'!Q75*'Population Estimate'!E74</f>
        <v>4359.5818966819243</v>
      </c>
      <c r="R75" s="45">
        <f>'Property % affected'!R75*'Population Estimate'!F74</f>
        <v>2796.2100719062878</v>
      </c>
      <c r="S75" s="45">
        <f>'Property % affected'!S75*'Population Estimate'!G74</f>
        <v>1526.7566309577217</v>
      </c>
    </row>
    <row r="76" spans="1:19" x14ac:dyDescent="0.3">
      <c r="A76">
        <v>2095</v>
      </c>
      <c r="B76" s="43">
        <f>'Property % affected'!B76*'Population Estimate'!B75</f>
        <v>129.22454206459921</v>
      </c>
      <c r="C76" s="43">
        <f>'Property % affected'!C76*'Population Estimate'!C75</f>
        <v>190.51046178884593</v>
      </c>
      <c r="D76" s="43">
        <f>'Property % affected'!D76*'Population Estimate'!D75</f>
        <v>208.10592555264861</v>
      </c>
      <c r="E76" s="43">
        <f>'Property % affected'!E76*'Population Estimate'!E75</f>
        <v>201.93412190710026</v>
      </c>
      <c r="F76" s="43">
        <f>'Property % affected'!F76*'Population Estimate'!F75</f>
        <v>153.98815048924172</v>
      </c>
      <c r="G76" s="43">
        <f>'Property % affected'!G76*'Population Estimate'!G75</f>
        <v>88.20587045063273</v>
      </c>
      <c r="H76" s="44">
        <f>'Property % affected'!H76*'Population Estimate'!B75</f>
        <v>300.08143615625642</v>
      </c>
      <c r="I76" s="44">
        <f>'Property % affected'!I76*'Population Estimate'!C75</f>
        <v>366.65436912650466</v>
      </c>
      <c r="J76" s="44">
        <f>'Property % affected'!J76*'Population Estimate'!D75</f>
        <v>239.67439043132327</v>
      </c>
      <c r="K76" s="44">
        <f>'Property % affected'!K76*'Population Estimate'!E75</f>
        <v>260.24258842728233</v>
      </c>
      <c r="L76" s="44">
        <f>'Property % affected'!L76*'Population Estimate'!F75</f>
        <v>213.99751114252973</v>
      </c>
      <c r="M76" s="44">
        <f>'Property % affected'!M76*'Population Estimate'!G75</f>
        <v>87.633469252159927</v>
      </c>
      <c r="N76" s="45">
        <f>'Property % affected'!N76*'Population Estimate'!B75</f>
        <v>5787.1212942323245</v>
      </c>
      <c r="O76" s="45">
        <f>'Property % affected'!O76*'Population Estimate'!C75</f>
        <v>11854.524697145271</v>
      </c>
      <c r="P76" s="45">
        <f>'Property % affected'!P76*'Population Estimate'!D75</f>
        <v>8986.4823825259173</v>
      </c>
      <c r="Q76" s="45">
        <f>'Property % affected'!Q76*'Population Estimate'!E75</f>
        <v>4420.1445638242549</v>
      </c>
      <c r="R76" s="45">
        <f>'Property % affected'!R76*'Population Estimate'!F75</f>
        <v>2835.0546088041451</v>
      </c>
      <c r="S76" s="45">
        <f>'Property % affected'!S76*'Population Estimate'!G75</f>
        <v>1547.9661083432509</v>
      </c>
    </row>
    <row r="77" spans="1:19" x14ac:dyDescent="0.3">
      <c r="A77">
        <v>2096</v>
      </c>
      <c r="B77" s="43">
        <f>'Property % affected'!B77*'Population Estimate'!B76</f>
        <v>132.06570259364301</v>
      </c>
      <c r="C77" s="43">
        <f>'Property % affected'!C77*'Population Estimate'!C76</f>
        <v>194.6990686568339</v>
      </c>
      <c r="D77" s="43">
        <f>'Property % affected'!D77*'Population Estimate'!D76</f>
        <v>212.68139033738544</v>
      </c>
      <c r="E77" s="43">
        <f>'Property % affected'!E77*'Population Estimate'!E76</f>
        <v>206.37389199615009</v>
      </c>
      <c r="F77" s="43">
        <f>'Property % affected'!F77*'Population Estimate'!F76</f>
        <v>157.37376941363914</v>
      </c>
      <c r="G77" s="43">
        <f>'Property % affected'!G77*'Population Estimate'!G76</f>
        <v>90.145185023161929</v>
      </c>
      <c r="H77" s="44">
        <f>'Property % affected'!H77*'Population Estimate'!B76</f>
        <v>304.39156336318257</v>
      </c>
      <c r="I77" s="44">
        <f>'Property % affected'!I77*'Population Estimate'!C76</f>
        <v>371.92069613477588</v>
      </c>
      <c r="J77" s="44">
        <f>'Property % affected'!J77*'Population Estimate'!D76</f>
        <v>243.11687965769309</v>
      </c>
      <c r="K77" s="44">
        <f>'Property % affected'!K77*'Population Estimate'!E76</f>
        <v>263.98050262533775</v>
      </c>
      <c r="L77" s="44">
        <f>'Property % affected'!L77*'Population Estimate'!F76</f>
        <v>217.07119842823582</v>
      </c>
      <c r="M77" s="44">
        <f>'Property % affected'!M77*'Population Estimate'!G76</f>
        <v>88.892165574395577</v>
      </c>
      <c r="N77" s="45">
        <f>'Property % affected'!N77*'Population Estimate'!B76</f>
        <v>5867.5151276230072</v>
      </c>
      <c r="O77" s="45">
        <f>'Property % affected'!O77*'Population Estimate'!C76</f>
        <v>12019.206001540577</v>
      </c>
      <c r="P77" s="45">
        <f>'Property % affected'!P77*'Population Estimate'!D76</f>
        <v>9111.3212671280307</v>
      </c>
      <c r="Q77" s="45">
        <f>'Property % affected'!Q77*'Population Estimate'!E76</f>
        <v>4481.5485585843044</v>
      </c>
      <c r="R77" s="45">
        <f>'Property % affected'!R77*'Population Estimate'!F76</f>
        <v>2874.4387682654028</v>
      </c>
      <c r="S77" s="45">
        <f>'Property % affected'!S77*'Population Estimate'!G76</f>
        <v>1569.4702246527877</v>
      </c>
    </row>
    <row r="78" spans="1:19" x14ac:dyDescent="0.3">
      <c r="A78">
        <v>2097</v>
      </c>
      <c r="B78" s="43">
        <f>'Property % affected'!B78*'Population Estimate'!B77</f>
        <v>134.96932953210739</v>
      </c>
      <c r="C78" s="43">
        <f>'Property % affected'!C78*'Population Estimate'!C77</f>
        <v>198.97976719962966</v>
      </c>
      <c r="D78" s="43">
        <f>'Property % affected'!D78*'Population Estimate'!D77</f>
        <v>217.35745234414159</v>
      </c>
      <c r="E78" s="43">
        <f>'Property % affected'!E78*'Population Estimate'!E77</f>
        <v>210.91127589240332</v>
      </c>
      <c r="F78" s="43">
        <f>'Property % affected'!F78*'Population Estimate'!F77</f>
        <v>160.83382533507046</v>
      </c>
      <c r="G78" s="43">
        <f>'Property % affected'!G78*'Population Estimate'!G77</f>
        <v>92.12713781230876</v>
      </c>
      <c r="H78" s="44">
        <f>'Property % affected'!H78*'Population Estimate'!B77</f>
        <v>308.76359775363153</v>
      </c>
      <c r="I78" s="44">
        <f>'Property % affected'!I78*'Population Estimate'!C77</f>
        <v>377.26266440766398</v>
      </c>
      <c r="J78" s="44">
        <f>'Property % affected'!J78*'Population Estimate'!D77</f>
        <v>246.60881401690489</v>
      </c>
      <c r="K78" s="44">
        <f>'Property % affected'!K78*'Population Estimate'!E77</f>
        <v>267.77210520174987</v>
      </c>
      <c r="L78" s="44">
        <f>'Property % affected'!L78*'Population Estimate'!F77</f>
        <v>220.18903367379374</v>
      </c>
      <c r="M78" s="44">
        <f>'Property % affected'!M78*'Population Estimate'!G77</f>
        <v>90.168940793257448</v>
      </c>
      <c r="N78" s="45">
        <f>'Property % affected'!N78*'Population Estimate'!B77</f>
        <v>5949.0257802608849</v>
      </c>
      <c r="O78" s="45">
        <f>'Property % affected'!O78*'Population Estimate'!C77</f>
        <v>12186.175034268326</v>
      </c>
      <c r="P78" s="45">
        <f>'Property % affected'!P78*'Population Estimate'!D77</f>
        <v>9237.8943950575449</v>
      </c>
      <c r="Q78" s="45">
        <f>'Property % affected'!Q78*'Population Estimate'!E77</f>
        <v>4543.8055685609506</v>
      </c>
      <c r="R78" s="45">
        <f>'Property % affected'!R78*'Population Estimate'!F77</f>
        <v>2914.3700466469286</v>
      </c>
      <c r="S78" s="45">
        <f>'Property % affected'!S78*'Population Estimate'!G77</f>
        <v>1591.2730729667023</v>
      </c>
    </row>
    <row r="79" spans="1:19" x14ac:dyDescent="0.3">
      <c r="A79">
        <v>2098</v>
      </c>
      <c r="B79" s="43">
        <f>'Property % affected'!B79*'Population Estimate'!B78</f>
        <v>137.93679628084956</v>
      </c>
      <c r="C79" s="43">
        <f>'Property % affected'!C79*'Population Estimate'!C78</f>
        <v>203.35458216599497</v>
      </c>
      <c r="D79" s="43">
        <f>'Property % affected'!D79*'Population Estimate'!D78</f>
        <v>222.13632332659773</v>
      </c>
      <c r="E79" s="43">
        <f>'Property % affected'!E79*'Population Estimate'!E78</f>
        <v>215.54841975549559</v>
      </c>
      <c r="F79" s="43">
        <f>'Property % affected'!F79*'Population Estimate'!F78</f>
        <v>164.36995484248786</v>
      </c>
      <c r="G79" s="43">
        <f>'Property % affected'!G79*'Population Estimate'!G78</f>
        <v>94.15266627171907</v>
      </c>
      <c r="H79" s="44">
        <f>'Property % affected'!H79*'Population Estimate'!B78</f>
        <v>313.19842851235069</v>
      </c>
      <c r="I79" s="44">
        <f>'Property % affected'!I79*'Population Estimate'!C78</f>
        <v>382.68136039515673</v>
      </c>
      <c r="J79" s="44">
        <f>'Property % affected'!J79*'Population Estimate'!D78</f>
        <v>250.15090369888236</v>
      </c>
      <c r="K79" s="44">
        <f>'Property % affected'!K79*'Population Estimate'!E78</f>
        <v>271.6181672929917</v>
      </c>
      <c r="L79" s="44">
        <f>'Property % affected'!L79*'Population Estimate'!F78</f>
        <v>223.35165098481605</v>
      </c>
      <c r="M79" s="44">
        <f>'Property % affected'!M79*'Population Estimate'!G78</f>
        <v>91.46405457940439</v>
      </c>
      <c r="N79" s="45">
        <f>'Property % affected'!N79*'Population Estimate'!B78</f>
        <v>6031.6687668338163</v>
      </c>
      <c r="O79" s="45">
        <f>'Property % affected'!O79*'Population Estimate'!C78</f>
        <v>12355.463576112274</v>
      </c>
      <c r="P79" s="45">
        <f>'Property % affected'!P79*'Population Estimate'!D78</f>
        <v>9366.22585816635</v>
      </c>
      <c r="Q79" s="45">
        <f>'Property % affected'!Q79*'Population Estimate'!E78</f>
        <v>4606.9274437154609</v>
      </c>
      <c r="R79" s="45">
        <f>'Property % affected'!R79*'Population Estimate'!F78</f>
        <v>2954.8560444438713</v>
      </c>
      <c r="S79" s="45">
        <f>'Property % affected'!S79*'Population Estimate'!G78</f>
        <v>1613.3788032258319</v>
      </c>
    </row>
    <row r="80" spans="1:19" x14ac:dyDescent="0.3">
      <c r="A80">
        <v>2099</v>
      </c>
      <c r="B80" s="43">
        <f>'Property % affected'!B80*'Population Estimate'!B79</f>
        <v>140.96950643663399</v>
      </c>
      <c r="C80" s="43">
        <f>'Property % affected'!C80*'Population Estimate'!C79</f>
        <v>207.8255828212838</v>
      </c>
      <c r="D80" s="43">
        <f>'Property % affected'!D80*'Population Estimate'!D79</f>
        <v>227.02026366656</v>
      </c>
      <c r="E80" s="43">
        <f>'Property % affected'!E80*'Population Estimate'!E79</f>
        <v>220.28751693102234</v>
      </c>
      <c r="F80" s="43">
        <f>'Property % affected'!F80*'Population Estimate'!F79</f>
        <v>167.98383050726468</v>
      </c>
      <c r="G80" s="43">
        <f>'Property % affected'!G80*'Population Estimate'!G79</f>
        <v>96.222728466110269</v>
      </c>
      <c r="H80" s="44">
        <f>'Property % affected'!H80*'Population Estimate'!B79</f>
        <v>317.69695759561819</v>
      </c>
      <c r="I80" s="44">
        <f>'Property % affected'!I80*'Population Estimate'!C79</f>
        <v>388.17788615213101</v>
      </c>
      <c r="J80" s="44">
        <f>'Property % affected'!J80*'Population Estimate'!D79</f>
        <v>253.74386909414363</v>
      </c>
      <c r="K80" s="44">
        <f>'Property % affected'!K80*'Population Estimate'!E79</f>
        <v>275.51947111151696</v>
      </c>
      <c r="L80" s="44">
        <f>'Property % affected'!L80*'Population Estimate'!F79</f>
        <v>226.55969357469576</v>
      </c>
      <c r="M80" s="44">
        <f>'Property % affected'!M80*'Population Estimate'!G79</f>
        <v>92.77777033319461</v>
      </c>
      <c r="N80" s="45">
        <f>'Property % affected'!N80*'Population Estimate'!B79</f>
        <v>6115.459817557411</v>
      </c>
      <c r="O80" s="45">
        <f>'Property % affected'!O80*'Population Estimate'!C79</f>
        <v>12527.103849350124</v>
      </c>
      <c r="P80" s="45">
        <f>'Property % affected'!P80*'Population Estimate'!D79</f>
        <v>9496.3400829867969</v>
      </c>
      <c r="Q80" s="45">
        <f>'Property % affected'!Q80*'Population Estimate'!E79</f>
        <v>4670.9261986270167</v>
      </c>
      <c r="R80" s="45">
        <f>'Property % affected'!R80*'Population Estimate'!F79</f>
        <v>2995.9044677363327</v>
      </c>
      <c r="S80" s="45">
        <f>'Property % affected'!S80*'Population Estimate'!G79</f>
        <v>1635.7916230213775</v>
      </c>
    </row>
    <row r="81" spans="1:19" x14ac:dyDescent="0.3">
      <c r="A81">
        <v>2100</v>
      </c>
      <c r="B81" s="43">
        <f>'Property % affected'!B81*'Population Estimate'!B80</f>
        <v>183.90441815874016</v>
      </c>
      <c r="C81" s="43">
        <f>'Property % affected'!C81*'Population Estimate'!C80</f>
        <v>271.12276869912444</v>
      </c>
      <c r="D81" s="43">
        <f>'Property % affected'!D81*'Population Estimate'!D80</f>
        <v>296.16355022573049</v>
      </c>
      <c r="E81" s="43">
        <f>'Property % affected'!E81*'Population Estimate'!E80</f>
        <v>287.38021897695597</v>
      </c>
      <c r="F81" s="43">
        <f>'Property % affected'!F81*'Population Estimate'!F80</f>
        <v>219.1464621705359</v>
      </c>
      <c r="G81" s="43">
        <f>'Property % affected'!G81*'Population Estimate'!G80</f>
        <v>125.52916825427583</v>
      </c>
      <c r="H81" s="44">
        <f>'Property % affected'!H81*'Population Estimate'!B80</f>
        <v>411.36607866923299</v>
      </c>
      <c r="I81" s="44">
        <f>'Property % affected'!I81*'Population Estimate'!C80</f>
        <v>502.62746002046214</v>
      </c>
      <c r="J81" s="44">
        <f>'Property % affected'!J81*'Population Estimate'!D80</f>
        <v>328.55719238104757</v>
      </c>
      <c r="K81" s="44">
        <f>'Property % affected'!K81*'Population Estimate'!E80</f>
        <v>356.7530683514766</v>
      </c>
      <c r="L81" s="44">
        <f>'Property % affected'!L81*'Population Estimate'!F80</f>
        <v>293.35809016136147</v>
      </c>
      <c r="M81" s="44">
        <f>'Property % affected'!M81*'Population Estimate'!G80</f>
        <v>120.13217834531557</v>
      </c>
      <c r="N81" s="45">
        <f>'Property % affected'!N81*'Population Estimate'!B80</f>
        <v>7914.8500123476661</v>
      </c>
      <c r="O81" s="45">
        <f>'Property % affected'!O81*'Population Estimate'!C80</f>
        <v>16213.032382626478</v>
      </c>
      <c r="P81" s="45">
        <f>'Property % affected'!P81*'Population Estimate'!D80</f>
        <v>12290.507936508087</v>
      </c>
      <c r="Q81" s="45">
        <f>'Property % affected'!Q81*'Population Estimate'!E80</f>
        <v>6045.282183808743</v>
      </c>
      <c r="R81" s="45">
        <f>'Property % affected'!R81*'Population Estimate'!F80</f>
        <v>3877.4082768687467</v>
      </c>
      <c r="S81" s="45">
        <f>'Property % affected'!S81*'Population Estimate'!G80</f>
        <v>2117.1008777619877</v>
      </c>
    </row>
    <row r="82" spans="1:19" x14ac:dyDescent="0.3">
      <c r="A82">
        <v>2101</v>
      </c>
      <c r="B82" s="43">
        <f>'Property % affected'!B82*'Population Estimate'!B81</f>
        <v>187.94778303077953</v>
      </c>
      <c r="C82" s="43">
        <f>'Property % affected'!C82*'Population Estimate'!C81</f>
        <v>277.08373630362138</v>
      </c>
      <c r="D82" s="43">
        <f>'Property % affected'!D82*'Population Estimate'!D81</f>
        <v>302.6750702172053</v>
      </c>
      <c r="E82" s="43">
        <f>'Property % affected'!E82*'Population Estimate'!E81</f>
        <v>293.6986266256913</v>
      </c>
      <c r="F82" s="43">
        <f>'Property % affected'!F82*'Population Estimate'!F81</f>
        <v>223.96466673486131</v>
      </c>
      <c r="G82" s="43">
        <f>'Property % affected'!G82*'Population Estimate'!G81</f>
        <v>128.28908144405875</v>
      </c>
      <c r="H82" s="44">
        <f>'Property % affected'!H82*'Population Estimate'!B81</f>
        <v>417.27460853495762</v>
      </c>
      <c r="I82" s="44">
        <f>'Property % affected'!I82*'Population Estimate'!C81</f>
        <v>509.84679460553912</v>
      </c>
      <c r="J82" s="44">
        <f>'Property % affected'!J82*'Population Estimate'!D81</f>
        <v>333.2763223347427</v>
      </c>
      <c r="K82" s="44">
        <f>'Property % affected'!K82*'Population Estimate'!E81</f>
        <v>361.87718107818137</v>
      </c>
      <c r="L82" s="44">
        <f>'Property % affected'!L82*'Population Estimate'!F81</f>
        <v>297.57164866058838</v>
      </c>
      <c r="M82" s="44">
        <f>'Property % affected'!M82*'Population Estimate'!G81</f>
        <v>121.85765985775353</v>
      </c>
      <c r="N82" s="45">
        <f>'Property % affected'!N82*'Population Estimate'!B81</f>
        <v>8024.8019385046446</v>
      </c>
      <c r="O82" s="45">
        <f>'Property % affected'!O82*'Population Estimate'!C81</f>
        <v>16438.261431380932</v>
      </c>
      <c r="P82" s="45">
        <f>'Property % affected'!P82*'Population Estimate'!D81</f>
        <v>12461.245855604278</v>
      </c>
      <c r="Q82" s="45">
        <f>'Property % affected'!Q82*'Population Estimate'!E81</f>
        <v>6129.2623501082026</v>
      </c>
      <c r="R82" s="45">
        <f>'Property % affected'!R82*'Population Estimate'!F81</f>
        <v>3931.2726593742436</v>
      </c>
      <c r="S82" s="45">
        <f>'Property % affected'!S82*'Population Estimate'!G81</f>
        <v>2146.5113301414272</v>
      </c>
    </row>
    <row r="83" spans="1:19" x14ac:dyDescent="0.3">
      <c r="A83">
        <v>2102</v>
      </c>
      <c r="B83" s="43">
        <f>'Property % affected'!B83*'Population Estimate'!B82</f>
        <v>192.08004625366951</v>
      </c>
      <c r="C83" s="43">
        <f>'Property % affected'!C83*'Population Estimate'!C82</f>
        <v>283.17576311407271</v>
      </c>
      <c r="D83" s="43">
        <f>'Property % affected'!D83*'Population Estimate'!D82</f>
        <v>309.32975398615071</v>
      </c>
      <c r="E83" s="43">
        <f>'Property % affected'!E83*'Population Estimate'!E82</f>
        <v>300.15595223947565</v>
      </c>
      <c r="F83" s="43">
        <f>'Property % affected'!F83*'Population Estimate'!F82</f>
        <v>228.88880545387835</v>
      </c>
      <c r="G83" s="43">
        <f>'Property % affected'!G83*'Population Estimate'!G82</f>
        <v>131.10967472055833</v>
      </c>
      <c r="H83" s="44">
        <f>'Property % affected'!H83*'Population Estimate'!B82</f>
        <v>423.26800374808073</v>
      </c>
      <c r="I83" s="44">
        <f>'Property % affected'!I83*'Population Estimate'!C82</f>
        <v>517.16982187754013</v>
      </c>
      <c r="J83" s="44">
        <f>'Property % affected'!J83*'Population Estimate'!D82</f>
        <v>338.06323405683702</v>
      </c>
      <c r="K83" s="44">
        <f>'Property % affected'!K83*'Population Estimate'!E82</f>
        <v>367.07489241850777</v>
      </c>
      <c r="L83" s="44">
        <f>'Property % affected'!L83*'Population Estimate'!F82</f>
        <v>301.84572730847253</v>
      </c>
      <c r="M83" s="44">
        <f>'Property % affected'!M83*'Population Estimate'!G82</f>
        <v>123.6079247920088</v>
      </c>
      <c r="N83" s="45">
        <f>'Property % affected'!N83*'Population Estimate'!B82</f>
        <v>8136.2813005633489</v>
      </c>
      <c r="O83" s="45">
        <f>'Property % affected'!O83*'Population Estimate'!C82</f>
        <v>16666.61932878046</v>
      </c>
      <c r="P83" s="45">
        <f>'Property % affected'!P83*'Population Estimate'!D82</f>
        <v>12634.35564062887</v>
      </c>
      <c r="Q83" s="45">
        <f>'Property % affected'!Q83*'Population Estimate'!E82</f>
        <v>6214.4091564613855</v>
      </c>
      <c r="R83" s="45">
        <f>'Property % affected'!R83*'Population Estimate'!F82</f>
        <v>3985.8853179176308</v>
      </c>
      <c r="S83" s="45">
        <f>'Property % affected'!S83*'Population Estimate'!G82</f>
        <v>2176.3303481769726</v>
      </c>
    </row>
    <row r="84" spans="1:19" x14ac:dyDescent="0.3">
      <c r="A84">
        <v>2103</v>
      </c>
      <c r="B84" s="43">
        <f>'Property % affected'!B84*'Population Estimate'!B83</f>
        <v>196.30316236701603</v>
      </c>
      <c r="C84" s="43">
        <f>'Property % affected'!C84*'Population Estimate'!C83</f>
        <v>289.40173062835004</v>
      </c>
      <c r="D84" s="43">
        <f>'Property % affected'!D84*'Population Estimate'!D83</f>
        <v>316.13074916433391</v>
      </c>
      <c r="E84" s="43">
        <f>'Property % affected'!E84*'Population Estimate'!E83</f>
        <v>306.75525010066707</v>
      </c>
      <c r="F84" s="43">
        <f>'Property % affected'!F84*'Population Estimate'!F83</f>
        <v>233.92120742029783</v>
      </c>
      <c r="G84" s="43">
        <f>'Property % affected'!G84*'Population Estimate'!G83</f>
        <v>133.9922822101295</v>
      </c>
      <c r="H84" s="44">
        <f>'Property % affected'!H84*'Population Estimate'!B83</f>
        <v>429.34748324585934</v>
      </c>
      <c r="I84" s="44">
        <f>'Property % affected'!I84*'Population Estimate'!C83</f>
        <v>524.59803119440983</v>
      </c>
      <c r="J84" s="44">
        <f>'Property % affected'!J84*'Population Estimate'!D83</f>
        <v>342.91890110986691</v>
      </c>
      <c r="K84" s="44">
        <f>'Property % affected'!K84*'Population Estimate'!E83</f>
        <v>372.34725948345573</v>
      </c>
      <c r="L84" s="44">
        <f>'Property % affected'!L84*'Population Estimate'!F83</f>
        <v>306.18119536751374</v>
      </c>
      <c r="M84" s="44">
        <f>'Property % affected'!M84*'Population Estimate'!G83</f>
        <v>125.38332911712108</v>
      </c>
      <c r="N84" s="45">
        <f>'Property % affected'!N84*'Population Estimate'!B83</f>
        <v>8249.3093174374935</v>
      </c>
      <c r="O84" s="45">
        <f>'Property % affected'!O84*'Population Estimate'!C83</f>
        <v>16898.149540327828</v>
      </c>
      <c r="P84" s="45">
        <f>'Property % affected'!P84*'Population Estimate'!D83</f>
        <v>12809.87024119265</v>
      </c>
      <c r="Q84" s="45">
        <f>'Property % affected'!Q84*'Population Estimate'!E83</f>
        <v>6300.7388096594277</v>
      </c>
      <c r="R84" s="45">
        <f>'Property % affected'!R84*'Population Estimate'!F83</f>
        <v>4041.2566474389937</v>
      </c>
      <c r="S84" s="45">
        <f>'Property % affected'!S84*'Population Estimate'!G83</f>
        <v>2206.5636076023102</v>
      </c>
    </row>
    <row r="85" spans="1:19" x14ac:dyDescent="0.3">
      <c r="A85">
        <v>2104</v>
      </c>
      <c r="B85" s="43">
        <f>'Property % affected'!B85*'Population Estimate'!B84</f>
        <v>200.61912888338281</v>
      </c>
      <c r="C85" s="43">
        <f>'Property % affected'!C85*'Population Estimate'!C84</f>
        <v>295.76458369760053</v>
      </c>
      <c r="D85" s="43">
        <f>'Property % affected'!D85*'Population Estimate'!D84</f>
        <v>323.08127258807923</v>
      </c>
      <c r="E85" s="43">
        <f>'Property % affected'!E85*'Population Estimate'!E84</f>
        <v>313.49964164377877</v>
      </c>
      <c r="F85" s="43">
        <f>'Property % affected'!F85*'Population Estimate'!F84</f>
        <v>239.06425293479907</v>
      </c>
      <c r="G85" s="43">
        <f>'Property % affected'!G85*'Population Estimate'!G84</f>
        <v>136.93826737153645</v>
      </c>
      <c r="H85" s="44">
        <f>'Property % affected'!H85*'Population Estimate'!B84</f>
        <v>435.51428347338054</v>
      </c>
      <c r="I85" s="44">
        <f>'Property % affected'!I85*'Population Estimate'!C84</f>
        <v>532.13293330602721</v>
      </c>
      <c r="J85" s="44">
        <f>'Property % affected'!J85*'Population Estimate'!D84</f>
        <v>347.84431103983417</v>
      </c>
      <c r="K85" s="44">
        <f>'Property % affected'!K85*'Population Estimate'!E84</f>
        <v>377.69535456751271</v>
      </c>
      <c r="L85" s="44">
        <f>'Property % affected'!L85*'Population Estimate'!F84</f>
        <v>310.57893458559568</v>
      </c>
      <c r="M85" s="44">
        <f>'Property % affected'!M85*'Population Estimate'!G84</f>
        <v>127.18423391498162</v>
      </c>
      <c r="N85" s="45">
        <f>'Property % affected'!N85*'Population Estimate'!B84</f>
        <v>8363.9075028108055</v>
      </c>
      <c r="O85" s="45">
        <f>'Property % affected'!O85*'Population Estimate'!C84</f>
        <v>17132.896135342155</v>
      </c>
      <c r="P85" s="45">
        <f>'Property % affected'!P85*'Population Estimate'!D84</f>
        <v>12987.823064637541</v>
      </c>
      <c r="Q85" s="45">
        <f>'Property % affected'!Q85*'Population Estimate'!E84</f>
        <v>6388.2677416358129</v>
      </c>
      <c r="R85" s="45">
        <f>'Property % affected'!R85*'Population Estimate'!F84</f>
        <v>4097.3971872833881</v>
      </c>
      <c r="S85" s="45">
        <f>'Property % affected'!S85*'Population Estimate'!G84</f>
        <v>2237.2168629975822</v>
      </c>
    </row>
    <row r="86" spans="1:19" x14ac:dyDescent="0.3">
      <c r="A86">
        <v>2105</v>
      </c>
      <c r="B86" s="43">
        <f>'Property % affected'!B86*'Population Estimate'!B85</f>
        <v>205.02998723310463</v>
      </c>
      <c r="C86" s="43">
        <f>'Property % affected'!C86*'Population Estimate'!C85</f>
        <v>302.26733191914678</v>
      </c>
      <c r="D86" s="43">
        <f>'Property % affected'!D86*'Population Estimate'!D85</f>
        <v>330.18461181981451</v>
      </c>
      <c r="E86" s="43">
        <f>'Property % affected'!E86*'Population Estimate'!E85</f>
        <v>320.39231693190192</v>
      </c>
      <c r="F86" s="43">
        <f>'Property % affected'!F86*'Population Estimate'!F85</f>
        <v>244.32037463190019</v>
      </c>
      <c r="G86" s="43">
        <f>'Property % affected'!G86*'Population Estimate'!G85</f>
        <v>139.94902364086155</v>
      </c>
      <c r="H86" s="44">
        <f>'Property % affected'!H86*'Population Estimate'!B85</f>
        <v>441.76965863502886</v>
      </c>
      <c r="I86" s="44">
        <f>'Property % affected'!I86*'Population Estimate'!C85</f>
        <v>539.77606066146109</v>
      </c>
      <c r="J86" s="44">
        <f>'Property % affected'!J86*'Population Estimate'!D85</f>
        <v>352.84046557705329</v>
      </c>
      <c r="K86" s="44">
        <f>'Property % affected'!K86*'Population Estimate'!E85</f>
        <v>383.12026536673784</v>
      </c>
      <c r="L86" s="44">
        <f>'Property % affected'!L86*'Population Estimate'!F85</f>
        <v>315.03983937531581</v>
      </c>
      <c r="M86" s="44">
        <f>'Property % affected'!M86*'Population Estimate'!G85</f>
        <v>129.01100545377014</v>
      </c>
      <c r="N86" s="45">
        <f>'Property % affected'!N86*'Population Estimate'!B85</f>
        <v>8480.0976692319236</v>
      </c>
      <c r="O86" s="45">
        <f>'Property % affected'!O86*'Population Estimate'!C85</f>
        <v>17370.903795347022</v>
      </c>
      <c r="P86" s="45">
        <f>'Property % affected'!P86*'Population Estimate'!D85</f>
        <v>13168.247982395318</v>
      </c>
      <c r="Q86" s="45">
        <f>'Property % affected'!Q86*'Population Estimate'!E85</f>
        <v>6477.0126125940196</v>
      </c>
      <c r="R86" s="45">
        <f>'Property % affected'!R86*'Population Estimate'!F85</f>
        <v>4154.3176232068954</v>
      </c>
      <c r="S86" s="45">
        <f>'Property % affected'!S86*'Population Estimate'!G85</f>
        <v>2268.2959488847064</v>
      </c>
    </row>
    <row r="87" spans="1:19" x14ac:dyDescent="0.3">
      <c r="A87">
        <v>2106</v>
      </c>
      <c r="B87" s="43">
        <f>'Property % affected'!B87*'Population Estimate'!B86</f>
        <v>209.53782372987359</v>
      </c>
      <c r="C87" s="43">
        <f>'Property % affected'!C87*'Population Estimate'!C86</f>
        <v>308.91305106001056</v>
      </c>
      <c r="D87" s="43">
        <f>'Property % affected'!D87*'Population Estimate'!D86</f>
        <v>337.44412670307224</v>
      </c>
      <c r="E87" s="43">
        <f>'Property % affected'!E87*'Population Estimate'!E86</f>
        <v>327.43653616558862</v>
      </c>
      <c r="F87" s="43">
        <f>'Property % affected'!F87*'Population Estimate'!F86</f>
        <v>249.69205863058164</v>
      </c>
      <c r="G87" s="43">
        <f>'Property % affected'!G87*'Population Estimate'!G86</f>
        <v>143.02597509059365</v>
      </c>
      <c r="H87" s="44">
        <f>'Property % affected'!H87*'Population Estimate'!B86</f>
        <v>448.11488094956712</v>
      </c>
      <c r="I87" s="44">
        <f>'Property % affected'!I87*'Population Estimate'!C86</f>
        <v>547.52896772064014</v>
      </c>
      <c r="J87" s="44">
        <f>'Property % affected'!J87*'Population Estimate'!D86</f>
        <v>357.90838083988314</v>
      </c>
      <c r="K87" s="44">
        <f>'Property % affected'!K87*'Population Estimate'!E86</f>
        <v>388.62309519997729</v>
      </c>
      <c r="L87" s="44">
        <f>'Property % affected'!L87*'Population Estimate'!F86</f>
        <v>319.56481699589131</v>
      </c>
      <c r="M87" s="44">
        <f>'Property % affected'!M87*'Population Estimate'!G86</f>
        <v>130.8640152624464</v>
      </c>
      <c r="N87" s="45">
        <f>'Property % affected'!N87*'Population Estimate'!B86</f>
        <v>8597.9019322661879</v>
      </c>
      <c r="O87" s="45">
        <f>'Property % affected'!O87*'Population Estimate'!C86</f>
        <v>17612.217822575119</v>
      </c>
      <c r="P87" s="45">
        <f>'Property % affected'!P87*'Population Estimate'!D86</f>
        <v>13351.179336434665</v>
      </c>
      <c r="Q87" s="45">
        <f>'Property % affected'!Q87*'Population Estimate'!E86</f>
        <v>6566.9903141786053</v>
      </c>
      <c r="R87" s="45">
        <f>'Property % affected'!R87*'Population Estimate'!F86</f>
        <v>4212.0287894105359</v>
      </c>
      <c r="S87" s="45">
        <f>'Property % affected'!S87*'Population Estimate'!G86</f>
        <v>2299.8067808379164</v>
      </c>
    </row>
    <row r="88" spans="1:19" x14ac:dyDescent="0.3">
      <c r="A88">
        <v>2107</v>
      </c>
      <c r="B88" s="43">
        <f>'Property % affected'!B88*'Population Estimate'!B87</f>
        <v>214.14477055755475</v>
      </c>
      <c r="C88" s="43">
        <f>'Property % affected'!C88*'Population Estimate'!C87</f>
        <v>315.70488451173566</v>
      </c>
      <c r="D88" s="43">
        <f>'Property % affected'!D88*'Population Estimate'!D87</f>
        <v>344.8632509516778</v>
      </c>
      <c r="E88" s="43">
        <f>'Property % affected'!E88*'Population Estimate'!E87</f>
        <v>334.63563122491132</v>
      </c>
      <c r="F88" s="43">
        <f>'Property % affected'!F88*'Population Estimate'!F87</f>
        <v>255.18184571020825</v>
      </c>
      <c r="G88" s="43">
        <f>'Property % affected'!G88*'Population Estimate'!G87</f>
        <v>146.17057710320714</v>
      </c>
      <c r="H88" s="44">
        <f>'Property % affected'!H88*'Population Estimate'!B87</f>
        <v>454.55124090888</v>
      </c>
      <c r="I88" s="44">
        <f>'Property % affected'!I88*'Population Estimate'!C87</f>
        <v>555.39323127049909</v>
      </c>
      <c r="J88" s="44">
        <f>'Property % affected'!J88*'Population Estimate'!D87</f>
        <v>363.04908754138535</v>
      </c>
      <c r="K88" s="44">
        <f>'Property % affected'!K88*'Population Estimate'!E87</f>
        <v>394.2049632332571</v>
      </c>
      <c r="L88" s="44">
        <f>'Property % affected'!L88*'Population Estimate'!F87</f>
        <v>324.15478773767745</v>
      </c>
      <c r="M88" s="44">
        <f>'Property % affected'!M88*'Population Estimate'!G87</f>
        <v>132.74364020631188</v>
      </c>
      <c r="N88" s="45">
        <f>'Property % affected'!N88*'Population Estimate'!B87</f>
        <v>8717.3427147051061</v>
      </c>
      <c r="O88" s="45">
        <f>'Property % affected'!O88*'Population Estimate'!C87</f>
        <v>17856.884148591067</v>
      </c>
      <c r="P88" s="45">
        <f>'Property % affected'!P88*'Population Estimate'!D87</f>
        <v>13536.651945797839</v>
      </c>
      <c r="Q88" s="45">
        <f>'Property % affected'!Q88*'Population Estimate'!E87</f>
        <v>6658.2179726903532</v>
      </c>
      <c r="R88" s="45">
        <f>'Property % affected'!R88*'Population Estimate'!F87</f>
        <v>4270.5416706024516</v>
      </c>
      <c r="S88" s="45">
        <f>'Property % affected'!S88*'Population Estimate'!G87</f>
        <v>2331.7553566097272</v>
      </c>
    </row>
    <row r="89" spans="1:19" x14ac:dyDescent="0.3">
      <c r="A89">
        <v>2108</v>
      </c>
      <c r="B89" s="43">
        <f>'Property % affected'!B89*'Population Estimate'!B88</f>
        <v>218.85300677869859</v>
      </c>
      <c r="C89" s="43">
        <f>'Property % affected'!C89*'Population Estimate'!C88</f>
        <v>322.64604477719575</v>
      </c>
      <c r="D89" s="43">
        <f>'Property % affected'!D89*'Population Estimate'!D88</f>
        <v>352.44549377387972</v>
      </c>
      <c r="E89" s="43">
        <f>'Property % affected'!E89*'Population Estimate'!E88</f>
        <v>341.99300724542445</v>
      </c>
      <c r="F89" s="43">
        <f>'Property % affected'!F89*'Population Estimate'!F88</f>
        <v>260.79233251230471</v>
      </c>
      <c r="G89" s="43">
        <f>'Property % affected'!G89*'Population Estimate'!G88</f>
        <v>149.38431705955057</v>
      </c>
      <c r="H89" s="44">
        <f>'Property % affected'!H89*'Population Estimate'!B88</f>
        <v>461.0800475404348</v>
      </c>
      <c r="I89" s="44">
        <f>'Property % affected'!I89*'Population Estimate'!C88</f>
        <v>563.37045074566572</v>
      </c>
      <c r="J89" s="44">
        <f>'Property % affected'!J89*'Population Estimate'!D88</f>
        <v>368.26363119895126</v>
      </c>
      <c r="K89" s="44">
        <f>'Property % affected'!K89*'Population Estimate'!E88</f>
        <v>399.86700470739976</v>
      </c>
      <c r="L89" s="44">
        <f>'Property % affected'!L89*'Population Estimate'!F88</f>
        <v>328.81068510933648</v>
      </c>
      <c r="M89" s="44">
        <f>'Property % affected'!M89*'Population Estimate'!G88</f>
        <v>134.65026256365667</v>
      </c>
      <c r="N89" s="45">
        <f>'Property % affected'!N89*'Population Estimate'!B88</f>
        <v>8838.4427508342851</v>
      </c>
      <c r="O89" s="45">
        <f>'Property % affected'!O89*'Population Estimate'!C88</f>
        <v>18104.949343034001</v>
      </c>
      <c r="P89" s="45">
        <f>'Property % affected'!P89*'Population Estimate'!D88</f>
        <v>13724.701113228066</v>
      </c>
      <c r="Q89" s="45">
        <f>'Property % affected'!Q89*'Population Estimate'!E88</f>
        <v>6750.7129523460926</v>
      </c>
      <c r="R89" s="45">
        <f>'Property % affected'!R89*'Population Estimate'!F88</f>
        <v>4329.8674040887281</v>
      </c>
      <c r="S89" s="45">
        <f>'Property % affected'!S89*'Population Estimate'!G88</f>
        <v>2364.1477572725476</v>
      </c>
    </row>
    <row r="90" spans="1:19" x14ac:dyDescent="0.3">
      <c r="A90">
        <v>2109</v>
      </c>
      <c r="B90" s="43">
        <f>'Property % affected'!B90*'Population Estimate'!B89</f>
        <v>223.6647593652263</v>
      </c>
      <c r="C90" s="43">
        <f>'Property % affected'!C90*'Population Estimate'!C89</f>
        <v>329.73981499009244</v>
      </c>
      <c r="D90" s="43">
        <f>'Property % affected'!D90*'Population Estimate'!D89</f>
        <v>360.19444153218649</v>
      </c>
      <c r="E90" s="43">
        <f>'Property % affected'!E90*'Population Estimate'!E89</f>
        <v>349.51214422877678</v>
      </c>
      <c r="F90" s="43">
        <f>'Property % affected'!F90*'Population Estimate'!F89</f>
        <v>266.52617276875407</v>
      </c>
      <c r="G90" s="43">
        <f>'Property % affected'!G90*'Population Estimate'!G89</f>
        <v>152.66871504237022</v>
      </c>
      <c r="H90" s="44">
        <f>'Property % affected'!H90*'Population Estimate'!B89</f>
        <v>467.70262867351107</v>
      </c>
      <c r="I90" s="44">
        <f>'Property % affected'!I90*'Population Estimate'!C89</f>
        <v>571.46224855375397</v>
      </c>
      <c r="J90" s="44">
        <f>'Property % affected'!J90*'Population Estimate'!D89</f>
        <v>373.55307234693856</v>
      </c>
      <c r="K90" s="44">
        <f>'Property % affected'!K90*'Population Estimate'!E89</f>
        <v>405.6103711689093</v>
      </c>
      <c r="L90" s="44">
        <f>'Property % affected'!L90*'Population Estimate'!F89</f>
        <v>333.53345602769423</v>
      </c>
      <c r="M90" s="44">
        <f>'Property % affected'!M90*'Population Estimate'!G89</f>
        <v>136.58427010350721</v>
      </c>
      <c r="N90" s="45">
        <f>'Property % affected'!N90*'Population Estimate'!B89</f>
        <v>8961.2250907606722</v>
      </c>
      <c r="O90" s="45">
        <f>'Property % affected'!O90*'Population Estimate'!C89</f>
        <v>18356.460622481565</v>
      </c>
      <c r="P90" s="45">
        <f>'Property % affected'!P90*'Population Estimate'!D89</f>
        <v>13915.362631889069</v>
      </c>
      <c r="Q90" s="45">
        <f>'Property % affected'!Q90*'Population Estimate'!E89</f>
        <v>6844.4928585837815</v>
      </c>
      <c r="R90" s="45">
        <f>'Property % affected'!R90*'Population Estimate'!F89</f>
        <v>4390.017281893256</v>
      </c>
      <c r="S90" s="45">
        <f>'Property % affected'!S90*'Population Estimate'!G89</f>
        <v>2396.9901483761432</v>
      </c>
    </row>
    <row r="91" spans="1:19" x14ac:dyDescent="0.3">
      <c r="A91">
        <v>2110</v>
      </c>
      <c r="B91" s="43">
        <f>'Property % affected'!B91*'Population Estimate'!B90</f>
        <v>284.13170241193427</v>
      </c>
      <c r="C91" s="43">
        <f>'Property % affected'!C91*'Population Estimate'!C90</f>
        <v>418.88375822828596</v>
      </c>
      <c r="D91" s="43">
        <f>'Property % affected'!D91*'Population Estimate'!D90</f>
        <v>457.57168077041081</v>
      </c>
      <c r="E91" s="43">
        <f>'Property % affected'!E91*'Population Estimate'!E90</f>
        <v>444.00146377644978</v>
      </c>
      <c r="F91" s="43">
        <f>'Property % affected'!F91*'Population Estimate'!F90</f>
        <v>338.58054089989605</v>
      </c>
      <c r="G91" s="43">
        <f>'Property % affected'!G91*'Population Estimate'!G90</f>
        <v>193.94213926744877</v>
      </c>
      <c r="H91" s="44">
        <f>'Property % affected'!H91*'Population Estimate'!B90</f>
        <v>589.71256242497066</v>
      </c>
      <c r="I91" s="44">
        <f>'Property % affected'!I91*'Population Estimate'!C90</f>
        <v>720.54003177095262</v>
      </c>
      <c r="J91" s="44">
        <f>'Property % affected'!J91*'Population Estimate'!D90</f>
        <v>471.00214108313384</v>
      </c>
      <c r="K91" s="44">
        <f>'Property % affected'!K91*'Population Estimate'!E90</f>
        <v>511.42225137061331</v>
      </c>
      <c r="L91" s="44">
        <f>'Property % affected'!L91*'Population Estimate'!F90</f>
        <v>420.54257759122055</v>
      </c>
      <c r="M91" s="44">
        <f>'Property % affected'!M91*'Population Estimate'!G90</f>
        <v>172.21511056742395</v>
      </c>
      <c r="N91" s="45">
        <f>'Property % affected'!N91*'Population Estimate'!B90</f>
        <v>11293.696336395858</v>
      </c>
      <c r="O91" s="45">
        <f>'Property % affected'!O91*'Population Estimate'!C90</f>
        <v>23134.369461945658</v>
      </c>
      <c r="P91" s="45">
        <f>'Property % affected'!P91*'Population Estimate'!D90</f>
        <v>17537.320889017559</v>
      </c>
      <c r="Q91" s="45">
        <f>'Property % affected'!Q91*'Population Estimate'!E90</f>
        <v>8626.0107450234482</v>
      </c>
      <c r="R91" s="45">
        <f>'Property % affected'!R91*'Population Estimate'!F90</f>
        <v>5532.6723289598604</v>
      </c>
      <c r="S91" s="45">
        <f>'Property % affected'!S91*'Population Estimate'!G90</f>
        <v>3020.8904009122166</v>
      </c>
    </row>
    <row r="92" spans="1:19" x14ac:dyDescent="0.3">
      <c r="A92">
        <v>2111</v>
      </c>
      <c r="B92" s="43">
        <f>'Property % affected'!B92*'Population Estimate'!B91</f>
        <v>290.37868742766955</v>
      </c>
      <c r="C92" s="43">
        <f>'Property % affected'!C92*'Population Estimate'!C91</f>
        <v>428.09343296283294</v>
      </c>
      <c r="D92" s="43">
        <f>'Property % affected'!D92*'Population Estimate'!D91</f>
        <v>467.63195707584538</v>
      </c>
      <c r="E92" s="43">
        <f>'Property % affected'!E92*'Population Estimate'!E91</f>
        <v>453.76338216722041</v>
      </c>
      <c r="F92" s="43">
        <f>'Property % affected'!F92*'Population Estimate'!F91</f>
        <v>346.02465061263314</v>
      </c>
      <c r="G92" s="43">
        <f>'Property % affected'!G92*'Population Estimate'!G91</f>
        <v>198.20619578644602</v>
      </c>
      <c r="H92" s="44">
        <f>'Property % affected'!H92*'Population Estimate'!B91</f>
        <v>598.18271703410323</v>
      </c>
      <c r="I92" s="44">
        <f>'Property % affected'!I92*'Population Estimate'!C91</f>
        <v>730.88928640794495</v>
      </c>
      <c r="J92" s="44">
        <f>'Property % affected'!J92*'Population Estimate'!D91</f>
        <v>477.76723514828558</v>
      </c>
      <c r="K92" s="44">
        <f>'Property % affected'!K92*'Population Estimate'!E91</f>
        <v>518.7679072302185</v>
      </c>
      <c r="L92" s="44">
        <f>'Property % affected'!L92*'Population Estimate'!F91</f>
        <v>426.58291127051876</v>
      </c>
      <c r="M92" s="44">
        <f>'Property % affected'!M92*'Population Estimate'!G91</f>
        <v>174.6886692220618</v>
      </c>
      <c r="N92" s="45">
        <f>'Property % affected'!N92*'Population Estimate'!B91</f>
        <v>11450.586696122386</v>
      </c>
      <c r="O92" s="45">
        <f>'Property % affected'!O92*'Population Estimate'!C91</f>
        <v>23455.748702082845</v>
      </c>
      <c r="P92" s="45">
        <f>'Property % affected'!P92*'Population Estimate'!D91</f>
        <v>17780.946757906077</v>
      </c>
      <c r="Q92" s="45">
        <f>'Property % affected'!Q92*'Population Estimate'!E91</f>
        <v>8745.8420109332874</v>
      </c>
      <c r="R92" s="45">
        <f>'Property % affected'!R92*'Population Estimate'!F91</f>
        <v>5609.5313949453839</v>
      </c>
      <c r="S92" s="45">
        <f>'Property % affected'!S92*'Population Estimate'!G91</f>
        <v>3062.8561637215234</v>
      </c>
    </row>
    <row r="93" spans="1:19" x14ac:dyDescent="0.3">
      <c r="A93">
        <v>2112</v>
      </c>
      <c r="B93" s="43">
        <f>'Property % affected'!B93*'Population Estimate'!B92</f>
        <v>296.76302009400337</v>
      </c>
      <c r="C93" s="43">
        <f>'Property % affected'!C93*'Population Estimate'!C92</f>
        <v>437.50559372614083</v>
      </c>
      <c r="D93" s="43">
        <f>'Property % affected'!D93*'Population Estimate'!D92</f>
        <v>477.91342093198523</v>
      </c>
      <c r="E93" s="43">
        <f>'Property % affected'!E93*'Population Estimate'!E92</f>
        <v>463.739928342903</v>
      </c>
      <c r="F93" s="43">
        <f>'Property % affected'!F93*'Population Estimate'!F92</f>
        <v>353.63242823513252</v>
      </c>
      <c r="G93" s="43">
        <f>'Property % affected'!G93*'Population Estimate'!G92</f>
        <v>202.56400283364661</v>
      </c>
      <c r="H93" s="44">
        <f>'Property % affected'!H93*'Population Estimate'!B92</f>
        <v>606.77453009800502</v>
      </c>
      <c r="I93" s="44">
        <f>'Property % affected'!I93*'Population Estimate'!C92</f>
        <v>741.38718937371664</v>
      </c>
      <c r="J93" s="44">
        <f>'Property % affected'!J93*'Population Estimate'!D92</f>
        <v>484.62949755667489</v>
      </c>
      <c r="K93" s="44">
        <f>'Property % affected'!K93*'Population Estimate'!E92</f>
        <v>526.21907015343527</v>
      </c>
      <c r="L93" s="44">
        <f>'Property % affected'!L93*'Population Estimate'!F92</f>
        <v>432.71000342066247</v>
      </c>
      <c r="M93" s="44">
        <f>'Property % affected'!M93*'Population Estimate'!G92</f>
        <v>177.19775607395118</v>
      </c>
      <c r="N93" s="45">
        <f>'Property % affected'!N93*'Population Estimate'!B92</f>
        <v>11609.65655352992</v>
      </c>
      <c r="O93" s="45">
        <f>'Property % affected'!O93*'Population Estimate'!C92</f>
        <v>23781.59249510794</v>
      </c>
      <c r="P93" s="45">
        <f>'Property % affected'!P93*'Population Estimate'!D92</f>
        <v>18027.957041344991</v>
      </c>
      <c r="Q93" s="45">
        <f>'Property % affected'!Q93*'Population Estimate'!E92</f>
        <v>8867.3379550720329</v>
      </c>
      <c r="R93" s="45">
        <f>'Property % affected'!R93*'Population Estimate'!F92</f>
        <v>5687.4581757119267</v>
      </c>
      <c r="S93" s="45">
        <f>'Property % affected'!S93*'Population Estimate'!G92</f>
        <v>3105.4049087031194</v>
      </c>
    </row>
    <row r="94" spans="1:19" x14ac:dyDescent="0.3">
      <c r="A94">
        <v>2113</v>
      </c>
      <c r="B94" s="43">
        <f>'Property % affected'!B94*'Population Estimate'!B93</f>
        <v>303.28772016799871</v>
      </c>
      <c r="C94" s="43">
        <f>'Property % affected'!C94*'Population Estimate'!C93</f>
        <v>447.12469242265001</v>
      </c>
      <c r="D94" s="43">
        <f>'Property % affected'!D94*'Population Estimate'!D93</f>
        <v>488.42093541923697</v>
      </c>
      <c r="E94" s="43">
        <f>'Property % affected'!E94*'Population Estimate'!E93</f>
        <v>473.93582115938381</v>
      </c>
      <c r="F94" s="43">
        <f>'Property % affected'!F94*'Population Estimate'!F93</f>
        <v>361.40747220773426</v>
      </c>
      <c r="G94" s="43">
        <f>'Property % affected'!G94*'Population Estimate'!G93</f>
        <v>207.0176216297447</v>
      </c>
      <c r="H94" s="44">
        <f>'Property % affected'!H94*'Population Estimate'!B93</f>
        <v>615.48974902038924</v>
      </c>
      <c r="I94" s="44">
        <f>'Property % affected'!I94*'Population Estimate'!C93</f>
        <v>752.03587573271636</v>
      </c>
      <c r="J94" s="44">
        <f>'Property % affected'!J94*'Population Estimate'!D93</f>
        <v>491.59032395584717</v>
      </c>
      <c r="K94" s="44">
        <f>'Property % affected'!K94*'Population Estimate'!E93</f>
        <v>533.77725555844881</v>
      </c>
      <c r="L94" s="44">
        <f>'Property % affected'!L94*'Population Estimate'!F93</f>
        <v>438.92510017020408</v>
      </c>
      <c r="M94" s="44">
        <f>'Property % affected'!M94*'Population Estimate'!G93</f>
        <v>179.74288142140151</v>
      </c>
      <c r="N94" s="45">
        <f>'Property % affected'!N94*'Population Estimate'!B93</f>
        <v>11770.936185877996</v>
      </c>
      <c r="O94" s="45">
        <f>'Property % affected'!O94*'Population Estimate'!C93</f>
        <v>24111.962861929569</v>
      </c>
      <c r="P94" s="45">
        <f>'Property % affected'!P94*'Population Estimate'!D93</f>
        <v>18278.398755120845</v>
      </c>
      <c r="Q94" s="45">
        <f>'Property % affected'!Q94*'Population Estimate'!E93</f>
        <v>8990.5217029035175</v>
      </c>
      <c r="R94" s="45">
        <f>'Property % affected'!R94*'Population Estimate'!F93</f>
        <v>5766.4675037953657</v>
      </c>
      <c r="S94" s="45">
        <f>'Property % affected'!S94*'Population Estimate'!G93</f>
        <v>3148.5447345591451</v>
      </c>
    </row>
    <row r="95" spans="1:19" x14ac:dyDescent="0.3">
      <c r="A95">
        <v>2114</v>
      </c>
      <c r="B95" s="43">
        <f>'Property % affected'!B95*'Population Estimate'!B94</f>
        <v>309.95587379979293</v>
      </c>
      <c r="C95" s="43">
        <f>'Property % affected'!C95*'Population Estimate'!C94</f>
        <v>456.95527883739641</v>
      </c>
      <c r="D95" s="43">
        <f>'Property % affected'!D95*'Population Estimate'!D94</f>
        <v>499.15947053881263</v>
      </c>
      <c r="E95" s="43">
        <f>'Property % affected'!E95*'Population Estimate'!E94</f>
        <v>484.35588322240022</v>
      </c>
      <c r="F95" s="43">
        <f>'Property % affected'!F95*'Population Estimate'!F94</f>
        <v>369.35346008691585</v>
      </c>
      <c r="G95" s="43">
        <f>'Property % affected'!G95*'Population Estimate'!G94</f>
        <v>211.56915871390734</v>
      </c>
      <c r="H95" s="44">
        <f>'Property % affected'!H95*'Population Estimate'!B94</f>
        <v>624.3301463032642</v>
      </c>
      <c r="I95" s="44">
        <f>'Property % affected'!I95*'Population Estimate'!C94</f>
        <v>762.83751121573357</v>
      </c>
      <c r="J95" s="44">
        <f>'Property % affected'!J95*'Population Estimate'!D94</f>
        <v>498.65113003930134</v>
      </c>
      <c r="K95" s="44">
        <f>'Property % affected'!K95*'Population Estimate'!E94</f>
        <v>541.44400062968657</v>
      </c>
      <c r="L95" s="44">
        <f>'Property % affected'!L95*'Population Estimate'!F94</f>
        <v>445.22946554607933</v>
      </c>
      <c r="M95" s="44">
        <f>'Property % affected'!M95*'Population Estimate'!G94</f>
        <v>182.32456289223501</v>
      </c>
      <c r="N95" s="45">
        <f>'Property % affected'!N95*'Population Estimate'!B94</f>
        <v>11934.456291033379</v>
      </c>
      <c r="O95" s="45">
        <f>'Property % affected'!O95*'Population Estimate'!C94</f>
        <v>24446.92268504166</v>
      </c>
      <c r="P95" s="45">
        <f>'Property % affected'!P95*'Population Estimate'!D94</f>
        <v>18532.319568156534</v>
      </c>
      <c r="Q95" s="45">
        <f>'Property % affected'!Q95*'Population Estimate'!E94</f>
        <v>9115.4167011471</v>
      </c>
      <c r="R95" s="45">
        <f>'Property % affected'!R95*'Population Estimate'!F94</f>
        <v>5846.5744177829711</v>
      </c>
      <c r="S95" s="45">
        <f>'Property % affected'!S95*'Population Estimate'!G94</f>
        <v>3192.2838524977187</v>
      </c>
    </row>
    <row r="96" spans="1:19" x14ac:dyDescent="0.3">
      <c r="A96">
        <v>2115</v>
      </c>
      <c r="B96" s="43">
        <f>'Property % affected'!B96*'Population Estimate'!B95</f>
        <v>316.77063499233037</v>
      </c>
      <c r="C96" s="43">
        <f>'Property % affected'!C96*'Population Estimate'!C95</f>
        <v>467.00200278803732</v>
      </c>
      <c r="D96" s="43">
        <f>'Property % affected'!D96*'Population Estimate'!D95</f>
        <v>510.13410556351505</v>
      </c>
      <c r="E96" s="43">
        <f>'Property % affected'!E96*'Population Estimate'!E95</f>
        <v>495.00504316861009</v>
      </c>
      <c r="F96" s="43">
        <f>'Property % affected'!F96*'Population Estimate'!F95</f>
        <v>377.47415028475848</v>
      </c>
      <c r="G96" s="43">
        <f>'Property % affected'!G96*'Population Estimate'!G95</f>
        <v>216.22076694015641</v>
      </c>
      <c r="H96" s="44">
        <f>'Property % affected'!H96*'Population Estimate'!B95</f>
        <v>633.29751990742398</v>
      </c>
      <c r="I96" s="44">
        <f>'Property % affected'!I96*'Population Estimate'!C95</f>
        <v>773.79429266036368</v>
      </c>
      <c r="J96" s="44">
        <f>'Property % affected'!J96*'Population Estimate'!D95</f>
        <v>505.81335183441354</v>
      </c>
      <c r="K96" s="44">
        <f>'Property % affected'!K96*'Population Estimate'!E95</f>
        <v>549.22086463045014</v>
      </c>
      <c r="L96" s="44">
        <f>'Property % affected'!L96*'Population Estimate'!F95</f>
        <v>451.62438173068506</v>
      </c>
      <c r="M96" s="44">
        <f>'Property % affected'!M96*'Population Estimate'!G95</f>
        <v>184.94332554906117</v>
      </c>
      <c r="N96" s="45">
        <f>'Property % affected'!N96*'Population Estimate'!B95</f>
        <v>12100.247993313051</v>
      </c>
      <c r="O96" s="45">
        <f>'Property % affected'!O96*'Population Estimate'!C95</f>
        <v>24786.535720492448</v>
      </c>
      <c r="P96" s="45">
        <f>'Property % affected'!P96*'Population Estimate'!D95</f>
        <v>18789.767811584596</v>
      </c>
      <c r="Q96" s="45">
        <f>'Property % affected'!Q96*'Population Estimate'!E95</f>
        <v>9242.0467222404932</v>
      </c>
      <c r="R96" s="45">
        <f>'Property % affected'!R96*'Population Estimate'!F95</f>
        <v>5927.7941651758456</v>
      </c>
      <c r="S96" s="45">
        <f>'Property % affected'!S96*'Population Estimate'!G95</f>
        <v>3236.6305877958448</v>
      </c>
    </row>
    <row r="97" spans="1:19" x14ac:dyDescent="0.3">
      <c r="A97">
        <v>2116</v>
      </c>
      <c r="B97" s="43">
        <f>'Property % affected'!B97*'Population Estimate'!B96</f>
        <v>323.73522709319025</v>
      </c>
      <c r="C97" s="43">
        <f>'Property % affected'!C97*'Population Estimate'!C96</f>
        <v>477.26961632419125</v>
      </c>
      <c r="D97" s="43">
        <f>'Property % affected'!D97*'Population Estimate'!D96</f>
        <v>521.35003144020777</v>
      </c>
      <c r="E97" s="43">
        <f>'Property % affected'!E97*'Population Estimate'!E96</f>
        <v>505.88833799681078</v>
      </c>
      <c r="F97" s="43">
        <f>'Property % affected'!F97*'Population Estimate'!F96</f>
        <v>385.77338384665643</v>
      </c>
      <c r="G97" s="43">
        <f>'Property % affected'!G97*'Population Estimate'!G96</f>
        <v>220.97464649565799</v>
      </c>
      <c r="H97" s="44">
        <f>'Property % affected'!H97*'Population Estimate'!B96</f>
        <v>642.39369361811805</v>
      </c>
      <c r="I97" s="44">
        <f>'Property % affected'!I97*'Population Estimate'!C96</f>
        <v>784.90844845780202</v>
      </c>
      <c r="J97" s="44">
        <f>'Property % affected'!J97*'Population Estimate'!D96</f>
        <v>513.07844599449618</v>
      </c>
      <c r="K97" s="44">
        <f>'Property % affected'!K97*'Population Estimate'!E96</f>
        <v>557.10942922003892</v>
      </c>
      <c r="L97" s="44">
        <f>'Property % affected'!L97*'Population Estimate'!F96</f>
        <v>458.11114932264991</v>
      </c>
      <c r="M97" s="44">
        <f>'Property % affected'!M97*'Population Estimate'!G96</f>
        <v>187.59970199606454</v>
      </c>
      <c r="N97" s="45">
        <f>'Property % affected'!N97*'Population Estimate'!B96</f>
        <v>12268.342849408406</v>
      </c>
      <c r="O97" s="45">
        <f>'Property % affected'!O97*'Population Estimate'!C96</f>
        <v>25130.866610019755</v>
      </c>
      <c r="P97" s="45">
        <f>'Property % affected'!P97*'Population Estimate'!D96</f>
        <v>19050.79248794651</v>
      </c>
      <c r="Q97" s="45">
        <f>'Property % affected'!Q97*'Population Estimate'!E96</f>
        <v>9370.4358688646025</v>
      </c>
      <c r="R97" s="45">
        <f>'Property % affected'!R97*'Population Estimate'!F96</f>
        <v>6010.1422052911184</v>
      </c>
      <c r="S97" s="45">
        <f>'Property % affected'!S97*'Population Estimate'!G96</f>
        <v>3281.5933813840452</v>
      </c>
    </row>
    <row r="98" spans="1:19" x14ac:dyDescent="0.3">
      <c r="A98">
        <v>2117</v>
      </c>
      <c r="B98" s="43">
        <f>'Property % affected'!B98*'Population Estimate'!B97</f>
        <v>330.85294431921386</v>
      </c>
      <c r="C98" s="43">
        <f>'Property % affected'!C98*'Population Estimate'!C97</f>
        <v>487.76297597513354</v>
      </c>
      <c r="D98" s="43">
        <f>'Property % affected'!D98*'Population Estimate'!D97</f>
        <v>532.81255324510767</v>
      </c>
      <c r="E98" s="43">
        <f>'Property % affected'!E98*'Population Estimate'!E97</f>
        <v>517.0109154504155</v>
      </c>
      <c r="F98" s="43">
        <f>'Property % affected'!F98*'Population Estimate'!F97</f>
        <v>394.25508626811188</v>
      </c>
      <c r="G98" s="43">
        <f>'Property % affected'!G98*'Population Estimate'!G97</f>
        <v>225.83304594139966</v>
      </c>
      <c r="H98" s="44">
        <f>'Property % affected'!H98*'Population Estimate'!B97</f>
        <v>651.62051741597384</v>
      </c>
      <c r="I98" s="44">
        <f>'Property % affected'!I98*'Population Estimate'!C97</f>
        <v>796.18223900605369</v>
      </c>
      <c r="J98" s="44">
        <f>'Property % affected'!J98*'Population Estimate'!D97</f>
        <v>520.44789009505291</v>
      </c>
      <c r="K98" s="44">
        <f>'Property % affected'!K98*'Population Estimate'!E97</f>
        <v>565.11129877542885</v>
      </c>
      <c r="L98" s="44">
        <f>'Property % affected'!L98*'Population Estimate'!F97</f>
        <v>464.69108760134969</v>
      </c>
      <c r="M98" s="44">
        <f>'Property % affected'!M98*'Population Estimate'!G97</f>
        <v>190.29423248732573</v>
      </c>
      <c r="N98" s="45">
        <f>'Property % affected'!N98*'Population Estimate'!B97</f>
        <v>12438.772854391727</v>
      </c>
      <c r="O98" s="45">
        <f>'Property % affected'!O98*'Population Estimate'!C97</f>
        <v>25479.980893354881</v>
      </c>
      <c r="P98" s="45">
        <f>'Property % affected'!P98*'Population Estimate'!D97</f>
        <v>19315.443280519819</v>
      </c>
      <c r="Q98" s="45">
        <f>'Property % affected'!Q98*'Population Estimate'!E97</f>
        <v>9500.6085785312152</v>
      </c>
      <c r="R98" s="45">
        <f>'Property % affected'!R98*'Population Estimate'!F97</f>
        <v>6093.6342122044762</v>
      </c>
      <c r="S98" s="45">
        <f>'Property % affected'!S98*'Population Estimate'!G97</f>
        <v>3327.1807914530009</v>
      </c>
    </row>
    <row r="99" spans="1:19" x14ac:dyDescent="0.3">
      <c r="A99">
        <v>2118</v>
      </c>
      <c r="B99" s="43">
        <f>'Property % affected'!B99*'Population Estimate'!B98</f>
        <v>338.12715331465193</v>
      </c>
      <c r="C99" s="43">
        <f>'Property % affected'!C99*'Population Estimate'!C98</f>
        <v>498.4870450469104</v>
      </c>
      <c r="D99" s="43">
        <f>'Property % affected'!D99*'Population Estimate'!D98</f>
        <v>544.52709269305785</v>
      </c>
      <c r="E99" s="43">
        <f>'Property % affected'!E99*'Population Estimate'!E98</f>
        <v>528.37803645230861</v>
      </c>
      <c r="F99" s="43">
        <f>'Property % affected'!F99*'Population Estimate'!F98</f>
        <v>402.92326935147503</v>
      </c>
      <c r="G99" s="43">
        <f>'Property % affected'!G99*'Population Estimate'!G98</f>
        <v>230.7982632757485</v>
      </c>
      <c r="H99" s="44">
        <f>'Property % affected'!H99*'Population Estimate'!B98</f>
        <v>660.97986785324474</v>
      </c>
      <c r="I99" s="44">
        <f>'Property % affected'!I99*'Population Estimate'!C98</f>
        <v>807.61795716965412</v>
      </c>
      <c r="J99" s="44">
        <f>'Property % affected'!J99*'Population Estimate'!D98</f>
        <v>527.9231829342873</v>
      </c>
      <c r="K99" s="44">
        <f>'Property % affected'!K99*'Population Estimate'!E98</f>
        <v>573.22810071756919</v>
      </c>
      <c r="L99" s="44">
        <f>'Property % affected'!L99*'Population Estimate'!F98</f>
        <v>471.36553479522354</v>
      </c>
      <c r="M99" s="44">
        <f>'Property % affected'!M99*'Population Estimate'!G98</f>
        <v>193.02746503669837</v>
      </c>
      <c r="N99" s="45">
        <f>'Property % affected'!N99*'Population Estimate'!B98</f>
        <v>12611.570447806118</v>
      </c>
      <c r="O99" s="45">
        <f>'Property % affected'!O99*'Population Estimate'!C98</f>
        <v>25833.945020697385</v>
      </c>
      <c r="P99" s="45">
        <f>'Property % affected'!P99*'Population Estimate'!D98</f>
        <v>19583.770562774796</v>
      </c>
      <c r="Q99" s="45">
        <f>'Property % affected'!Q99*'Population Estimate'!E98</f>
        <v>9632.5896282344147</v>
      </c>
      <c r="R99" s="45">
        <f>'Property % affected'!R99*'Population Estimate'!F98</f>
        <v>6178.2860777335391</v>
      </c>
      <c r="S99" s="45">
        <f>'Property % affected'!S99*'Population Estimate'!G98</f>
        <v>3373.4014950825126</v>
      </c>
    </row>
    <row r="100" spans="1:19" x14ac:dyDescent="0.3">
      <c r="A100">
        <v>2119</v>
      </c>
      <c r="B100" s="43">
        <f>'Property % affected'!B100*'Population Estimate'!B99</f>
        <v>345.56129474357107</v>
      </c>
      <c r="C100" s="43">
        <f>'Property % affected'!C100*'Population Estimate'!C99</f>
        <v>509.44689596995704</v>
      </c>
      <c r="D100" s="43">
        <f>'Property % affected'!D100*'Population Estimate'!D99</f>
        <v>556.49919070197257</v>
      </c>
      <c r="E100" s="43">
        <f>'Property % affected'!E100*'Population Estimate'!E99</f>
        <v>539.99507759323603</v>
      </c>
      <c r="F100" s="43">
        <f>'Property % affected'!F100*'Population Estimate'!F99</f>
        <v>411.78203310350625</v>
      </c>
      <c r="G100" s="43">
        <f>'Property % affected'!G100*'Population Estimate'!G99</f>
        <v>235.87264702139271</v>
      </c>
      <c r="H100" s="44">
        <f>'Property % affected'!H100*'Population Estimate'!B99</f>
        <v>670.47364843546427</v>
      </c>
      <c r="I100" s="44">
        <f>'Property % affected'!I100*'Population Estimate'!C99</f>
        <v>819.21792874599168</v>
      </c>
      <c r="J100" s="44">
        <f>'Property % affected'!J100*'Population Estimate'!D99</f>
        <v>535.50584483792909</v>
      </c>
      <c r="K100" s="44">
        <f>'Property % affected'!K100*'Population Estimate'!E99</f>
        <v>581.46148584236892</v>
      </c>
      <c r="L100" s="44">
        <f>'Property % affected'!L100*'Population Estimate'!F99</f>
        <v>478.1358483539413</v>
      </c>
      <c r="M100" s="44">
        <f>'Property % affected'!M100*'Population Estimate'!G99</f>
        <v>195.79995552926403</v>
      </c>
      <c r="N100" s="45">
        <f>'Property % affected'!N100*'Population Estimate'!B99</f>
        <v>12786.768519840009</v>
      </c>
      <c r="O100" s="45">
        <f>'Property % affected'!O100*'Population Estimate'!C99</f>
        <v>26192.826365363155</v>
      </c>
      <c r="P100" s="45">
        <f>'Property % affected'!P100*'Population Estimate'!D99</f>
        <v>19855.825407962537</v>
      </c>
      <c r="Q100" s="45">
        <f>'Property % affected'!Q100*'Population Estimate'!E99</f>
        <v>9766.4041391666251</v>
      </c>
      <c r="R100" s="45">
        <f>'Property % affected'!R100*'Population Estimate'!F99</f>
        <v>6264.1139144627105</v>
      </c>
      <c r="S100" s="45">
        <f>'Property % affected'!S100*'Population Estimate'!G99</f>
        <v>3420.2642898930917</v>
      </c>
    </row>
    <row r="101" spans="1:19" x14ac:dyDescent="0.3">
      <c r="A101">
        <v>2120</v>
      </c>
      <c r="B101" s="43">
        <f>'Property % affected'!B101*'Population Estimate'!B100</f>
        <v>429.70613811073082</v>
      </c>
      <c r="C101" s="43">
        <f>'Property % affected'!C101*'Population Estimate'!C100</f>
        <v>633.49820008689551</v>
      </c>
      <c r="D101" s="43">
        <f>'Property % affected'!D101*'Population Estimate'!D100</f>
        <v>692.00781955555101</v>
      </c>
      <c r="E101" s="43">
        <f>'Property % affected'!E101*'Population Estimate'!E100</f>
        <v>671.48492299631562</v>
      </c>
      <c r="F101" s="43">
        <f>'Property % affected'!F101*'Population Estimate'!F100</f>
        <v>512.05175429035717</v>
      </c>
      <c r="G101" s="43">
        <f>'Property % affected'!G101*'Population Estimate'!G100</f>
        <v>293.30809259969612</v>
      </c>
      <c r="H101" s="44">
        <f>'Property % affected'!H101*'Population Estimate'!B100</f>
        <v>827.51641145180065</v>
      </c>
      <c r="I101" s="44">
        <f>'Property % affected'!I101*'Population Estimate'!C100</f>
        <v>1011.1005587986389</v>
      </c>
      <c r="J101" s="44">
        <f>'Property % affected'!J101*'Population Estimate'!D100</f>
        <v>660.93555811746683</v>
      </c>
      <c r="K101" s="44">
        <f>'Property % affected'!K101*'Population Estimate'!E100</f>
        <v>717.65523266202388</v>
      </c>
      <c r="L101" s="44">
        <f>'Property % affected'!L101*'Population Estimate'!F100</f>
        <v>590.12798241898429</v>
      </c>
      <c r="M101" s="44">
        <f>'Property % affected'!M101*'Population Estimate'!G100</f>
        <v>241.66151337951436</v>
      </c>
      <c r="N101" s="45">
        <f>'Property % affected'!N101*'Population Estimate'!B100</f>
        <v>15774.436590113486</v>
      </c>
      <c r="O101" s="45">
        <f>'Property % affected'!O101*'Population Estimate'!C100</f>
        <v>32312.861375036722</v>
      </c>
      <c r="P101" s="45">
        <f>'Property % affected'!P101*'Population Estimate'!D100</f>
        <v>24495.200515774115</v>
      </c>
      <c r="Q101" s="45">
        <f>'Property % affected'!Q101*'Population Estimate'!E100</f>
        <v>12048.354716648413</v>
      </c>
      <c r="R101" s="45">
        <f>'Property % affected'!R101*'Population Estimate'!F100</f>
        <v>7727.7435329826367</v>
      </c>
      <c r="S101" s="45">
        <f>'Property % affected'!S101*'Population Estimate'!G100</f>
        <v>4219.4196351200671</v>
      </c>
    </row>
    <row r="102" spans="1:19" x14ac:dyDescent="0.3">
      <c r="A102">
        <v>2121</v>
      </c>
      <c r="B102" s="43">
        <f>'Property % affected'!B102*'Population Estimate'!B101</f>
        <v>439.15375618066167</v>
      </c>
      <c r="C102" s="43">
        <f>'Property % affected'!C102*'Population Estimate'!C101</f>
        <v>647.42643734392846</v>
      </c>
      <c r="D102" s="43">
        <f>'Property % affected'!D102*'Population Estimate'!D101</f>
        <v>707.22246277501029</v>
      </c>
      <c r="E102" s="43">
        <f>'Property % affected'!E102*'Population Estimate'!E101</f>
        <v>686.24834508769709</v>
      </c>
      <c r="F102" s="43">
        <f>'Property % affected'!F102*'Population Estimate'!F101</f>
        <v>523.3098420333971</v>
      </c>
      <c r="G102" s="43">
        <f>'Property % affected'!G102*'Population Estimate'!G101</f>
        <v>299.75683184248476</v>
      </c>
      <c r="H102" s="44">
        <f>'Property % affected'!H102*'Population Estimate'!B101</f>
        <v>839.40218834244149</v>
      </c>
      <c r="I102" s="44">
        <f>'Property % affected'!I102*'Population Estimate'!C101</f>
        <v>1025.6231899991474</v>
      </c>
      <c r="J102" s="44">
        <f>'Property % affected'!J102*'Population Estimate'!D101</f>
        <v>670.42870227045501</v>
      </c>
      <c r="K102" s="44">
        <f>'Property % affected'!K102*'Population Estimate'!E101</f>
        <v>727.96305237626621</v>
      </c>
      <c r="L102" s="44">
        <f>'Property % affected'!L102*'Population Estimate'!F101</f>
        <v>598.60410378514609</v>
      </c>
      <c r="M102" s="44">
        <f>'Property % affected'!M102*'Population Estimate'!G101</f>
        <v>245.13254403381194</v>
      </c>
      <c r="N102" s="45">
        <f>'Property % affected'!N102*'Population Estimate'!B101</f>
        <v>15993.572730964957</v>
      </c>
      <c r="O102" s="45">
        <f>'Property % affected'!O102*'Population Estimate'!C101</f>
        <v>32761.746867785932</v>
      </c>
      <c r="P102" s="45">
        <f>'Property % affected'!P102*'Population Estimate'!D101</f>
        <v>24835.484219711536</v>
      </c>
      <c r="Q102" s="45">
        <f>'Property % affected'!Q102*'Population Estimate'!E101</f>
        <v>12215.728679016791</v>
      </c>
      <c r="R102" s="45">
        <f>'Property % affected'!R102*'Population Estimate'!F101</f>
        <v>7835.0962035920656</v>
      </c>
      <c r="S102" s="45">
        <f>'Property % affected'!S102*'Population Estimate'!G101</f>
        <v>4278.0351888478408</v>
      </c>
    </row>
    <row r="103" spans="1:19" x14ac:dyDescent="0.3">
      <c r="A103">
        <v>2122</v>
      </c>
      <c r="B103" s="43">
        <f>'Property % affected'!B103*'Population Estimate'!B102</f>
        <v>448.80909175629944</v>
      </c>
      <c r="C103" s="43">
        <f>'Property % affected'!C103*'Population Estimate'!C102</f>
        <v>661.66090403154487</v>
      </c>
      <c r="D103" s="43">
        <f>'Property % affected'!D103*'Population Estimate'!D102</f>
        <v>722.77161864267077</v>
      </c>
      <c r="E103" s="43">
        <f>'Property % affected'!E103*'Population Estimate'!E102</f>
        <v>701.33635917568756</v>
      </c>
      <c r="F103" s="43">
        <f>'Property % affected'!F103*'Population Estimate'!F102</f>
        <v>534.81545268514299</v>
      </c>
      <c r="G103" s="43">
        <f>'Property % affected'!G103*'Population Estimate'!G102</f>
        <v>306.34735455075133</v>
      </c>
      <c r="H103" s="44">
        <f>'Property % affected'!H103*'Population Estimate'!B102</f>
        <v>851.45868292561283</v>
      </c>
      <c r="I103" s="44">
        <f>'Property % affected'!I103*'Population Estimate'!C102</f>
        <v>1040.3544125362455</v>
      </c>
      <c r="J103" s="44">
        <f>'Property % affected'!J103*'Population Estimate'!D102</f>
        <v>680.0581982731851</v>
      </c>
      <c r="K103" s="44">
        <f>'Property % affected'!K103*'Population Estimate'!E102</f>
        <v>738.4189252815471</v>
      </c>
      <c r="L103" s="44">
        <f>'Property % affected'!L103*'Population Estimate'!F102</f>
        <v>607.20196930775239</v>
      </c>
      <c r="M103" s="44">
        <f>'Property % affected'!M103*'Population Estimate'!G102</f>
        <v>248.65342976695342</v>
      </c>
      <c r="N103" s="45">
        <f>'Property % affected'!N103*'Population Estimate'!B102</f>
        <v>16215.753078685751</v>
      </c>
      <c r="O103" s="45">
        <f>'Property % affected'!O103*'Population Estimate'!C102</f>
        <v>33216.868211432462</v>
      </c>
      <c r="P103" s="45">
        <f>'Property % affected'!P103*'Population Estimate'!D102</f>
        <v>25180.495094552938</v>
      </c>
      <c r="Q103" s="45">
        <f>'Property % affected'!Q103*'Population Estimate'!E102</f>
        <v>12385.427775724062</v>
      </c>
      <c r="R103" s="45">
        <f>'Property % affected'!R103*'Population Estimate'!F102</f>
        <v>7943.9402016294525</v>
      </c>
      <c r="S103" s="45">
        <f>'Property % affected'!S103*'Population Estimate'!G102</f>
        <v>4337.4650211816606</v>
      </c>
    </row>
    <row r="104" spans="1:19" x14ac:dyDescent="0.3">
      <c r="A104">
        <v>2123</v>
      </c>
      <c r="B104" s="43">
        <f>'Property % affected'!B104*'Population Estimate'!B103</f>
        <v>458.67671176254061</v>
      </c>
      <c r="C104" s="43">
        <f>'Property % affected'!C104*'Population Estimate'!C103</f>
        <v>676.20833298049865</v>
      </c>
      <c r="D104" s="43">
        <f>'Property % affected'!D104*'Population Estimate'!D103</f>
        <v>738.66264183061992</v>
      </c>
      <c r="E104" s="43">
        <f>'Property % affected'!E104*'Population Estimate'!E103</f>
        <v>716.75610181464492</v>
      </c>
      <c r="F104" s="43">
        <f>'Property % affected'!F104*'Population Estimate'!F103</f>
        <v>546.57402834124503</v>
      </c>
      <c r="G104" s="43">
        <f>'Property % affected'!G104*'Population Estimate'!G103</f>
        <v>313.08277800840597</v>
      </c>
      <c r="H104" s="44">
        <f>'Property % affected'!H104*'Population Estimate'!B103</f>
        <v>863.68834725226679</v>
      </c>
      <c r="I104" s="44">
        <f>'Property % affected'!I104*'Population Estimate'!C103</f>
        <v>1055.2972224472967</v>
      </c>
      <c r="J104" s="44">
        <f>'Property % affected'!J104*'Population Estimate'!D103</f>
        <v>689.82600457341948</v>
      </c>
      <c r="K104" s="44">
        <f>'Property % affected'!K104*'Population Estimate'!E103</f>
        <v>749.02497789423842</v>
      </c>
      <c r="L104" s="44">
        <f>'Property % affected'!L104*'Population Estimate'!F103</f>
        <v>615.92332762146623</v>
      </c>
      <c r="M104" s="44">
        <f>'Property % affected'!M104*'Population Estimate'!G103</f>
        <v>252.22488665699578</v>
      </c>
      <c r="N104" s="45">
        <f>'Property % affected'!N104*'Population Estimate'!B103</f>
        <v>16441.019922947609</v>
      </c>
      <c r="O104" s="45">
        <f>'Property % affected'!O104*'Population Estimate'!C103</f>
        <v>33678.312033495014</v>
      </c>
      <c r="P104" s="45">
        <f>'Property % affected'!P104*'Population Estimate'!D103</f>
        <v>25530.298809457607</v>
      </c>
      <c r="Q104" s="45">
        <f>'Property % affected'!Q104*'Population Estimate'!E103</f>
        <v>12557.484307192697</v>
      </c>
      <c r="R104" s="45">
        <f>'Property % affected'!R104*'Population Estimate'!F103</f>
        <v>8054.2962443949355</v>
      </c>
      <c r="S104" s="45">
        <f>'Property % affected'!S104*'Population Estimate'!G103</f>
        <v>4397.7204439595316</v>
      </c>
    </row>
    <row r="105" spans="1:19" x14ac:dyDescent="0.3">
      <c r="A105">
        <v>2124</v>
      </c>
      <c r="B105" s="43">
        <f>'Property % affected'!B105*'Population Estimate'!B104</f>
        <v>468.76128353374395</v>
      </c>
      <c r="C105" s="43">
        <f>'Property % affected'!C105*'Population Estimate'!C104</f>
        <v>691.07560505111121</v>
      </c>
      <c r="D105" s="43">
        <f>'Property % affected'!D105*'Population Estimate'!D104</f>
        <v>754.90304871245871</v>
      </c>
      <c r="E105" s="43">
        <f>'Property % affected'!E105*'Population Estimate'!E104</f>
        <v>732.51486646485398</v>
      </c>
      <c r="F105" s="43">
        <f>'Property % affected'!F105*'Population Estimate'!F104</f>
        <v>558.59113074852075</v>
      </c>
      <c r="G105" s="43">
        <f>'Property % affected'!G105*'Population Estimate'!G104</f>
        <v>319.96628803668062</v>
      </c>
      <c r="H105" s="44">
        <f>'Property % affected'!H105*'Population Estimate'!B104</f>
        <v>876.09366859263355</v>
      </c>
      <c r="I105" s="44">
        <f>'Property % affected'!I105*'Population Estimate'!C104</f>
        <v>1070.4546588023245</v>
      </c>
      <c r="J105" s="44">
        <f>'Property % affected'!J105*'Population Estimate'!D104</f>
        <v>699.73410774848196</v>
      </c>
      <c r="K105" s="44">
        <f>'Property % affected'!K105*'Population Estimate'!E104</f>
        <v>759.78336727427393</v>
      </c>
      <c r="L105" s="44">
        <f>'Property % affected'!L105*'Population Estimate'!F104</f>
        <v>624.76995247692525</v>
      </c>
      <c r="M105" s="44">
        <f>'Property % affected'!M105*'Population Estimate'!G104</f>
        <v>255.84764106716233</v>
      </c>
      <c r="N105" s="45">
        <f>'Property % affected'!N105*'Population Estimate'!B104</f>
        <v>16669.41614090413</v>
      </c>
      <c r="O105" s="45">
        <f>'Property % affected'!O105*'Population Estimate'!C104</f>
        <v>34146.166164908951</v>
      </c>
      <c r="P105" s="45">
        <f>'Property % affected'!P105*'Population Estimate'!D104</f>
        <v>25884.961945851075</v>
      </c>
      <c r="Q105" s="45">
        <f>'Property % affected'!Q105*'Population Estimate'!E104</f>
        <v>12731.931022557847</v>
      </c>
      <c r="R105" s="45">
        <f>'Property % affected'!R105*'Population Estimate'!F104</f>
        <v>8166.185336990321</v>
      </c>
      <c r="S105" s="45">
        <f>'Property % affected'!S105*'Population Estimate'!G104</f>
        <v>4458.8129261618378</v>
      </c>
    </row>
    <row r="106" spans="1:19" x14ac:dyDescent="0.3">
      <c r="A106">
        <v>2125</v>
      </c>
      <c r="B106" s="43">
        <f>'Property % affected'!B106*'Population Estimate'!B105</f>
        <v>479.06757702135559</v>
      </c>
      <c r="C106" s="43">
        <f>'Property % affected'!C106*'Population Estimate'!C105</f>
        <v>706.26975238788225</v>
      </c>
      <c r="D106" s="43">
        <f>'Property % affected'!D106*'Population Estimate'!D105</f>
        <v>771.5005209185083</v>
      </c>
      <c r="E106" s="43">
        <f>'Property % affected'!E106*'Population Estimate'!E105</f>
        <v>748.62010694229627</v>
      </c>
      <c r="F106" s="43">
        <f>'Property % affected'!F106*'Population Estimate'!F105</f>
        <v>570.87244393563401</v>
      </c>
      <c r="G106" s="43">
        <f>'Property % affected'!G106*'Population Estimate'!G105</f>
        <v>327.00114050100603</v>
      </c>
      <c r="H106" s="44">
        <f>'Property % affected'!H106*'Population Estimate'!B105</f>
        <v>888.67716994208274</v>
      </c>
      <c r="I106" s="44">
        <f>'Property % affected'!I106*'Population Estimate'!C105</f>
        <v>1085.8298043220971</v>
      </c>
      <c r="J106" s="44">
        <f>'Property % affected'!J106*'Population Estimate'!D105</f>
        <v>709.78452290928715</v>
      </c>
      <c r="K106" s="44">
        <f>'Property % affected'!K106*'Population Estimate'!E105</f>
        <v>770.69628146385287</v>
      </c>
      <c r="L106" s="44">
        <f>'Property % affected'!L106*'Population Estimate'!F105</f>
        <v>633.74364310148826</v>
      </c>
      <c r="M106" s="44">
        <f>'Property % affected'!M106*'Population Estimate'!G105</f>
        <v>259.52242979357084</v>
      </c>
      <c r="N106" s="45">
        <f>'Property % affected'!N106*'Population Estimate'!B105</f>
        <v>16900.985205352015</v>
      </c>
      <c r="O106" s="45">
        <f>'Property % affected'!O106*'Population Estimate'!C105</f>
        <v>34620.519656744043</v>
      </c>
      <c r="P106" s="45">
        <f>'Property % affected'!P106*'Population Estimate'!D105</f>
        <v>26244.552010098207</v>
      </c>
      <c r="Q106" s="45">
        <f>'Property % affected'!Q106*'Population Estimate'!E105</f>
        <v>12908.801125900816</v>
      </c>
      <c r="R106" s="45">
        <f>'Property % affected'!R106*'Population Estimate'!F105</f>
        <v>8279.6287763171804</v>
      </c>
      <c r="S106" s="45">
        <f>'Property % affected'!S106*'Population Estimate'!G105</f>
        <v>4520.7540960943461</v>
      </c>
    </row>
    <row r="107" spans="1:19" x14ac:dyDescent="0.3">
      <c r="A107">
        <v>2126</v>
      </c>
      <c r="B107" s="43">
        <f>'Property % affected'!B107*'Population Estimate'!B106</f>
        <v>489.60046705007255</v>
      </c>
      <c r="C107" s="43">
        <f>'Property % affected'!C107*'Population Estimate'!C106</f>
        <v>721.79796174565945</v>
      </c>
      <c r="D107" s="43">
        <f>'Property % affected'!D107*'Population Estimate'!D106</f>
        <v>788.46290896918254</v>
      </c>
      <c r="E107" s="43">
        <f>'Property % affected'!E107*'Population Estimate'!E106</f>
        <v>765.0794409442675</v>
      </c>
      <c r="F107" s="43">
        <f>'Property % affected'!F107*'Population Estimate'!F106</f>
        <v>583.42377690161106</v>
      </c>
      <c r="G107" s="43">
        <f>'Property % affected'!G107*'Population Estimate'!G106</f>
        <v>334.19066285102008</v>
      </c>
      <c r="H107" s="44">
        <f>'Property % affected'!H107*'Population Estimate'!B106</f>
        <v>901.44141053425017</v>
      </c>
      <c r="I107" s="44">
        <f>'Property % affected'!I107*'Population Estimate'!C106</f>
        <v>1101.425786005093</v>
      </c>
      <c r="J107" s="44">
        <f>'Property % affected'!J107*'Population Estimate'!D106</f>
        <v>719.97929411017367</v>
      </c>
      <c r="K107" s="44">
        <f>'Property % affected'!K107*'Population Estimate'!E106</f>
        <v>781.76593993244455</v>
      </c>
      <c r="L107" s="44">
        <f>'Property % affected'!L107*'Population Estimate'!F106</f>
        <v>642.84622456516104</v>
      </c>
      <c r="M107" s="44">
        <f>'Property % affected'!M107*'Population Estimate'!G106</f>
        <v>263.25000021508271</v>
      </c>
      <c r="N107" s="45">
        <f>'Property % affected'!N107*'Population Estimate'!B106</f>
        <v>17135.771193005607</v>
      </c>
      <c r="O107" s="45">
        <f>'Property % affected'!O107*'Population Estimate'!C106</f>
        <v>35101.462797154287</v>
      </c>
      <c r="P107" s="45">
        <f>'Property % affected'!P107*'Population Estimate'!D106</f>
        <v>26609.137446352273</v>
      </c>
      <c r="Q107" s="45">
        <f>'Property % affected'!Q107*'Population Estimate'!E106</f>
        <v>13088.128282569094</v>
      </c>
      <c r="R107" s="45">
        <f>'Property % affected'!R107*'Population Estimate'!F106</f>
        <v>8394.6481551305005</v>
      </c>
      <c r="S107" s="45">
        <f>'Property % affected'!S107*'Population Estimate'!G106</f>
        <v>4583.5557436015215</v>
      </c>
    </row>
    <row r="108" spans="1:19" x14ac:dyDescent="0.3">
      <c r="A108">
        <v>2127</v>
      </c>
      <c r="B108" s="43">
        <f>'Property % affected'!B108*'Population Estimate'!B107</f>
        <v>500.36493562360948</v>
      </c>
      <c r="C108" s="43">
        <f>'Property % affected'!C108*'Population Estimate'!C107</f>
        <v>737.66757788893722</v>
      </c>
      <c r="D108" s="43">
        <f>'Property % affected'!D108*'Population Estimate'!D107</f>
        <v>805.79823598824419</v>
      </c>
      <c r="E108" s="43">
        <f>'Property % affected'!E108*'Population Estimate'!E107</f>
        <v>781.90065365250928</v>
      </c>
      <c r="F108" s="43">
        <f>'Property % affected'!F108*'Population Estimate'!F107</f>
        <v>596.25106636346788</v>
      </c>
      <c r="G108" s="43">
        <f>'Property % affected'!G108*'Population Estimate'!G107</f>
        <v>341.53825569443416</v>
      </c>
      <c r="H108" s="44">
        <f>'Property % affected'!H108*'Population Estimate'!B107</f>
        <v>914.38898636153499</v>
      </c>
      <c r="I108" s="44">
        <f>'Property % affected'!I108*'Population Estimate'!C107</f>
        <v>1117.2457757634691</v>
      </c>
      <c r="J108" s="44">
        <f>'Property % affected'!J108*'Population Estimate'!D107</f>
        <v>730.3204947646251</v>
      </c>
      <c r="K108" s="44">
        <f>'Property % affected'!K108*'Population Estimate'!E107</f>
        <v>792.9945940281832</v>
      </c>
      <c r="L108" s="44">
        <f>'Property % affected'!L108*'Population Estimate'!F107</f>
        <v>652.07954815178016</v>
      </c>
      <c r="M108" s="44">
        <f>'Property % affected'!M108*'Population Estimate'!G107</f>
        <v>267.0311104453055</v>
      </c>
      <c r="N108" s="45">
        <f>'Property % affected'!N108*'Population Estimate'!B107</f>
        <v>17373.81879288645</v>
      </c>
      <c r="O108" s="45">
        <f>'Property % affected'!O108*'Population Estimate'!C107</f>
        <v>35589.087128563428</v>
      </c>
      <c r="P108" s="45">
        <f>'Property % affected'!P108*'Population Estimate'!D107</f>
        <v>26978.787649582653</v>
      </c>
      <c r="Q108" s="45">
        <f>'Property % affected'!Q108*'Population Estimate'!E107</f>
        <v>13269.946625584196</v>
      </c>
      <c r="R108" s="45">
        <f>'Property % affected'!R108*'Population Estimate'!F107</f>
        <v>8511.265366148622</v>
      </c>
      <c r="S108" s="45">
        <f>'Property % affected'!S108*'Population Estimate'!G107</f>
        <v>4647.2298223106127</v>
      </c>
    </row>
    <row r="109" spans="1:19" x14ac:dyDescent="0.3">
      <c r="A109">
        <v>2128</v>
      </c>
      <c r="B109" s="43">
        <f>'Property % affected'!B109*'Population Estimate'!B108</f>
        <v>511.36607428116167</v>
      </c>
      <c r="C109" s="43">
        <f>'Property % affected'!C109*'Population Estimate'!C108</f>
        <v>753.88610706589236</v>
      </c>
      <c r="D109" s="43">
        <f>'Property % affected'!D109*'Population Estimate'!D108</f>
        <v>823.51470149770159</v>
      </c>
      <c r="E109" s="43">
        <f>'Property % affected'!E109*'Population Estimate'!E108</f>
        <v>799.09170141556137</v>
      </c>
      <c r="F109" s="43">
        <f>'Property % affected'!F109*'Population Estimate'!F108</f>
        <v>609.36037956424775</v>
      </c>
      <c r="G109" s="43">
        <f>'Property % affected'!G109*'Population Estimate'!G108</f>
        <v>349.04739440550344</v>
      </c>
      <c r="H109" s="44">
        <f>'Property % affected'!H109*'Population Estimate'!B108</f>
        <v>927.52253070307279</v>
      </c>
      <c r="I109" s="44">
        <f>'Property % affected'!I109*'Population Estimate'!C108</f>
        <v>1133.2929910681637</v>
      </c>
      <c r="J109" s="44">
        <f>'Property % affected'!J109*'Population Estimate'!D108</f>
        <v>740.81022806696012</v>
      </c>
      <c r="K109" s="44">
        <f>'Property % affected'!K109*'Population Estimate'!E108</f>
        <v>804.3845274357484</v>
      </c>
      <c r="L109" s="44">
        <f>'Property % affected'!L109*'Population Estimate'!F108</f>
        <v>661.44549173552673</v>
      </c>
      <c r="M109" s="44">
        <f>'Property % affected'!M109*'Population Estimate'!G108</f>
        <v>270.86652948677761</v>
      </c>
      <c r="N109" s="45">
        <f>'Property % affected'!N109*'Population Estimate'!B108</f>
        <v>17615.173314829386</v>
      </c>
      <c r="O109" s="45">
        <f>'Property % affected'!O109*'Population Estimate'!C108</f>
        <v>36083.485465089005</v>
      </c>
      <c r="P109" s="45">
        <f>'Property % affected'!P109*'Population Estimate'!D108</f>
        <v>27353.57297878333</v>
      </c>
      <c r="Q109" s="45">
        <f>'Property % affected'!Q109*'Population Estimate'!E108</f>
        <v>13454.290762138531</v>
      </c>
      <c r="R109" s="45">
        <f>'Property % affected'!R109*'Population Estimate'!F108</f>
        <v>8629.502606220296</v>
      </c>
      <c r="S109" s="45">
        <f>'Property % affected'!S109*'Population Estimate'!G108</f>
        <v>4711.7884519068848</v>
      </c>
    </row>
    <row r="110" spans="1:19" x14ac:dyDescent="0.3">
      <c r="A110">
        <v>2129</v>
      </c>
      <c r="B110" s="43">
        <f>'Property % affected'!B110*'Population Estimate'!B109</f>
        <v>522.60908650567717</v>
      </c>
      <c r="C110" s="43">
        <f>'Property % affected'!C110*'Population Estimate'!C109</f>
        <v>770.46122055880289</v>
      </c>
      <c r="D110" s="43">
        <f>'Property % affected'!D110*'Population Estimate'!D109</f>
        <v>841.62068529614248</v>
      </c>
      <c r="E110" s="43">
        <f>'Property % affected'!E110*'Population Estimate'!E109</f>
        <v>816.66071551207403</v>
      </c>
      <c r="F110" s="43">
        <f>'Property % affected'!F110*'Population Estimate'!F109</f>
        <v>622.75791714279535</v>
      </c>
      <c r="G110" s="43">
        <f>'Property % affected'!G110*'Population Estimate'!G109</f>
        <v>356.72163076886204</v>
      </c>
      <c r="H110" s="44">
        <f>'Property % affected'!H110*'Population Estimate'!B109</f>
        <v>940.84471466029254</v>
      </c>
      <c r="I110" s="44">
        <f>'Property % affected'!I110*'Population Estimate'!C109</f>
        <v>1149.5706956032693</v>
      </c>
      <c r="J110" s="44">
        <f>'Property % affected'!J110*'Population Estimate'!D109</f>
        <v>751.45062742008099</v>
      </c>
      <c r="K110" s="44">
        <f>'Property % affected'!K110*'Population Estimate'!E109</f>
        <v>815.93805664082038</v>
      </c>
      <c r="L110" s="44">
        <f>'Property % affected'!L110*'Population Estimate'!F109</f>
        <v>670.94596016284879</v>
      </c>
      <c r="M110" s="44">
        <f>'Property % affected'!M110*'Population Estimate'!G109</f>
        <v>274.75703738736877</v>
      </c>
      <c r="N110" s="45">
        <f>'Property % affected'!N110*'Population Estimate'!B109</f>
        <v>17859.880698106765</v>
      </c>
      <c r="O110" s="45">
        <f>'Property % affected'!O110*'Population Estimate'!C109</f>
        <v>36584.751910208543</v>
      </c>
      <c r="P110" s="45">
        <f>'Property % affected'!P110*'Population Estimate'!D109</f>
        <v>27733.564770365072</v>
      </c>
      <c r="Q110" s="45">
        <f>'Property % affected'!Q110*'Population Estimate'!E109</f>
        <v>13641.195780182503</v>
      </c>
      <c r="R110" s="45">
        <f>'Property % affected'!R110*'Population Estimate'!F109</f>
        <v>8749.3823805496086</v>
      </c>
      <c r="S110" s="45">
        <f>'Property % affected'!S110*'Population Estimate'!G109</f>
        <v>4777.2439204404845</v>
      </c>
    </row>
    <row r="111" spans="1:19" x14ac:dyDescent="0.3">
      <c r="A111">
        <v>2130</v>
      </c>
      <c r="B111" s="43">
        <f>'Property % affected'!B111*'Population Estimate'!B110</f>
        <v>638.56833139735545</v>
      </c>
      <c r="C111" s="43">
        <f>'Property % affected'!C111*'Population Estimate'!C110</f>
        <v>941.41519679310034</v>
      </c>
      <c r="D111" s="43">
        <f>'Property % affected'!D111*'Population Estimate'!D110</f>
        <v>1028.3638967559707</v>
      </c>
      <c r="E111" s="43">
        <f>'Property % affected'!E111*'Population Estimate'!E110</f>
        <v>997.86567797582768</v>
      </c>
      <c r="F111" s="43">
        <f>'Property % affected'!F111*'Population Estimate'!F110</f>
        <v>760.93870979804967</v>
      </c>
      <c r="G111" s="43">
        <f>'Property % affected'!G111*'Population Estimate'!G110</f>
        <v>435.8728969993544</v>
      </c>
      <c r="H111" s="44">
        <f>'Property % affected'!H111*'Population Estimate'!B110</f>
        <v>1141.0293272960894</v>
      </c>
      <c r="I111" s="44">
        <f>'Property % affected'!I111*'Population Estimate'!C110</f>
        <v>1394.1661754002673</v>
      </c>
      <c r="J111" s="44">
        <f>'Property % affected'!J111*'Population Estimate'!D110</f>
        <v>911.33764216441136</v>
      </c>
      <c r="K111" s="44">
        <f>'Property % affected'!K111*'Population Estimate'!E110</f>
        <v>989.54613591075974</v>
      </c>
      <c r="L111" s="44">
        <f>'Property % affected'!L111*'Population Estimate'!F110</f>
        <v>813.70390421236027</v>
      </c>
      <c r="M111" s="44">
        <f>'Property % affected'!M111*'Population Estimate'!G110</f>
        <v>333.21740841491817</v>
      </c>
      <c r="N111" s="45">
        <f>'Property % affected'!N111*'Population Estimate'!B110</f>
        <v>21649.883435931511</v>
      </c>
      <c r="O111" s="45">
        <f>'Property % affected'!O111*'Population Estimate'!C110</f>
        <v>44348.314962285811</v>
      </c>
      <c r="P111" s="45">
        <f>'Property % affected'!P111*'Population Estimate'!D110</f>
        <v>33618.838484453532</v>
      </c>
      <c r="Q111" s="45">
        <f>'Property % affected'!Q111*'Population Estimate'!E110</f>
        <v>16535.961441163407</v>
      </c>
      <c r="R111" s="45">
        <f>'Property % affected'!R111*'Population Estimate'!F110</f>
        <v>10606.067973084038</v>
      </c>
      <c r="S111" s="45">
        <f>'Property % affected'!S111*'Population Estimate'!G110</f>
        <v>5791.0114726305374</v>
      </c>
    </row>
    <row r="112" spans="1:19" x14ac:dyDescent="0.3">
      <c r="A112">
        <v>2131</v>
      </c>
      <c r="B112" s="43">
        <f>'Property % affected'!B112*'Population Estimate'!B111</f>
        <v>652.6080417285134</v>
      </c>
      <c r="C112" s="43">
        <f>'Property % affected'!C112*'Population Estimate'!C111</f>
        <v>962.11336802154608</v>
      </c>
      <c r="D112" s="43">
        <f>'Property % affected'!D112*'Population Estimate'!D111</f>
        <v>1050.9737421172038</v>
      </c>
      <c r="E112" s="43">
        <f>'Property % affected'!E112*'Population Estimate'!E111</f>
        <v>1019.804982478336</v>
      </c>
      <c r="F112" s="43">
        <f>'Property % affected'!F112*'Population Estimate'!F111</f>
        <v>777.66888343812309</v>
      </c>
      <c r="G112" s="43">
        <f>'Property % affected'!G112*'Population Estimate'!G111</f>
        <v>445.45609884978512</v>
      </c>
      <c r="H112" s="44">
        <f>'Property % affected'!H112*'Population Estimate'!B111</f>
        <v>1157.4181503118482</v>
      </c>
      <c r="I112" s="44">
        <f>'Property % affected'!I112*'Population Estimate'!C111</f>
        <v>1414.1908515033238</v>
      </c>
      <c r="J112" s="44">
        <f>'Property % affected'!J112*'Population Estimate'!D111</f>
        <v>924.42735946416269</v>
      </c>
      <c r="K112" s="44">
        <f>'Property % affected'!K112*'Population Estimate'!E111</f>
        <v>1003.7591768023555</v>
      </c>
      <c r="L112" s="44">
        <f>'Property % affected'!L112*'Population Estimate'!F111</f>
        <v>825.39128941302818</v>
      </c>
      <c r="M112" s="44">
        <f>'Property % affected'!M112*'Population Estimate'!G111</f>
        <v>338.0034739450856</v>
      </c>
      <c r="N112" s="45">
        <f>'Property % affected'!N112*'Population Estimate'!B111</f>
        <v>21950.640415677313</v>
      </c>
      <c r="O112" s="45">
        <f>'Property % affected'!O112*'Population Estimate'!C111</f>
        <v>44964.395196821228</v>
      </c>
      <c r="P112" s="45">
        <f>'Property % affected'!P112*'Population Estimate'!D111</f>
        <v>34085.866418117381</v>
      </c>
      <c r="Q112" s="45">
        <f>'Property % affected'!Q112*'Population Estimate'!E111</f>
        <v>16765.676572653832</v>
      </c>
      <c r="R112" s="45">
        <f>'Property % affected'!R112*'Population Estimate'!F111</f>
        <v>10753.40590125364</v>
      </c>
      <c r="S112" s="45">
        <f>'Property % affected'!S112*'Population Estimate'!G111</f>
        <v>5871.4593478043616</v>
      </c>
    </row>
    <row r="113" spans="1:19" x14ac:dyDescent="0.3">
      <c r="A113">
        <v>2132</v>
      </c>
      <c r="B113" s="43">
        <f>'Property % affected'!B113*'Population Estimate'!B112</f>
        <v>666.95643236292358</v>
      </c>
      <c r="C113" s="43">
        <f>'Property % affected'!C113*'Population Estimate'!C112</f>
        <v>983.26661400729506</v>
      </c>
      <c r="D113" s="43">
        <f>'Property % affected'!D113*'Population Estimate'!D112</f>
        <v>1074.0806927432864</v>
      </c>
      <c r="E113" s="43">
        <f>'Property % affected'!E113*'Population Estimate'!E112</f>
        <v>1042.226649580017</v>
      </c>
      <c r="F113" s="43">
        <f>'Property % affected'!F113*'Population Estimate'!F112</f>
        <v>794.76689052709742</v>
      </c>
      <c r="G113" s="43">
        <f>'Property % affected'!G113*'Population Estimate'!G112</f>
        <v>455.24999918213194</v>
      </c>
      <c r="H113" s="44">
        <f>'Property % affected'!H113*'Population Estimate'!B112</f>
        <v>1174.0423691350738</v>
      </c>
      <c r="I113" s="44">
        <f>'Property % affected'!I113*'Population Estimate'!C112</f>
        <v>1434.5031458688995</v>
      </c>
      <c r="J113" s="44">
        <f>'Property % affected'!J113*'Population Estimate'!D112</f>
        <v>937.70508688339146</v>
      </c>
      <c r="K113" s="44">
        <f>'Property % affected'!K113*'Population Estimate'!E112</f>
        <v>1018.1763623255709</v>
      </c>
      <c r="L113" s="44">
        <f>'Property % affected'!L113*'Population Estimate'!F112</f>
        <v>837.24654276834247</v>
      </c>
      <c r="M113" s="44">
        <f>'Property % affected'!M113*'Population Estimate'!G112</f>
        <v>342.85828265217162</v>
      </c>
      <c r="N113" s="45">
        <f>'Property % affected'!N113*'Population Estimate'!B112</f>
        <v>22255.575466918683</v>
      </c>
      <c r="O113" s="45">
        <f>'Property % affected'!O113*'Population Estimate'!C112</f>
        <v>45589.033926887016</v>
      </c>
      <c r="P113" s="45">
        <f>'Property % affected'!P113*'Population Estimate'!D112</f>
        <v>34559.382234785386</v>
      </c>
      <c r="Q113" s="45">
        <f>'Property % affected'!Q113*'Population Estimate'!E112</f>
        <v>16998.582872787429</v>
      </c>
      <c r="R113" s="45">
        <f>'Property % affected'!R113*'Population Estimate'!F112</f>
        <v>10902.790626137386</v>
      </c>
      <c r="S113" s="45">
        <f>'Property % affected'!S113*'Population Estimate'!G112</f>
        <v>5953.0247929658426</v>
      </c>
    </row>
    <row r="114" spans="1:19" x14ac:dyDescent="0.3">
      <c r="A114">
        <v>2133</v>
      </c>
      <c r="B114" s="43">
        <f>'Property % affected'!B114*'Population Estimate'!B113</f>
        <v>681.62029001679048</v>
      </c>
      <c r="C114" s="43">
        <f>'Property % affected'!C114*'Population Estimate'!C113</f>
        <v>1004.884940128718</v>
      </c>
      <c r="D114" s="43">
        <f>'Property % affected'!D114*'Population Estimate'!D113</f>
        <v>1097.6956781050046</v>
      </c>
      <c r="E114" s="43">
        <f>'Property % affected'!E114*'Population Estimate'!E113</f>
        <v>1065.1412846160156</v>
      </c>
      <c r="F114" s="43">
        <f>'Property % affected'!F114*'Population Estimate'!F113</f>
        <v>812.24081833585421</v>
      </c>
      <c r="G114" s="43">
        <f>'Property % affected'!G114*'Population Estimate'!G113</f>
        <v>465.25923046172056</v>
      </c>
      <c r="H114" s="44">
        <f>'Property % affected'!H114*'Population Estimate'!B113</f>
        <v>1190.9053648008844</v>
      </c>
      <c r="I114" s="44">
        <f>'Property % affected'!I114*'Population Estimate'!C113</f>
        <v>1455.1071896132491</v>
      </c>
      <c r="J114" s="44">
        <f>'Property % affected'!J114*'Population Estimate'!D113</f>
        <v>951.1735248474937</v>
      </c>
      <c r="K114" s="44">
        <f>'Property % affected'!K114*'Population Estimate'!E113</f>
        <v>1032.8006246488942</v>
      </c>
      <c r="L114" s="44">
        <f>'Property % affected'!L114*'Population Estimate'!F113</f>
        <v>849.27207540079644</v>
      </c>
      <c r="M114" s="44">
        <f>'Property % affected'!M114*'Population Estimate'!G113</f>
        <v>347.78282190760774</v>
      </c>
      <c r="N114" s="45">
        <f>'Property % affected'!N114*'Population Estimate'!B113</f>
        <v>22564.746630807094</v>
      </c>
      <c r="O114" s="45">
        <f>'Property % affected'!O114*'Population Estimate'!C113</f>
        <v>46222.350045837738</v>
      </c>
      <c r="P114" s="45">
        <f>'Property % affected'!P114*'Population Estimate'!D113</f>
        <v>35039.476063168979</v>
      </c>
      <c r="Q114" s="45">
        <f>'Property % affected'!Q114*'Population Estimate'!E113</f>
        <v>17234.724672807166</v>
      </c>
      <c r="R114" s="45">
        <f>'Property % affected'!R114*'Population Estimate'!F113</f>
        <v>11054.250581532608</v>
      </c>
      <c r="S114" s="45">
        <f>'Property % affected'!S114*'Population Estimate'!G113</f>
        <v>6035.7233332320147</v>
      </c>
    </row>
    <row r="115" spans="1:19" x14ac:dyDescent="0.3">
      <c r="A115">
        <v>2134</v>
      </c>
      <c r="B115" s="43">
        <f>'Property % affected'!B115*'Population Estimate'!B114</f>
        <v>696.60655062062369</v>
      </c>
      <c r="C115" s="43">
        <f>'Property % affected'!C115*'Population Estimate'!C114</f>
        <v>1026.9785717447392</v>
      </c>
      <c r="D115" s="43">
        <f>'Property % affected'!D115*'Population Estimate'!D114</f>
        <v>1121.8298679710044</v>
      </c>
      <c r="E115" s="43">
        <f>'Property % affected'!E115*'Population Estimate'!E114</f>
        <v>1088.559726092815</v>
      </c>
      <c r="F115" s="43">
        <f>'Property % affected'!F115*'Population Estimate'!F114</f>
        <v>830.09893194387485</v>
      </c>
      <c r="G115" s="43">
        <f>'Property % affected'!G115*'Population Estimate'!G114</f>
        <v>475.48852700432565</v>
      </c>
      <c r="H115" s="44">
        <f>'Property % affected'!H115*'Population Estimate'!B114</f>
        <v>1208.0105669068548</v>
      </c>
      <c r="I115" s="44">
        <f>'Property % affected'!I115*'Population Estimate'!C114</f>
        <v>1476.0071731886421</v>
      </c>
      <c r="J115" s="44">
        <f>'Property % affected'!J115*'Population Estimate'!D114</f>
        <v>964.83541256859326</v>
      </c>
      <c r="K115" s="44">
        <f>'Property % affected'!K115*'Population Estimate'!E114</f>
        <v>1047.6349380561107</v>
      </c>
      <c r="L115" s="44">
        <f>'Property % affected'!L115*'Population Estimate'!F114</f>
        <v>861.4703330642983</v>
      </c>
      <c r="M115" s="44">
        <f>'Property % affected'!M115*'Population Estimate'!G114</f>
        <v>352.77809326463034</v>
      </c>
      <c r="N115" s="45">
        <f>'Property % affected'!N115*'Population Estimate'!B114</f>
        <v>22878.21275479313</v>
      </c>
      <c r="O115" s="45">
        <f>'Property % affected'!O115*'Population Estimate'!C114</f>
        <v>46864.464098676828</v>
      </c>
      <c r="P115" s="45">
        <f>'Property % affected'!P115*'Population Estimate'!D114</f>
        <v>35526.23928403436</v>
      </c>
      <c r="Q115" s="45">
        <f>'Property % affected'!Q115*'Population Estimate'!E114</f>
        <v>17474.146919799092</v>
      </c>
      <c r="R115" s="45">
        <f>'Property % affected'!R115*'Population Estimate'!F114</f>
        <v>11207.814596234753</v>
      </c>
      <c r="S115" s="45">
        <f>'Property % affected'!S115*'Population Estimate'!G114</f>
        <v>6119.5707093925448</v>
      </c>
    </row>
    <row r="116" spans="1:19" x14ac:dyDescent="0.3">
      <c r="A116">
        <v>2135</v>
      </c>
      <c r="B116" s="43">
        <f>'Property % affected'!B116*'Population Estimate'!B115</f>
        <v>711.92230259989776</v>
      </c>
      <c r="C116" s="43">
        <f>'Property % affected'!C116*'Population Estimate'!C115</f>
        <v>1049.5579590313766</v>
      </c>
      <c r="D116" s="43">
        <f>'Property % affected'!D116*'Population Estimate'!D115</f>
        <v>1146.4946776910369</v>
      </c>
      <c r="E116" s="43">
        <f>'Property % affected'!E116*'Population Estimate'!E115</f>
        <v>1112.4930508147984</v>
      </c>
      <c r="F116" s="43">
        <f>'Property % affected'!F116*'Population Estimate'!F115</f>
        <v>848.34967814858089</v>
      </c>
      <c r="G116" s="43">
        <f>'Property % affected'!G116*'Population Estimate'!G115</f>
        <v>485.9427272154785</v>
      </c>
      <c r="H116" s="44">
        <f>'Property % affected'!H116*'Population Estimate'!B115</f>
        <v>1225.3614543105275</v>
      </c>
      <c r="I116" s="44">
        <f>'Property % affected'!I116*'Population Estimate'!C115</f>
        <v>1497.2073472356165</v>
      </c>
      <c r="J116" s="44">
        <f>'Property % affected'!J116*'Population Estimate'!D115</f>
        <v>978.69352860264325</v>
      </c>
      <c r="K116" s="44">
        <f>'Property % affected'!K116*'Population Estimate'!E115</f>
        <v>1062.6823195512152</v>
      </c>
      <c r="L116" s="44">
        <f>'Property % affected'!L116*'Population Estimate'!F115</f>
        <v>873.84379664158803</v>
      </c>
      <c r="M116" s="44">
        <f>'Property % affected'!M116*'Population Estimate'!G115</f>
        <v>357.84511266197711</v>
      </c>
      <c r="N116" s="45">
        <f>'Property % affected'!N116*'Population Estimate'!B115</f>
        <v>23196.033503827453</v>
      </c>
      <c r="O116" s="45">
        <f>'Property % affected'!O116*'Population Estimate'!C115</f>
        <v>47515.498305001071</v>
      </c>
      <c r="P116" s="45">
        <f>'Property % affected'!P116*'Population Estimate'!D115</f>
        <v>36019.764547595827</v>
      </c>
      <c r="Q116" s="45">
        <f>'Property % affected'!Q116*'Population Estimate'!E115</f>
        <v>17716.895185247529</v>
      </c>
      <c r="R116" s="45">
        <f>'Property % affected'!R116*'Population Estimate'!F115</f>
        <v>11363.511899524623</v>
      </c>
      <c r="S116" s="45">
        <f>'Property % affected'!S116*'Population Estimate'!G115</f>
        <v>6204.5828809058194</v>
      </c>
    </row>
    <row r="117" spans="1:19" x14ac:dyDescent="0.3">
      <c r="A117">
        <v>2136</v>
      </c>
      <c r="B117" s="43">
        <f>'Property % affected'!B117*'Population Estimate'!B116</f>
        <v>727.57479022784116</v>
      </c>
      <c r="C117" s="43">
        <f>'Property % affected'!C117*'Population Estimate'!C116</f>
        <v>1072.6337819246241</v>
      </c>
      <c r="D117" s="43">
        <f>'Property % affected'!D117*'Population Estimate'!D116</f>
        <v>1171.7017735953596</v>
      </c>
      <c r="E117" s="43">
        <f>'Property % affected'!E117*'Population Estimate'!E116</f>
        <v>1136.9525791235189</v>
      </c>
      <c r="F117" s="43">
        <f>'Property % affected'!F117*'Population Estimate'!F116</f>
        <v>867.00168946062615</v>
      </c>
      <c r="G117" s="43">
        <f>'Property % affected'!G117*'Population Estimate'!G116</f>
        <v>496.62677587900816</v>
      </c>
      <c r="H117" s="44">
        <f>'Property % affected'!H117*'Population Estimate'!B116</f>
        <v>1242.9615558369424</v>
      </c>
      <c r="I117" s="44">
        <f>'Property % affected'!I117*'Population Estimate'!C116</f>
        <v>1518.712023447476</v>
      </c>
      <c r="J117" s="44">
        <f>'Property % affected'!J117*'Population Estimate'!D116</f>
        <v>992.75069141452843</v>
      </c>
      <c r="K117" s="44">
        <f>'Property % affected'!K117*'Population Estimate'!E116</f>
        <v>1077.9458294720093</v>
      </c>
      <c r="L117" s="44">
        <f>'Property % affected'!L117*'Population Estimate'!F116</f>
        <v>886.39498264880046</v>
      </c>
      <c r="M117" s="44">
        <f>'Property % affected'!M117*'Population Estimate'!G116</f>
        <v>362.98491063050869</v>
      </c>
      <c r="N117" s="45">
        <f>'Property % affected'!N117*'Population Estimate'!B116</f>
        <v>23518.269371717408</v>
      </c>
      <c r="O117" s="45">
        <f>'Property % affected'!O117*'Population Estimate'!C116</f>
        <v>48175.576582263828</v>
      </c>
      <c r="P117" s="45">
        <f>'Property % affected'!P117*'Population Estimate'!D116</f>
        <v>36520.145791150724</v>
      </c>
      <c r="Q117" s="45">
        <f>'Property % affected'!Q117*'Population Estimate'!E116</f>
        <v>17963.015673709127</v>
      </c>
      <c r="R117" s="45">
        <f>'Property % affected'!R117*'Population Estimate'!F116</f>
        <v>11521.372126731871</v>
      </c>
      <c r="S117" s="45">
        <f>'Property % affected'!S117*'Population Estimate'!G116</f>
        <v>6290.7760289366624</v>
      </c>
    </row>
    <row r="118" spans="1:19" x14ac:dyDescent="0.3">
      <c r="A118">
        <v>2137</v>
      </c>
      <c r="B118" s="43">
        <f>'Property % affected'!B118*'Population Estimate'!B117</f>
        <v>743.57141705194169</v>
      </c>
      <c r="C118" s="43">
        <f>'Property % affected'!C118*'Population Estimate'!C117</f>
        <v>1096.2169551720076</v>
      </c>
      <c r="D118" s="43">
        <f>'Property % affected'!D118*'Population Estimate'!D117</f>
        <v>1197.4630785128543</v>
      </c>
      <c r="E118" s="43">
        <f>'Property % affected'!E118*'Population Estimate'!E117</f>
        <v>1161.9498802521657</v>
      </c>
      <c r="F118" s="43">
        <f>'Property % affected'!F118*'Population Estimate'!F117</f>
        <v>886.06378818703092</v>
      </c>
      <c r="G118" s="43">
        <f>'Property % affected'!G118*'Population Estimate'!G117</f>
        <v>507.54572649589926</v>
      </c>
      <c r="H118" s="44">
        <f>'Property % affected'!H118*'Population Estimate'!B117</f>
        <v>1260.8144509963299</v>
      </c>
      <c r="I118" s="44">
        <f>'Property % affected'!I118*'Population Estimate'!C117</f>
        <v>1540.5255754472018</v>
      </c>
      <c r="J118" s="44">
        <f>'Property % affected'!J118*'Population Estimate'!D117</f>
        <v>1007.0097599512858</v>
      </c>
      <c r="K118" s="44">
        <f>'Property % affected'!K118*'Population Estimate'!E117</f>
        <v>1093.4285721125125</v>
      </c>
      <c r="L118" s="44">
        <f>'Property % affected'!L118*'Population Estimate'!F117</f>
        <v>899.12644374727404</v>
      </c>
      <c r="M118" s="44">
        <f>'Property % affected'!M118*'Population Estimate'!G117</f>
        <v>368.198532502798</v>
      </c>
      <c r="N118" s="45">
        <f>'Property % affected'!N118*'Population Estimate'!B117</f>
        <v>23844.981692641351</v>
      </c>
      <c r="O118" s="45">
        <f>'Property % affected'!O118*'Population Estimate'!C117</f>
        <v>48844.824569361415</v>
      </c>
      <c r="P118" s="45">
        <f>'Property % affected'!P118*'Population Estimate'!D117</f>
        <v>37027.478256959475</v>
      </c>
      <c r="Q118" s="45">
        <f>'Property % affected'!Q118*'Population Estimate'!E117</f>
        <v>18212.555231607395</v>
      </c>
      <c r="R118" s="45">
        <f>'Property % affected'!R118*'Population Estimate'!F117</f>
        <v>11681.425324875767</v>
      </c>
      <c r="S118" s="45">
        <f>'Property % affected'!S118*'Population Estimate'!G117</f>
        <v>6378.166559436253</v>
      </c>
    </row>
    <row r="119" spans="1:19" x14ac:dyDescent="0.3">
      <c r="A119">
        <v>2138</v>
      </c>
      <c r="B119" s="43">
        <f>'Property % affected'!B119*'Population Estimate'!B118</f>
        <v>759.91974939578597</v>
      </c>
      <c r="C119" s="43">
        <f>'Property % affected'!C119*'Population Estimate'!C118</f>
        <v>1120.3186334952036</v>
      </c>
      <c r="D119" s="43">
        <f>'Property % affected'!D119*'Population Estimate'!D118</f>
        <v>1223.7907774104619</v>
      </c>
      <c r="E119" s="43">
        <f>'Property % affected'!E119*'Population Estimate'!E118</f>
        <v>1187.4967777977522</v>
      </c>
      <c r="F119" s="43">
        <f>'Property % affected'!F119*'Population Estimate'!F118</f>
        <v>905.54499060408841</v>
      </c>
      <c r="G119" s="43">
        <f>'Property % affected'!G119*'Population Estimate'!G118</f>
        <v>518.70474367457223</v>
      </c>
      <c r="H119" s="44">
        <f>'Property % affected'!H119*'Population Estimate'!B118</f>
        <v>1278.9237707121131</v>
      </c>
      <c r="I119" s="44">
        <f>'Property % affected'!I119*'Population Estimate'!C118</f>
        <v>1562.6524396769612</v>
      </c>
      <c r="J119" s="44">
        <f>'Property % affected'!J119*'Population Estimate'!D118</f>
        <v>1021.4736342235556</v>
      </c>
      <c r="K119" s="44">
        <f>'Property % affected'!K119*'Population Estimate'!E118</f>
        <v>1109.1336963543156</v>
      </c>
      <c r="L119" s="44">
        <f>'Property % affected'!L119*'Population Estimate'!F118</f>
        <v>912.04076926271182</v>
      </c>
      <c r="M119" s="44">
        <f>'Property % affected'!M119*'Population Estimate'!G118</f>
        <v>373.48703862573012</v>
      </c>
      <c r="N119" s="45">
        <f>'Property % affected'!N119*'Population Estimate'!B118</f>
        <v>24176.232652822993</v>
      </c>
      <c r="O119" s="45">
        <f>'Property % affected'!O119*'Population Estimate'!C118</f>
        <v>49523.369650547102</v>
      </c>
      <c r="P119" s="45">
        <f>'Property % affected'!P119*'Population Estimate'!D118</f>
        <v>37541.858510373881</v>
      </c>
      <c r="Q119" s="45">
        <f>'Property % affected'!Q119*'Population Estimate'!E118</f>
        <v>18465.561356149439</v>
      </c>
      <c r="R119" s="45">
        <f>'Property % affected'!R119*'Population Estimate'!F118</f>
        <v>11843.701958384332</v>
      </c>
      <c r="S119" s="45">
        <f>'Property % affected'!S119*'Population Estimate'!G118</f>
        <v>6466.7711062648086</v>
      </c>
    </row>
    <row r="120" spans="1:19" x14ac:dyDescent="0.3">
      <c r="A120">
        <v>2139</v>
      </c>
      <c r="B120" s="43">
        <f>'Property % affected'!B120*'Population Estimate'!B119</f>
        <v>776.62751993789266</v>
      </c>
      <c r="C120" s="43">
        <f>'Property % affected'!C120*'Population Estimate'!C119</f>
        <v>1144.9502168661677</v>
      </c>
      <c r="D120" s="43">
        <f>'Property % affected'!D120*'Population Estimate'!D119</f>
        <v>1250.6973231566124</v>
      </c>
      <c r="E120" s="43">
        <f>'Property % affected'!E120*'Population Estimate'!E119</f>
        <v>1213.6053553136164</v>
      </c>
      <c r="F120" s="43">
        <f>'Property % affected'!F120*'Population Estimate'!F119</f>
        <v>925.45451122201791</v>
      </c>
      <c r="G120" s="43">
        <f>'Property % affected'!G120*'Population Estimate'!G119</f>
        <v>530.10910557371733</v>
      </c>
      <c r="H120" s="44">
        <f>'Property % affected'!H120*'Population Estimate'!B119</f>
        <v>1297.2931980593632</v>
      </c>
      <c r="I120" s="44">
        <f>'Property % affected'!I120*'Population Estimate'!C119</f>
        <v>1585.0971163003899</v>
      </c>
      <c r="J120" s="44">
        <f>'Property % affected'!J120*'Population Estimate'!D119</f>
        <v>1036.1452558953883</v>
      </c>
      <c r="K120" s="44">
        <f>'Property % affected'!K120*'Population Estimate'!E119</f>
        <v>1125.0643963069981</v>
      </c>
      <c r="L120" s="44">
        <f>'Property % affected'!L120*'Population Estimate'!F119</f>
        <v>925.14058571179794</v>
      </c>
      <c r="M120" s="44">
        <f>'Property % affected'!M120*'Population Estimate'!G119</f>
        <v>378.85150457615583</v>
      </c>
      <c r="N120" s="45">
        <f>'Property % affected'!N120*'Population Estimate'!B119</f>
        <v>24512.085302367854</v>
      </c>
      <c r="O120" s="45">
        <f>'Property % affected'!O120*'Population Estimate'!C119</f>
        <v>50211.340979677399</v>
      </c>
      <c r="P120" s="45">
        <f>'Property % affected'!P120*'Population Estimate'!D119</f>
        <v>38063.384458217333</v>
      </c>
      <c r="Q120" s="45">
        <f>'Property % affected'!Q120*'Population Estimate'!E119</f>
        <v>18722.082204366532</v>
      </c>
      <c r="R120" s="45">
        <f>'Property % affected'!R120*'Population Estimate'!F119</f>
        <v>12008.232914892918</v>
      </c>
      <c r="S120" s="45">
        <f>'Property % affected'!S120*'Population Estimate'!G119</f>
        <v>6556.6065343576802</v>
      </c>
    </row>
    <row r="121" spans="1:19" x14ac:dyDescent="0.3">
      <c r="A121">
        <v>2140</v>
      </c>
      <c r="B121" s="43">
        <f>'Property % affected'!B121*'Population Estimate'!B120</f>
        <v>935.14230693367529</v>
      </c>
      <c r="C121" s="43">
        <f>'Property % affected'!C121*'Population Estimate'!C120</f>
        <v>1378.6420898528856</v>
      </c>
      <c r="D121" s="43">
        <f>'Property % affected'!D121*'Population Estimate'!D120</f>
        <v>1505.9728763487267</v>
      </c>
      <c r="E121" s="43">
        <f>'Property % affected'!E121*'Population Estimate'!E120</f>
        <v>1461.3101938053851</v>
      </c>
      <c r="F121" s="43">
        <f>'Property % affected'!F121*'Population Estimate'!F120</f>
        <v>1114.3458664142418</v>
      </c>
      <c r="G121" s="43">
        <f>'Property % affected'!G121*'Population Estimate'!G120</f>
        <v>638.30786211696022</v>
      </c>
      <c r="H121" s="44">
        <f>'Property % affected'!H121*'Population Estimate'!B120</f>
        <v>1550.427660628791</v>
      </c>
      <c r="I121" s="44">
        <f>'Property % affected'!I121*'Population Estimate'!C120</f>
        <v>1894.3893466576233</v>
      </c>
      <c r="J121" s="44">
        <f>'Property % affected'!J121*'Population Estimate'!D120</f>
        <v>1238.3232006246872</v>
      </c>
      <c r="K121" s="44">
        <f>'Property % affected'!K121*'Population Estimate'!E120</f>
        <v>1344.5926970343849</v>
      </c>
      <c r="L121" s="44">
        <f>'Property % affected'!L121*'Population Estimate'!F120</f>
        <v>1105.6587332790878</v>
      </c>
      <c r="M121" s="44">
        <f>'Property % affected'!M121*'Population Estimate'!G120</f>
        <v>452.77494158173232</v>
      </c>
      <c r="N121" s="45">
        <f>'Property % affected'!N121*'Population Estimate'!B120</f>
        <v>29281.395972073995</v>
      </c>
      <c r="O121" s="45">
        <f>'Property % affected'!O121*'Population Estimate'!C120</f>
        <v>59980.949779606628</v>
      </c>
      <c r="P121" s="45">
        <f>'Property % affected'!P121*'Population Estimate'!D120</f>
        <v>45469.368216121715</v>
      </c>
      <c r="Q121" s="45">
        <f>'Property % affected'!Q121*'Population Estimate'!E120</f>
        <v>22364.833333654391</v>
      </c>
      <c r="R121" s="45">
        <f>'Property % affected'!R121*'Population Estimate'!F120</f>
        <v>14344.671967664288</v>
      </c>
      <c r="S121" s="45">
        <f>'Property % affected'!S121*'Population Estimate'!G120</f>
        <v>7832.3239250097258</v>
      </c>
    </row>
    <row r="122" spans="1:19" x14ac:dyDescent="0.3">
      <c r="A122">
        <v>2141</v>
      </c>
      <c r="B122" s="43">
        <f>'Property % affected'!B122*'Population Estimate'!B121</f>
        <v>955.70256096166577</v>
      </c>
      <c r="C122" s="43">
        <f>'Property % affected'!C122*'Population Estimate'!C121</f>
        <v>1408.9532322008336</v>
      </c>
      <c r="D122" s="43">
        <f>'Property % affected'!D122*'Population Estimate'!D121</f>
        <v>1539.0835426798453</v>
      </c>
      <c r="E122" s="43">
        <f>'Property % affected'!E122*'Population Estimate'!E121</f>
        <v>1493.4388961168524</v>
      </c>
      <c r="F122" s="43">
        <f>'Property % affected'!F122*'Population Estimate'!F121</f>
        <v>1138.846131153246</v>
      </c>
      <c r="G122" s="43">
        <f>'Property % affected'!G122*'Population Estimate'!G121</f>
        <v>652.34184571056016</v>
      </c>
      <c r="H122" s="44">
        <f>'Property % affected'!H122*'Population Estimate'!B121</f>
        <v>1572.6967504066986</v>
      </c>
      <c r="I122" s="44">
        <f>'Property % affected'!I122*'Population Estimate'!C121</f>
        <v>1921.5988240852389</v>
      </c>
      <c r="J122" s="44">
        <f>'Property % affected'!J122*'Population Estimate'!D121</f>
        <v>1256.1094741987752</v>
      </c>
      <c r="K122" s="44">
        <f>'Property % affected'!K122*'Population Estimate'!E121</f>
        <v>1363.9053397621558</v>
      </c>
      <c r="L122" s="44">
        <f>'Property % affected'!L122*'Population Estimate'!F121</f>
        <v>1121.5395216708107</v>
      </c>
      <c r="M122" s="44">
        <f>'Property % affected'!M122*'Population Estimate'!G121</f>
        <v>459.27823488545295</v>
      </c>
      <c r="N122" s="45">
        <f>'Property % affected'!N122*'Population Estimate'!B121</f>
        <v>29688.168795648933</v>
      </c>
      <c r="O122" s="45">
        <f>'Property % affected'!O122*'Population Estimate'!C121</f>
        <v>60814.196265731342</v>
      </c>
      <c r="P122" s="45">
        <f>'Property % affected'!P122*'Population Estimate'!D121</f>
        <v>46101.021956711113</v>
      </c>
      <c r="Q122" s="45">
        <f>'Property % affected'!Q122*'Population Estimate'!E121</f>
        <v>22675.522291673664</v>
      </c>
      <c r="R122" s="45">
        <f>'Property % affected'!R122*'Population Estimate'!F121</f>
        <v>14543.946029772114</v>
      </c>
      <c r="S122" s="45">
        <f>'Property % affected'!S122*'Population Estimate'!G121</f>
        <v>7941.1294109629289</v>
      </c>
    </row>
    <row r="123" spans="1:19" x14ac:dyDescent="0.3">
      <c r="A123">
        <v>2142</v>
      </c>
      <c r="B123" s="43">
        <f>'Property % affected'!B123*'Population Estimate'!B122</f>
        <v>976.71485746764222</v>
      </c>
      <c r="C123" s="43">
        <f>'Property % affected'!C123*'Population Estimate'!C122</f>
        <v>1439.9308023020035</v>
      </c>
      <c r="D123" s="43">
        <f>'Property % affected'!D123*'Population Estimate'!D122</f>
        <v>1572.9221877429241</v>
      </c>
      <c r="E123" s="43">
        <f>'Property % affected'!E123*'Population Estimate'!E122</f>
        <v>1526.2739874732983</v>
      </c>
      <c r="F123" s="43">
        <f>'Property % affected'!F123*'Population Estimate'!F122</f>
        <v>1163.8850643527098</v>
      </c>
      <c r="G123" s="43">
        <f>'Property % affected'!G123*'Population Estimate'!G122</f>
        <v>666.68438369804164</v>
      </c>
      <c r="H123" s="44">
        <f>'Property % affected'!H123*'Population Estimate'!B122</f>
        <v>1595.2856953910953</v>
      </c>
      <c r="I123" s="44">
        <f>'Property % affected'!I123*'Population Estimate'!C122</f>
        <v>1949.1991164544563</v>
      </c>
      <c r="J123" s="44">
        <f>'Property % affected'!J123*'Population Estimate'!D122</f>
        <v>1274.1512154306542</v>
      </c>
      <c r="K123" s="44">
        <f>'Property % affected'!K123*'Population Estimate'!E122</f>
        <v>1383.495373680548</v>
      </c>
      <c r="L123" s="44">
        <f>'Property % affected'!L123*'Population Estimate'!F122</f>
        <v>1137.6484088712814</v>
      </c>
      <c r="M123" s="44">
        <f>'Property % affected'!M123*'Population Estimate'!G122</f>
        <v>465.87493623787537</v>
      </c>
      <c r="N123" s="45">
        <f>'Property % affected'!N123*'Population Estimate'!B122</f>
        <v>30100.592447147399</v>
      </c>
      <c r="O123" s="45">
        <f>'Property % affected'!O123*'Population Estimate'!C122</f>
        <v>61659.018088845383</v>
      </c>
      <c r="P123" s="45">
        <f>'Property % affected'!P123*'Population Estimate'!D122</f>
        <v>46741.450537674464</v>
      </c>
      <c r="Q123" s="45">
        <f>'Property % affected'!Q123*'Population Estimate'!E122</f>
        <v>22990.527294762225</v>
      </c>
      <c r="R123" s="45">
        <f>'Property % affected'!R123*'Population Estimate'!F122</f>
        <v>14745.988377687976</v>
      </c>
      <c r="S123" s="45">
        <f>'Property % affected'!S123*'Population Estimate'!G122</f>
        <v>8051.4464066400506</v>
      </c>
    </row>
    <row r="124" spans="1:19" x14ac:dyDescent="0.3">
      <c r="A124">
        <v>2143</v>
      </c>
      <c r="B124" s="43">
        <f>'Property % affected'!B124*'Population Estimate'!B123</f>
        <v>998.18913516158432</v>
      </c>
      <c r="C124" s="43">
        <f>'Property % affected'!C124*'Population Estimate'!C123</f>
        <v>1471.5894523903876</v>
      </c>
      <c r="D124" s="43">
        <f>'Property % affected'!D124*'Population Estimate'!D123</f>
        <v>1607.5048170459431</v>
      </c>
      <c r="E124" s="43">
        <f>'Property % affected'!E124*'Population Estimate'!E123</f>
        <v>1559.830998706874</v>
      </c>
      <c r="F124" s="43">
        <f>'Property % affected'!F124*'Population Estimate'!F123</f>
        <v>1189.474509301406</v>
      </c>
      <c r="G124" s="43">
        <f>'Property % affected'!G124*'Population Estimate'!G123</f>
        <v>681.34226002733749</v>
      </c>
      <c r="H124" s="44">
        <f>'Property % affected'!H124*'Population Estimate'!B123</f>
        <v>1618.1990897236424</v>
      </c>
      <c r="I124" s="44">
        <f>'Property % affected'!I124*'Population Estimate'!C123</f>
        <v>1977.1958371152184</v>
      </c>
      <c r="J124" s="44">
        <f>'Property % affected'!J124*'Population Estimate'!D123</f>
        <v>1292.4520936512793</v>
      </c>
      <c r="K124" s="44">
        <f>'Property % affected'!K124*'Population Estimate'!E123</f>
        <v>1403.3667830124202</v>
      </c>
      <c r="L124" s="44">
        <f>'Property % affected'!L124*'Population Estimate'!F123</f>
        <v>1153.9886711074271</v>
      </c>
      <c r="M124" s="44">
        <f>'Property % affected'!M124*'Population Estimate'!G123</f>
        <v>472.56638727671373</v>
      </c>
      <c r="N124" s="45">
        <f>'Property % affected'!N124*'Population Estimate'!B123</f>
        <v>30518.745427035443</v>
      </c>
      <c r="O124" s="45">
        <f>'Property % affected'!O124*'Population Estimate'!C123</f>
        <v>62515.576051818789</v>
      </c>
      <c r="P124" s="45">
        <f>'Property % affected'!P124*'Population Estimate'!D123</f>
        <v>47390.775857796878</v>
      </c>
      <c r="Q124" s="45">
        <f>'Property % affected'!Q124*'Population Estimate'!E123</f>
        <v>23309.90830078004</v>
      </c>
      <c r="R124" s="45">
        <f>'Property % affected'!R124*'Population Estimate'!F123</f>
        <v>14950.83746802902</v>
      </c>
      <c r="S124" s="45">
        <f>'Property % affected'!S124*'Population Estimate'!G123</f>
        <v>8163.2959097106959</v>
      </c>
    </row>
    <row r="125" spans="1:19" x14ac:dyDescent="0.3">
      <c r="A125">
        <v>2144</v>
      </c>
      <c r="B125" s="43">
        <f>'Property % affected'!B125*'Population Estimate'!B124</f>
        <v>1020.1355512682379</v>
      </c>
      <c r="C125" s="43">
        <f>'Property % affected'!C125*'Population Estimate'!C124</f>
        <v>1503.944156847368</v>
      </c>
      <c r="D125" s="43">
        <f>'Property % affected'!D125*'Population Estimate'!D124</f>
        <v>1642.8477879976651</v>
      </c>
      <c r="E125" s="43">
        <f>'Property % affected'!E125*'Population Estimate'!E124</f>
        <v>1594.1258021141825</v>
      </c>
      <c r="F125" s="43">
        <f>'Property % affected'!F125*'Population Estimate'!F124</f>
        <v>1215.6265696773792</v>
      </c>
      <c r="G125" s="43">
        <f>'Property % affected'!G125*'Population Estimate'!G124</f>
        <v>696.32240779982055</v>
      </c>
      <c r="H125" s="44">
        <f>'Property % affected'!H125*'Population Estimate'!B124</f>
        <v>1641.4415935325396</v>
      </c>
      <c r="I125" s="44">
        <f>'Property % affected'!I125*'Population Estimate'!C124</f>
        <v>2005.5946800430895</v>
      </c>
      <c r="J125" s="44">
        <f>'Property % affected'!J125*'Population Estimate'!D124</f>
        <v>1311.0158308949069</v>
      </c>
      <c r="K125" s="44">
        <f>'Property % affected'!K125*'Population Estimate'!E124</f>
        <v>1423.5236092067894</v>
      </c>
      <c r="L125" s="44">
        <f>'Property % affected'!L125*'Population Estimate'!F124</f>
        <v>1170.5636316632504</v>
      </c>
      <c r="M125" s="44">
        <f>'Property % affected'!M125*'Population Estimate'!G124</f>
        <v>479.35394890988186</v>
      </c>
      <c r="N125" s="45">
        <f>'Property % affected'!N125*'Population Estimate'!B124</f>
        <v>30942.707326295964</v>
      </c>
      <c r="O125" s="45">
        <f>'Property % affected'!O125*'Population Estimate'!C124</f>
        <v>63384.033191371316</v>
      </c>
      <c r="P125" s="45">
        <f>'Property % affected'!P125*'Population Estimate'!D124</f>
        <v>48049.121509263357</v>
      </c>
      <c r="Q125" s="45">
        <f>'Property % affected'!Q125*'Population Estimate'!E124</f>
        <v>23633.726100512809</v>
      </c>
      <c r="R125" s="45">
        <f>'Property % affected'!R125*'Population Estimate'!F124</f>
        <v>15158.532291646045</v>
      </c>
      <c r="S125" s="45">
        <f>'Property % affected'!S125*'Population Estimate'!G124</f>
        <v>8276.6992095409914</v>
      </c>
    </row>
    <row r="126" spans="1:19" x14ac:dyDescent="0.3">
      <c r="A126">
        <v>2145</v>
      </c>
      <c r="B126" s="43">
        <f>'Property % affected'!B126*'Population Estimate'!B125</f>
        <v>1042.5644863314301</v>
      </c>
      <c r="C126" s="43">
        <f>'Property % affected'!C126*'Population Estimate'!C125</f>
        <v>1537.0102192845234</v>
      </c>
      <c r="D126" s="43">
        <f>'Property % affected'!D126*'Population Estimate'!D125</f>
        <v>1678.9678176446077</v>
      </c>
      <c r="E126" s="43">
        <f>'Property % affected'!E126*'Population Estimate'!E125</f>
        <v>1629.1746189637943</v>
      </c>
      <c r="F126" s="43">
        <f>'Property % affected'!F126*'Population Estimate'!F125</f>
        <v>1242.3536152729271</v>
      </c>
      <c r="G126" s="43">
        <f>'Property % affected'!G126*'Population Estimate'!G125</f>
        <v>711.63191254962737</v>
      </c>
      <c r="H126" s="44">
        <f>'Property % affected'!H126*'Population Estimate'!B125</f>
        <v>1665.0179338803009</v>
      </c>
      <c r="I126" s="44">
        <f>'Property % affected'!I126*'Population Estimate'!C125</f>
        <v>2034.4014209972986</v>
      </c>
      <c r="J126" s="44">
        <f>'Property % affected'!J126*'Population Estimate'!D125</f>
        <v>1329.8462026560869</v>
      </c>
      <c r="K126" s="44">
        <f>'Property % affected'!K126*'Population Estimate'!E125</f>
        <v>1443.9699517607792</v>
      </c>
      <c r="L126" s="44">
        <f>'Property % affected'!L126*'Population Estimate'!F125</f>
        <v>1187.3766615557197</v>
      </c>
      <c r="M126" s="44">
        <f>'Property % affected'!M126*'Population Estimate'!G125</f>
        <v>486.23900159227497</v>
      </c>
      <c r="N126" s="45">
        <f>'Property % affected'!N126*'Population Estimate'!B125</f>
        <v>31372.558841578022</v>
      </c>
      <c r="O126" s="45">
        <f>'Property % affected'!O126*'Population Estimate'!C125</f>
        <v>64264.554809104658</v>
      </c>
      <c r="P126" s="45">
        <f>'Property % affected'!P126*'Population Estimate'!D125</f>
        <v>48716.61280118327</v>
      </c>
      <c r="Q126" s="45">
        <f>'Property % affected'!Q126*'Population Estimate'!E125</f>
        <v>23962.042329242846</v>
      </c>
      <c r="R126" s="45">
        <f>'Property % affected'!R126*'Population Estimate'!F125</f>
        <v>15369.112381044972</v>
      </c>
      <c r="S126" s="45">
        <f>'Property % affected'!S126*'Population Estimate'!G125</f>
        <v>8391.6778912457939</v>
      </c>
    </row>
    <row r="127" spans="1:19" x14ac:dyDescent="0.3">
      <c r="A127">
        <v>2146</v>
      </c>
      <c r="B127" s="43">
        <f>'Property % affected'!B127*'Population Estimate'!B126</f>
        <v>1065.4865491240141</v>
      </c>
      <c r="C127" s="43">
        <f>'Property % affected'!C127*'Population Estimate'!C126</f>
        <v>1570.8032797821579</v>
      </c>
      <c r="D127" s="43">
        <f>'Property % affected'!D127*'Population Estimate'!D126</f>
        <v>1715.8819905781208</v>
      </c>
      <c r="E127" s="43">
        <f>'Property % affected'!E127*'Population Estimate'!E126</f>
        <v>1664.994027168824</v>
      </c>
      <c r="F127" s="43">
        <f>'Property % affected'!F127*'Population Estimate'!F126</f>
        <v>1269.6682878454467</v>
      </c>
      <c r="G127" s="43">
        <f>'Property % affected'!G127*'Population Estimate'!G126</f>
        <v>727.2780155950785</v>
      </c>
      <c r="H127" s="44">
        <f>'Property % affected'!H127*'Population Estimate'!B126</f>
        <v>1688.9329057251459</v>
      </c>
      <c r="I127" s="44">
        <f>'Property % affected'!I127*'Population Estimate'!C126</f>
        <v>2063.6219186954095</v>
      </c>
      <c r="J127" s="44">
        <f>'Property % affected'!J127*'Population Estimate'!D126</f>
        <v>1348.947038657521</v>
      </c>
      <c r="K127" s="44">
        <f>'Property % affected'!K127*'Population Estimate'!E126</f>
        <v>1464.709969053376</v>
      </c>
      <c r="L127" s="44">
        <f>'Property % affected'!L127*'Population Estimate'!F126</f>
        <v>1204.4311802203651</v>
      </c>
      <c r="M127" s="44">
        <f>'Property % affected'!M127*'Population Estimate'!G126</f>
        <v>493.22294560652671</v>
      </c>
      <c r="N127" s="45">
        <f>'Property % affected'!N127*'Population Estimate'!B126</f>
        <v>31808.381790556625</v>
      </c>
      <c r="O127" s="45">
        <f>'Property % affected'!O127*'Population Estimate'!C126</f>
        <v>65157.308502966</v>
      </c>
      <c r="P127" s="45">
        <f>'Property % affected'!P127*'Population Estimate'!D126</f>
        <v>49393.376783441599</v>
      </c>
      <c r="Q127" s="45">
        <f>'Property % affected'!Q127*'Population Estimate'!E126</f>
        <v>24294.919478480679</v>
      </c>
      <c r="R127" s="45">
        <f>'Property % affected'!R127*'Population Estimate'!F126</f>
        <v>15582.617817911454</v>
      </c>
      <c r="S127" s="45">
        <f>'Property % affected'!S127*'Population Estimate'!G126</f>
        <v>8508.2538397971857</v>
      </c>
    </row>
    <row r="128" spans="1:19" x14ac:dyDescent="0.3">
      <c r="A128">
        <v>2147</v>
      </c>
      <c r="B128" s="43">
        <f>'Property % affected'!B128*'Population Estimate'!B127</f>
        <v>1088.9125816657659</v>
      </c>
      <c r="C128" s="43">
        <f>'Property % affected'!C128*'Population Estimate'!C127</f>
        <v>1605.3393222869836</v>
      </c>
      <c r="D128" s="43">
        <f>'Property % affected'!D128*'Population Estimate'!D127</f>
        <v>1753.6077670153136</v>
      </c>
      <c r="E128" s="43">
        <f>'Property % affected'!E128*'Population Estimate'!E127</f>
        <v>1701.6009691282002</v>
      </c>
      <c r="F128" s="43">
        <f>'Property % affected'!F128*'Population Estimate'!F127</f>
        <v>1297.5835070969242</v>
      </c>
      <c r="G128" s="43">
        <f>'Property % affected'!G128*'Population Estimate'!G127</f>
        <v>743.26811746378633</v>
      </c>
      <c r="H128" s="44">
        <f>'Property % affected'!H128*'Population Estimate'!B127</f>
        <v>1713.191372896199</v>
      </c>
      <c r="I128" s="44">
        <f>'Property % affected'!I128*'Population Estimate'!C127</f>
        <v>2093.262116004873</v>
      </c>
      <c r="J128" s="44">
        <f>'Property % affected'!J128*'Population Estimate'!D127</f>
        <v>1368.3222236289528</v>
      </c>
      <c r="K128" s="44">
        <f>'Property % affected'!K128*'Population Estimate'!E127</f>
        <v>1485.7478791911617</v>
      </c>
      <c r="L128" s="44">
        <f>'Property % affected'!L128*'Population Estimate'!F127</f>
        <v>1221.7306562067272</v>
      </c>
      <c r="M128" s="44">
        <f>'Property % affected'!M128*'Population Estimate'!G127</f>
        <v>500.30720134779835</v>
      </c>
      <c r="N128" s="45">
        <f>'Property % affected'!N128*'Population Estimate'!B127</f>
        <v>32250.259127505793</v>
      </c>
      <c r="O128" s="45">
        <f>'Property % affected'!O128*'Population Estimate'!C127</f>
        <v>66062.46419914838</v>
      </c>
      <c r="P128" s="45">
        <f>'Property % affected'!P128*'Population Estimate'!D127</f>
        <v>50079.542270881568</v>
      </c>
      <c r="Q128" s="45">
        <f>'Property % affected'!Q128*'Population Estimate'!E127</f>
        <v>24632.420907859669</v>
      </c>
      <c r="R128" s="45">
        <f>'Property % affected'!R128*'Population Estimate'!F127</f>
        <v>15799.089240740002</v>
      </c>
      <c r="S128" s="45">
        <f>'Property % affected'!S128*'Population Estimate'!G127</f>
        <v>8626.4492441900402</v>
      </c>
    </row>
    <row r="129" spans="1:19" x14ac:dyDescent="0.3">
      <c r="A129">
        <v>2148</v>
      </c>
      <c r="B129" s="43">
        <f>'Property % affected'!B129*'Population Estimate'!B128</f>
        <v>1112.8536643516022</v>
      </c>
      <c r="C129" s="43">
        <f>'Property % affected'!C129*'Population Estimate'!C128</f>
        <v>1640.634682172443</v>
      </c>
      <c r="D129" s="43">
        <f>'Property % affected'!D129*'Population Estimate'!D128</f>
        <v>1792.1629910576464</v>
      </c>
      <c r="E129" s="43">
        <f>'Property % affected'!E129*'Population Estimate'!E128</f>
        <v>1739.0127597403343</v>
      </c>
      <c r="F129" s="43">
        <f>'Property % affected'!F129*'Population Estimate'!F128</f>
        <v>1326.1124767848887</v>
      </c>
      <c r="G129" s="43">
        <f>'Property % affected'!G129*'Population Estimate'!G128</f>
        <v>759.60978139306656</v>
      </c>
      <c r="H129" s="44">
        <f>'Property % affected'!H129*'Population Estimate'!B128</f>
        <v>1737.7982690826934</v>
      </c>
      <c r="I129" s="44">
        <f>'Property % affected'!I129*'Population Estimate'!C128</f>
        <v>2123.3280411516807</v>
      </c>
      <c r="J129" s="44">
        <f>'Property % affected'!J129*'Population Estimate'!D128</f>
        <v>1387.9756980972434</v>
      </c>
      <c r="K129" s="44">
        <f>'Property % affected'!K129*'Population Estimate'!E128</f>
        <v>1507.0879608661917</v>
      </c>
      <c r="L129" s="44">
        <f>'Property % affected'!L129*'Population Estimate'!F128</f>
        <v>1239.278607883786</v>
      </c>
      <c r="M129" s="44">
        <f>'Property % affected'!M129*'Population Estimate'!G128</f>
        <v>507.49320961265948</v>
      </c>
      <c r="N129" s="45">
        <f>'Property % affected'!N129*'Population Estimate'!B128</f>
        <v>32698.274959088074</v>
      </c>
      <c r="O129" s="45">
        <f>'Property % affected'!O129*'Population Estimate'!C128</f>
        <v>66980.194184434411</v>
      </c>
      <c r="P129" s="45">
        <f>'Property % affected'!P129*'Population Estimate'!D128</f>
        <v>50775.239867823148</v>
      </c>
      <c r="Q129" s="45">
        <f>'Property % affected'!Q129*'Population Estimate'!E128</f>
        <v>24974.610857195843</v>
      </c>
      <c r="R129" s="45">
        <f>'Property % affected'!R129*'Population Estimate'!F128</f>
        <v>16018.567852569075</v>
      </c>
      <c r="S129" s="45">
        <f>'Property % affected'!S129*'Population Estimate'!G128</f>
        <v>8746.2866016654698</v>
      </c>
    </row>
    <row r="130" spans="1:19" x14ac:dyDescent="0.3">
      <c r="A130">
        <v>2149</v>
      </c>
      <c r="B130" s="43">
        <f>'Property % affected'!B130*'Population Estimate'!B129</f>
        <v>1137.3211211925557</v>
      </c>
      <c r="C130" s="43">
        <f>'Property % affected'!C130*'Population Estimate'!C129</f>
        <v>1676.70605396526</v>
      </c>
      <c r="D130" s="43">
        <f>'Property % affected'!D130*'Population Estimate'!D129</f>
        <v>1831.5658991311043</v>
      </c>
      <c r="E130" s="43">
        <f>'Property % affected'!E130*'Population Estimate'!E129</f>
        <v>1777.2470945929811</v>
      </c>
      <c r="F130" s="43">
        <f>'Property % affected'!F130*'Population Estimate'!F129</f>
        <v>1355.26869096772</v>
      </c>
      <c r="G130" s="43">
        <f>'Property % affected'!G130*'Population Estimate'!G129</f>
        <v>776.31073690731171</v>
      </c>
      <c r="H130" s="44">
        <f>'Property % affected'!H130*'Population Estimate'!B129</f>
        <v>1762.7585988373885</v>
      </c>
      <c r="I130" s="44">
        <f>'Property % affected'!I130*'Population Estimate'!C129</f>
        <v>2153.8258089463925</v>
      </c>
      <c r="J130" s="44">
        <f>'Property % affected'!J130*'Population Estimate'!D129</f>
        <v>1407.9114591877969</v>
      </c>
      <c r="K130" s="44">
        <f>'Property % affected'!K130*'Population Estimate'!E129</f>
        <v>1528.7345542261958</v>
      </c>
      <c r="L130" s="44">
        <f>'Property % affected'!L130*'Population Estimate'!F129</f>
        <v>1257.078604155532</v>
      </c>
      <c r="M130" s="44">
        <f>'Property % affected'!M130*'Population Estimate'!G129</f>
        <v>514.7824318921173</v>
      </c>
      <c r="N130" s="45">
        <f>'Property % affected'!N130*'Population Estimate'!B129</f>
        <v>33152.514560363328</v>
      </c>
      <c r="O130" s="45">
        <f>'Property % affected'!O130*'Population Estimate'!C129</f>
        <v>67910.673138989179</v>
      </c>
      <c r="P130" s="45">
        <f>'Property % affected'!P130*'Population Estimate'!D129</f>
        <v>51480.601992922202</v>
      </c>
      <c r="Q130" s="45">
        <f>'Property % affected'!Q130*'Population Estimate'!E129</f>
        <v>25321.554458715233</v>
      </c>
      <c r="R130" s="45">
        <f>'Property % affected'!R130*'Population Estimate'!F129</f>
        <v>16241.09542882365</v>
      </c>
      <c r="S130" s="45">
        <f>'Property % affected'!S130*'Population Estimate'!G129</f>
        <v>8867.7887219929344</v>
      </c>
    </row>
    <row r="131" spans="1:19" x14ac:dyDescent="0.3">
      <c r="A131">
        <v>2150</v>
      </c>
      <c r="B131" s="43">
        <f>'Property % affected'!B131*'Population Estimate'!B130</f>
        <v>1352.5343989319874</v>
      </c>
      <c r="C131" s="43">
        <f>'Property % affected'!C131*'Population Estimate'!C130</f>
        <v>1993.9861949522119</v>
      </c>
      <c r="D131" s="43">
        <f>'Property % affected'!D131*'Population Estimate'!D130</f>
        <v>2178.1498965639962</v>
      </c>
      <c r="E131" s="43">
        <f>'Property % affected'!E131*'Population Estimate'!E130</f>
        <v>2113.5524400693535</v>
      </c>
      <c r="F131" s="43">
        <f>'Property % affected'!F131*'Population Estimate'!F130</f>
        <v>1611.7238044496146</v>
      </c>
      <c r="G131" s="43">
        <f>'Property % affected'!G131*'Population Estimate'!G130</f>
        <v>923.21065384453516</v>
      </c>
      <c r="H131" s="44">
        <f>'Property % affected'!H131*'Population Estimate'!B130</f>
        <v>2080.6857550594923</v>
      </c>
      <c r="I131" s="44">
        <f>'Property % affected'!I131*'Population Estimate'!C130</f>
        <v>2542.2849631877766</v>
      </c>
      <c r="J131" s="44">
        <f>'Property % affected'!J131*'Population Estimate'!D130</f>
        <v>1661.8391874242707</v>
      </c>
      <c r="K131" s="44">
        <f>'Property % affected'!K131*'Population Estimate'!E130</f>
        <v>1804.453662766726</v>
      </c>
      <c r="L131" s="44">
        <f>'Property % affected'!L131*'Population Estimate'!F130</f>
        <v>1483.8024596116402</v>
      </c>
      <c r="M131" s="44">
        <f>'Property % affected'!M131*'Population Estimate'!G130</f>
        <v>607.62742765756241</v>
      </c>
      <c r="N131" s="45">
        <f>'Property % affected'!N131*'Population Estimate'!B130</f>
        <v>39113.643935505985</v>
      </c>
      <c r="O131" s="45">
        <f>'Property % affected'!O131*'Population Estimate'!C130</f>
        <v>80121.641564851539</v>
      </c>
      <c r="P131" s="45">
        <f>'Property % affected'!P131*'Population Estimate'!D130</f>
        <v>60737.291352978769</v>
      </c>
      <c r="Q131" s="45">
        <f>'Property % affected'!Q131*'Population Estimate'!E130</f>
        <v>29874.604630317885</v>
      </c>
      <c r="R131" s="45">
        <f>'Property % affected'!R131*'Population Estimate'!F130</f>
        <v>19161.394909243954</v>
      </c>
      <c r="S131" s="45">
        <f>'Property % affected'!S131*'Population Estimate'!G130</f>
        <v>10462.299320788718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S131"/>
  <sheetViews>
    <sheetView workbookViewId="0">
      <selection activeCell="O3" sqref="O3"/>
    </sheetView>
    <sheetView workbookViewId="1"/>
  </sheetViews>
  <sheetFormatPr defaultRowHeight="14.4" x14ac:dyDescent="0.3"/>
  <cols>
    <col min="2" max="2" width="13.5546875" style="30" bestFit="1" customWidth="1"/>
    <col min="3" max="4" width="14.5546875" style="30" bestFit="1" customWidth="1"/>
    <col min="5" max="7" width="13.5546875" style="30" bestFit="1" customWidth="1"/>
    <col min="8" max="9" width="14.5546875" style="32" bestFit="1" customWidth="1"/>
    <col min="10" max="13" width="13.5546875" style="32" bestFit="1" customWidth="1"/>
    <col min="14" max="17" width="16" style="34" bestFit="1" customWidth="1"/>
    <col min="18" max="19" width="14.5546875" style="34" bestFit="1" customWidth="1"/>
  </cols>
  <sheetData>
    <row r="1" spans="1:19" x14ac:dyDescent="0.3">
      <c r="A1" t="s">
        <v>132</v>
      </c>
    </row>
    <row r="2" spans="1:19" x14ac:dyDescent="0.3">
      <c r="B2" s="30" t="s">
        <v>126</v>
      </c>
      <c r="C2" s="46">
        <f>Assumptions!$C$35</f>
        <v>1</v>
      </c>
      <c r="H2" s="32" t="s">
        <v>127</v>
      </c>
      <c r="I2" s="46">
        <f>Assumptions!$D$35</f>
        <v>3</v>
      </c>
      <c r="N2" s="34" t="s">
        <v>128</v>
      </c>
      <c r="O2" s="46">
        <f>Assumptions!E35</f>
        <v>12</v>
      </c>
    </row>
    <row r="3" spans="1:19" x14ac:dyDescent="0.3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">
      <c r="A4">
        <v>2023</v>
      </c>
      <c r="B4" s="43">
        <f>Displacement_Number!B4*'Temporary Relocation Numbers'!$C$2</f>
        <v>5.0592321519917869</v>
      </c>
      <c r="C4" s="43">
        <f>Displacement_Number!C4*'Temporary Relocation Numbers'!$C$2</f>
        <v>7.4586192233601452</v>
      </c>
      <c r="D4" s="43">
        <f>Displacement_Number!D4*'Temporary Relocation Numbers'!$C$2</f>
        <v>8.1474940654047554</v>
      </c>
      <c r="E4" s="43">
        <f>Displacement_Number!E4*'Temporary Relocation Numbers'!$C$2</f>
        <v>7.9058635907250361</v>
      </c>
      <c r="F4" s="43">
        <f>Displacement_Number!F4*'Temporary Relocation Numbers'!$C$2</f>
        <v>6.0287449236343154</v>
      </c>
      <c r="G4" s="43">
        <f>Displacement_Number!G4*'Temporary Relocation Numbers'!$C$2</f>
        <v>3.4533221681310455</v>
      </c>
      <c r="H4" s="44">
        <f>Displacement_Number!H4*'Temporary Relocation Numbers'!$I$2</f>
        <v>60.424422916702348</v>
      </c>
      <c r="I4" s="44">
        <f>Displacement_Number!I4*'Temporary Relocation Numbers'!$I$2</f>
        <v>73.82955423080638</v>
      </c>
      <c r="J4" s="44">
        <f>Displacement_Number!J4*'Temporary Relocation Numbers'!$I$2</f>
        <v>48.260855170607925</v>
      </c>
      <c r="K4" s="44">
        <f>Displacement_Number!K4*'Temporary Relocation Numbers'!$I$2</f>
        <v>52.402469227983801</v>
      </c>
      <c r="L4" s="44">
        <f>Displacement_Number!L4*'Temporary Relocation Numbers'!$I$2</f>
        <v>43.090556623651864</v>
      </c>
      <c r="M4" s="44">
        <f>Displacement_Number!M4*'Temporary Relocation Numbers'!$I$2</f>
        <v>17.64588264964534</v>
      </c>
      <c r="N4" s="45">
        <f>Displacement_Number!N4*'Temporary Relocation Numbers'!$O$2</f>
        <v>4819.8004184378779</v>
      </c>
      <c r="O4" s="45">
        <f>Displacement_Number!O4*'Temporary Relocation Numbers'!$O$2</f>
        <v>9873.033619085767</v>
      </c>
      <c r="P4" s="45">
        <f>Displacement_Number!P4*'Temporary Relocation Numbers'!$O$2</f>
        <v>7484.3863374266175</v>
      </c>
      <c r="Q4" s="45">
        <f>Displacement_Number!Q4*'Temporary Relocation Numbers'!$O$2</f>
        <v>3681.3146874092104</v>
      </c>
      <c r="R4" s="45">
        <f>Displacement_Number!R4*'Temporary Relocation Numbers'!$O$2</f>
        <v>2361.1734911149929</v>
      </c>
      <c r="S4" s="45">
        <f>Displacement_Number!S4*'Temporary Relocation Numbers'!$O$2</f>
        <v>1289.2226233717042</v>
      </c>
    </row>
    <row r="5" spans="1:19" x14ac:dyDescent="0.3">
      <c r="A5">
        <v>2024</v>
      </c>
      <c r="B5" s="43">
        <f>Displacement_Number!B5*'Temporary Relocation Numbers'!$C$2</f>
        <v>5.1704655947098335</v>
      </c>
      <c r="C5" s="43">
        <f>Displacement_Number!C5*'Temporary Relocation Numbers'!$C$2</f>
        <v>7.622606142563038</v>
      </c>
      <c r="D5" s="43">
        <f>Displacement_Number!D5*'Temporary Relocation Numbers'!$C$2</f>
        <v>8.326626745462347</v>
      </c>
      <c r="E5" s="43">
        <f>Displacement_Number!E5*'Temporary Relocation Numbers'!$C$2</f>
        <v>8.0796837275435021</v>
      </c>
      <c r="F5" s="43">
        <f>Displacement_Number!F5*'Temporary Relocation Numbers'!$C$2</f>
        <v>6.1612942973294489</v>
      </c>
      <c r="G5" s="43">
        <f>Displacement_Number!G5*'Temporary Relocation Numbers'!$C$2</f>
        <v>3.5292477042669068</v>
      </c>
      <c r="H5" s="44">
        <f>Displacement_Number!H5*'Temporary Relocation Numbers'!$I$2</f>
        <v>61.292310489196112</v>
      </c>
      <c r="I5" s="44">
        <f>Displacement_Number!I5*'Temporary Relocation Numbers'!$I$2</f>
        <v>74.889982274744881</v>
      </c>
      <c r="J5" s="44">
        <f>Displacement_Number!J5*'Temporary Relocation Numbers'!$I$2</f>
        <v>48.95403508724911</v>
      </c>
      <c r="K5" s="44">
        <f>Displacement_Number!K5*'Temporary Relocation Numbers'!$I$2</f>
        <v>53.155135941468998</v>
      </c>
      <c r="L5" s="44">
        <f>Displacement_Number!L5*'Temporary Relocation Numbers'!$I$2</f>
        <v>43.709474550879079</v>
      </c>
      <c r="M5" s="44">
        <f>Displacement_Number!M5*'Temporary Relocation Numbers'!$I$2</f>
        <v>17.899333845669545</v>
      </c>
      <c r="N5" s="45">
        <f>Displacement_Number!N5*'Temporary Relocation Numbers'!$O$2</f>
        <v>4886.7563732409026</v>
      </c>
      <c r="O5" s="45">
        <f>Displacement_Number!O5*'Temporary Relocation Numbers'!$O$2</f>
        <v>10010.188342389123</v>
      </c>
      <c r="P5" s="45">
        <f>Displacement_Number!P5*'Temporary Relocation Numbers'!$O$2</f>
        <v>7588.3583258558647</v>
      </c>
      <c r="Q5" s="45">
        <f>Displacement_Number!Q5*'Temporary Relocation Numbers'!$O$2</f>
        <v>3732.4549667624715</v>
      </c>
      <c r="R5" s="45">
        <f>Displacement_Number!R5*'Temporary Relocation Numbers'!$O$2</f>
        <v>2393.9745641528748</v>
      </c>
      <c r="S5" s="45">
        <f>Displacement_Number!S5*'Temporary Relocation Numbers'!$O$2</f>
        <v>1307.1323134433712</v>
      </c>
    </row>
    <row r="6" spans="1:19" x14ac:dyDescent="0.3">
      <c r="A6">
        <v>2025</v>
      </c>
      <c r="B6" s="43">
        <f>Displacement_Number!B6*'Temporary Relocation Numbers'!$C$2</f>
        <v>5.2841446415051783</v>
      </c>
      <c r="C6" s="43">
        <f>Displacement_Number!C6*'Temporary Relocation Numbers'!$C$2</f>
        <v>7.7901985159209595</v>
      </c>
      <c r="D6" s="43">
        <f>Displacement_Number!D6*'Temporary Relocation Numbers'!$C$2</f>
        <v>8.5096978778596419</v>
      </c>
      <c r="E6" s="43">
        <f>Displacement_Number!E6*'Temporary Relocation Numbers'!$C$2</f>
        <v>8.2573255139030817</v>
      </c>
      <c r="F6" s="43">
        <f>Displacement_Number!F6*'Temporary Relocation Numbers'!$C$2</f>
        <v>6.2967579320672229</v>
      </c>
      <c r="G6" s="43">
        <f>Displacement_Number!G6*'Temporary Relocation Numbers'!$C$2</f>
        <v>3.6068425567181466</v>
      </c>
      <c r="H6" s="44">
        <f>Displacement_Number!H6*'Temporary Relocation Numbers'!$I$2</f>
        <v>62.17266369730757</v>
      </c>
      <c r="I6" s="44">
        <f>Displacement_Number!I6*'Temporary Relocation Numbers'!$I$2</f>
        <v>75.965641450011276</v>
      </c>
      <c r="J6" s="44">
        <f>Displacement_Number!J6*'Temporary Relocation Numbers'!$I$2</f>
        <v>49.657171279947505</v>
      </c>
      <c r="K6" s="44">
        <f>Displacement_Number!K6*'Temporary Relocation Numbers'!$I$2</f>
        <v>53.918613351280797</v>
      </c>
      <c r="L6" s="44">
        <f>Displacement_Number!L6*'Temporary Relocation Numbers'!$I$2</f>
        <v>44.337282114970087</v>
      </c>
      <c r="M6" s="44">
        <f>Displacement_Number!M6*'Temporary Relocation Numbers'!$I$2</f>
        <v>18.156425409820496</v>
      </c>
      <c r="N6" s="45">
        <f>Displacement_Number!N6*'Temporary Relocation Numbers'!$O$2</f>
        <v>4954.642470268579</v>
      </c>
      <c r="O6" s="45">
        <f>Displacement_Number!O6*'Temporary Relocation Numbers'!$O$2</f>
        <v>10149.248398830216</v>
      </c>
      <c r="P6" s="45">
        <f>Displacement_Number!P6*'Temporary Relocation Numbers'!$O$2</f>
        <v>7693.7746777760613</v>
      </c>
      <c r="Q6" s="45">
        <f>Displacement_Number!Q6*'Temporary Relocation Numbers'!$O$2</f>
        <v>3784.3056793153919</v>
      </c>
      <c r="R6" s="45">
        <f>Displacement_Number!R6*'Temporary Relocation Numbers'!$O$2</f>
        <v>2427.2313048477436</v>
      </c>
      <c r="S6" s="45">
        <f>Displacement_Number!S6*'Temporary Relocation Numbers'!$O$2</f>
        <v>1325.2908022815568</v>
      </c>
    </row>
    <row r="7" spans="1:19" x14ac:dyDescent="0.3">
      <c r="A7">
        <v>2026</v>
      </c>
      <c r="B7" s="43">
        <f>Displacement_Number!B7*'Temporary Relocation Numbers'!$C$2</f>
        <v>5.4003230619920375</v>
      </c>
      <c r="C7" s="43">
        <f>Displacement_Number!C7*'Temporary Relocation Numbers'!$C$2</f>
        <v>7.9614756137789335</v>
      </c>
      <c r="D7" s="43">
        <f>Displacement_Number!D7*'Temporary Relocation Numbers'!$C$2</f>
        <v>8.6967940543164044</v>
      </c>
      <c r="E7" s="43">
        <f>Displacement_Number!E7*'Temporary Relocation Numbers'!$C$2</f>
        <v>8.4388729734703194</v>
      </c>
      <c r="F7" s="43">
        <f>Displacement_Number!F7*'Temporary Relocation Numbers'!$C$2</f>
        <v>6.4351999014617807</v>
      </c>
      <c r="G7" s="43">
        <f>Displacement_Number!G7*'Temporary Relocation Numbers'!$C$2</f>
        <v>3.6861434274575475</v>
      </c>
      <c r="H7" s="44">
        <f>Displacement_Number!H7*'Temporary Relocation Numbers'!$I$2</f>
        <v>63.065661587351315</v>
      </c>
      <c r="I7" s="44">
        <f>Displacement_Number!I7*'Temporary Relocation Numbers'!$I$2</f>
        <v>77.056750524265397</v>
      </c>
      <c r="J7" s="44">
        <f>Displacement_Number!J7*'Temporary Relocation Numbers'!$I$2</f>
        <v>50.370406752605149</v>
      </c>
      <c r="K7" s="44">
        <f>Displacement_Number!K7*'Temporary Relocation Numbers'!$I$2</f>
        <v>54.693056733523477</v>
      </c>
      <c r="L7" s="44">
        <f>Displacement_Number!L7*'Temporary Relocation Numbers'!$I$2</f>
        <v>44.974106999483745</v>
      </c>
      <c r="M7" s="44">
        <f>Displacement_Number!M7*'Temporary Relocation Numbers'!$I$2</f>
        <v>18.417209629403622</v>
      </c>
      <c r="N7" s="45">
        <f>Displacement_Number!N7*'Temporary Relocation Numbers'!$O$2</f>
        <v>5023.4716309191699</v>
      </c>
      <c r="O7" s="45">
        <f>Displacement_Number!O7*'Temporary Relocation Numbers'!$O$2</f>
        <v>10290.240257015284</v>
      </c>
      <c r="P7" s="45">
        <f>Displacement_Number!P7*'Temporary Relocation Numbers'!$O$2</f>
        <v>7800.6554580712709</v>
      </c>
      <c r="Q7" s="45">
        <f>Displacement_Number!Q7*'Temporary Relocation Numbers'!$O$2</f>
        <v>3836.8766943009441</v>
      </c>
      <c r="R7" s="45">
        <f>Displacement_Number!R7*'Temporary Relocation Numbers'!$O$2</f>
        <v>2460.9500432673194</v>
      </c>
      <c r="S7" s="45">
        <f>Displacement_Number!S7*'Temporary Relocation Numbers'!$O$2</f>
        <v>1343.7015461619408</v>
      </c>
    </row>
    <row r="8" spans="1:19" x14ac:dyDescent="0.3">
      <c r="A8">
        <v>2027</v>
      </c>
      <c r="B8" s="43">
        <f>Displacement_Number!B8*'Temporary Relocation Numbers'!$C$2</f>
        <v>5.519055807975743</v>
      </c>
      <c r="C8" s="43">
        <f>Displacement_Number!C8*'Temporary Relocation Numbers'!$C$2</f>
        <v>8.1365184493380323</v>
      </c>
      <c r="D8" s="43">
        <f>Displacement_Number!D8*'Temporary Relocation Numbers'!$C$2</f>
        <v>8.8880037703778818</v>
      </c>
      <c r="E8" s="43">
        <f>Displacement_Number!E8*'Temporary Relocation Numbers'!$C$2</f>
        <v>8.6244119772754377</v>
      </c>
      <c r="F8" s="43">
        <f>Displacement_Number!F8*'Temporary Relocation Numbers'!$C$2</f>
        <v>6.5766856878644884</v>
      </c>
      <c r="G8" s="43">
        <f>Displacement_Number!G8*'Temporary Relocation Numbers'!$C$2</f>
        <v>3.7671878253959132</v>
      </c>
      <c r="H8" s="44">
        <f>Displacement_Number!H8*'Temporary Relocation Numbers'!$I$2</f>
        <v>63.971485777318563</v>
      </c>
      <c r="I8" s="44">
        <f>Displacement_Number!I8*'Temporary Relocation Numbers'!$I$2</f>
        <v>78.163531407368779</v>
      </c>
      <c r="J8" s="44">
        <f>Displacement_Number!J8*'Temporary Relocation Numbers'!$I$2</f>
        <v>51.093886563116641</v>
      </c>
      <c r="K8" s="44">
        <f>Displacement_Number!K8*'Temporary Relocation Numbers'!$I$2</f>
        <v>55.478623594561725</v>
      </c>
      <c r="L8" s="44">
        <f>Displacement_Number!L8*'Temporary Relocation Numbers'!$I$2</f>
        <v>45.620078721922269</v>
      </c>
      <c r="M8" s="44">
        <f>Displacement_Number!M8*'Temporary Relocation Numbers'!$I$2</f>
        <v>18.681739542736956</v>
      </c>
      <c r="N8" s="45">
        <f>Displacement_Number!N8*'Temporary Relocation Numbers'!$O$2</f>
        <v>5093.2569560930915</v>
      </c>
      <c r="O8" s="45">
        <f>Displacement_Number!O8*'Temporary Relocation Numbers'!$O$2</f>
        <v>10433.190753248542</v>
      </c>
      <c r="P8" s="45">
        <f>Displacement_Number!P8*'Temporary Relocation Numbers'!$O$2</f>
        <v>7909.0210103639656</v>
      </c>
      <c r="Q8" s="45">
        <f>Displacement_Number!Q8*'Temporary Relocation Numbers'!$O$2</f>
        <v>3890.1780180540245</v>
      </c>
      <c r="R8" s="45">
        <f>Displacement_Number!R8*'Temporary Relocation Numbers'!$O$2</f>
        <v>2495.1371974156878</v>
      </c>
      <c r="S8" s="45">
        <f>Displacement_Number!S8*'Temporary Relocation Numbers'!$O$2</f>
        <v>1362.3680493742727</v>
      </c>
    </row>
    <row r="9" spans="1:19" x14ac:dyDescent="0.3">
      <c r="A9">
        <v>2028</v>
      </c>
      <c r="B9" s="43">
        <f>Displacement_Number!B9*'Temporary Relocation Numbers'!$C$2</f>
        <v>5.6403990394446684</v>
      </c>
      <c r="C9" s="43">
        <f>Displacement_Number!C9*'Temporary Relocation Numbers'!$C$2</f>
        <v>8.315409816974217</v>
      </c>
      <c r="D9" s="43">
        <f>Displacement_Number!D9*'Temporary Relocation Numbers'!$C$2</f>
        <v>9.0834174672727546</v>
      </c>
      <c r="E9" s="43">
        <f>Displacement_Number!E9*'Temporary Relocation Numbers'!$C$2</f>
        <v>8.8140302843288936</v>
      </c>
      <c r="F9" s="43">
        <f>Displacement_Number!F9*'Temporary Relocation Numbers'!$C$2</f>
        <v>6.7212822133367709</v>
      </c>
      <c r="G9" s="43">
        <f>Displacement_Number!G9*'Temporary Relocation Numbers'!$C$2</f>
        <v>3.8500140841235981</v>
      </c>
      <c r="H9" s="44">
        <f>Displacement_Number!H9*'Temporary Relocation Numbers'!$I$2</f>
        <v>64.890320493814457</v>
      </c>
      <c r="I9" s="44">
        <f>Displacement_Number!I9*'Temporary Relocation Numbers'!$I$2</f>
        <v>79.286209196517035</v>
      </c>
      <c r="J9" s="44">
        <f>Displacement_Number!J9*'Temporary Relocation Numbers'!$I$2</f>
        <v>51.827757852870867</v>
      </c>
      <c r="K9" s="44">
        <f>Displacement_Number!K9*'Temporary Relocation Numbers'!$I$2</f>
        <v>56.275473703054345</v>
      </c>
      <c r="L9" s="44">
        <f>Displacement_Number!L9*'Temporary Relocation Numbers'!$I$2</f>
        <v>46.275328660072674</v>
      </c>
      <c r="M9" s="44">
        <f>Displacement_Number!M9*'Temporary Relocation Numbers'!$I$2</f>
        <v>18.950068949938043</v>
      </c>
      <c r="N9" s="45">
        <f>Displacement_Number!N9*'Temporary Relocation Numbers'!$O$2</f>
        <v>5164.0117286865352</v>
      </c>
      <c r="O9" s="45">
        <f>Displacement_Number!O9*'Temporary Relocation Numbers'!$O$2</f>
        <v>10578.127096640173</v>
      </c>
      <c r="P9" s="45">
        <f>Displacement_Number!P9*'Temporary Relocation Numbers'!$O$2</f>
        <v>8018.8919608872093</v>
      </c>
      <c r="Q9" s="45">
        <f>Displacement_Number!Q9*'Temporary Relocation Numbers'!$O$2</f>
        <v>3944.219795916054</v>
      </c>
      <c r="R9" s="45">
        <f>Displacement_Number!R9*'Temporary Relocation Numbers'!$O$2</f>
        <v>2529.7992744548965</v>
      </c>
      <c r="S9" s="45">
        <f>Displacement_Number!S9*'Temporary Relocation Numbers'!$O$2</f>
        <v>1381.2938648893787</v>
      </c>
    </row>
    <row r="10" spans="1:19" x14ac:dyDescent="0.3">
      <c r="A10">
        <v>2029</v>
      </c>
      <c r="B10" s="43">
        <f>Displacement_Number!B10*'Temporary Relocation Numbers'!$C$2</f>
        <v>5.7644101511336201</v>
      </c>
      <c r="C10" s="43">
        <f>Displacement_Number!C10*'Temporary Relocation Numbers'!$C$2</f>
        <v>8.4982343313996598</v>
      </c>
      <c r="D10" s="43">
        <f>Displacement_Number!D10*'Temporary Relocation Numbers'!$C$2</f>
        <v>9.2831275746913686</v>
      </c>
      <c r="E10" s="43">
        <f>Displacement_Number!E10*'Temporary Relocation Numbers'!$C$2</f>
        <v>9.0078175831309526</v>
      </c>
      <c r="F10" s="43">
        <f>Displacement_Number!F10*'Temporary Relocation Numbers'!$C$2</f>
        <v>6.8690578713038963</v>
      </c>
      <c r="G10" s="43">
        <f>Displacement_Number!G10*'Temporary Relocation Numbers'!$C$2</f>
        <v>3.9346613800420975</v>
      </c>
      <c r="H10" s="44">
        <f>Displacement_Number!H10*'Temporary Relocation Numbers'!$I$2</f>
        <v>65.822352609526263</v>
      </c>
      <c r="I10" s="44">
        <f>Displacement_Number!I10*'Temporary Relocation Numbers'!$I$2</f>
        <v>80.425012222019774</v>
      </c>
      <c r="J10" s="44">
        <f>Displacement_Number!J10*'Temporary Relocation Numbers'!$I$2</f>
        <v>52.572169876676718</v>
      </c>
      <c r="K10" s="44">
        <f>Displacement_Number!K10*'Temporary Relocation Numbers'!$I$2</f>
        <v>57.083769122448082</v>
      </c>
      <c r="L10" s="44">
        <f>Displacement_Number!L10*'Temporary Relocation Numbers'!$I$2</f>
        <v>46.939990078726296</v>
      </c>
      <c r="M10" s="44">
        <f>Displacement_Number!M10*'Temporary Relocation Numbers'!$I$2</f>
        <v>19.222252423865847</v>
      </c>
      <c r="N10" s="45">
        <f>Displacement_Number!N10*'Temporary Relocation Numbers'!$O$2</f>
        <v>5235.7494161197164</v>
      </c>
      <c r="O10" s="45">
        <f>Displacement_Number!O10*'Temporary Relocation Numbers'!$O$2</f>
        <v>10725.076874285289</v>
      </c>
      <c r="P10" s="45">
        <f>Displacement_Number!P10*'Temporary Relocation Numbers'!$O$2</f>
        <v>8130.2892224106454</v>
      </c>
      <c r="Q10" s="45">
        <f>Displacement_Number!Q10*'Temporary Relocation Numbers'!$O$2</f>
        <v>3999.0123141660397</v>
      </c>
      <c r="R10" s="45">
        <f>Displacement_Number!R10*'Temporary Relocation Numbers'!$O$2</f>
        <v>2564.9428719435291</v>
      </c>
      <c r="S10" s="45">
        <f>Displacement_Number!S10*'Temporary Relocation Numbers'!$O$2</f>
        <v>1400.4825950354298</v>
      </c>
    </row>
    <row r="11" spans="1:19" x14ac:dyDescent="0.3">
      <c r="A11">
        <v>2030</v>
      </c>
      <c r="B11" s="43">
        <f>Displacement_Number!B11*'Temporary Relocation Numbers'!$C$2</f>
        <v>6.9368533697073573</v>
      </c>
      <c r="C11" s="43">
        <f>Displacement_Number!C11*'Temporary Relocation Numbers'!$C$2</f>
        <v>10.22671945831947</v>
      </c>
      <c r="D11" s="43">
        <f>Displacement_Number!D11*'Temporary Relocation Numbers'!$C$2</f>
        <v>11.171254839535859</v>
      </c>
      <c r="E11" s="43">
        <f>Displacement_Number!E11*'Temporary Relocation Numbers'!$C$2</f>
        <v>10.839948601326149</v>
      </c>
      <c r="F11" s="43">
        <f>Displacement_Number!F11*'Temporary Relocation Numbers'!$C$2</f>
        <v>8.2661791912739861</v>
      </c>
      <c r="G11" s="43">
        <f>Displacement_Number!G11*'Temporary Relocation Numbers'!$C$2</f>
        <v>4.7349456990729202</v>
      </c>
      <c r="H11" s="44">
        <f>Displacement_Number!H11*'Temporary Relocation Numbers'!$I$2</f>
        <v>78.619355297898551</v>
      </c>
      <c r="I11" s="44">
        <f>Displacement_Number!I11*'Temporary Relocation Numbers'!$I$2</f>
        <v>96.061024257672969</v>
      </c>
      <c r="J11" s="44">
        <f>Displacement_Number!J11*'Temporary Relocation Numbers'!$I$2</f>
        <v>62.793108092550042</v>
      </c>
      <c r="K11" s="44">
        <f>Displacement_Number!K11*'Temporary Relocation Numbers'!$I$2</f>
        <v>68.181840187393107</v>
      </c>
      <c r="L11" s="44">
        <f>Displacement_Number!L11*'Temporary Relocation Numbers'!$I$2</f>
        <v>56.065935223730023</v>
      </c>
      <c r="M11" s="44">
        <f>Displacement_Number!M11*'Temporary Relocation Numbers'!$I$2</f>
        <v>22.959390435386592</v>
      </c>
      <c r="N11" s="45">
        <f>Displacement_Number!N11*'Temporary Relocation Numbers'!$O$2</f>
        <v>6250.7637062593476</v>
      </c>
      <c r="O11" s="45">
        <f>Displacement_Number!O11*'Temporary Relocation Numbers'!$O$2</f>
        <v>12804.264670540342</v>
      </c>
      <c r="P11" s="45">
        <f>Displacement_Number!P11*'Temporary Relocation Numbers'!$O$2</f>
        <v>9706.4455828177797</v>
      </c>
      <c r="Q11" s="45">
        <f>Displacement_Number!Q11*'Temporary Relocation Numbers'!$O$2</f>
        <v>4774.2699368524782</v>
      </c>
      <c r="R11" s="45">
        <f>Displacement_Number!R11*'Temporary Relocation Numbers'!$O$2</f>
        <v>3062.1885308742271</v>
      </c>
      <c r="S11" s="45">
        <f>Displacement_Number!S11*'Temporary Relocation Numbers'!$O$2</f>
        <v>1671.9833362046456</v>
      </c>
    </row>
    <row r="12" spans="1:19" x14ac:dyDescent="0.3">
      <c r="A12">
        <v>2031</v>
      </c>
      <c r="B12" s="43">
        <f>Displacement_Number!B12*'Temporary Relocation Numbers'!$C$2</f>
        <v>7.0893686247424625</v>
      </c>
      <c r="C12" s="43">
        <f>Displacement_Number!C12*'Temporary Relocation Numbers'!$C$2</f>
        <v>10.451566466498894</v>
      </c>
      <c r="D12" s="43">
        <f>Displacement_Number!D12*'Temporary Relocation Numbers'!$C$2</f>
        <v>11.416868620036722</v>
      </c>
      <c r="E12" s="43">
        <f>Displacement_Number!E12*'Temporary Relocation Numbers'!$C$2</f>
        <v>11.078278206607749</v>
      </c>
      <c r="F12" s="43">
        <f>Displacement_Number!F12*'Temporary Relocation Numbers'!$C$2</f>
        <v>8.447921309829999</v>
      </c>
      <c r="G12" s="43">
        <f>Displacement_Number!G12*'Temporary Relocation Numbers'!$C$2</f>
        <v>4.8390493051870482</v>
      </c>
      <c r="H12" s="44">
        <f>Displacement_Number!H12*'Temporary Relocation Numbers'!$I$2</f>
        <v>79.748580172988866</v>
      </c>
      <c r="I12" s="44">
        <f>Displacement_Number!I12*'Temporary Relocation Numbers'!$I$2</f>
        <v>97.440767168402743</v>
      </c>
      <c r="J12" s="44">
        <f>Displacement_Number!J12*'Temporary Relocation Numbers'!$I$2</f>
        <v>63.695017544410405</v>
      </c>
      <c r="K12" s="44">
        <f>Displacement_Number!K12*'Temporary Relocation Numbers'!$I$2</f>
        <v>69.161149031599493</v>
      </c>
      <c r="L12" s="44">
        <f>Displacement_Number!L12*'Temporary Relocation Numbers'!$I$2</f>
        <v>56.87122100176704</v>
      </c>
      <c r="M12" s="44">
        <f>Displacement_Number!M12*'Temporary Relocation Numbers'!$I$2</f>
        <v>23.289160562581237</v>
      </c>
      <c r="N12" s="45">
        <f>Displacement_Number!N12*'Temporary Relocation Numbers'!$O$2</f>
        <v>6337.5983914881454</v>
      </c>
      <c r="O12" s="45">
        <f>Displacement_Number!O12*'Temporary Relocation Numbers'!$O$2</f>
        <v>12982.139622226521</v>
      </c>
      <c r="P12" s="45">
        <f>Displacement_Number!P12*'Temporary Relocation Numbers'!$O$2</f>
        <v>9841.286089751422</v>
      </c>
      <c r="Q12" s="45">
        <f>Displacement_Number!Q12*'Temporary Relocation Numbers'!$O$2</f>
        <v>4840.5933889370226</v>
      </c>
      <c r="R12" s="45">
        <f>Displacement_Number!R12*'Temporary Relocation Numbers'!$O$2</f>
        <v>3104.7280011990179</v>
      </c>
      <c r="S12" s="45">
        <f>Displacement_Number!S12*'Temporary Relocation Numbers'!$O$2</f>
        <v>1695.2102815076237</v>
      </c>
    </row>
    <row r="13" spans="1:19" x14ac:dyDescent="0.3">
      <c r="A13">
        <v>2032</v>
      </c>
      <c r="B13" s="43">
        <f>Displacement_Number!B13*'Temporary Relocation Numbers'!$C$2</f>
        <v>7.2452371152834516</v>
      </c>
      <c r="C13" s="43">
        <f>Displacement_Number!C13*'Temporary Relocation Numbers'!$C$2</f>
        <v>10.681357012759452</v>
      </c>
      <c r="D13" s="43">
        <f>Displacement_Number!D13*'Temporary Relocation Numbers'!$C$2</f>
        <v>11.667882521655436</v>
      </c>
      <c r="E13" s="43">
        <f>Displacement_Number!E13*'Temporary Relocation Numbers'!$C$2</f>
        <v>11.32184778145403</v>
      </c>
      <c r="F13" s="43">
        <f>Displacement_Number!F13*'Temporary Relocation Numbers'!$C$2</f>
        <v>8.6336592524412286</v>
      </c>
      <c r="G13" s="43">
        <f>Displacement_Number!G13*'Temporary Relocation Numbers'!$C$2</f>
        <v>4.9454417571496281</v>
      </c>
      <c r="H13" s="44">
        <f>Displacement_Number!H13*'Temporary Relocation Numbers'!$I$2</f>
        <v>80.894024321484466</v>
      </c>
      <c r="I13" s="44">
        <f>Displacement_Number!I13*'Temporary Relocation Numbers'!$I$2</f>
        <v>98.840327591119475</v>
      </c>
      <c r="J13" s="44">
        <f>Displacement_Number!J13*'Temporary Relocation Numbers'!$I$2</f>
        <v>64.609881294665357</v>
      </c>
      <c r="K13" s="44">
        <f>Displacement_Number!K13*'Temporary Relocation Numbers'!$I$2</f>
        <v>70.154523876513778</v>
      </c>
      <c r="L13" s="44">
        <f>Displacement_Number!L13*'Temporary Relocation Numbers'!$I$2</f>
        <v>57.688073253844351</v>
      </c>
      <c r="M13" s="44">
        <f>Displacement_Number!M13*'Temporary Relocation Numbers'!$I$2</f>
        <v>23.623667241344886</v>
      </c>
      <c r="N13" s="45">
        <f>Displacement_Number!N13*'Temporary Relocation Numbers'!$O$2</f>
        <v>6425.6393713255911</v>
      </c>
      <c r="O13" s="45">
        <f>Displacement_Number!O13*'Temporary Relocation Numbers'!$O$2</f>
        <v>13162.485586442621</v>
      </c>
      <c r="P13" s="45">
        <f>Displacement_Number!P13*'Temporary Relocation Numbers'!$O$2</f>
        <v>9977.9997810711538</v>
      </c>
      <c r="Q13" s="45">
        <f>Displacement_Number!Q13*'Temporary Relocation Numbers'!$O$2</f>
        <v>4907.8381966119687</v>
      </c>
      <c r="R13" s="45">
        <f>Displacement_Number!R13*'Temporary Relocation Numbers'!$O$2</f>
        <v>3147.8584235560788</v>
      </c>
      <c r="S13" s="45">
        <f>Displacement_Number!S13*'Temporary Relocation Numbers'!$O$2</f>
        <v>1718.7598921006347</v>
      </c>
    </row>
    <row r="14" spans="1:19" x14ac:dyDescent="0.3">
      <c r="A14">
        <v>2033</v>
      </c>
      <c r="B14" s="43">
        <f>Displacement_Number!B14*'Temporary Relocation Numbers'!$C$2</f>
        <v>7.4045325663380677</v>
      </c>
      <c r="C14" s="43">
        <f>Displacement_Number!C14*'Temporary Relocation Numbers'!$C$2</f>
        <v>10.916199786867381</v>
      </c>
      <c r="D14" s="43">
        <f>Displacement_Number!D14*'Temporary Relocation Numbers'!$C$2</f>
        <v>11.924415272698001</v>
      </c>
      <c r="E14" s="43">
        <f>Displacement_Number!E14*'Temporary Relocation Numbers'!$C$2</f>
        <v>11.570772533042076</v>
      </c>
      <c r="F14" s="43">
        <f>Displacement_Number!F14*'Temporary Relocation Numbers'!$C$2</f>
        <v>8.8234808722151818</v>
      </c>
      <c r="G14" s="43">
        <f>Displacement_Number!G14*'Temporary Relocation Numbers'!$C$2</f>
        <v>5.0541733780523703</v>
      </c>
      <c r="H14" s="44">
        <f>Displacement_Number!H14*'Temporary Relocation Numbers'!$I$2</f>
        <v>82.055920703919213</v>
      </c>
      <c r="I14" s="44">
        <f>Displacement_Number!I14*'Temporary Relocation Numbers'!$I$2</f>
        <v>100.2599901685478</v>
      </c>
      <c r="J14" s="44">
        <f>Displacement_Number!J14*'Temporary Relocation Numbers'!$I$2</f>
        <v>65.537885408386686</v>
      </c>
      <c r="K14" s="44">
        <f>Displacement_Number!K14*'Temporary Relocation Numbers'!$I$2</f>
        <v>71.162166754801206</v>
      </c>
      <c r="L14" s="44">
        <f>Displacement_Number!L14*'Temporary Relocation Numbers'!$I$2</f>
        <v>58.51665811144639</v>
      </c>
      <c r="M14" s="44">
        <f>Displacement_Number!M14*'Temporary Relocation Numbers'!$I$2</f>
        <v>23.962978503675931</v>
      </c>
      <c r="N14" s="45">
        <f>Displacement_Number!N14*'Temporary Relocation Numbers'!$O$2</f>
        <v>6514.9034034380338</v>
      </c>
      <c r="O14" s="45">
        <f>Displacement_Number!O14*'Temporary Relocation Numbers'!$O$2</f>
        <v>13345.336890129372</v>
      </c>
      <c r="P14" s="45">
        <f>Displacement_Number!P14*'Temporary Relocation Numbers'!$O$2</f>
        <v>10116.612678777507</v>
      </c>
      <c r="Q14" s="45">
        <f>Displacement_Number!Q14*'Temporary Relocation Numbers'!$O$2</f>
        <v>4976.0171592129573</v>
      </c>
      <c r="R14" s="45">
        <f>Displacement_Number!R14*'Temporary Relocation Numbers'!$O$2</f>
        <v>3191.588007363669</v>
      </c>
      <c r="S14" s="45">
        <f>Displacement_Number!S14*'Temporary Relocation Numbers'!$O$2</f>
        <v>1742.636650402183</v>
      </c>
    </row>
    <row r="15" spans="1:19" x14ac:dyDescent="0.3">
      <c r="A15">
        <v>2034</v>
      </c>
      <c r="B15" s="43">
        <f>Displacement_Number!B15*'Temporary Relocation Numbers'!$C$2</f>
        <v>7.567330323849041</v>
      </c>
      <c r="C15" s="43">
        <f>Displacement_Number!C15*'Temporary Relocation Numbers'!$C$2</f>
        <v>11.156205868267149</v>
      </c>
      <c r="D15" s="43">
        <f>Displacement_Number!D15*'Temporary Relocation Numbers'!$C$2</f>
        <v>12.186588211858277</v>
      </c>
      <c r="E15" s="43">
        <f>Displacement_Number!E15*'Temporary Relocation Numbers'!$C$2</f>
        <v>11.825170201520478</v>
      </c>
      <c r="F15" s="43">
        <f>Displacement_Number!F15*'Temporary Relocation Numbers'!$C$2</f>
        <v>9.0174759538180158</v>
      </c>
      <c r="G15" s="43">
        <f>Displacement_Number!G15*'Temporary Relocation Numbers'!$C$2</f>
        <v>5.165295597402066</v>
      </c>
      <c r="H15" s="44">
        <f>Displacement_Number!H15*'Temporary Relocation Numbers'!$I$2</f>
        <v>83.234505626883887</v>
      </c>
      <c r="I15" s="44">
        <f>Displacement_Number!I15*'Temporary Relocation Numbers'!$I$2</f>
        <v>101.70004363179035</v>
      </c>
      <c r="J15" s="44">
        <f>Displacement_Number!J15*'Temporary Relocation Numbers'!$I$2</f>
        <v>66.479218623134471</v>
      </c>
      <c r="K15" s="44">
        <f>Displacement_Number!K15*'Temporary Relocation Numbers'!$I$2</f>
        <v>72.184282600960984</v>
      </c>
      <c r="L15" s="44">
        <f>Displacement_Number!L15*'Temporary Relocation Numbers'!$I$2</f>
        <v>59.357144092235998</v>
      </c>
      <c r="M15" s="44">
        <f>Displacement_Number!M15*'Temporary Relocation Numbers'!$I$2</f>
        <v>24.307163358729412</v>
      </c>
      <c r="N15" s="45">
        <f>Displacement_Number!N15*'Temporary Relocation Numbers'!$O$2</f>
        <v>6605.4074782868511</v>
      </c>
      <c r="O15" s="45">
        <f>Displacement_Number!O15*'Temporary Relocation Numbers'!$O$2</f>
        <v>13530.728337092278</v>
      </c>
      <c r="P15" s="45">
        <f>Displacement_Number!P15*'Temporary Relocation Numbers'!$O$2</f>
        <v>10257.151166364813</v>
      </c>
      <c r="Q15" s="45">
        <f>Displacement_Number!Q15*'Temporary Relocation Numbers'!$O$2</f>
        <v>5045.1432538821045</v>
      </c>
      <c r="R15" s="45">
        <f>Displacement_Number!R15*'Temporary Relocation Numbers'!$O$2</f>
        <v>3235.9250760840732</v>
      </c>
      <c r="S15" s="45">
        <f>Displacement_Number!S15*'Temporary Relocation Numbers'!$O$2</f>
        <v>1766.8451010998647</v>
      </c>
    </row>
    <row r="16" spans="1:19" x14ac:dyDescent="0.3">
      <c r="A16">
        <v>2035</v>
      </c>
      <c r="B16" s="43">
        <f>Displacement_Number!B16*'Temporary Relocation Numbers'!$C$2</f>
        <v>7.7337073903323423</v>
      </c>
      <c r="C16" s="43">
        <f>Displacement_Number!C16*'Temporary Relocation Numbers'!$C$2</f>
        <v>11.401488778621454</v>
      </c>
      <c r="D16" s="43">
        <f>Displacement_Number!D16*'Temporary Relocation Numbers'!$C$2</f>
        <v>12.454525345610573</v>
      </c>
      <c r="E16" s="43">
        <f>Displacement_Number!E16*'Temporary Relocation Numbers'!$C$2</f>
        <v>12.085161115699842</v>
      </c>
      <c r="F16" s="43">
        <f>Displacement_Number!F16*'Temporary Relocation Numbers'!$C$2</f>
        <v>9.21573625594222</v>
      </c>
      <c r="G16" s="43">
        <f>Displacement_Number!G16*'Temporary Relocation Numbers'!$C$2</f>
        <v>5.278860975446479</v>
      </c>
      <c r="H16" s="44">
        <f>Displacement_Number!H16*'Temporary Relocation Numbers'!$I$2</f>
        <v>84.430018791086013</v>
      </c>
      <c r="I16" s="44">
        <f>Displacement_Number!I16*'Temporary Relocation Numbers'!$I$2</f>
        <v>103.16078085904994</v>
      </c>
      <c r="J16" s="44">
        <f>Displacement_Number!J16*'Temporary Relocation Numbers'!$I$2</f>
        <v>67.434072387342539</v>
      </c>
      <c r="K16" s="44">
        <f>Displacement_Number!K16*'Temporary Relocation Numbers'!$I$2</f>
        <v>73.221079293005744</v>
      </c>
      <c r="L16" s="44">
        <f>Displacement_Number!L16*'Temporary Relocation Numbers'!$I$2</f>
        <v>60.209702134327515</v>
      </c>
      <c r="M16" s="44">
        <f>Displacement_Number!M16*'Temporary Relocation Numbers'!$I$2</f>
        <v>24.656291806852092</v>
      </c>
      <c r="N16" s="45">
        <f>Displacement_Number!N16*'Temporary Relocation Numbers'!$O$2</f>
        <v>6697.1688223623933</v>
      </c>
      <c r="O16" s="45">
        <f>Displacement_Number!O16*'Temporary Relocation Numbers'!$O$2</f>
        <v>13718.695214626176</v>
      </c>
      <c r="P16" s="45">
        <f>Displacement_Number!P16*'Temporary Relocation Numbers'!$O$2</f>
        <v>10399.641993842994</v>
      </c>
      <c r="Q16" s="45">
        <f>Displacement_Number!Q16*'Temporary Relocation Numbers'!$O$2</f>
        <v>5115.2296380380676</v>
      </c>
      <c r="R16" s="45">
        <f>Displacement_Number!R16*'Temporary Relocation Numbers'!$O$2</f>
        <v>3280.8780688078832</v>
      </c>
      <c r="S16" s="45">
        <f>Displacement_Number!S16*'Temporary Relocation Numbers'!$O$2</f>
        <v>1791.3898520154075</v>
      </c>
    </row>
    <row r="17" spans="1:19" x14ac:dyDescent="0.3">
      <c r="A17">
        <v>2036</v>
      </c>
      <c r="B17" s="43">
        <f>Displacement_Number!B17*'Temporary Relocation Numbers'!$C$2</f>
        <v>7.9037424612989904</v>
      </c>
      <c r="C17" s="43">
        <f>Displacement_Number!C17*'Temporary Relocation Numbers'!$C$2</f>
        <v>11.652164535506413</v>
      </c>
      <c r="D17" s="43">
        <f>Displacement_Number!D17*'Temporary Relocation Numbers'!$C$2</f>
        <v>12.728353406864104</v>
      </c>
      <c r="E17" s="43">
        <f>Displacement_Number!E17*'Temporary Relocation Numbers'!$C$2</f>
        <v>12.3508682499677</v>
      </c>
      <c r="F17" s="43">
        <f>Displacement_Number!F17*'Temporary Relocation Numbers'!$C$2</f>
        <v>9.4183555547080235</v>
      </c>
      <c r="G17" s="43">
        <f>Displacement_Number!G17*'Temporary Relocation Numbers'!$C$2</f>
        <v>5.3949232280350836</v>
      </c>
      <c r="H17" s="44">
        <f>Displacement_Number!H17*'Temporary Relocation Numbers'!$I$2</f>
        <v>85.642703340100439</v>
      </c>
      <c r="I17" s="44">
        <f>Displacement_Number!I17*'Temporary Relocation Numbers'!$I$2</f>
        <v>104.64249893519516</v>
      </c>
      <c r="J17" s="44">
        <f>Displacement_Number!J17*'Temporary Relocation Numbers'!$I$2</f>
        <v>68.402640899255317</v>
      </c>
      <c r="K17" s="44">
        <f>Displacement_Number!K17*'Temporary Relocation Numbers'!$I$2</f>
        <v>74.272767694739969</v>
      </c>
      <c r="L17" s="44">
        <f>Displacement_Number!L17*'Temporary Relocation Numbers'!$I$2</f>
        <v>61.074505631052176</v>
      </c>
      <c r="M17" s="44">
        <f>Displacement_Number!M17*'Temporary Relocation Numbers'!$I$2</f>
        <v>25.010434853819142</v>
      </c>
      <c r="N17" s="45">
        <f>Displacement_Number!N17*'Temporary Relocation Numbers'!$O$2</f>
        <v>6790.2049014628737</v>
      </c>
      <c r="O17" s="45">
        <f>Displacement_Number!O17*'Temporary Relocation Numbers'!$O$2</f>
        <v>13909.273300231776</v>
      </c>
      <c r="P17" s="45">
        <f>Displacement_Number!P17*'Temporary Relocation Numbers'!$O$2</f>
        <v>10544.112282829159</v>
      </c>
      <c r="Q17" s="45">
        <f>Displacement_Number!Q17*'Temporary Relocation Numbers'!$O$2</f>
        <v>5186.2896518804173</v>
      </c>
      <c r="R17" s="45">
        <f>Displacement_Number!R17*'Temporary Relocation Numbers'!$O$2</f>
        <v>3326.4555418602904</v>
      </c>
      <c r="S17" s="45">
        <f>Displacement_Number!S17*'Temporary Relocation Numbers'!$O$2</f>
        <v>1816.2755749817152</v>
      </c>
    </row>
    <row r="18" spans="1:19" x14ac:dyDescent="0.3">
      <c r="A18">
        <v>2037</v>
      </c>
      <c r="B18" s="43">
        <f>Displacement_Number!B18*'Temporary Relocation Numbers'!$C$2</f>
        <v>8.0775159624776176</v>
      </c>
      <c r="C18" s="43">
        <f>Displacement_Number!C18*'Temporary Relocation Numbers'!$C$2</f>
        <v>11.908351707287258</v>
      </c>
      <c r="D18" s="43">
        <f>Displacement_Number!D18*'Temporary Relocation Numbers'!$C$2</f>
        <v>13.008201914906984</v>
      </c>
      <c r="E18" s="43">
        <f>Displacement_Number!E18*'Temporary Relocation Numbers'!$C$2</f>
        <v>12.622417282454785</v>
      </c>
      <c r="F18" s="43">
        <f>Displacement_Number!F18*'Temporary Relocation Numbers'!$C$2</f>
        <v>9.6254296880190182</v>
      </c>
      <c r="G18" s="43">
        <f>Displacement_Number!G18*'Temporary Relocation Numbers'!$C$2</f>
        <v>5.5135372520263823</v>
      </c>
      <c r="H18" s="44">
        <f>Displacement_Number!H18*'Temporary Relocation Numbers'!$I$2</f>
        <v>86.87280590981976</v>
      </c>
      <c r="I18" s="44">
        <f>Displacement_Number!I18*'Temporary Relocation Numbers'!$I$2</f>
        <v>106.14549921218156</v>
      </c>
      <c r="J18" s="44">
        <f>Displacement_Number!J18*'Temporary Relocation Numbers'!$I$2</f>
        <v>69.385121146423842</v>
      </c>
      <c r="K18" s="44">
        <f>Displacement_Number!K18*'Temporary Relocation Numbers'!$I$2</f>
        <v>75.33956169864534</v>
      </c>
      <c r="L18" s="44">
        <f>Displacement_Number!L18*'Temporary Relocation Numbers'!$I$2</f>
        <v>61.951730466222898</v>
      </c>
      <c r="M18" s="44">
        <f>Displacement_Number!M18*'Temporary Relocation Numbers'!$I$2</f>
        <v>25.36966452527529</v>
      </c>
      <c r="N18" s="45">
        <f>Displacement_Number!N18*'Temporary Relocation Numbers'!$O$2</f>
        <v>6884.5334240187894</v>
      </c>
      <c r="O18" s="45">
        <f>Displacement_Number!O18*'Temporary Relocation Numbers'!$O$2</f>
        <v>14102.498868425544</v>
      </c>
      <c r="P18" s="45">
        <f>Displacement_Number!P18*'Temporary Relocation Numbers'!$O$2</f>
        <v>10690.589531709918</v>
      </c>
      <c r="Q18" s="45">
        <f>Displacement_Number!Q18*'Temporary Relocation Numbers'!$O$2</f>
        <v>5258.3368209288064</v>
      </c>
      <c r="R18" s="45">
        <f>Displacement_Number!R18*'Temporary Relocation Numbers'!$O$2</f>
        <v>3372.6661704296885</v>
      </c>
      <c r="S18" s="45">
        <f>Displacement_Number!S18*'Temporary Relocation Numbers'!$O$2</f>
        <v>1841.5070067321035</v>
      </c>
    </row>
    <row r="19" spans="1:19" x14ac:dyDescent="0.3">
      <c r="A19">
        <v>2038</v>
      </c>
      <c r="B19" s="43">
        <f>Displacement_Number!B19*'Temporary Relocation Numbers'!$C$2</f>
        <v>8.2551100878554458</v>
      </c>
      <c r="C19" s="43">
        <f>Displacement_Number!C19*'Temporary Relocation Numbers'!$C$2</f>
        <v>12.170171469200614</v>
      </c>
      <c r="D19" s="43">
        <f>Displacement_Number!D19*'Temporary Relocation Numbers'!$C$2</f>
        <v>13.294203236668217</v>
      </c>
      <c r="E19" s="43">
        <f>Displacement_Number!E19*'Temporary Relocation Numbers'!$C$2</f>
        <v>12.899936654480136</v>
      </c>
      <c r="F19" s="43">
        <f>Displacement_Number!F19*'Temporary Relocation Numbers'!$C$2</f>
        <v>9.8370566008930052</v>
      </c>
      <c r="G19" s="43">
        <f>Displacement_Number!G19*'Temporary Relocation Numbers'!$C$2</f>
        <v>5.6347591512538466</v>
      </c>
      <c r="H19" s="44">
        <f>Displacement_Number!H19*'Temporary Relocation Numbers'!$I$2</f>
        <v>88.120576678615208</v>
      </c>
      <c r="I19" s="44">
        <f>Displacement_Number!I19*'Temporary Relocation Numbers'!$I$2</f>
        <v>107.67008737034061</v>
      </c>
      <c r="J19" s="44">
        <f>Displacement_Number!J19*'Temporary Relocation Numbers'!$I$2</f>
        <v>70.381712945769095</v>
      </c>
      <c r="K19" s="44">
        <f>Displacement_Number!K19*'Temporary Relocation Numbers'!$I$2</f>
        <v>76.421678269382312</v>
      </c>
      <c r="L19" s="44">
        <f>Displacement_Number!L19*'Temporary Relocation Numbers'!$I$2</f>
        <v>62.841555049905537</v>
      </c>
      <c r="M19" s="44">
        <f>Displacement_Number!M19*'Temporary Relocation Numbers'!$I$2</f>
        <v>25.734053881383417</v>
      </c>
      <c r="N19" s="45">
        <f>Displacement_Number!N19*'Temporary Relocation Numbers'!$O$2</f>
        <v>6980.1723444635263</v>
      </c>
      <c r="O19" s="45">
        <f>Displacement_Number!O19*'Temporary Relocation Numbers'!$O$2</f>
        <v>14298.408697644161</v>
      </c>
      <c r="P19" s="45">
        <f>Displacement_Number!P19*'Temporary Relocation Numbers'!$O$2</f>
        <v>10839.101620875394</v>
      </c>
      <c r="Q19" s="45">
        <f>Displacement_Number!Q19*'Temporary Relocation Numbers'!$O$2</f>
        <v>5331.3848585974074</v>
      </c>
      <c r="R19" s="45">
        <f>Displacement_Number!R19*'Temporary Relocation Numbers'!$O$2</f>
        <v>3419.5187502189092</v>
      </c>
      <c r="S19" s="45">
        <f>Displacement_Number!S19*'Temporary Relocation Numbers'!$O$2</f>
        <v>1867.0889498018898</v>
      </c>
    </row>
    <row r="20" spans="1:19" x14ac:dyDescent="0.3">
      <c r="A20">
        <v>2039</v>
      </c>
      <c r="B20" s="43">
        <f>Displacement_Number!B20*'Temporary Relocation Numbers'!$C$2</f>
        <v>8.4366088385556122</v>
      </c>
      <c r="C20" s="43">
        <f>Displacement_Number!C20*'Temporary Relocation Numbers'!$C$2</f>
        <v>12.437747660669745</v>
      </c>
      <c r="D20" s="43">
        <f>Displacement_Number!D20*'Temporary Relocation Numbers'!$C$2</f>
        <v>13.586492649326585</v>
      </c>
      <c r="E20" s="43">
        <f>Displacement_Number!E20*'Temporary Relocation Numbers'!$C$2</f>
        <v>13.183557631303197</v>
      </c>
      <c r="F20" s="43">
        <f>Displacement_Number!F20*'Temporary Relocation Numbers'!$C$2</f>
        <v>10.0533363917895</v>
      </c>
      <c r="G20" s="43">
        <f>Displacement_Number!G20*'Temporary Relocation Numbers'!$C$2</f>
        <v>5.7586462630627455</v>
      </c>
      <c r="H20" s="44">
        <f>Displacement_Number!H20*'Temporary Relocation Numbers'!$I$2</f>
        <v>89.386269418217921</v>
      </c>
      <c r="I20" s="44">
        <f>Displacement_Number!I20*'Temporary Relocation Numbers'!$I$2</f>
        <v>109.21657348054899</v>
      </c>
      <c r="J20" s="44">
        <f>Displacement_Number!J20*'Temporary Relocation Numbers'!$I$2</f>
        <v>71.392618984220846</v>
      </c>
      <c r="K20" s="44">
        <f>Displacement_Number!K20*'Temporary Relocation Numbers'!$I$2</f>
        <v>77.519337487916275</v>
      </c>
      <c r="L20" s="44">
        <f>Displacement_Number!L20*'Temporary Relocation Numbers'!$I$2</f>
        <v>63.744160354703894</v>
      </c>
      <c r="M20" s="44">
        <f>Displacement_Number!M20*'Temporary Relocation Numbers'!$I$2</f>
        <v>26.103677031683532</v>
      </c>
      <c r="N20" s="45">
        <f>Displacement_Number!N20*'Temporary Relocation Numbers'!$O$2</f>
        <v>7077.1398666508221</v>
      </c>
      <c r="O20" s="45">
        <f>Displacement_Number!O20*'Temporary Relocation Numbers'!$O$2</f>
        <v>14497.040077244921</v>
      </c>
      <c r="P20" s="45">
        <f>Displacement_Number!P20*'Temporary Relocation Numbers'!$O$2</f>
        <v>10989.676818025973</v>
      </c>
      <c r="Q20" s="45">
        <f>Displacement_Number!Q20*'Temporary Relocation Numbers'!$O$2</f>
        <v>5405.44766880511</v>
      </c>
      <c r="R20" s="45">
        <f>Displacement_Number!R20*'Temporary Relocation Numbers'!$O$2</f>
        <v>3467.0221991193825</v>
      </c>
      <c r="S20" s="45">
        <f>Displacement_Number!S20*'Temporary Relocation Numbers'!$O$2</f>
        <v>1893.0262734424973</v>
      </c>
    </row>
    <row r="21" spans="1:19" x14ac:dyDescent="0.3">
      <c r="A21">
        <v>2040</v>
      </c>
      <c r="B21" s="43">
        <f>Displacement_Number!B21*'Temporary Relocation Numbers'!$C$2</f>
        <v>10.501264687142127</v>
      </c>
      <c r="C21" s="43">
        <f>Displacement_Number!C21*'Temporary Relocation Numbers'!$C$2</f>
        <v>15.481585409018109</v>
      </c>
      <c r="D21" s="43">
        <f>Displacement_Number!D21*'Temporary Relocation Numbers'!$C$2</f>
        <v>16.911457934194807</v>
      </c>
      <c r="E21" s="43">
        <f>Displacement_Number!E21*'Temporary Relocation Numbers'!$C$2</f>
        <v>16.409914321476311</v>
      </c>
      <c r="F21" s="43">
        <f>Displacement_Number!F21*'Temporary Relocation Numbers'!$C$2</f>
        <v>12.513647184469264</v>
      </c>
      <c r="G21" s="43">
        <f>Displacement_Number!G21*'Temporary Relocation Numbers'!$C$2</f>
        <v>7.1679355775841653</v>
      </c>
      <c r="H21" s="44">
        <f>Displacement_Number!H21*'Temporary Relocation Numbers'!$I$2</f>
        <v>110.43149227468101</v>
      </c>
      <c r="I21" s="44">
        <f>Displacement_Number!I21*'Temporary Relocation Numbers'!$I$2</f>
        <v>134.93066965524594</v>
      </c>
      <c r="J21" s="44">
        <f>Displacement_Number!J21*'Temporary Relocation Numbers'!$I$2</f>
        <v>88.201392709855995</v>
      </c>
      <c r="K21" s="44">
        <f>Displacement_Number!K21*'Temporary Relocation Numbers'!$I$2</f>
        <v>95.770594014638192</v>
      </c>
      <c r="L21" s="44">
        <f>Displacement_Number!L21*'Temporary Relocation Numbers'!$I$2</f>
        <v>78.752170748182152</v>
      </c>
      <c r="M21" s="44">
        <f>Displacement_Number!M21*'Temporary Relocation Numbers'!$I$2</f>
        <v>32.249561674598844</v>
      </c>
      <c r="N21" s="45">
        <f>Displacement_Number!N21*'Temporary Relocation Numbers'!$O$2</f>
        <v>8739.3283925816122</v>
      </c>
      <c r="O21" s="45">
        <f>Displacement_Number!O21*'Temporary Relocation Numbers'!$O$2</f>
        <v>17901.920315645359</v>
      </c>
      <c r="P21" s="45">
        <f>Displacement_Number!P21*'Temporary Relocation Numbers'!$O$2</f>
        <v>13570.792219840823</v>
      </c>
      <c r="Q21" s="45">
        <f>Displacement_Number!Q21*'Temporary Relocation Numbers'!$O$2</f>
        <v>6675.0104105203127</v>
      </c>
      <c r="R21" s="45">
        <f>Displacement_Number!R21*'Temporary Relocation Numbers'!$O$2</f>
        <v>4281.3122410160349</v>
      </c>
      <c r="S21" s="45">
        <f>Displacement_Number!S21*'Temporary Relocation Numbers'!$O$2</f>
        <v>2337.6361879404444</v>
      </c>
    </row>
    <row r="22" spans="1:19" x14ac:dyDescent="0.3">
      <c r="A22">
        <v>2041</v>
      </c>
      <c r="B22" s="43">
        <f>Displacement_Number!B22*'Temporary Relocation Numbers'!$C$2</f>
        <v>10.732147909922171</v>
      </c>
      <c r="C22" s="43">
        <f>Displacement_Number!C22*'Temporary Relocation Numbers'!$C$2</f>
        <v>15.821967109648433</v>
      </c>
      <c r="D22" s="43">
        <f>Displacement_Number!D22*'Temporary Relocation Numbers'!$C$2</f>
        <v>17.283277141317239</v>
      </c>
      <c r="E22" s="43">
        <f>Displacement_Number!E22*'Temporary Relocation Numbers'!$C$2</f>
        <v>16.770706475275261</v>
      </c>
      <c r="F22" s="43">
        <f>Displacement_Number!F22*'Temporary Relocation Numbers'!$C$2</f>
        <v>12.788775112081659</v>
      </c>
      <c r="G22" s="43">
        <f>Displacement_Number!G22*'Temporary Relocation Numbers'!$C$2</f>
        <v>7.3255314592362764</v>
      </c>
      <c r="H22" s="44">
        <f>Displacement_Number!H22*'Temporary Relocation Numbers'!$I$2</f>
        <v>112.01764097301873</v>
      </c>
      <c r="I22" s="44">
        <f>Displacement_Number!I22*'Temporary Relocation Numbers'!$I$2</f>
        <v>136.86870473591992</v>
      </c>
      <c r="J22" s="44">
        <f>Displacement_Number!J22*'Temporary Relocation Numbers'!$I$2</f>
        <v>89.468246225611551</v>
      </c>
      <c r="K22" s="44">
        <f>Displacement_Number!K22*'Temporary Relocation Numbers'!$I$2</f>
        <v>97.146165420098413</v>
      </c>
      <c r="L22" s="44">
        <f>Displacement_Number!L22*'Temporary Relocation Numbers'!$I$2</f>
        <v>79.883303277051709</v>
      </c>
      <c r="M22" s="44">
        <f>Displacement_Number!M22*'Temporary Relocation Numbers'!$I$2</f>
        <v>32.712768312655442</v>
      </c>
      <c r="N22" s="45">
        <f>Displacement_Number!N22*'Temporary Relocation Numbers'!$O$2</f>
        <v>8860.7338504972577</v>
      </c>
      <c r="O22" s="45">
        <f>Displacement_Number!O22*'Temporary Relocation Numbers'!$O$2</f>
        <v>18150.611145862382</v>
      </c>
      <c r="P22" s="45">
        <f>Displacement_Number!P22*'Temporary Relocation Numbers'!$O$2</f>
        <v>13759.3156589104</v>
      </c>
      <c r="Q22" s="45">
        <f>Displacement_Number!Q22*'Temporary Relocation Numbers'!$O$2</f>
        <v>6767.7386682396163</v>
      </c>
      <c r="R22" s="45">
        <f>Displacement_Number!R22*'Temporary Relocation Numbers'!$O$2</f>
        <v>4340.7875976740634</v>
      </c>
      <c r="S22" s="45">
        <f>Displacement_Number!S22*'Temporary Relocation Numbers'!$O$2</f>
        <v>2370.1102842426276</v>
      </c>
    </row>
    <row r="23" spans="1:19" x14ac:dyDescent="0.3">
      <c r="A23">
        <v>2042</v>
      </c>
      <c r="B23" s="43">
        <f>Displacement_Number!B23*'Temporary Relocation Numbers'!$C$2</f>
        <v>10.968107384387075</v>
      </c>
      <c r="C23" s="43">
        <f>Displacement_Number!C23*'Temporary Relocation Numbers'!$C$2</f>
        <v>16.169832520703949</v>
      </c>
      <c r="D23" s="43">
        <f>Displacement_Number!D23*'Temporary Relocation Numbers'!$C$2</f>
        <v>17.663271251119451</v>
      </c>
      <c r="E23" s="43">
        <f>Displacement_Number!E23*'Temporary Relocation Numbers'!$C$2</f>
        <v>17.139431088421205</v>
      </c>
      <c r="F23" s="43">
        <f>Displacement_Number!F23*'Temporary Relocation Numbers'!$C$2</f>
        <v>13.069952065644399</v>
      </c>
      <c r="G23" s="43">
        <f>Displacement_Number!G23*'Temporary Relocation Numbers'!$C$2</f>
        <v>7.4865922802206235</v>
      </c>
      <c r="H23" s="44">
        <f>Displacement_Number!H23*'Temporary Relocation Numbers'!$I$2</f>
        <v>113.62657182924835</v>
      </c>
      <c r="I23" s="44">
        <f>Displacement_Number!I23*'Temporary Relocation Numbers'!$I$2</f>
        <v>138.83457618606809</v>
      </c>
      <c r="J23" s="44">
        <f>Displacement_Number!J23*'Temporary Relocation Numbers'!$I$2</f>
        <v>90.753295801327994</v>
      </c>
      <c r="K23" s="44">
        <f>Displacement_Number!K23*'Temporary Relocation Numbers'!$I$2</f>
        <v>98.541494421415507</v>
      </c>
      <c r="L23" s="44">
        <f>Displacement_Number!L23*'Temporary Relocation Numbers'!$I$2</f>
        <v>81.030682479323573</v>
      </c>
      <c r="M23" s="44">
        <f>Displacement_Number!M23*'Temporary Relocation Numbers'!$I$2</f>
        <v>33.182628076472454</v>
      </c>
      <c r="N23" s="45">
        <f>Displacement_Number!N23*'Temporary Relocation Numbers'!$O$2</f>
        <v>8983.8258550844112</v>
      </c>
      <c r="O23" s="45">
        <f>Displacement_Number!O23*'Temporary Relocation Numbers'!$O$2</f>
        <v>18402.756752323723</v>
      </c>
      <c r="P23" s="45">
        <f>Displacement_Number!P23*'Temporary Relocation Numbers'!$O$2</f>
        <v>13950.458037722243</v>
      </c>
      <c r="Q23" s="45">
        <f>Displacement_Number!Q23*'Temporary Relocation Numbers'!$O$2</f>
        <v>6861.7550932052363</v>
      </c>
      <c r="R23" s="45">
        <f>Displacement_Number!R23*'Temporary Relocation Numbers'!$O$2</f>
        <v>4401.0891771933211</v>
      </c>
      <c r="S23" s="45">
        <f>Displacement_Number!S23*'Temporary Relocation Numbers'!$O$2</f>
        <v>2403.0355058893292</v>
      </c>
    </row>
    <row r="24" spans="1:19" x14ac:dyDescent="0.3">
      <c r="A24">
        <v>2043</v>
      </c>
      <c r="B24" s="43">
        <f>Displacement_Number!B24*'Temporary Relocation Numbers'!$C$2</f>
        <v>11.209254718174927</v>
      </c>
      <c r="C24" s="43">
        <f>Displacement_Number!C24*'Temporary Relocation Numbers'!$C$2</f>
        <v>16.525346180764796</v>
      </c>
      <c r="D24" s="43">
        <f>Displacement_Number!D24*'Temporary Relocation Numbers'!$C$2</f>
        <v>18.051619998893599</v>
      </c>
      <c r="E24" s="43">
        <f>Displacement_Number!E24*'Temporary Relocation Numbers'!$C$2</f>
        <v>17.516262565791386</v>
      </c>
      <c r="F24" s="43">
        <f>Displacement_Number!F24*'Temporary Relocation Numbers'!$C$2</f>
        <v>13.357311040434499</v>
      </c>
      <c r="G24" s="43">
        <f>Displacement_Number!G24*'Temporary Relocation Numbers'!$C$2</f>
        <v>7.6511942214909885</v>
      </c>
      <c r="H24" s="44">
        <f>Displacement_Number!H24*'Temporary Relocation Numbers'!$I$2</f>
        <v>115.25861206787204</v>
      </c>
      <c r="I24" s="44">
        <f>Displacement_Number!I24*'Temporary Relocation Numbers'!$I$2</f>
        <v>140.82868382480268</v>
      </c>
      <c r="J24" s="44">
        <f>Displacement_Number!J24*'Temporary Relocation Numbers'!$I$2</f>
        <v>92.056802790503596</v>
      </c>
      <c r="K24" s="44">
        <f>Displacement_Number!K24*'Temporary Relocation Numbers'!$I$2</f>
        <v>99.956864800727317</v>
      </c>
      <c r="L24" s="44">
        <f>Displacement_Number!L24*'Temporary Relocation Numbers'!$I$2</f>
        <v>82.194541709083026</v>
      </c>
      <c r="M24" s="44">
        <f>Displacement_Number!M24*'Temporary Relocation Numbers'!$I$2</f>
        <v>33.659236526170915</v>
      </c>
      <c r="N24" s="45">
        <f>Displacement_Number!N24*'Temporary Relocation Numbers'!$O$2</f>
        <v>9108.627835600073</v>
      </c>
      <c r="O24" s="45">
        <f>Displacement_Number!O24*'Temporary Relocation Numbers'!$O$2</f>
        <v>18658.405128270166</v>
      </c>
      <c r="P24" s="45">
        <f>Displacement_Number!P24*'Temporary Relocation Numbers'!$O$2</f>
        <v>14144.255738200047</v>
      </c>
      <c r="Q24" s="45">
        <f>Displacement_Number!Q24*'Temporary Relocation Numbers'!$O$2</f>
        <v>6957.0775804461036</v>
      </c>
      <c r="R24" s="45">
        <f>Displacement_Number!R24*'Temporary Relocation Numbers'!$O$2</f>
        <v>4462.2284573396428</v>
      </c>
      <c r="S24" s="45">
        <f>Displacement_Number!S24*'Temporary Relocation Numbers'!$O$2</f>
        <v>2436.4181198471356</v>
      </c>
    </row>
    <row r="25" spans="1:19" x14ac:dyDescent="0.3">
      <c r="A25">
        <v>2044</v>
      </c>
      <c r="B25" s="43">
        <f>Displacement_Number!B25*'Temporary Relocation Numbers'!$C$2</f>
        <v>11.455703972755037</v>
      </c>
      <c r="C25" s="43">
        <f>Displacement_Number!C25*'Temporary Relocation Numbers'!$C$2</f>
        <v>16.888676245994223</v>
      </c>
      <c r="D25" s="43">
        <f>Displacement_Number!D25*'Temporary Relocation Numbers'!$C$2</f>
        <v>18.448507071633355</v>
      </c>
      <c r="E25" s="43">
        <f>Displacement_Number!E25*'Temporary Relocation Numbers'!$C$2</f>
        <v>17.901379146768829</v>
      </c>
      <c r="F25" s="43">
        <f>Displacement_Number!F25*'Temporary Relocation Numbers'!$C$2</f>
        <v>13.650987955793749</v>
      </c>
      <c r="G25" s="43">
        <f>Displacement_Number!G25*'Temporary Relocation Numbers'!$C$2</f>
        <v>7.8194151389331354</v>
      </c>
      <c r="H25" s="44">
        <f>Displacement_Number!H25*'Temporary Relocation Numbers'!$I$2</f>
        <v>116.91409361338029</v>
      </c>
      <c r="I25" s="44">
        <f>Displacement_Number!I25*'Temporary Relocation Numbers'!$I$2</f>
        <v>142.85143321391456</v>
      </c>
      <c r="J25" s="44">
        <f>Displacement_Number!J25*'Temporary Relocation Numbers'!$I$2</f>
        <v>93.379032300506964</v>
      </c>
      <c r="K25" s="44">
        <f>Displacement_Number!K25*'Temporary Relocation Numbers'!$I$2</f>
        <v>101.3925644161888</v>
      </c>
      <c r="L25" s="44">
        <f>Displacement_Number!L25*'Temporary Relocation Numbers'!$I$2</f>
        <v>83.375117672124873</v>
      </c>
      <c r="M25" s="44">
        <f>Displacement_Number!M25*'Temporary Relocation Numbers'!$I$2</f>
        <v>34.142690594420138</v>
      </c>
      <c r="N25" s="45">
        <f>Displacement_Number!N25*'Temporary Relocation Numbers'!$O$2</f>
        <v>9235.1635467770247</v>
      </c>
      <c r="O25" s="45">
        <f>Displacement_Number!O25*'Temporary Relocation Numbers'!$O$2</f>
        <v>18917.604933657509</v>
      </c>
      <c r="P25" s="45">
        <f>Displacement_Number!P25*'Temporary Relocation Numbers'!$O$2</f>
        <v>14340.7456476798</v>
      </c>
      <c r="Q25" s="45">
        <f>Displacement_Number!Q25*'Temporary Relocation Numbers'!$O$2</f>
        <v>7053.7242735862419</v>
      </c>
      <c r="R25" s="45">
        <f>Displacement_Number!R25*'Temporary Relocation Numbers'!$O$2</f>
        <v>4524.2170753262835</v>
      </c>
      <c r="S25" s="45">
        <f>Displacement_Number!S25*'Temporary Relocation Numbers'!$O$2</f>
        <v>2470.264480142408</v>
      </c>
    </row>
    <row r="26" spans="1:19" x14ac:dyDescent="0.3">
      <c r="A26">
        <v>2045</v>
      </c>
      <c r="B26" s="43">
        <f>Displacement_Number!B26*'Temporary Relocation Numbers'!$C$2</f>
        <v>11.707571717378435</v>
      </c>
      <c r="C26" s="43">
        <f>Displacement_Number!C26*'Temporary Relocation Numbers'!$C$2</f>
        <v>17.25999456967558</v>
      </c>
      <c r="D26" s="43">
        <f>Displacement_Number!D26*'Temporary Relocation Numbers'!$C$2</f>
        <v>18.854120194916916</v>
      </c>
      <c r="E26" s="43">
        <f>Displacement_Number!E26*'Temporary Relocation Numbers'!$C$2</f>
        <v>18.294962989548651</v>
      </c>
      <c r="F26" s="43">
        <f>Displacement_Number!F26*'Temporary Relocation Numbers'!$C$2</f>
        <v>13.951121719417889</v>
      </c>
      <c r="G26" s="43">
        <f>Displacement_Number!G26*'Temporary Relocation Numbers'!$C$2</f>
        <v>7.9913346001902594</v>
      </c>
      <c r="H26" s="44">
        <f>Displacement_Number!H26*'Temporary Relocation Numbers'!$I$2</f>
        <v>118.59335315775866</v>
      </c>
      <c r="I26" s="44">
        <f>Displacement_Number!I26*'Temporary Relocation Numbers'!$I$2</f>
        <v>144.90323574035637</v>
      </c>
      <c r="J26" s="44">
        <f>Displacement_Number!J26*'Temporary Relocation Numbers'!$I$2</f>
        <v>94.720253246494707</v>
      </c>
      <c r="K26" s="44">
        <f>Displacement_Number!K26*'Temporary Relocation Numbers'!$I$2</f>
        <v>102.84888526051679</v>
      </c>
      <c r="L26" s="44">
        <f>Displacement_Number!L26*'Temporary Relocation Numbers'!$I$2</f>
        <v>84.572650474094587</v>
      </c>
      <c r="M26" s="44">
        <f>Displacement_Number!M26*'Temporary Relocation Numbers'!$I$2</f>
        <v>34.633088606152022</v>
      </c>
      <c r="N26" s="45">
        <f>Displacement_Number!N26*'Temporary Relocation Numbers'!$O$2</f>
        <v>9363.4570733452783</v>
      </c>
      <c r="O26" s="45">
        <f>Displacement_Number!O26*'Temporary Relocation Numbers'!$O$2</f>
        <v>19180.405504418475</v>
      </c>
      <c r="P26" s="45">
        <f>Displacement_Number!P26*'Temporary Relocation Numbers'!$O$2</f>
        <v>14539.965165930909</v>
      </c>
      <c r="Q26" s="45">
        <f>Displacement_Number!Q26*'Temporary Relocation Numbers'!$O$2</f>
        <v>7151.7135682982207</v>
      </c>
      <c r="R26" s="45">
        <f>Displacement_Number!R26*'Temporary Relocation Numbers'!$O$2</f>
        <v>4587.0668300289472</v>
      </c>
      <c r="S26" s="45">
        <f>Displacement_Number!S26*'Temporary Relocation Numbers'!$O$2</f>
        <v>2504.5810290707009</v>
      </c>
    </row>
    <row r="27" spans="1:19" x14ac:dyDescent="0.3">
      <c r="A27">
        <v>2046</v>
      </c>
      <c r="B27" s="43">
        <f>Displacement_Number!B27*'Temporary Relocation Numbers'!$C$2</f>
        <v>11.964977084214537</v>
      </c>
      <c r="C27" s="43">
        <f>Displacement_Number!C27*'Temporary Relocation Numbers'!$C$2</f>
        <v>17.639476783498079</v>
      </c>
      <c r="D27" s="43">
        <f>Displacement_Number!D27*'Temporary Relocation Numbers'!$C$2</f>
        <v>19.26865122170026</v>
      </c>
      <c r="E27" s="43">
        <f>Displacement_Number!E27*'Temporary Relocation Numbers'!$C$2</f>
        <v>18.697200257297983</v>
      </c>
      <c r="F27" s="43">
        <f>Displacement_Number!F27*'Temporary Relocation Numbers'!$C$2</f>
        <v>14.257854293059209</v>
      </c>
      <c r="G27" s="43">
        <f>Displacement_Number!G27*'Temporary Relocation Numbers'!$C$2</f>
        <v>8.1670339222980726</v>
      </c>
      <c r="H27" s="44">
        <f>Displacement_Number!H27*'Temporary Relocation Numbers'!$I$2</f>
        <v>120.29673222896416</v>
      </c>
      <c r="I27" s="44">
        <f>Displacement_Number!I27*'Temporary Relocation Numbers'!$I$2</f>
        <v>146.98450869991038</v>
      </c>
      <c r="J27" s="44">
        <f>Displacement_Number!J27*'Temporary Relocation Numbers'!$I$2</f>
        <v>96.080738406103421</v>
      </c>
      <c r="K27" s="44">
        <f>Displacement_Number!K27*'Temporary Relocation Numbers'!$I$2</f>
        <v>104.32612352037557</v>
      </c>
      <c r="L27" s="44">
        <f>Displacement_Number!L27*'Temporary Relocation Numbers'!$I$2</f>
        <v>85.78738366932113</v>
      </c>
      <c r="M27" s="44">
        <f>Displacement_Number!M27*'Temporary Relocation Numbers'!$I$2</f>
        <v>35.130530298558256</v>
      </c>
      <c r="N27" s="45">
        <f>Displacement_Number!N27*'Temporary Relocation Numbers'!$O$2</f>
        <v>9493.5328346163551</v>
      </c>
      <c r="O27" s="45">
        <f>Displacement_Number!O27*'Temporary Relocation Numbers'!$O$2</f>
        <v>19446.856861853259</v>
      </c>
      <c r="P27" s="45">
        <f>Displacement_Number!P27*'Temporary Relocation Numbers'!$O$2</f>
        <v>14741.952212274864</v>
      </c>
      <c r="Q27" s="45">
        <f>Displacement_Number!Q27*'Temporary Relocation Numbers'!$O$2</f>
        <v>7251.0641158045746</v>
      </c>
      <c r="R27" s="45">
        <f>Displacement_Number!R27*'Temporary Relocation Numbers'!$O$2</f>
        <v>4650.7896842315731</v>
      </c>
      <c r="S27" s="45">
        <f>Displacement_Number!S27*'Temporary Relocation Numbers'!$O$2</f>
        <v>2539.3742984229866</v>
      </c>
    </row>
    <row r="28" spans="1:19" x14ac:dyDescent="0.3">
      <c r="A28">
        <v>2047</v>
      </c>
      <c r="B28" s="43">
        <f>Displacement_Number!B28*'Temporary Relocation Numbers'!$C$2</f>
        <v>12.228041824700057</v>
      </c>
      <c r="C28" s="43">
        <f>Displacement_Number!C28*'Temporary Relocation Numbers'!$C$2</f>
        <v>18.027302380629664</v>
      </c>
      <c r="D28" s="43">
        <f>Displacement_Number!D28*'Temporary Relocation Numbers'!$C$2</f>
        <v>19.692296223062613</v>
      </c>
      <c r="E28" s="43">
        <f>Displacement_Number!E28*'Temporary Relocation Numbers'!$C$2</f>
        <v>19.108281206210204</v>
      </c>
      <c r="F28" s="43">
        <f>Displacement_Number!F28*'Temporary Relocation Numbers'!$C$2</f>
        <v>14.571330759673787</v>
      </c>
      <c r="G28" s="43">
        <f>Displacement_Number!G28*'Temporary Relocation Numbers'!$C$2</f>
        <v>8.3465962101473519</v>
      </c>
      <c r="H28" s="44">
        <f>Displacement_Number!H28*'Temporary Relocation Numbers'!$I$2</f>
        <v>122.02457726038554</v>
      </c>
      <c r="I28" s="44">
        <f>Displacement_Number!I28*'Temporary Relocation Numbers'!$I$2</f>
        <v>149.09567538205826</v>
      </c>
      <c r="J28" s="44">
        <f>Displacement_Number!J28*'Temporary Relocation Numbers'!$I$2</f>
        <v>97.460764474927203</v>
      </c>
      <c r="K28" s="44">
        <f>Displacement_Number!K28*'Temporary Relocation Numbers'!$I$2</f>
        <v>105.82457963661521</v>
      </c>
      <c r="L28" s="44">
        <f>Displacement_Number!L28*'Temporary Relocation Numbers'!$I$2</f>
        <v>87.019564310350944</v>
      </c>
      <c r="M28" s="44">
        <f>Displacement_Number!M28*'Temporary Relocation Numbers'!$I$2</f>
        <v>35.635116841374973</v>
      </c>
      <c r="N28" s="45">
        <f>Displacement_Number!N28*'Temporary Relocation Numbers'!$O$2</f>
        <v>9625.4155891312403</v>
      </c>
      <c r="O28" s="45">
        <f>Displacement_Number!O28*'Temporary Relocation Numbers'!$O$2</f>
        <v>19717.009722150557</v>
      </c>
      <c r="P28" s="45">
        <f>Displacement_Number!P28*'Temporary Relocation Numbers'!$O$2</f>
        <v>14946.745232802739</v>
      </c>
      <c r="Q28" s="45">
        <f>Displacement_Number!Q28*'Temporary Relocation Numbers'!$O$2</f>
        <v>7351.7948264278548</v>
      </c>
      <c r="R28" s="45">
        <f>Displacement_Number!R28*'Temporary Relocation Numbers'!$O$2</f>
        <v>4715.3977669033238</v>
      </c>
      <c r="S28" s="45">
        <f>Displacement_Number!S28*'Temporary Relocation Numbers'!$O$2</f>
        <v>2574.6509107289116</v>
      </c>
    </row>
    <row r="29" spans="1:19" x14ac:dyDescent="0.3">
      <c r="A29">
        <v>2048</v>
      </c>
      <c r="B29" s="43">
        <f>Displacement_Number!B29*'Temporary Relocation Numbers'!$C$2</f>
        <v>12.496890367126825</v>
      </c>
      <c r="C29" s="43">
        <f>Displacement_Number!C29*'Temporary Relocation Numbers'!$C$2</f>
        <v>18.423654800616404</v>
      </c>
      <c r="D29" s="43">
        <f>Displacement_Number!D29*'Temporary Relocation Numbers'!$C$2</f>
        <v>20.125255580947083</v>
      </c>
      <c r="E29" s="43">
        <f>Displacement_Number!E29*'Temporary Relocation Numbers'!$C$2</f>
        <v>19.528400275495159</v>
      </c>
      <c r="F29" s="43">
        <f>Displacement_Number!F29*'Temporary Relocation Numbers'!$C$2</f>
        <v>14.891699392044966</v>
      </c>
      <c r="G29" s="43">
        <f>Displacement_Number!G29*'Temporary Relocation Numbers'!$C$2</f>
        <v>8.5301063957921368</v>
      </c>
      <c r="H29" s="44">
        <f>Displacement_Number!H29*'Temporary Relocation Numbers'!$I$2</f>
        <v>123.77723966130057</v>
      </c>
      <c r="I29" s="44">
        <f>Displacement_Number!I29*'Temporary Relocation Numbers'!$I$2</f>
        <v>151.23716515606955</v>
      </c>
      <c r="J29" s="44">
        <f>Displacement_Number!J29*'Temporary Relocation Numbers'!$I$2</f>
        <v>98.860612122791935</v>
      </c>
      <c r="K29" s="44">
        <f>Displacement_Number!K29*'Temporary Relocation Numbers'!$I$2</f>
        <v>107.34455836537536</v>
      </c>
      <c r="L29" s="44">
        <f>Displacement_Number!L29*'Temporary Relocation Numbers'!$I$2</f>
        <v>88.269442998193583</v>
      </c>
      <c r="M29" s="44">
        <f>Displacement_Number!M29*'Temporary Relocation Numbers'!$I$2</f>
        <v>36.14695085745862</v>
      </c>
      <c r="N29" s="45">
        <f>Displacement_Number!N29*'Temporary Relocation Numbers'!$O$2</f>
        <v>9759.130439372917</v>
      </c>
      <c r="O29" s="45">
        <f>Displacement_Number!O29*'Temporary Relocation Numbers'!$O$2</f>
        <v>19990.91550604087</v>
      </c>
      <c r="P29" s="45">
        <f>Displacement_Number!P29*'Temporary Relocation Numbers'!$O$2</f>
        <v>15154.383207693038</v>
      </c>
      <c r="Q29" s="45">
        <f>Displacement_Number!Q29*'Temporary Relocation Numbers'!$O$2</f>
        <v>7453.9248731900298</v>
      </c>
      <c r="R29" s="45">
        <f>Displacement_Number!R29*'Temporary Relocation Numbers'!$O$2</f>
        <v>4780.9033755072142</v>
      </c>
      <c r="S29" s="45">
        <f>Displacement_Number!S29*'Temporary Relocation Numbers'!$O$2</f>
        <v>2610.4175805173254</v>
      </c>
    </row>
    <row r="30" spans="1:19" x14ac:dyDescent="0.3">
      <c r="A30">
        <v>2049</v>
      </c>
      <c r="B30" s="43">
        <f>Displacement_Number!B30*'Temporary Relocation Numbers'!$C$2</f>
        <v>12.771649875495747</v>
      </c>
      <c r="C30" s="43">
        <f>Displacement_Number!C30*'Temporary Relocation Numbers'!$C$2</f>
        <v>18.828721516148448</v>
      </c>
      <c r="D30" s="43">
        <f>Displacement_Number!D30*'Temporary Relocation Numbers'!$C$2</f>
        <v>20.567734082940316</v>
      </c>
      <c r="E30" s="43">
        <f>Displacement_Number!E30*'Temporary Relocation Numbers'!$C$2</f>
        <v>19.957756179347925</v>
      </c>
      <c r="F30" s="43">
        <f>Displacement_Number!F30*'Temporary Relocation Numbers'!$C$2</f>
        <v>15.219111722915624</v>
      </c>
      <c r="G30" s="43">
        <f>Displacement_Number!G30*'Temporary Relocation Numbers'!$C$2</f>
        <v>8.7176512786221636</v>
      </c>
      <c r="H30" s="44">
        <f>Displacement_Number!H30*'Temporary Relocation Numbers'!$I$2</f>
        <v>125.55507588834598</v>
      </c>
      <c r="I30" s="44">
        <f>Displacement_Number!I30*'Temporary Relocation Numbers'!$I$2</f>
        <v>153.40941355832706</v>
      </c>
      <c r="J30" s="44">
        <f>Displacement_Number!J30*'Temporary Relocation Numbers'!$I$2</f>
        <v>100.28056605083816</v>
      </c>
      <c r="K30" s="44">
        <f>Displacement_Number!K30*'Temporary Relocation Numbers'!$I$2</f>
        <v>108.88636884006652</v>
      </c>
      <c r="L30" s="44">
        <f>Displacement_Number!L30*'Temporary Relocation Numbers'!$I$2</f>
        <v>89.537273933288901</v>
      </c>
      <c r="M30" s="44">
        <f>Displacement_Number!M30*'Temporary Relocation Numbers'!$I$2</f>
        <v>36.6661364436574</v>
      </c>
      <c r="N30" s="45">
        <f>Displacement_Number!N30*'Temporary Relocation Numbers'!$O$2</f>
        <v>9894.7028365443421</v>
      </c>
      <c r="O30" s="45">
        <f>Displacement_Number!O30*'Temporary Relocation Numbers'!$O$2</f>
        <v>20268.626348583879</v>
      </c>
      <c r="P30" s="45">
        <f>Displacement_Number!P30*'Temporary Relocation Numbers'!$O$2</f>
        <v>15364.905658631131</v>
      </c>
      <c r="Q30" s="45">
        <f>Displacement_Number!Q30*'Temporary Relocation Numbers'!$O$2</f>
        <v>7557.4736954618465</v>
      </c>
      <c r="R30" s="45">
        <f>Displacement_Number!R30*'Temporary Relocation Numbers'!$O$2</f>
        <v>4847.3189783407925</v>
      </c>
      <c r="S30" s="45">
        <f>Displacement_Number!S30*'Temporary Relocation Numbers'!$O$2</f>
        <v>2646.6811155943205</v>
      </c>
    </row>
    <row r="31" spans="1:19" x14ac:dyDescent="0.3">
      <c r="A31">
        <v>2050</v>
      </c>
      <c r="B31" s="43">
        <f>Displacement_Number!B31*'Temporary Relocation Numbers'!$C$2</f>
        <v>16.375825792291149</v>
      </c>
      <c r="C31" s="43">
        <f>Displacement_Number!C31*'Temporary Relocation Numbers'!$C$2</f>
        <v>24.142210790760711</v>
      </c>
      <c r="D31" s="43">
        <f>Displacement_Number!D31*'Temporary Relocation Numbers'!$C$2</f>
        <v>26.371974926326892</v>
      </c>
      <c r="E31" s="43">
        <f>Displacement_Number!E31*'Temporary Relocation Numbers'!$C$2</f>
        <v>25.589860478800329</v>
      </c>
      <c r="F31" s="43">
        <f>Displacement_Number!F31*'Temporary Relocation Numbers'!$C$2</f>
        <v>19.513964500863533</v>
      </c>
      <c r="G31" s="43">
        <f>Displacement_Number!G31*'Temporary Relocation Numbers'!$C$2</f>
        <v>11.177783610445191</v>
      </c>
      <c r="H31" s="44">
        <f>Displacement_Number!H31*'Temporary Relocation Numbers'!$I$2</f>
        <v>159.78607083356255</v>
      </c>
      <c r="I31" s="44">
        <f>Displacement_Number!I31*'Temporary Relocation Numbers'!$I$2</f>
        <v>195.2345394873949</v>
      </c>
      <c r="J31" s="44">
        <f>Displacement_Number!J31*'Temporary Relocation Numbers'!$I$2</f>
        <v>127.62078726692303</v>
      </c>
      <c r="K31" s="44">
        <f>Displacement_Number!K31*'Temporary Relocation Numbers'!$I$2</f>
        <v>138.57285275953723</v>
      </c>
      <c r="L31" s="44">
        <f>Displacement_Number!L31*'Temporary Relocation Numbers'!$I$2</f>
        <v>113.94847315986971</v>
      </c>
      <c r="M31" s="44">
        <f>Displacement_Number!M31*'Temporary Relocation Numbers'!$I$2</f>
        <v>46.662692316711976</v>
      </c>
      <c r="N31" s="45">
        <f>Displacement_Number!N31*'Temporary Relocation Numbers'!$O$2</f>
        <v>12586.516509755518</v>
      </c>
      <c r="O31" s="45">
        <f>Displacement_Number!O31*'Temporary Relocation Numbers'!$O$2</f>
        <v>25782.6237311855</v>
      </c>
      <c r="P31" s="45">
        <f>Displacement_Number!P31*'Temporary Relocation Numbers'!$O$2</f>
        <v>19544.865766856834</v>
      </c>
      <c r="Q31" s="45">
        <f>Displacement_Number!Q31*'Temporary Relocation Numbers'!$O$2</f>
        <v>9613.4536843952719</v>
      </c>
      <c r="R31" s="45">
        <f>Displacement_Number!R31*'Temporary Relocation Numbers'!$O$2</f>
        <v>6166.0123964112154</v>
      </c>
      <c r="S31" s="45">
        <f>Displacement_Number!S31*'Temporary Relocation Numbers'!$O$2</f>
        <v>3366.6999512559623</v>
      </c>
    </row>
    <row r="32" spans="1:19" x14ac:dyDescent="0.3">
      <c r="A32">
        <v>2051</v>
      </c>
      <c r="B32" s="43">
        <f>Displacement_Number!B32*'Temporary Relocation Numbers'!$C$2</f>
        <v>16.735868467840323</v>
      </c>
      <c r="C32" s="43">
        <f>Displacement_Number!C32*'Temporary Relocation Numbers'!$C$2</f>
        <v>24.673006994691349</v>
      </c>
      <c r="D32" s="43">
        <f>Displacement_Number!D32*'Temporary Relocation Numbers'!$C$2</f>
        <v>26.951795237829</v>
      </c>
      <c r="E32" s="43">
        <f>Displacement_Number!E32*'Temporary Relocation Numbers'!$C$2</f>
        <v>26.15248504201805</v>
      </c>
      <c r="F32" s="43">
        <f>Displacement_Number!F32*'Temporary Relocation Numbers'!$C$2</f>
        <v>19.94300301645216</v>
      </c>
      <c r="G32" s="43">
        <f>Displacement_Number!G32*'Temporary Relocation Numbers'!$C$2</f>
        <v>11.423540934006171</v>
      </c>
      <c r="H32" s="44">
        <f>Displacement_Number!H32*'Temporary Relocation Numbers'!$I$2</f>
        <v>162.08110880728432</v>
      </c>
      <c r="I32" s="44">
        <f>Displacement_Number!I32*'Temporary Relocation Numbers'!$I$2</f>
        <v>198.03873061349361</v>
      </c>
      <c r="J32" s="44">
        <f>Displacement_Number!J32*'Temporary Relocation Numbers'!$I$2</f>
        <v>129.45382910521283</v>
      </c>
      <c r="K32" s="44">
        <f>Displacement_Number!K32*'Temporary Relocation Numbers'!$I$2</f>
        <v>140.56320121451216</v>
      </c>
      <c r="L32" s="44">
        <f>Displacement_Number!L32*'Temporary Relocation Numbers'!$I$2</f>
        <v>115.58513692902841</v>
      </c>
      <c r="M32" s="44">
        <f>Displacement_Number!M32*'Temporary Relocation Numbers'!$I$2</f>
        <v>47.332917513841338</v>
      </c>
      <c r="N32" s="45">
        <f>Displacement_Number!N32*'Temporary Relocation Numbers'!$O$2</f>
        <v>12761.366536186244</v>
      </c>
      <c r="O32" s="45">
        <f>Displacement_Number!O32*'Temporary Relocation Numbers'!$O$2</f>
        <v>26140.792128085242</v>
      </c>
      <c r="P32" s="45">
        <f>Displacement_Number!P32*'Temporary Relocation Numbers'!$O$2</f>
        <v>19816.38015237177</v>
      </c>
      <c r="Q32" s="45">
        <f>Displacement_Number!Q32*'Temporary Relocation Numbers'!$O$2</f>
        <v>9747.0023616249309</v>
      </c>
      <c r="R32" s="45">
        <f>Displacement_Number!R32*'Temporary Relocation Numbers'!$O$2</f>
        <v>6251.669728974126</v>
      </c>
      <c r="S32" s="45">
        <f>Displacement_Number!S32*'Temporary Relocation Numbers'!$O$2</f>
        <v>3413.4696492105286</v>
      </c>
    </row>
    <row r="33" spans="1:19" x14ac:dyDescent="0.3">
      <c r="A33">
        <v>2052</v>
      </c>
      <c r="B33" s="43">
        <f>Displacement_Number!B33*'Temporary Relocation Numbers'!$C$2</f>
        <v>17.103827124535169</v>
      </c>
      <c r="C33" s="43">
        <f>Displacement_Number!C33*'Temporary Relocation Numbers'!$C$2</f>
        <v>25.215473406149759</v>
      </c>
      <c r="D33" s="43">
        <f>Displacement_Number!D33*'Temporary Relocation Numbers'!$C$2</f>
        <v>27.544363612173179</v>
      </c>
      <c r="E33" s="43">
        <f>Displacement_Number!E33*'Temporary Relocation Numbers'!$C$2</f>
        <v>26.727479598397643</v>
      </c>
      <c r="F33" s="43">
        <f>Displacement_Number!F33*'Temporary Relocation Numbers'!$C$2</f>
        <v>20.381474471608261</v>
      </c>
      <c r="G33" s="43">
        <f>Displacement_Number!G33*'Temporary Relocation Numbers'!$C$2</f>
        <v>11.674701534655776</v>
      </c>
      <c r="H33" s="44">
        <f>Displacement_Number!H33*'Temporary Relocation Numbers'!$I$2</f>
        <v>164.40911085148701</v>
      </c>
      <c r="I33" s="44">
        <f>Displacement_Number!I33*'Temporary Relocation Numbers'!$I$2</f>
        <v>200.88319887442884</v>
      </c>
      <c r="J33" s="44">
        <f>Displacement_Number!J33*'Temporary Relocation Numbers'!$I$2</f>
        <v>131.31319927490443</v>
      </c>
      <c r="K33" s="44">
        <f>Displacement_Number!K33*'Temporary Relocation Numbers'!$I$2</f>
        <v>142.58213742598724</v>
      </c>
      <c r="L33" s="44">
        <f>Displacement_Number!L33*'Temporary Relocation Numbers'!$I$2</f>
        <v>117.24530841372727</v>
      </c>
      <c r="M33" s="44">
        <f>Displacement_Number!M33*'Temporary Relocation Numbers'!$I$2</f>
        <v>48.012769283990053</v>
      </c>
      <c r="N33" s="45">
        <f>Displacement_Number!N33*'Temporary Relocation Numbers'!$O$2</f>
        <v>12938.645553332482</v>
      </c>
      <c r="O33" s="45">
        <f>Displacement_Number!O33*'Temporary Relocation Numbers'!$O$2</f>
        <v>26503.936147399349</v>
      </c>
      <c r="P33" s="45">
        <f>Displacement_Number!P33*'Temporary Relocation Numbers'!$O$2</f>
        <v>20091.666375586752</v>
      </c>
      <c r="Q33" s="45">
        <f>Displacement_Number!Q33*'Temporary Relocation Numbers'!$O$2</f>
        <v>9882.4062773334226</v>
      </c>
      <c r="R33" s="45">
        <f>Displacement_Number!R33*'Temporary Relocation Numbers'!$O$2</f>
        <v>6338.5170005365235</v>
      </c>
      <c r="S33" s="45">
        <f>Displacement_Number!S33*'Temporary Relocation Numbers'!$O$2</f>
        <v>3460.8890648941569</v>
      </c>
    </row>
    <row r="34" spans="1:19" x14ac:dyDescent="0.3">
      <c r="A34">
        <v>2053</v>
      </c>
      <c r="B34" s="43">
        <f>Displacement_Number!B34*'Temporary Relocation Numbers'!$C$2</f>
        <v>17.479875804959399</v>
      </c>
      <c r="C34" s="43">
        <f>Displacement_Number!C34*'Temporary Relocation Numbers'!$C$2</f>
        <v>25.769866609005081</v>
      </c>
      <c r="D34" s="43">
        <f>Displacement_Number!D34*'Temporary Relocation Numbers'!$C$2</f>
        <v>28.149960331203651</v>
      </c>
      <c r="E34" s="43">
        <f>Displacement_Number!E34*'Temporary Relocation Numbers'!$C$2</f>
        <v>27.315116117456306</v>
      </c>
      <c r="F34" s="43">
        <f>Displacement_Number!F34*'Temporary Relocation Numbers'!$C$2</f>
        <v>20.829586261112606</v>
      </c>
      <c r="G34" s="43">
        <f>Displacement_Number!G34*'Temporary Relocation Numbers'!$C$2</f>
        <v>11.93138421008789</v>
      </c>
      <c r="H34" s="44">
        <f>Displacement_Number!H34*'Temporary Relocation Numbers'!$I$2</f>
        <v>166.77055043543564</v>
      </c>
      <c r="I34" s="44">
        <f>Displacement_Number!I34*'Temporary Relocation Numbers'!$I$2</f>
        <v>203.76852277841138</v>
      </c>
      <c r="J34" s="44">
        <f>Displacement_Number!J34*'Temporary Relocation Numbers'!$I$2</f>
        <v>133.19927593487012</v>
      </c>
      <c r="K34" s="44">
        <f>Displacement_Number!K34*'Temporary Relocation Numbers'!$I$2</f>
        <v>144.63007200539067</v>
      </c>
      <c r="L34" s="44">
        <f>Displacement_Number!L34*'Temporary Relocation Numbers'!$I$2</f>
        <v>118.92932525979211</v>
      </c>
      <c r="M34" s="44">
        <f>Displacement_Number!M34*'Temporary Relocation Numbers'!$I$2</f>
        <v>48.70238589547229</v>
      </c>
      <c r="N34" s="45">
        <f>Displacement_Number!N34*'Temporary Relocation Numbers'!$O$2</f>
        <v>13118.387304374124</v>
      </c>
      <c r="O34" s="45">
        <f>Displacement_Number!O34*'Temporary Relocation Numbers'!$O$2</f>
        <v>26872.124909738734</v>
      </c>
      <c r="P34" s="45">
        <f>Displacement_Number!P34*'Temporary Relocation Numbers'!$O$2</f>
        <v>20370.77683431343</v>
      </c>
      <c r="Q34" s="45">
        <f>Displacement_Number!Q34*'Temporary Relocation Numbers'!$O$2</f>
        <v>10019.691204219402</v>
      </c>
      <c r="R34" s="45">
        <f>Displacement_Number!R34*'Temporary Relocation Numbers'!$O$2</f>
        <v>6426.5707415550496</v>
      </c>
      <c r="S34" s="45">
        <f>Displacement_Number!S34*'Temporary Relocation Numbers'!$O$2</f>
        <v>3508.9672240894788</v>
      </c>
    </row>
    <row r="35" spans="1:19" x14ac:dyDescent="0.3">
      <c r="A35">
        <v>2054</v>
      </c>
      <c r="B35" s="43">
        <f>Displacement_Number!B35*'Temporary Relocation Numbers'!$C$2</f>
        <v>17.864192378237028</v>
      </c>
      <c r="C35" s="43">
        <f>Displacement_Number!C35*'Temporary Relocation Numbers'!$C$2</f>
        <v>26.33644882843851</v>
      </c>
      <c r="D35" s="43">
        <f>Displacement_Number!D35*'Temporary Relocation Numbers'!$C$2</f>
        <v>28.768871839105788</v>
      </c>
      <c r="E35" s="43">
        <f>Displacement_Number!E35*'Temporary Relocation Numbers'!$C$2</f>
        <v>27.915672548295653</v>
      </c>
      <c r="F35" s="43">
        <f>Displacement_Number!F35*'Temporary Relocation Numbers'!$C$2</f>
        <v>21.287550339575365</v>
      </c>
      <c r="G35" s="43">
        <f>Displacement_Number!G35*'Temporary Relocation Numbers'!$C$2</f>
        <v>12.193710369909853</v>
      </c>
      <c r="H35" s="44">
        <f>Displacement_Number!H35*'Temporary Relocation Numbers'!$I$2</f>
        <v>169.16590782892507</v>
      </c>
      <c r="I35" s="44">
        <f>Displacement_Number!I35*'Temporary Relocation Numbers'!$I$2</f>
        <v>206.69528914287616</v>
      </c>
      <c r="J35" s="44">
        <f>Displacement_Number!J35*'Temporary Relocation Numbers'!$I$2</f>
        <v>135.11244267555048</v>
      </c>
      <c r="K35" s="44">
        <f>Displacement_Number!K35*'Temporary Relocation Numbers'!$I$2</f>
        <v>146.70742146184136</v>
      </c>
      <c r="L35" s="44">
        <f>Displacement_Number!L35*'Temporary Relocation Numbers'!$I$2</f>
        <v>120.63752996272046</v>
      </c>
      <c r="M35" s="44">
        <f>Displacement_Number!M35*'Temporary Relocation Numbers'!$I$2</f>
        <v>49.401907602576458</v>
      </c>
      <c r="N35" s="45">
        <f>Displacement_Number!N35*'Temporary Relocation Numbers'!$O$2</f>
        <v>13300.626001246328</v>
      </c>
      <c r="O35" s="45">
        <f>Displacement_Number!O35*'Temporary Relocation Numbers'!$O$2</f>
        <v>27245.428495927641</v>
      </c>
      <c r="P35" s="45">
        <f>Displacement_Number!P35*'Temporary Relocation Numbers'!$O$2</f>
        <v>20653.764654266113</v>
      </c>
      <c r="Q35" s="45">
        <f>Displacement_Number!Q35*'Temporary Relocation Numbers'!$O$2</f>
        <v>10158.883273012034</v>
      </c>
      <c r="R35" s="45">
        <f>Displacement_Number!R35*'Temporary Relocation Numbers'!$O$2</f>
        <v>6515.8477121250189</v>
      </c>
      <c r="S35" s="45">
        <f>Displacement_Number!S35*'Temporary Relocation Numbers'!$O$2</f>
        <v>3557.7132779639614</v>
      </c>
    </row>
    <row r="36" spans="1:19" x14ac:dyDescent="0.3">
      <c r="A36">
        <v>2055</v>
      </c>
      <c r="B36" s="43">
        <f>Displacement_Number!B36*'Temporary Relocation Numbers'!$C$2</f>
        <v>18.256958624163598</v>
      </c>
      <c r="C36" s="43">
        <f>Displacement_Number!C36*'Temporary Relocation Numbers'!$C$2</f>
        <v>26.915488054974414</v>
      </c>
      <c r="D36" s="43">
        <f>Displacement_Number!D36*'Temporary Relocation Numbers'!$C$2</f>
        <v>29.401390877892762</v>
      </c>
      <c r="E36" s="43">
        <f>Displacement_Number!E36*'Temporary Relocation Numbers'!$C$2</f>
        <v>28.529432951070238</v>
      </c>
      <c r="F36" s="43">
        <f>Displacement_Number!F36*'Temporary Relocation Numbers'!$C$2</f>
        <v>21.755583321689556</v>
      </c>
      <c r="G36" s="43">
        <f>Displacement_Number!G36*'Temporary Relocation Numbers'!$C$2</f>
        <v>12.461804093068583</v>
      </c>
      <c r="H36" s="44">
        <f>Displacement_Number!H36*'Temporary Relocation Numbers'!$I$2</f>
        <v>171.59567019995751</v>
      </c>
      <c r="I36" s="44">
        <f>Displacement_Number!I36*'Temporary Relocation Numbers'!$I$2</f>
        <v>209.66409321382937</v>
      </c>
      <c r="J36" s="44">
        <f>Displacement_Number!J36*'Temporary Relocation Numbers'!$I$2</f>
        <v>137.05308859696933</v>
      </c>
      <c r="K36" s="44">
        <f>Displacement_Number!K36*'Temporary Relocation Numbers'!$I$2</f>
        <v>148.81460828685843</v>
      </c>
      <c r="L36" s="44">
        <f>Displacement_Number!L36*'Temporary Relocation Numbers'!$I$2</f>
        <v>122.37026993733841</v>
      </c>
      <c r="M36" s="44">
        <f>Displacement_Number!M36*'Temporary Relocation Numbers'!$I$2</f>
        <v>50.111476674090248</v>
      </c>
      <c r="N36" s="45">
        <f>Displacement_Number!N36*'Temporary Relocation Numbers'!$O$2</f>
        <v>13485.396331151402</v>
      </c>
      <c r="O36" s="45">
        <f>Displacement_Number!O36*'Temporary Relocation Numbers'!$O$2</f>
        <v>27623.917960342766</v>
      </c>
      <c r="P36" s="45">
        <f>Displacement_Number!P36*'Temporary Relocation Numbers'!$O$2</f>
        <v>20940.683699173685</v>
      </c>
      <c r="Q36" s="45">
        <f>Displacement_Number!Q36*'Temporary Relocation Numbers'!$O$2</f>
        <v>10300.008977444717</v>
      </c>
      <c r="R36" s="45">
        <f>Displacement_Number!R36*'Temporary Relocation Numbers'!$O$2</f>
        <v>6606.3649051704997</v>
      </c>
      <c r="S36" s="45">
        <f>Displacement_Number!S36*'Temporary Relocation Numbers'!$O$2</f>
        <v>3607.13650481174</v>
      </c>
    </row>
    <row r="37" spans="1:19" x14ac:dyDescent="0.3">
      <c r="A37">
        <v>2056</v>
      </c>
      <c r="B37" s="43">
        <f>Displacement_Number!B37*'Temporary Relocation Numbers'!$C$2</f>
        <v>18.658360319187047</v>
      </c>
      <c r="C37" s="43">
        <f>Displacement_Number!C37*'Temporary Relocation Numbers'!$C$2</f>
        <v>27.507258171238515</v>
      </c>
      <c r="D37" s="43">
        <f>Displacement_Number!D37*'Temporary Relocation Numbers'!$C$2</f>
        <v>30.047816625871029</v>
      </c>
      <c r="E37" s="43">
        <f>Displacement_Number!E37*'Temporary Relocation Numbers'!$C$2</f>
        <v>29.156687631346539</v>
      </c>
      <c r="F37" s="43">
        <f>Displacement_Number!F37*'Temporary Relocation Numbers'!$C$2</f>
        <v>22.23390658468869</v>
      </c>
      <c r="G37" s="43">
        <f>Displacement_Number!G37*'Temporary Relocation Numbers'!$C$2</f>
        <v>12.735792186539276</v>
      </c>
      <c r="H37" s="44">
        <f>Displacement_Number!H37*'Temporary Relocation Numbers'!$I$2</f>
        <v>174.06033171382219</v>
      </c>
      <c r="I37" s="44">
        <f>Displacement_Number!I37*'Temporary Relocation Numbers'!$I$2</f>
        <v>212.67553878691004</v>
      </c>
      <c r="J37" s="44">
        <f>Displacement_Number!J37*'Temporary Relocation Numbers'!$I$2</f>
        <v>139.02160838786858</v>
      </c>
      <c r="K37" s="44">
        <f>Displacement_Number!K37*'Temporary Relocation Numbers'!$I$2</f>
        <v>150.9520610402879</v>
      </c>
      <c r="L37" s="44">
        <f>Displacement_Number!L37*'Temporary Relocation Numbers'!$I$2</f>
        <v>124.12789758845767</v>
      </c>
      <c r="M37" s="44">
        <f>Displacement_Number!M37*'Temporary Relocation Numbers'!$I$2</f>
        <v>50.831237422235219</v>
      </c>
      <c r="N37" s="45">
        <f>Displacement_Number!N37*'Temporary Relocation Numbers'!$O$2</f>
        <v>13672.73346316113</v>
      </c>
      <c r="O37" s="45">
        <f>Displacement_Number!O37*'Temporary Relocation Numbers'!$O$2</f>
        <v>28007.665344437693</v>
      </c>
      <c r="P37" s="45">
        <f>Displacement_Number!P37*'Temporary Relocation Numbers'!$O$2</f>
        <v>21231.588581031992</v>
      </c>
      <c r="Q37" s="45">
        <f>Displacement_Number!Q37*'Temporary Relocation Numbers'!$O$2</f>
        <v>10443.095179297874</v>
      </c>
      <c r="R37" s="45">
        <f>Displacement_Number!R37*'Temporary Relocation Numbers'!$O$2</f>
        <v>6698.1395496787536</v>
      </c>
      <c r="S37" s="45">
        <f>Displacement_Number!S37*'Temporary Relocation Numbers'!$O$2</f>
        <v>3657.2463118196383</v>
      </c>
    </row>
    <row r="38" spans="1:19" x14ac:dyDescent="0.3">
      <c r="A38">
        <v>2057</v>
      </c>
      <c r="B38" s="43">
        <f>Displacement_Number!B38*'Temporary Relocation Numbers'!$C$2</f>
        <v>19.068587324279093</v>
      </c>
      <c r="C38" s="43">
        <f>Displacement_Number!C38*'Temporary Relocation Numbers'!$C$2</f>
        <v>28.11203908150301</v>
      </c>
      <c r="D38" s="43">
        <f>Displacement_Number!D38*'Temporary Relocation Numbers'!$C$2</f>
        <v>30.708454839150157</v>
      </c>
      <c r="E38" s="43">
        <f>Displacement_Number!E38*'Temporary Relocation Numbers'!$C$2</f>
        <v>29.797733277416079</v>
      </c>
      <c r="F38" s="43">
        <f>Displacement_Number!F38*'Temporary Relocation Numbers'!$C$2</f>
        <v>22.722746373057106</v>
      </c>
      <c r="G38" s="43">
        <f>Displacement_Number!G38*'Temporary Relocation Numbers'!$C$2</f>
        <v>13.015804245304484</v>
      </c>
      <c r="H38" s="44">
        <f>Displacement_Number!H38*'Temporary Relocation Numbers'!$I$2</f>
        <v>176.56039363359952</v>
      </c>
      <c r="I38" s="44">
        <f>Displacement_Number!I38*'Temporary Relocation Numbers'!$I$2</f>
        <v>215.73023833018948</v>
      </c>
      <c r="J38" s="44">
        <f>Displacement_Number!J38*'Temporary Relocation Numbers'!$I$2</f>
        <v>141.01840240598034</v>
      </c>
      <c r="K38" s="44">
        <f>Displacement_Number!K38*'Temporary Relocation Numbers'!$I$2</f>
        <v>153.12021443746289</v>
      </c>
      <c r="L38" s="44">
        <f>Displacement_Number!L38*'Temporary Relocation Numbers'!$I$2</f>
        <v>125.91077038254807</v>
      </c>
      <c r="M38" s="44">
        <f>Displacement_Number!M38*'Temporary Relocation Numbers'!$I$2</f>
        <v>51.561336232017048</v>
      </c>
      <c r="N38" s="45">
        <f>Displacement_Number!N38*'Temporary Relocation Numbers'!$O$2</f>
        <v>13862.673054910845</v>
      </c>
      <c r="O38" s="45">
        <f>Displacement_Number!O38*'Temporary Relocation Numbers'!$O$2</f>
        <v>28396.743690455216</v>
      </c>
      <c r="P38" s="45">
        <f>Displacement_Number!P38*'Temporary Relocation Numbers'!$O$2</f>
        <v>21526.534670498637</v>
      </c>
      <c r="Q38" s="45">
        <f>Displacement_Number!Q38*'Temporary Relocation Numbers'!$O$2</f>
        <v>10588.169113511805</v>
      </c>
      <c r="R38" s="45">
        <f>Displacement_Number!R38*'Temporary Relocation Numbers'!$O$2</f>
        <v>6791.1891139795898</v>
      </c>
      <c r="S38" s="45">
        <f>Displacement_Number!S38*'Temporary Relocation Numbers'!$O$2</f>
        <v>3708.0522368577308</v>
      </c>
    </row>
    <row r="39" spans="1:19" x14ac:dyDescent="0.3">
      <c r="A39">
        <v>2058</v>
      </c>
      <c r="B39" s="43">
        <f>Displacement_Number!B39*'Temporary Relocation Numbers'!$C$2</f>
        <v>19.487833674738461</v>
      </c>
      <c r="C39" s="43">
        <f>Displacement_Number!C39*'Temporary Relocation Numbers'!$C$2</f>
        <v>28.730116844079831</v>
      </c>
      <c r="D39" s="43">
        <f>Displacement_Number!D39*'Temporary Relocation Numbers'!$C$2</f>
        <v>31.383617996263933</v>
      </c>
      <c r="E39" s="43">
        <f>Displacement_Number!E39*'Temporary Relocation Numbers'!$C$2</f>
        <v>30.452873100627432</v>
      </c>
      <c r="F39" s="43">
        <f>Displacement_Number!F39*'Temporary Relocation Numbers'!$C$2</f>
        <v>23.222333905542456</v>
      </c>
      <c r="G39" s="43">
        <f>Displacement_Number!G39*'Temporary Relocation Numbers'!$C$2</f>
        <v>13.301972713651878</v>
      </c>
      <c r="H39" s="44">
        <f>Displacement_Number!H39*'Temporary Relocation Numbers'!$I$2</f>
        <v>179.09636442210751</v>
      </c>
      <c r="I39" s="44">
        <f>Displacement_Number!I39*'Temporary Relocation Numbers'!$I$2</f>
        <v>218.8288131087354</v>
      </c>
      <c r="J39" s="44">
        <f>Displacement_Number!J39*'Temporary Relocation Numbers'!$I$2</f>
        <v>143.04387675945148</v>
      </c>
      <c r="K39" s="44">
        <f>Displacement_Number!K39*'Temporary Relocation Numbers'!$I$2</f>
        <v>155.3195094376162</v>
      </c>
      <c r="L39" s="44">
        <f>Displacement_Number!L39*'Temporary Relocation Numbers'!$I$2</f>
        <v>127.71925092043871</v>
      </c>
      <c r="M39" s="44">
        <f>Displacement_Number!M39*'Temporary Relocation Numbers'!$I$2</f>
        <v>52.301921590997281</v>
      </c>
      <c r="N39" s="45">
        <f>Displacement_Number!N39*'Temporary Relocation Numbers'!$O$2</f>
        <v>14055.251259386485</v>
      </c>
      <c r="O39" s="45">
        <f>Displacement_Number!O39*'Temporary Relocation Numbers'!$O$2</f>
        <v>28791.227055330186</v>
      </c>
      <c r="P39" s="45">
        <f>Displacement_Number!P39*'Temporary Relocation Numbers'!$O$2</f>
        <v>21825.578107432229</v>
      </c>
      <c r="Q39" s="45">
        <f>Displacement_Number!Q39*'Temporary Relocation Numbers'!$O$2</f>
        <v>10735.258393370583</v>
      </c>
      <c r="R39" s="45">
        <f>Displacement_Number!R39*'Temporary Relocation Numbers'!$O$2</f>
        <v>6885.5313090702675</v>
      </c>
      <c r="S39" s="45">
        <f>Displacement_Number!S39*'Temporary Relocation Numbers'!$O$2</f>
        <v>3759.5639502947702</v>
      </c>
    </row>
    <row r="40" spans="1:19" x14ac:dyDescent="0.3">
      <c r="A40">
        <v>2059</v>
      </c>
      <c r="B40" s="43">
        <f>Displacement_Number!B40*'Temporary Relocation Numbers'!$C$2</f>
        <v>19.916297671968639</v>
      </c>
      <c r="C40" s="43">
        <f>Displacement_Number!C40*'Temporary Relocation Numbers'!$C$2</f>
        <v>29.361783806624857</v>
      </c>
      <c r="D40" s="43">
        <f>Displacement_Number!D40*'Temporary Relocation Numbers'!$C$2</f>
        <v>32.073625445971125</v>
      </c>
      <c r="E40" s="43">
        <f>Displacement_Number!E40*'Temporary Relocation Numbers'!$C$2</f>
        <v>31.122416978803681</v>
      </c>
      <c r="F40" s="43">
        <f>Displacement_Number!F40*'Temporary Relocation Numbers'!$C$2</f>
        <v>23.732905484521009</v>
      </c>
      <c r="G40" s="43">
        <f>Displacement_Number!G40*'Temporary Relocation Numbers'!$C$2</f>
        <v>13.594432947819724</v>
      </c>
      <c r="H40" s="44">
        <f>Displacement_Number!H40*'Temporary Relocation Numbers'!$I$2</f>
        <v>181.66875984531305</v>
      </c>
      <c r="I40" s="44">
        <f>Displacement_Number!I40*'Temporary Relocation Numbers'!$I$2</f>
        <v>221.97189331096496</v>
      </c>
      <c r="J40" s="44">
        <f>Displacement_Number!J40*'Temporary Relocation Numbers'!$I$2</f>
        <v>145.09844338943816</v>
      </c>
      <c r="K40" s="44">
        <f>Displacement_Number!K40*'Temporary Relocation Numbers'!$I$2</f>
        <v>157.55039333356274</v>
      </c>
      <c r="L40" s="44">
        <f>Displacement_Number!L40*'Temporary Relocation Numbers'!$I$2</f>
        <v>129.55370701106398</v>
      </c>
      <c r="M40" s="44">
        <f>Displacement_Number!M40*'Temporary Relocation Numbers'!$I$2</f>
        <v>53.053144119492842</v>
      </c>
      <c r="N40" s="45">
        <f>Displacement_Number!N40*'Temporary Relocation Numbers'!$O$2</f>
        <v>14250.504731805915</v>
      </c>
      <c r="O40" s="45">
        <f>Displacement_Number!O40*'Temporary Relocation Numbers'!$O$2</f>
        <v>29191.19052478543</v>
      </c>
      <c r="P40" s="45">
        <f>Displacement_Number!P40*'Temporary Relocation Numbers'!$O$2</f>
        <v>22128.77581157798</v>
      </c>
      <c r="Q40" s="45">
        <f>Displacement_Number!Q40*'Temporary Relocation Numbers'!$O$2</f>
        <v>10884.391015757934</v>
      </c>
      <c r="R40" s="45">
        <f>Displacement_Number!R40*'Temporary Relocation Numbers'!$O$2</f>
        <v>6981.1840919866063</v>
      </c>
      <c r="S40" s="45">
        <f>Displacement_Number!S40*'Temporary Relocation Numbers'!$O$2</f>
        <v>3811.7912568388451</v>
      </c>
    </row>
    <row r="41" spans="1:19" x14ac:dyDescent="0.3">
      <c r="A41">
        <v>2060</v>
      </c>
      <c r="B41" s="43">
        <f>Displacement_Number!B41*'Temporary Relocation Numbers'!$C$2</f>
        <v>26.265516405576296</v>
      </c>
      <c r="C41" s="43">
        <f>Displacement_Number!C41*'Temporary Relocation Numbers'!$C$2</f>
        <v>38.722177533795595</v>
      </c>
      <c r="D41" s="43">
        <f>Displacement_Number!D41*'Temporary Relocation Numbers'!$C$2</f>
        <v>42.298541084930143</v>
      </c>
      <c r="E41" s="43">
        <f>Displacement_Number!E41*'Temporary Relocation Numbers'!$C$2</f>
        <v>41.044091989470324</v>
      </c>
      <c r="F41" s="43">
        <f>Displacement_Number!F41*'Temporary Relocation Numbers'!$C$2</f>
        <v>31.298840207285476</v>
      </c>
      <c r="G41" s="43">
        <f>Displacement_Number!G41*'Temporary Relocation Numbers'!$C$2</f>
        <v>17.928271985913312</v>
      </c>
      <c r="H41" s="44">
        <f>Displacement_Number!H41*'Temporary Relocation Numbers'!$I$2</f>
        <v>237.79680976458491</v>
      </c>
      <c r="I41" s="44">
        <f>Displacement_Number!I41*'Temporary Relocation Numbers'!$I$2</f>
        <v>290.55192610824707</v>
      </c>
      <c r="J41" s="44">
        <f>Displacement_Number!J41*'Temporary Relocation Numbers'!$I$2</f>
        <v>189.92779479088736</v>
      </c>
      <c r="K41" s="44">
        <f>Displacement_Number!K41*'Temporary Relocation Numbers'!$I$2</f>
        <v>206.22687656247206</v>
      </c>
      <c r="L41" s="44">
        <f>Displacement_Number!L41*'Temporary Relocation Numbers'!$I$2</f>
        <v>169.58038490843788</v>
      </c>
      <c r="M41" s="44">
        <f>Displacement_Number!M41*'Temporary Relocation Numbers'!$I$2</f>
        <v>69.444347120210878</v>
      </c>
      <c r="N41" s="45">
        <f>Displacement_Number!N41*'Temporary Relocation Numbers'!$O$2</f>
        <v>18644.647226045516</v>
      </c>
      <c r="O41" s="45">
        <f>Displacement_Number!O41*'Temporary Relocation Numbers'!$O$2</f>
        <v>38192.292812490072</v>
      </c>
      <c r="P41" s="45">
        <f>Displacement_Number!P41*'Temporary Relocation Numbers'!$O$2</f>
        <v>28952.182839550223</v>
      </c>
      <c r="Q41" s="45">
        <f>Displacement_Number!Q41*'Temporary Relocation Numbers'!$O$2</f>
        <v>14240.5924967844</v>
      </c>
      <c r="R41" s="45">
        <f>Displacement_Number!R41*'Temporary Relocation Numbers'!$O$2</f>
        <v>9133.8318933126102</v>
      </c>
      <c r="S41" s="45">
        <f>Displacement_Number!S41*'Temporary Relocation Numbers'!$O$2</f>
        <v>4987.1569197450117</v>
      </c>
    </row>
    <row r="42" spans="1:19" x14ac:dyDescent="0.3">
      <c r="A42">
        <v>2061</v>
      </c>
      <c r="B42" s="43">
        <f>Displacement_Number!B42*'Temporary Relocation Numbers'!$C$2</f>
        <v>26.842996095534655</v>
      </c>
      <c r="C42" s="43">
        <f>Displacement_Number!C42*'Temporary Relocation Numbers'!$C$2</f>
        <v>39.573532242815567</v>
      </c>
      <c r="D42" s="43">
        <f>Displacement_Number!D42*'Temporary Relocation Numbers'!$C$2</f>
        <v>43.228526546256553</v>
      </c>
      <c r="E42" s="43">
        <f>Displacement_Number!E42*'Temporary Relocation Numbers'!$C$2</f>
        <v>41.946496844212476</v>
      </c>
      <c r="F42" s="43">
        <f>Displacement_Number!F42*'Temporary Relocation Numbers'!$C$2</f>
        <v>31.98698371300852</v>
      </c>
      <c r="G42" s="43">
        <f>Displacement_Number!G42*'Temporary Relocation Numbers'!$C$2</f>
        <v>18.322447100845231</v>
      </c>
      <c r="H42" s="44">
        <f>Displacement_Number!H42*'Temporary Relocation Numbers'!$I$2</f>
        <v>241.21233093981982</v>
      </c>
      <c r="I42" s="44">
        <f>Displacement_Number!I42*'Temporary Relocation Numbers'!$I$2</f>
        <v>294.72517913510842</v>
      </c>
      <c r="J42" s="44">
        <f>Displacement_Number!J42*'Temporary Relocation Numbers'!$I$2</f>
        <v>192.65576412536308</v>
      </c>
      <c r="K42" s="44">
        <f>Displacement_Number!K42*'Temporary Relocation Numbers'!$I$2</f>
        <v>209.18895273371675</v>
      </c>
      <c r="L42" s="44">
        <f>Displacement_Number!L42*'Temporary Relocation Numbers'!$I$2</f>
        <v>172.01610049323759</v>
      </c>
      <c r="M42" s="44">
        <f>Displacement_Number!M42*'Temporary Relocation Numbers'!$I$2</f>
        <v>70.441789593573986</v>
      </c>
      <c r="N42" s="45">
        <f>Displacement_Number!N42*'Temporary Relocation Numbers'!$O$2</f>
        <v>18903.655908689278</v>
      </c>
      <c r="O42" s="45">
        <f>Displacement_Number!O42*'Temporary Relocation Numbers'!$O$2</f>
        <v>38722.854497491491</v>
      </c>
      <c r="P42" s="45">
        <f>Displacement_Number!P42*'Temporary Relocation Numbers'!$O$2</f>
        <v>29354.382282962462</v>
      </c>
      <c r="Q42" s="45">
        <f>Displacement_Number!Q42*'Temporary Relocation Numbers'!$O$2</f>
        <v>14438.420702270967</v>
      </c>
      <c r="R42" s="45">
        <f>Displacement_Number!R42*'Temporary Relocation Numbers'!$O$2</f>
        <v>9260.7177355328713</v>
      </c>
      <c r="S42" s="45">
        <f>Displacement_Number!S42*'Temporary Relocation Numbers'!$O$2</f>
        <v>5056.4377663204523</v>
      </c>
    </row>
    <row r="43" spans="1:19" x14ac:dyDescent="0.3">
      <c r="A43">
        <v>2062</v>
      </c>
      <c r="B43" s="43">
        <f>Displacement_Number!B43*'Temporary Relocation Numbers'!$C$2</f>
        <v>27.433172386891027</v>
      </c>
      <c r="C43" s="43">
        <f>Displacement_Number!C43*'Temporary Relocation Numbers'!$C$2</f>
        <v>40.44360503244809</v>
      </c>
      <c r="D43" s="43">
        <f>Displacement_Number!D43*'Temporary Relocation Numbers'!$C$2</f>
        <v>44.178958882016346</v>
      </c>
      <c r="E43" s="43">
        <f>Displacement_Number!E43*'Temporary Relocation Numbers'!$C$2</f>
        <v>42.868742179822647</v>
      </c>
      <c r="F43" s="43">
        <f>Displacement_Number!F43*'Temporary Relocation Numbers'!$C$2</f>
        <v>32.690256900257545</v>
      </c>
      <c r="G43" s="43">
        <f>Displacement_Number!G43*'Temporary Relocation Numbers'!$C$2</f>
        <v>18.725288640592318</v>
      </c>
      <c r="H43" s="44">
        <f>Displacement_Number!H43*'Temporary Relocation Numbers'!$I$2</f>
        <v>244.67690990060717</v>
      </c>
      <c r="I43" s="44">
        <f>Displacement_Number!I43*'Temporary Relocation Numbers'!$I$2</f>
        <v>298.95837339539906</v>
      </c>
      <c r="J43" s="44">
        <f>Displacement_Number!J43*'Temporary Relocation Numbers'!$I$2</f>
        <v>195.4229158064671</v>
      </c>
      <c r="K43" s="44">
        <f>Displacement_Number!K43*'Temporary Relocation Numbers'!$I$2</f>
        <v>212.19357377297527</v>
      </c>
      <c r="L43" s="44">
        <f>Displacement_Number!L43*'Temporary Relocation Numbers'!$I$2</f>
        <v>174.48680072802051</v>
      </c>
      <c r="M43" s="44">
        <f>Displacement_Number!M43*'Temporary Relocation Numbers'!$I$2</f>
        <v>71.453558524437611</v>
      </c>
      <c r="N43" s="45">
        <f>Displacement_Number!N43*'Temporary Relocation Numbers'!$O$2</f>
        <v>19166.262701657753</v>
      </c>
      <c r="O43" s="45">
        <f>Displacement_Number!O43*'Temporary Relocation Numbers'!$O$2</f>
        <v>39260.786666977139</v>
      </c>
      <c r="P43" s="45">
        <f>Displacement_Number!P43*'Temporary Relocation Numbers'!$O$2</f>
        <v>29762.169021577196</v>
      </c>
      <c r="Q43" s="45">
        <f>Displacement_Number!Q43*'Temporary Relocation Numbers'!$O$2</f>
        <v>14638.997107939154</v>
      </c>
      <c r="R43" s="45">
        <f>Displacement_Number!R43*'Temporary Relocation Numbers'!$O$2</f>
        <v>9389.366257113119</v>
      </c>
      <c r="S43" s="45">
        <f>Displacement_Number!S43*'Temporary Relocation Numbers'!$O$2</f>
        <v>5126.6810521733105</v>
      </c>
    </row>
    <row r="44" spans="1:19" x14ac:dyDescent="0.3">
      <c r="A44">
        <v>2063</v>
      </c>
      <c r="B44" s="43">
        <f>Displacement_Number!B44*'Temporary Relocation Numbers'!$C$2</f>
        <v>28.036324430046459</v>
      </c>
      <c r="C44" s="43">
        <f>Displacement_Number!C44*'Temporary Relocation Numbers'!$C$2</f>
        <v>41.332807442722334</v>
      </c>
      <c r="D44" s="43">
        <f>Displacement_Number!D44*'Temporary Relocation Numbers'!$C$2</f>
        <v>45.150287641897613</v>
      </c>
      <c r="E44" s="43">
        <f>Displacement_Number!E44*'Temporary Relocation Numbers'!$C$2</f>
        <v>43.811264213680431</v>
      </c>
      <c r="F44" s="43">
        <f>Displacement_Number!F44*'Temporary Relocation Numbers'!$C$2</f>
        <v>33.408992413693397</v>
      </c>
      <c r="G44" s="43">
        <f>Displacement_Number!G44*'Temporary Relocation Numbers'!$C$2</f>
        <v>19.136987147165534</v>
      </c>
      <c r="H44" s="44">
        <f>Displacement_Number!H44*'Temporary Relocation Numbers'!$I$2</f>
        <v>248.1912512733274</v>
      </c>
      <c r="I44" s="44">
        <f>Displacement_Number!I44*'Temporary Relocation Numbers'!$I$2</f>
        <v>303.25236983654827</v>
      </c>
      <c r="J44" s="44">
        <f>Displacement_Number!J44*'Temporary Relocation Numbers'!$I$2</f>
        <v>198.22981261775703</v>
      </c>
      <c r="K44" s="44">
        <f>Displacement_Number!K44*'Temporary Relocation Numbers'!$I$2</f>
        <v>215.24135076034472</v>
      </c>
      <c r="L44" s="44">
        <f>Displacement_Number!L44*'Temporary Relocation Numbers'!$I$2</f>
        <v>176.99298810402246</v>
      </c>
      <c r="M44" s="44">
        <f>Displacement_Number!M44*'Temporary Relocation Numbers'!$I$2</f>
        <v>72.4798596864579</v>
      </c>
      <c r="N44" s="45">
        <f>Displacement_Number!N44*'Temporary Relocation Numbers'!$O$2</f>
        <v>19432.517589367606</v>
      </c>
      <c r="O44" s="45">
        <f>Displacement_Number!O44*'Temporary Relocation Numbers'!$O$2</f>
        <v>39806.191710627718</v>
      </c>
      <c r="P44" s="45">
        <f>Displacement_Number!P44*'Temporary Relocation Numbers'!$O$2</f>
        <v>30175.620673273286</v>
      </c>
      <c r="Q44" s="45">
        <f>Displacement_Number!Q44*'Temporary Relocation Numbers'!$O$2</f>
        <v>14842.359891379565</v>
      </c>
      <c r="R44" s="45">
        <f>Displacement_Number!R44*'Temporary Relocation Numbers'!$O$2</f>
        <v>9519.8019449344101</v>
      </c>
      <c r="S44" s="45">
        <f>Displacement_Number!S44*'Temporary Relocation Numbers'!$O$2</f>
        <v>5197.9001473677308</v>
      </c>
    </row>
    <row r="45" spans="1:19" x14ac:dyDescent="0.3">
      <c r="A45">
        <v>2064</v>
      </c>
      <c r="B45" s="43">
        <f>Displacement_Number!B45*'Temporary Relocation Numbers'!$C$2</f>
        <v>28.65273751286702</v>
      </c>
      <c r="C45" s="43">
        <f>Displacement_Number!C45*'Temporary Relocation Numbers'!$C$2</f>
        <v>42.241560061881373</v>
      </c>
      <c r="D45" s="43">
        <f>Displacement_Number!D45*'Temporary Relocation Numbers'!$C$2</f>
        <v>46.142972259491444</v>
      </c>
      <c r="E45" s="43">
        <f>Displacement_Number!E45*'Temporary Relocation Numbers'!$C$2</f>
        <v>44.77450875394117</v>
      </c>
      <c r="F45" s="43">
        <f>Displacement_Number!F45*'Temporary Relocation Numbers'!$C$2</f>
        <v>34.143530211579026</v>
      </c>
      <c r="G45" s="43">
        <f>Displacement_Number!G45*'Temporary Relocation Numbers'!$C$2</f>
        <v>19.557737351876376</v>
      </c>
      <c r="H45" s="44">
        <f>Displacement_Number!H45*'Temporary Relocation Numbers'!$I$2</f>
        <v>251.756069805045</v>
      </c>
      <c r="I45" s="44">
        <f>Displacement_Number!I45*'Temporary Relocation Numbers'!$I$2</f>
        <v>307.60804177193842</v>
      </c>
      <c r="J45" s="44">
        <f>Displacement_Number!J45*'Temporary Relocation Numbers'!$I$2</f>
        <v>201.0770254261588</v>
      </c>
      <c r="K45" s="44">
        <f>Displacement_Number!K45*'Temporary Relocation Numbers'!$I$2</f>
        <v>218.33290355298274</v>
      </c>
      <c r="L45" s="44">
        <f>Displacement_Number!L45*'Temporary Relocation Numbers'!$I$2</f>
        <v>179.5351723298574</v>
      </c>
      <c r="M45" s="44">
        <f>Displacement_Number!M45*'Temporary Relocation Numbers'!$I$2</f>
        <v>73.520901808857374</v>
      </c>
      <c r="N45" s="45">
        <f>Displacement_Number!N45*'Temporary Relocation Numbers'!$O$2</f>
        <v>19702.471250611605</v>
      </c>
      <c r="O45" s="45">
        <f>Displacement_Number!O45*'Temporary Relocation Numbers'!$O$2</f>
        <v>40359.173440506303</v>
      </c>
      <c r="P45" s="45">
        <f>Displacement_Number!P45*'Temporary Relocation Numbers'!$O$2</f>
        <v>30594.815934185714</v>
      </c>
      <c r="Q45" s="45">
        <f>Displacement_Number!Q45*'Temporary Relocation Numbers'!$O$2</f>
        <v>15048.547760540238</v>
      </c>
      <c r="R45" s="45">
        <f>Displacement_Number!R45*'Temporary Relocation Numbers'!$O$2</f>
        <v>9652.0496260459349</v>
      </c>
      <c r="S45" s="45">
        <f>Displacement_Number!S45*'Temporary Relocation Numbers'!$O$2</f>
        <v>5270.1086077028131</v>
      </c>
    </row>
    <row r="46" spans="1:19" x14ac:dyDescent="0.3">
      <c r="A46">
        <v>2065</v>
      </c>
      <c r="B46" s="43">
        <f>Displacement_Number!B46*'Temporary Relocation Numbers'!$C$2</f>
        <v>29.282703195623441</v>
      </c>
      <c r="C46" s="43">
        <f>Displacement_Number!C46*'Temporary Relocation Numbers'!$C$2</f>
        <v>43.170292725318127</v>
      </c>
      <c r="D46" s="43">
        <f>Displacement_Number!D46*'Temporary Relocation Numbers'!$C$2</f>
        <v>47.157482269601552</v>
      </c>
      <c r="E46" s="43">
        <f>Displacement_Number!E46*'Temporary Relocation Numbers'!$C$2</f>
        <v>45.758931410400884</v>
      </c>
      <c r="F46" s="43">
        <f>Displacement_Number!F46*'Temporary Relocation Numbers'!$C$2</f>
        <v>34.894217726577985</v>
      </c>
      <c r="G46" s="43">
        <f>Displacement_Number!G46*'Temporary Relocation Numbers'!$C$2</f>
        <v>19.987738267443788</v>
      </c>
      <c r="H46" s="44">
        <f>Displacement_Number!H46*'Temporary Relocation Numbers'!$I$2</f>
        <v>255.37209050887316</v>
      </c>
      <c r="I46" s="44">
        <f>Displacement_Number!I46*'Temporary Relocation Numbers'!$I$2</f>
        <v>312.02627505851916</v>
      </c>
      <c r="J46" s="44">
        <f>Displacement_Number!J46*'Temporary Relocation Numbers'!$I$2</f>
        <v>203.96513329806928</v>
      </c>
      <c r="K46" s="44">
        <f>Displacement_Number!K46*'Temporary Relocation Numbers'!$I$2</f>
        <v>221.46886091117437</v>
      </c>
      <c r="L46" s="44">
        <f>Displacement_Number!L46*'Temporary Relocation Numbers'!$I$2</f>
        <v>182.11387043518158</v>
      </c>
      <c r="M46" s="44">
        <f>Displacement_Number!M46*'Temporary Relocation Numbers'!$I$2</f>
        <v>74.576896618876546</v>
      </c>
      <c r="N46" s="45">
        <f>Displacement_Number!N46*'Temporary Relocation Numbers'!$O$2</f>
        <v>19976.175068204819</v>
      </c>
      <c r="O46" s="45">
        <f>Displacement_Number!O46*'Temporary Relocation Numbers'!$O$2</f>
        <v>40919.837110817731</v>
      </c>
      <c r="P46" s="45">
        <f>Displacement_Number!P46*'Temporary Relocation Numbers'!$O$2</f>
        <v>31019.834593684507</v>
      </c>
      <c r="Q46" s="45">
        <f>Displacement_Number!Q46*'Temporary Relocation Numbers'!$O$2</f>
        <v>15257.599961094305</v>
      </c>
      <c r="R46" s="45">
        <f>Displacement_Number!R46*'Temporary Relocation Numbers'!$O$2</f>
        <v>9786.134472390575</v>
      </c>
      <c r="S46" s="45">
        <f>Displacement_Number!S46*'Temporary Relocation Numbers'!$O$2</f>
        <v>5343.3201772928114</v>
      </c>
    </row>
    <row r="47" spans="1:19" x14ac:dyDescent="0.3">
      <c r="A47">
        <v>2066</v>
      </c>
      <c r="B47" s="43">
        <f>Displacement_Number!B47*'Temporary Relocation Numbers'!$C$2</f>
        <v>29.92651944889769</v>
      </c>
      <c r="C47" s="43">
        <f>Displacement_Number!C47*'Temporary Relocation Numbers'!$C$2</f>
        <v>44.119444718885468</v>
      </c>
      <c r="D47" s="43">
        <f>Displacement_Number!D47*'Temporary Relocation Numbers'!$C$2</f>
        <v>48.194297530331959</v>
      </c>
      <c r="E47" s="43">
        <f>Displacement_Number!E47*'Temporary Relocation Numbers'!$C$2</f>
        <v>46.76499780999751</v>
      </c>
      <c r="F47" s="43">
        <f>Displacement_Number!F47*'Temporary Relocation Numbers'!$C$2</f>
        <v>35.661410030088369</v>
      </c>
      <c r="G47" s="43">
        <f>Displacement_Number!G47*'Temporary Relocation Numbers'!$C$2</f>
        <v>20.427193282126151</v>
      </c>
      <c r="H47" s="44">
        <f>Displacement_Number!H47*'Temporary Relocation Numbers'!$I$2</f>
        <v>259.04004881142805</v>
      </c>
      <c r="I47" s="44">
        <f>Displacement_Number!I47*'Temporary Relocation Numbers'!$I$2</f>
        <v>316.5079682769736</v>
      </c>
      <c r="J47" s="44">
        <f>Displacement_Number!J47*'Temporary Relocation Numbers'!$I$2</f>
        <v>206.89472361712711</v>
      </c>
      <c r="K47" s="44">
        <f>Displacement_Number!K47*'Temporary Relocation Numbers'!$I$2</f>
        <v>224.64986062620886</v>
      </c>
      <c r="L47" s="44">
        <f>Displacement_Number!L47*'Temporary Relocation Numbers'!$I$2</f>
        <v>184.72960687584759</v>
      </c>
      <c r="M47" s="44">
        <f>Displacement_Number!M47*'Temporary Relocation Numbers'!$I$2</f>
        <v>75.648058884834796</v>
      </c>
      <c r="N47" s="45">
        <f>Displacement_Number!N47*'Temporary Relocation Numbers'!$O$2</f>
        <v>20253.681138764794</v>
      </c>
      <c r="O47" s="45">
        <f>Displacement_Number!O47*'Temporary Relocation Numbers'!$O$2</f>
        <v>41488.289437942723</v>
      </c>
      <c r="P47" s="45">
        <f>Displacement_Number!P47*'Temporary Relocation Numbers'!$O$2</f>
        <v>31450.757549561822</v>
      </c>
      <c r="Q47" s="45">
        <f>Displacement_Number!Q47*'Temporary Relocation Numbers'!$O$2</f>
        <v>15469.556283910006</v>
      </c>
      <c r="R47" s="45">
        <f>Displacement_Number!R47*'Temporary Relocation Numbers'!$O$2</f>
        <v>9922.0820055961212</v>
      </c>
      <c r="S47" s="45">
        <f>Displacement_Number!S47*'Temporary Relocation Numbers'!$O$2</f>
        <v>5417.5487911831879</v>
      </c>
    </row>
    <row r="48" spans="1:19" x14ac:dyDescent="0.3">
      <c r="A48">
        <v>2067</v>
      </c>
      <c r="B48" s="43">
        <f>Displacement_Number!B48*'Temporary Relocation Numbers'!$C$2</f>
        <v>30.584490794521528</v>
      </c>
      <c r="C48" s="43">
        <f>Displacement_Number!C48*'Temporary Relocation Numbers'!$C$2</f>
        <v>45.08946498667612</v>
      </c>
      <c r="D48" s="43">
        <f>Displacement_Number!D48*'Temporary Relocation Numbers'!$C$2</f>
        <v>49.253908450057423</v>
      </c>
      <c r="E48" s="43">
        <f>Displacement_Number!E48*'Temporary Relocation Numbers'!$C$2</f>
        <v>47.793183817049979</v>
      </c>
      <c r="F48" s="43">
        <f>Displacement_Number!F48*'Temporary Relocation Numbers'!$C$2</f>
        <v>36.445470000189751</v>
      </c>
      <c r="G48" s="43">
        <f>Displacement_Number!G48*'Temporary Relocation Numbers'!$C$2</f>
        <v>20.87631025592291</v>
      </c>
      <c r="H48" s="44">
        <f>Displacement_Number!H48*'Temporary Relocation Numbers'!$I$2</f>
        <v>262.76069070239879</v>
      </c>
      <c r="I48" s="44">
        <f>Displacement_Number!I48*'Temporary Relocation Numbers'!$I$2</f>
        <v>321.05403291447146</v>
      </c>
      <c r="J48" s="44">
        <f>Displacement_Number!J48*'Temporary Relocation Numbers'!$I$2</f>
        <v>209.86639220367479</v>
      </c>
      <c r="K48" s="44">
        <f>Displacement_Number!K48*'Temporary Relocation Numbers'!$I$2</f>
        <v>227.87654965009449</v>
      </c>
      <c r="L48" s="44">
        <f>Displacement_Number!L48*'Temporary Relocation Numbers'!$I$2</f>
        <v>187.38291364056789</v>
      </c>
      <c r="M48" s="44">
        <f>Displacement_Number!M48*'Temporary Relocation Numbers'!$I$2</f>
        <v>76.734606459810095</v>
      </c>
      <c r="N48" s="45">
        <f>Displacement_Number!N48*'Temporary Relocation Numbers'!$O$2</f>
        <v>20535.042282627572</v>
      </c>
      <c r="O48" s="45">
        <f>Displacement_Number!O48*'Temporary Relocation Numbers'!$O$2</f>
        <v>42064.638620750171</v>
      </c>
      <c r="P48" s="45">
        <f>Displacement_Number!P48*'Temporary Relocation Numbers'!$O$2</f>
        <v>31887.66682343002</v>
      </c>
      <c r="Q48" s="45">
        <f>Displacement_Number!Q48*'Temporary Relocation Numbers'!$O$2</f>
        <v>15684.457072624406</v>
      </c>
      <c r="R48" s="45">
        <f>Displacement_Number!R48*'Temporary Relocation Numbers'!$O$2</f>
        <v>10059.918101833049</v>
      </c>
      <c r="S48" s="45">
        <f>Displacement_Number!S48*'Temporary Relocation Numbers'!$O$2</f>
        <v>5492.8085780029924</v>
      </c>
    </row>
    <row r="49" spans="1:19" x14ac:dyDescent="0.3">
      <c r="A49">
        <v>2068</v>
      </c>
      <c r="B49" s="43">
        <f>Displacement_Number!B49*'Temporary Relocation Numbers'!$C$2</f>
        <v>31.256928449613849</v>
      </c>
      <c r="C49" s="43">
        <f>Displacement_Number!C49*'Temporary Relocation Numbers'!$C$2</f>
        <v>46.080812343371001</v>
      </c>
      <c r="D49" s="43">
        <f>Displacement_Number!D49*'Temporary Relocation Numbers'!$C$2</f>
        <v>50.33681621938414</v>
      </c>
      <c r="E49" s="43">
        <f>Displacement_Number!E49*'Temporary Relocation Numbers'!$C$2</f>
        <v>48.843975758339724</v>
      </c>
      <c r="F49" s="43">
        <f>Displacement_Number!F49*'Temporary Relocation Numbers'!$C$2</f>
        <v>37.246768493282694</v>
      </c>
      <c r="G49" s="43">
        <f>Displacement_Number!G49*'Temporary Relocation Numbers'!$C$2</f>
        <v>21.335301618891332</v>
      </c>
      <c r="H49" s="44">
        <f>Displacement_Number!H49*'Temporary Relocation Numbers'!$I$2</f>
        <v>266.53477288626777</v>
      </c>
      <c r="I49" s="44">
        <f>Displacement_Number!I49*'Temporary Relocation Numbers'!$I$2</f>
        <v>325.66539355004744</v>
      </c>
      <c r="J49" s="44">
        <f>Displacement_Number!J49*'Temporary Relocation Numbers'!$I$2</f>
        <v>212.88074343593661</v>
      </c>
      <c r="K49" s="44">
        <f>Displacement_Number!K49*'Temporary Relocation Numbers'!$I$2</f>
        <v>231.14958422713482</v>
      </c>
      <c r="L49" s="44">
        <f>Displacement_Number!L49*'Temporary Relocation Numbers'!$I$2</f>
        <v>190.07433035911083</v>
      </c>
      <c r="M49" s="44">
        <f>Displacement_Number!M49*'Temporary Relocation Numbers'!$I$2</f>
        <v>77.836760325945903</v>
      </c>
      <c r="N49" s="45">
        <f>Displacement_Number!N49*'Temporary Relocation Numbers'!$O$2</f>
        <v>20820.3120539015</v>
      </c>
      <c r="O49" s="45">
        <f>Displacement_Number!O49*'Temporary Relocation Numbers'!$O$2</f>
        <v>42648.994361191661</v>
      </c>
      <c r="P49" s="45">
        <f>Displacement_Number!P49*'Temporary Relocation Numbers'!$O$2</f>
        <v>32330.64557633354</v>
      </c>
      <c r="Q49" s="45">
        <f>Displacement_Number!Q49*'Temporary Relocation Numbers'!$O$2</f>
        <v>15902.343231322437</v>
      </c>
      <c r="R49" s="45">
        <f>Displacement_Number!R49*'Temporary Relocation Numbers'!$O$2</f>
        <v>10199.668996739765</v>
      </c>
      <c r="S49" s="45">
        <f>Displacement_Number!S49*'Temporary Relocation Numbers'!$O$2</f>
        <v>5569.1138626540996</v>
      </c>
    </row>
    <row r="50" spans="1:19" x14ac:dyDescent="0.3">
      <c r="A50">
        <v>2069</v>
      </c>
      <c r="B50" s="43">
        <f>Displacement_Number!B50*'Temporary Relocation Numbers'!$C$2</f>
        <v>31.944150473784724</v>
      </c>
      <c r="C50" s="43">
        <f>Displacement_Number!C50*'Temporary Relocation Numbers'!$C$2</f>
        <v>47.093955691256205</v>
      </c>
      <c r="D50" s="43">
        <f>Displacement_Number!D50*'Temporary Relocation Numbers'!$C$2</f>
        <v>51.443533048210305</v>
      </c>
      <c r="E50" s="43">
        <f>Displacement_Number!E50*'Temporary Relocation Numbers'!$C$2</f>
        <v>49.917870653140689</v>
      </c>
      <c r="F50" s="43">
        <f>Displacement_Number!F50*'Temporary Relocation Numbers'!$C$2</f>
        <v>38.065684519501971</v>
      </c>
      <c r="G50" s="43">
        <f>Displacement_Number!G50*'Temporary Relocation Numbers'!$C$2</f>
        <v>21.804384471624797</v>
      </c>
      <c r="H50" s="44">
        <f>Displacement_Number!H50*'Temporary Relocation Numbers'!$I$2</f>
        <v>270.36306293620873</v>
      </c>
      <c r="I50" s="44">
        <f>Displacement_Number!I50*'Temporary Relocation Numbers'!$I$2</f>
        <v>330.34298804264216</v>
      </c>
      <c r="J50" s="44">
        <f>Displacement_Number!J50*'Temporary Relocation Numbers'!$I$2</f>
        <v>215.93839037293725</v>
      </c>
      <c r="K50" s="44">
        <f>Displacement_Number!K50*'Temporary Relocation Numbers'!$I$2</f>
        <v>234.46963002739645</v>
      </c>
      <c r="L50" s="44">
        <f>Displacement_Number!L50*'Temporary Relocation Numbers'!$I$2</f>
        <v>192.80440441205056</v>
      </c>
      <c r="M50" s="44">
        <f>Displacement_Number!M50*'Temporary Relocation Numbers'!$I$2</f>
        <v>78.954744639394619</v>
      </c>
      <c r="N50" s="45">
        <f>Displacement_Number!N50*'Temporary Relocation Numbers'!$O$2</f>
        <v>21109.544750660702</v>
      </c>
      <c r="O50" s="45">
        <f>Displacement_Number!O50*'Temporary Relocation Numbers'!$O$2</f>
        <v>43241.467885182079</v>
      </c>
      <c r="P50" s="45">
        <f>Displacement_Number!P50*'Temporary Relocation Numbers'!$O$2</f>
        <v>32779.778124577759</v>
      </c>
      <c r="Q50" s="45">
        <f>Displacement_Number!Q50*'Temporary Relocation Numbers'!$O$2</f>
        <v>16123.256232322525</v>
      </c>
      <c r="R50" s="45">
        <f>Displacement_Number!R50*'Temporary Relocation Numbers'!$O$2</f>
        <v>10341.361290416284</v>
      </c>
      <c r="S50" s="45">
        <f>Displacement_Number!S50*'Temporary Relocation Numbers'!$O$2</f>
        <v>5646.4791690378061</v>
      </c>
    </row>
    <row r="51" spans="1:19" x14ac:dyDescent="0.3">
      <c r="A51">
        <v>2070</v>
      </c>
      <c r="B51" s="43">
        <f>Displacement_Number!B51*'Temporary Relocation Numbers'!$C$2</f>
        <v>43.041799146287254</v>
      </c>
      <c r="C51" s="43">
        <f>Displacement_Number!C51*'Temporary Relocation Numbers'!$C$2</f>
        <v>63.454765639508381</v>
      </c>
      <c r="D51" s="43">
        <f>Displacement_Number!D51*'Temporary Relocation Numbers'!$C$2</f>
        <v>69.315420319397134</v>
      </c>
      <c r="E51" s="43">
        <f>Displacement_Number!E51*'Temporary Relocation Numbers'!$C$2</f>
        <v>67.259730830095478</v>
      </c>
      <c r="F51" s="43">
        <f>Displacement_Number!F51*'Temporary Relocation Numbers'!$C$2</f>
        <v>51.290002180490639</v>
      </c>
      <c r="G51" s="43">
        <f>Displacement_Number!G51*'Temporary Relocation Numbers'!$C$2</f>
        <v>29.379398826282397</v>
      </c>
      <c r="H51" s="44">
        <f>Displacement_Number!H51*'Temporary Relocation Numbers'!$I$2</f>
        <v>361.57206428242159</v>
      </c>
      <c r="I51" s="44">
        <f>Displacement_Number!I51*'Temporary Relocation Numbers'!$I$2</f>
        <v>441.7866657176595</v>
      </c>
      <c r="J51" s="44">
        <f>Displacement_Number!J51*'Temporary Relocation Numbers'!$I$2</f>
        <v>288.78682138391196</v>
      </c>
      <c r="K51" s="44">
        <f>Displacement_Number!K51*'Temporary Relocation Numbers'!$I$2</f>
        <v>313.5697133322696</v>
      </c>
      <c r="L51" s="44">
        <f>Displacement_Number!L51*'Temporary Relocation Numbers'!$I$2</f>
        <v>257.84841223838481</v>
      </c>
      <c r="M51" s="44">
        <f>Displacement_Number!M51*'Temporary Relocation Numbers'!$I$2</f>
        <v>105.59071825167598</v>
      </c>
      <c r="N51" s="45">
        <f>Displacement_Number!N51*'Temporary Relocation Numbers'!$O$2</f>
        <v>28217.889576382971</v>
      </c>
      <c r="O51" s="45">
        <f>Displacement_Number!O51*'Temporary Relocation Numbers'!$O$2</f>
        <v>57802.429200496539</v>
      </c>
      <c r="P51" s="45">
        <f>Displacement_Number!P51*'Temporary Relocation Numbers'!$O$2</f>
        <v>43817.911299518601</v>
      </c>
      <c r="Q51" s="45">
        <f>Displacement_Number!Q51*'Temporary Relocation Numbers'!$O$2</f>
        <v>21552.537932451894</v>
      </c>
      <c r="R51" s="45">
        <f>Displacement_Number!R51*'Temporary Relocation Numbers'!$O$2</f>
        <v>13823.67049641441</v>
      </c>
      <c r="S51" s="45">
        <f>Displacement_Number!S51*'Temporary Relocation Numbers'!$O$2</f>
        <v>7547.852290005856</v>
      </c>
    </row>
    <row r="52" spans="1:19" x14ac:dyDescent="0.3">
      <c r="A52">
        <v>2071</v>
      </c>
      <c r="B52" s="43">
        <f>Displacement_Number!B52*'Temporary Relocation Numbers'!$C$2</f>
        <v>43.988126050447079</v>
      </c>
      <c r="C52" s="43">
        <f>Displacement_Number!C52*'Temporary Relocation Numbers'!$C$2</f>
        <v>64.849896724009128</v>
      </c>
      <c r="D52" s="43">
        <f>Displacement_Number!D52*'Temporary Relocation Numbers'!$C$2</f>
        <v>70.839405106800015</v>
      </c>
      <c r="E52" s="43">
        <f>Displacement_Number!E52*'Temporary Relocation Numbers'!$C$2</f>
        <v>68.73851875517127</v>
      </c>
      <c r="F52" s="43">
        <f>Displacement_Number!F52*'Temporary Relocation Numbers'!$C$2</f>
        <v>52.417675975279032</v>
      </c>
      <c r="G52" s="43">
        <f>Displacement_Number!G52*'Temporary Relocation Numbers'!$C$2</f>
        <v>30.025341051951433</v>
      </c>
      <c r="H52" s="44">
        <f>Displacement_Number!H52*'Temporary Relocation Numbers'!$I$2</f>
        <v>366.76539317170563</v>
      </c>
      <c r="I52" s="44">
        <f>Displacement_Number!I52*'Temporary Relocation Numbers'!$I$2</f>
        <v>448.13213230818644</v>
      </c>
      <c r="J52" s="44">
        <f>Displacement_Number!J52*'Temporary Relocation Numbers'!$I$2</f>
        <v>292.93472187316581</v>
      </c>
      <c r="K52" s="44">
        <f>Displacement_Number!K52*'Temporary Relocation Numbers'!$I$2</f>
        <v>318.07357525059803</v>
      </c>
      <c r="L52" s="44">
        <f>Displacement_Number!L52*'Temporary Relocation Numbers'!$I$2</f>
        <v>261.55193842476535</v>
      </c>
      <c r="M52" s="44">
        <f>Displacement_Number!M52*'Temporary Relocation Numbers'!$I$2</f>
        <v>107.1073379845223</v>
      </c>
      <c r="N52" s="45">
        <f>Displacement_Number!N52*'Temporary Relocation Numbers'!$O$2</f>
        <v>28609.888326348919</v>
      </c>
      <c r="O52" s="45">
        <f>Displacement_Number!O52*'Temporary Relocation Numbers'!$O$2</f>
        <v>58605.412000831617</v>
      </c>
      <c r="P52" s="45">
        <f>Displacement_Number!P52*'Temporary Relocation Numbers'!$O$2</f>
        <v>44426.623244791292</v>
      </c>
      <c r="Q52" s="45">
        <f>Displacement_Number!Q52*'Temporary Relocation Numbers'!$O$2</f>
        <v>21851.942602855943</v>
      </c>
      <c r="R52" s="45">
        <f>Displacement_Number!R52*'Temporary Relocation Numbers'!$O$2</f>
        <v>14015.706883113966</v>
      </c>
      <c r="S52" s="45">
        <f>Displacement_Number!S52*'Temporary Relocation Numbers'!$O$2</f>
        <v>7652.7059380648607</v>
      </c>
    </row>
    <row r="53" spans="1:19" x14ac:dyDescent="0.3">
      <c r="A53">
        <v>2072</v>
      </c>
      <c r="B53" s="43">
        <f>Displacement_Number!B53*'Temporary Relocation Numbers'!$C$2</f>
        <v>44.955259115764164</v>
      </c>
      <c r="C53" s="43">
        <f>Displacement_Number!C53*'Temporary Relocation Numbers'!$C$2</f>
        <v>66.275701481689865</v>
      </c>
      <c r="D53" s="43">
        <f>Displacement_Number!D53*'Temporary Relocation Numbers'!$C$2</f>
        <v>72.396896574556735</v>
      </c>
      <c r="E53" s="43">
        <f>Displacement_Number!E53*'Temporary Relocation Numbers'!$C$2</f>
        <v>70.249819651981568</v>
      </c>
      <c r="F53" s="43">
        <f>Displacement_Number!F53*'Temporary Relocation Numbers'!$C$2</f>
        <v>53.57014306570774</v>
      </c>
      <c r="G53" s="43">
        <f>Displacement_Number!G53*'Temporary Relocation Numbers'!$C$2</f>
        <v>30.685485112088543</v>
      </c>
      <c r="H53" s="44">
        <f>Displacement_Number!H53*'Temporary Relocation Numbers'!$I$2</f>
        <v>372.03331483962654</v>
      </c>
      <c r="I53" s="44">
        <f>Displacement_Number!I53*'Temporary Relocation Numbers'!$I$2</f>
        <v>454.56874005207095</v>
      </c>
      <c r="J53" s="44">
        <f>Displacement_Number!J53*'Temporary Relocation Numbers'!$I$2</f>
        <v>297.14219945249016</v>
      </c>
      <c r="K53" s="44">
        <f>Displacement_Number!K53*'Temporary Relocation Numbers'!$I$2</f>
        <v>322.64212700125688</v>
      </c>
      <c r="L53" s="44">
        <f>Displacement_Number!L53*'Temporary Relocation Numbers'!$I$2</f>
        <v>265.30865906789728</v>
      </c>
      <c r="M53" s="44">
        <f>Displacement_Number!M53*'Temporary Relocation Numbers'!$I$2</f>
        <v>108.64574121739722</v>
      </c>
      <c r="N53" s="45">
        <f>Displacement_Number!N53*'Temporary Relocation Numbers'!$O$2</f>
        <v>29007.33266499218</v>
      </c>
      <c r="O53" s="45">
        <f>Displacement_Number!O53*'Temporary Relocation Numbers'!$O$2</f>
        <v>59419.549719507522</v>
      </c>
      <c r="P53" s="45">
        <f>Displacement_Number!P53*'Temporary Relocation Numbers'!$O$2</f>
        <v>45043.791326409344</v>
      </c>
      <c r="Q53" s="45">
        <f>Displacement_Number!Q53*'Temporary Relocation Numbers'!$O$2</f>
        <v>22155.506558674111</v>
      </c>
      <c r="R53" s="45">
        <f>Displacement_Number!R53*'Temporary Relocation Numbers'!$O$2</f>
        <v>14210.411010904874</v>
      </c>
      <c r="S53" s="45">
        <f>Displacement_Number!S53*'Temporary Relocation Numbers'!$O$2</f>
        <v>7759.0161975000365</v>
      </c>
    </row>
    <row r="54" spans="1:19" x14ac:dyDescent="0.3">
      <c r="A54">
        <v>2073</v>
      </c>
      <c r="B54" s="43">
        <f>Displacement_Number!B54*'Temporary Relocation Numbers'!$C$2</f>
        <v>45.943655791287263</v>
      </c>
      <c r="C54" s="43">
        <f>Displacement_Number!C54*'Temporary Relocation Numbers'!$C$2</f>
        <v>67.732854310990177</v>
      </c>
      <c r="D54" s="43">
        <f>Displacement_Number!D54*'Temporary Relocation Numbers'!$C$2</f>
        <v>73.988631408254747</v>
      </c>
      <c r="E54" s="43">
        <f>Displacement_Number!E54*'Temporary Relocation Numbers'!$C$2</f>
        <v>71.794348358207344</v>
      </c>
      <c r="F54" s="43">
        <f>Displacement_Number!F54*'Temporary Relocation Numbers'!$C$2</f>
        <v>54.747948562882051</v>
      </c>
      <c r="G54" s="43">
        <f>Displacement_Number!G54*'Temporary Relocation Numbers'!$C$2</f>
        <v>31.360143251495561</v>
      </c>
      <c r="H54" s="44">
        <f>Displacement_Number!H54*'Temporary Relocation Numbers'!$I$2</f>
        <v>377.37690067656655</v>
      </c>
      <c r="I54" s="44">
        <f>Displacement_Number!I54*'Temporary Relocation Numbers'!$I$2</f>
        <v>461.09779802717475</v>
      </c>
      <c r="J54" s="44">
        <f>Displacement_Number!J54*'Temporary Relocation Numbers'!$I$2</f>
        <v>301.41010983905335</v>
      </c>
      <c r="K54" s="44">
        <f>Displacement_Number!K54*'Temporary Relocation Numbers'!$I$2</f>
        <v>327.27629773671197</v>
      </c>
      <c r="L54" s="44">
        <f>Displacement_Number!L54*'Temporary Relocation Numbers'!$I$2</f>
        <v>269.11933820996256</v>
      </c>
      <c r="M54" s="44">
        <f>Displacement_Number!M54*'Temporary Relocation Numbers'!$I$2</f>
        <v>110.20624083088856</v>
      </c>
      <c r="N54" s="45">
        <f>Displacement_Number!N54*'Temporary Relocation Numbers'!$O$2</f>
        <v>29410.298241625529</v>
      </c>
      <c r="O54" s="45">
        <f>Displacement_Number!O54*'Temporary Relocation Numbers'!$O$2</f>
        <v>60244.997319000628</v>
      </c>
      <c r="P54" s="45">
        <f>Displacement_Number!P54*'Temporary Relocation Numbers'!$O$2</f>
        <v>45669.533015768626</v>
      </c>
      <c r="Q54" s="45">
        <f>Displacement_Number!Q54*'Temporary Relocation Numbers'!$O$2</f>
        <v>22463.287580084427</v>
      </c>
      <c r="R54" s="45">
        <f>Displacement_Number!R54*'Temporary Relocation Numbers'!$O$2</f>
        <v>14407.819939651949</v>
      </c>
      <c r="S54" s="45">
        <f>Displacement_Number!S54*'Temporary Relocation Numbers'!$O$2</f>
        <v>7866.8033033412594</v>
      </c>
    </row>
    <row r="55" spans="1:19" x14ac:dyDescent="0.3">
      <c r="A55">
        <v>2074</v>
      </c>
      <c r="B55" s="43">
        <f>Displacement_Number!B55*'Temporary Relocation Numbers'!$C$2</f>
        <v>46.953783583645212</v>
      </c>
      <c r="C55" s="43">
        <f>Displacement_Number!C55*'Temporary Relocation Numbers'!$C$2</f>
        <v>69.222044437828913</v>
      </c>
      <c r="D55" s="43">
        <f>Displacement_Number!D55*'Temporary Relocation Numbers'!$C$2</f>
        <v>75.615362490420367</v>
      </c>
      <c r="E55" s="43">
        <f>Displacement_Number!E55*'Temporary Relocation Numbers'!$C$2</f>
        <v>73.372835428115394</v>
      </c>
      <c r="F55" s="43">
        <f>Displacement_Number!F55*'Temporary Relocation Numbers'!$C$2</f>
        <v>55.951649562845517</v>
      </c>
      <c r="G55" s="43">
        <f>Displacement_Number!G55*'Temporary Relocation Numbers'!$C$2</f>
        <v>32.049634580060442</v>
      </c>
      <c r="H55" s="44">
        <f>Displacement_Number!H55*'Temporary Relocation Numbers'!$I$2</f>
        <v>382.79723746149386</v>
      </c>
      <c r="I55" s="44">
        <f>Displacement_Number!I55*'Temporary Relocation Numbers'!$I$2</f>
        <v>467.72063411389581</v>
      </c>
      <c r="J55" s="44">
        <f>Displacement_Number!J55*'Temporary Relocation Numbers'!$I$2</f>
        <v>305.73932104085338</v>
      </c>
      <c r="K55" s="44">
        <f>Displacement_Number!K55*'Temporary Relocation Numbers'!$I$2</f>
        <v>331.97702995502408</v>
      </c>
      <c r="L55" s="44">
        <f>Displacement_Number!L55*'Temporary Relocation Numbers'!$I$2</f>
        <v>272.98475086722783</v>
      </c>
      <c r="M55" s="44">
        <f>Displacement_Number!M55*'Temporary Relocation Numbers'!$I$2</f>
        <v>111.78915419954804</v>
      </c>
      <c r="N55" s="45">
        <f>Displacement_Number!N55*'Temporary Relocation Numbers'!$O$2</f>
        <v>29818.861756470811</v>
      </c>
      <c r="O55" s="45">
        <f>Displacement_Number!O55*'Temporary Relocation Numbers'!$O$2</f>
        <v>61081.911914503034</v>
      </c>
      <c r="P55" s="45">
        <f>Displacement_Number!P55*'Temporary Relocation Numbers'!$O$2</f>
        <v>46303.967416160267</v>
      </c>
      <c r="Q55" s="45">
        <f>Displacement_Number!Q55*'Temporary Relocation Numbers'!$O$2</f>
        <v>22775.344249938596</v>
      </c>
      <c r="R55" s="45">
        <f>Displacement_Number!R55*'Temporary Relocation Numbers'!$O$2</f>
        <v>14607.971244050172</v>
      </c>
      <c r="S55" s="45">
        <f>Displacement_Number!S55*'Temporary Relocation Numbers'!$O$2</f>
        <v>7976.0877717204548</v>
      </c>
    </row>
    <row r="56" spans="1:19" x14ac:dyDescent="0.3">
      <c r="A56">
        <v>2075</v>
      </c>
      <c r="B56" s="43">
        <f>Displacement_Number!B56*'Temporary Relocation Numbers'!$C$2</f>
        <v>47.986120278175171</v>
      </c>
      <c r="C56" s="43">
        <f>Displacement_Number!C56*'Temporary Relocation Numbers'!$C$2</f>
        <v>70.743976241604713</v>
      </c>
      <c r="D56" s="43">
        <f>Displacement_Number!D56*'Temporary Relocation Numbers'!$C$2</f>
        <v>77.277859256628489</v>
      </c>
      <c r="E56" s="43">
        <f>Displacement_Number!E56*'Temporary Relocation Numbers'!$C$2</f>
        <v>74.986027478106777</v>
      </c>
      <c r="F56" s="43">
        <f>Displacement_Number!F56*'Temporary Relocation Numbers'!$C$2</f>
        <v>57.181815410083566</v>
      </c>
      <c r="G56" s="43">
        <f>Displacement_Number!G56*'Temporary Relocation Numbers'!$C$2</f>
        <v>32.754285223694566</v>
      </c>
      <c r="H56" s="44">
        <f>Displacement_Number!H56*'Temporary Relocation Numbers'!$I$2</f>
        <v>388.29542758299101</v>
      </c>
      <c r="I56" s="44">
        <f>Displacement_Number!I56*'Temporary Relocation Numbers'!$I$2</f>
        <v>474.43859526523272</v>
      </c>
      <c r="J56" s="44">
        <f>Displacement_Number!J56*'Temporary Relocation Numbers'!$I$2</f>
        <v>310.13071353325392</v>
      </c>
      <c r="K56" s="44">
        <f>Displacement_Number!K56*'Temporary Relocation Numbers'!$I$2</f>
        <v>336.74527969153439</v>
      </c>
      <c r="L56" s="44">
        <f>Displacement_Number!L56*'Temporary Relocation Numbers'!$I$2</f>
        <v>276.90568318766685</v>
      </c>
      <c r="M56" s="44">
        <f>Displacement_Number!M56*'Temporary Relocation Numbers'!$I$2</f>
        <v>113.39480325643891</v>
      </c>
      <c r="N56" s="45">
        <f>Displacement_Number!N56*'Temporary Relocation Numbers'!$O$2</f>
        <v>30233.100975257992</v>
      </c>
      <c r="O56" s="45">
        <f>Displacement_Number!O56*'Temporary Relocation Numbers'!$O$2</f>
        <v>61930.452803827924</v>
      </c>
      <c r="P56" s="45">
        <f>Displacement_Number!P56*'Temporary Relocation Numbers'!$O$2</f>
        <v>46947.215285440696</v>
      </c>
      <c r="Q56" s="45">
        <f>Displacement_Number!Q56*'Temporary Relocation Numbers'!$O$2</f>
        <v>23091.735964912645</v>
      </c>
      <c r="R56" s="45">
        <f>Displacement_Number!R56*'Temporary Relocation Numbers'!$O$2</f>
        <v>14810.903020776619</v>
      </c>
      <c r="S56" s="45">
        <f>Displacement_Number!S56*'Temporary Relocation Numbers'!$O$2</f>
        <v>8086.8904037766079</v>
      </c>
    </row>
    <row r="57" spans="1:19" x14ac:dyDescent="0.3">
      <c r="A57">
        <v>2076</v>
      </c>
      <c r="B57" s="43">
        <f>Displacement_Number!B57*'Temporary Relocation Numbers'!$C$2</f>
        <v>49.041154164912768</v>
      </c>
      <c r="C57" s="43">
        <f>Displacement_Number!C57*'Temporary Relocation Numbers'!$C$2</f>
        <v>72.299369588363746</v>
      </c>
      <c r="D57" s="43">
        <f>Displacement_Number!D57*'Temporary Relocation Numbers'!$C$2</f>
        <v>78.976908059441641</v>
      </c>
      <c r="E57" s="43">
        <f>Displacement_Number!E57*'Temporary Relocation Numbers'!$C$2</f>
        <v>76.634687539862625</v>
      </c>
      <c r="F57" s="43">
        <f>Displacement_Number!F57*'Temporary Relocation Numbers'!$C$2</f>
        <v>58.439027966820532</v>
      </c>
      <c r="G57" s="43">
        <f>Displacement_Number!G57*'Temporary Relocation Numbers'!$C$2</f>
        <v>33.474428478588699</v>
      </c>
      <c r="H57" s="44">
        <f>Displacement_Number!H57*'Temporary Relocation Numbers'!$I$2</f>
        <v>393.87258926345896</v>
      </c>
      <c r="I57" s="44">
        <f>Displacement_Number!I57*'Temporary Relocation Numbers'!$I$2</f>
        <v>481.25304778072814</v>
      </c>
      <c r="J57" s="44">
        <f>Displacement_Number!J57*'Temporary Relocation Numbers'!$I$2</f>
        <v>314.58518043805452</v>
      </c>
      <c r="K57" s="44">
        <f>Displacement_Number!K57*'Temporary Relocation Numbers'!$I$2</f>
        <v>341.58201671330306</v>
      </c>
      <c r="L57" s="44">
        <f>Displacement_Number!L57*'Temporary Relocation Numbers'!$I$2</f>
        <v>280.88293261084732</v>
      </c>
      <c r="M57" s="44">
        <f>Displacement_Number!M57*'Temporary Relocation Numbers'!$I$2</f>
        <v>115.02351455861061</v>
      </c>
      <c r="N57" s="45">
        <f>Displacement_Number!N57*'Temporary Relocation Numbers'!$O$2</f>
        <v>30653.094744027097</v>
      </c>
      <c r="O57" s="45">
        <f>Displacement_Number!O57*'Temporary Relocation Numbers'!$O$2</f>
        <v>62790.78149773011</v>
      </c>
      <c r="P57" s="45">
        <f>Displacement_Number!P57*'Temporary Relocation Numbers'!$O$2</f>
        <v>47599.39905901665</v>
      </c>
      <c r="Q57" s="45">
        <f>Displacement_Number!Q57*'Temporary Relocation Numbers'!$O$2</f>
        <v>23412.522946812438</v>
      </c>
      <c r="R57" s="45">
        <f>Displacement_Number!R57*'Temporary Relocation Numbers'!$O$2</f>
        <v>15016.653895741789</v>
      </c>
      <c r="S57" s="45">
        <f>Displacement_Number!S57*'Temporary Relocation Numbers'!$O$2</f>
        <v>8199.2322896150599</v>
      </c>
    </row>
    <row r="58" spans="1:19" x14ac:dyDescent="0.3">
      <c r="A58">
        <v>2077</v>
      </c>
      <c r="B58" s="43">
        <f>Displacement_Number!B58*'Temporary Relocation Numbers'!$C$2</f>
        <v>50.1193842695507</v>
      </c>
      <c r="C58" s="43">
        <f>Displacement_Number!C58*'Temporary Relocation Numbers'!$C$2</f>
        <v>73.888960171292808</v>
      </c>
      <c r="D58" s="43">
        <f>Displacement_Number!D58*'Temporary Relocation Numbers'!$C$2</f>
        <v>80.713312540350827</v>
      </c>
      <c r="E58" s="43">
        <f>Displacement_Number!E58*'Temporary Relocation Numbers'!$C$2</f>
        <v>78.319595421254192</v>
      </c>
      <c r="F58" s="43">
        <f>Displacement_Number!F58*'Temporary Relocation Numbers'!$C$2</f>
        <v>59.723881888237536</v>
      </c>
      <c r="G58" s="43">
        <f>Displacement_Number!G58*'Temporary Relocation Numbers'!$C$2</f>
        <v>34.210404968860345</v>
      </c>
      <c r="H58" s="44">
        <f>Displacement_Number!H58*'Temporary Relocation Numbers'!$I$2</f>
        <v>399.52985678654204</v>
      </c>
      <c r="I58" s="44">
        <f>Displacement_Number!I58*'Temporary Relocation Numbers'!$I$2</f>
        <v>488.16537758434782</v>
      </c>
      <c r="J58" s="44">
        <f>Displacement_Number!J58*'Temporary Relocation Numbers'!$I$2</f>
        <v>319.10362770513524</v>
      </c>
      <c r="K58" s="44">
        <f>Displacement_Number!K58*'Temporary Relocation Numbers'!$I$2</f>
        <v>346.48822471634026</v>
      </c>
      <c r="L58" s="44">
        <f>Displacement_Number!L58*'Temporary Relocation Numbers'!$I$2</f>
        <v>284.91730803011455</v>
      </c>
      <c r="M58" s="44">
        <f>Displacement_Number!M58*'Temporary Relocation Numbers'!$I$2</f>
        <v>116.67561935351432</v>
      </c>
      <c r="N58" s="45">
        <f>Displacement_Number!N58*'Temporary Relocation Numbers'!$O$2</f>
        <v>31078.92300413565</v>
      </c>
      <c r="O58" s="45">
        <f>Displacement_Number!O58*'Temporary Relocation Numbers'!$O$2</f>
        <v>63663.061750647954</v>
      </c>
      <c r="P58" s="45">
        <f>Displacement_Number!P58*'Temporary Relocation Numbers'!$O$2</f>
        <v>48260.642873149423</v>
      </c>
      <c r="Q58" s="45">
        <f>Displacement_Number!Q58*'Temporary Relocation Numbers'!$O$2</f>
        <v>23737.766254036265</v>
      </c>
      <c r="R58" s="45">
        <f>Displacement_Number!R58*'Temporary Relocation Numbers'!$O$2</f>
        <v>15225.263031441604</v>
      </c>
      <c r="S58" s="45">
        <f>Displacement_Number!S58*'Temporary Relocation Numbers'!$O$2</f>
        <v>8313.1348123217758</v>
      </c>
    </row>
    <row r="59" spans="1:19" x14ac:dyDescent="0.3">
      <c r="A59">
        <v>2078</v>
      </c>
      <c r="B59" s="43">
        <f>Displacement_Number!B59*'Temporary Relocation Numbers'!$C$2</f>
        <v>51.221320589475454</v>
      </c>
      <c r="C59" s="43">
        <f>Displacement_Number!C59*'Temporary Relocation Numbers'!$C$2</f>
        <v>75.513499858698495</v>
      </c>
      <c r="D59" s="43">
        <f>Displacement_Number!D59*'Temporary Relocation Numbers'!$C$2</f>
        <v>82.48789400989385</v>
      </c>
      <c r="E59" s="43">
        <f>Displacement_Number!E59*'Temporary Relocation Numbers'!$C$2</f>
        <v>80.041548075188231</v>
      </c>
      <c r="F59" s="43">
        <f>Displacement_Number!F59*'Temporary Relocation Numbers'!$C$2</f>
        <v>61.03698490374142</v>
      </c>
      <c r="G59" s="43">
        <f>Displacement_Number!G59*'Temporary Relocation Numbers'!$C$2</f>
        <v>34.962562807667325</v>
      </c>
      <c r="H59" s="44">
        <f>Displacement_Number!H59*'Temporary Relocation Numbers'!$I$2</f>
        <v>405.26838072781754</v>
      </c>
      <c r="I59" s="44">
        <f>Displacement_Number!I59*'Temporary Relocation Numbers'!$I$2</f>
        <v>495.17699050634849</v>
      </c>
      <c r="J59" s="44">
        <f>Displacement_Number!J59*'Temporary Relocation Numbers'!$I$2</f>
        <v>323.68697429670698</v>
      </c>
      <c r="K59" s="44">
        <f>Displacement_Number!K59*'Temporary Relocation Numbers'!$I$2</f>
        <v>351.46490152567083</v>
      </c>
      <c r="L59" s="44">
        <f>Displacement_Number!L59*'Temporary Relocation Numbers'!$I$2</f>
        <v>289.00962995710427</v>
      </c>
      <c r="M59" s="44">
        <f>Displacement_Number!M59*'Temporary Relocation Numbers'!$I$2</f>
        <v>118.35145364637174</v>
      </c>
      <c r="N59" s="45">
        <f>Displacement_Number!N59*'Temporary Relocation Numbers'!$O$2</f>
        <v>31510.666807474703</v>
      </c>
      <c r="O59" s="45">
        <f>Displacement_Number!O59*'Temporary Relocation Numbers'!$O$2</f>
        <v>64547.459591872263</v>
      </c>
      <c r="P59" s="45">
        <f>Displacement_Number!P59*'Temporary Relocation Numbers'!$O$2</f>
        <v>48931.072588582902</v>
      </c>
      <c r="Q59" s="45">
        <f>Displacement_Number!Q59*'Temporary Relocation Numbers'!$O$2</f>
        <v>24067.527793196656</v>
      </c>
      <c r="R59" s="45">
        <f>Displacement_Number!R59*'Temporary Relocation Numbers'!$O$2</f>
        <v>15436.770134411596</v>
      </c>
      <c r="S59" s="45">
        <f>Displacement_Number!S59*'Temporary Relocation Numbers'!$O$2</f>
        <v>8428.619652033387</v>
      </c>
    </row>
    <row r="60" spans="1:19" x14ac:dyDescent="0.3">
      <c r="A60">
        <v>2079</v>
      </c>
      <c r="B60" s="43">
        <f>Displacement_Number!B60*'Temporary Relocation Numbers'!$C$2</f>
        <v>52.347484334993439</v>
      </c>
      <c r="C60" s="43">
        <f>Displacement_Number!C60*'Temporary Relocation Numbers'!$C$2</f>
        <v>77.173757049637018</v>
      </c>
      <c r="D60" s="43">
        <f>Displacement_Number!D60*'Temporary Relocation Numbers'!$C$2</f>
        <v>84.301491836131078</v>
      </c>
      <c r="E60" s="43">
        <f>Displacement_Number!E60*'Temporary Relocation Numbers'!$C$2</f>
        <v>81.801359976561457</v>
      </c>
      <c r="F60" s="43">
        <f>Displacement_Number!F60*'Temporary Relocation Numbers'!$C$2</f>
        <v>62.378958104417677</v>
      </c>
      <c r="G60" s="43">
        <f>Displacement_Number!G60*'Temporary Relocation Numbers'!$C$2</f>
        <v>35.731257761863432</v>
      </c>
      <c r="H60" s="44">
        <f>Displacement_Number!H60*'Temporary Relocation Numbers'!$I$2</f>
        <v>411.08932818880055</v>
      </c>
      <c r="I60" s="44">
        <f>Displacement_Number!I60*'Temporary Relocation Numbers'!$I$2</f>
        <v>502.28931256919645</v>
      </c>
      <c r="J60" s="44">
        <f>Displacement_Number!J60*'Temporary Relocation Numbers'!$I$2</f>
        <v>328.33615237421202</v>
      </c>
      <c r="K60" s="44">
        <f>Displacement_Number!K60*'Temporary Relocation Numbers'!$I$2</f>
        <v>356.51305929827174</v>
      </c>
      <c r="L60" s="44">
        <f>Displacement_Number!L60*'Temporary Relocation Numbers'!$I$2</f>
        <v>293.1607306886176</v>
      </c>
      <c r="M60" s="44">
        <f>Displacement_Number!M60*'Temporary Relocation Numbers'!$I$2</f>
        <v>120.05135826851196</v>
      </c>
      <c r="N60" s="45">
        <f>Displacement_Number!N60*'Temporary Relocation Numbers'!$O$2</f>
        <v>31948.408331896208</v>
      </c>
      <c r="O60" s="45">
        <f>Displacement_Number!O60*'Temporary Relocation Numbers'!$O$2</f>
        <v>65444.14335714819</v>
      </c>
      <c r="P60" s="45">
        <f>Displacement_Number!P60*'Temporary Relocation Numbers'!$O$2</f>
        <v>49610.815814499801</v>
      </c>
      <c r="Q60" s="45">
        <f>Displacement_Number!Q60*'Temporary Relocation Numbers'!$O$2</f>
        <v>24401.870330903657</v>
      </c>
      <c r="R60" s="45">
        <f>Displacement_Number!R60*'Temporary Relocation Numbers'!$O$2</f>
        <v>15651.215462784618</v>
      </c>
      <c r="S60" s="45">
        <f>Displacement_Number!S60*'Temporary Relocation Numbers'!$O$2</f>
        <v>8545.7087900637798</v>
      </c>
    </row>
    <row r="61" spans="1:19" x14ac:dyDescent="0.3">
      <c r="A61">
        <v>2080</v>
      </c>
      <c r="B61" s="43">
        <f>Displacement_Number!B61*'Temporary Relocation Numbers'!$C$2</f>
        <v>71.086695975728645</v>
      </c>
      <c r="C61" s="43">
        <f>Displacement_Number!C61*'Temporary Relocation Numbers'!$C$2</f>
        <v>104.8002110203598</v>
      </c>
      <c r="D61" s="43">
        <f>Displacement_Number!D61*'Temporary Relocation Numbers'!$C$2</f>
        <v>114.47951313391744</v>
      </c>
      <c r="E61" s="43">
        <f>Displacement_Number!E61*'Temporary Relocation Numbers'!$C$2</f>
        <v>111.08439079598207</v>
      </c>
      <c r="F61" s="43">
        <f>Displacement_Number!F61*'Temporary Relocation Numbers'!$C$2</f>
        <v>84.709209743001665</v>
      </c>
      <c r="G61" s="43">
        <f>Displacement_Number!G61*'Temporary Relocation Numbers'!$C$2</f>
        <v>48.522237307400466</v>
      </c>
      <c r="H61" s="44">
        <f>Displacement_Number!H61*'Temporary Relocation Numbers'!$I$2</f>
        <v>554.08596998917119</v>
      </c>
      <c r="I61" s="44">
        <f>Displacement_Number!I61*'Temporary Relocation Numbers'!$I$2</f>
        <v>677.00969566954427</v>
      </c>
      <c r="J61" s="44">
        <f>Displacement_Number!J61*'Temporary Relocation Numbers'!$I$2</f>
        <v>442.54725918651047</v>
      </c>
      <c r="K61" s="44">
        <f>Displacement_Number!K61*'Temporary Relocation Numbers'!$I$2</f>
        <v>480.52544965206778</v>
      </c>
      <c r="L61" s="44">
        <f>Displacement_Number!L61*'Temporary Relocation Numbers'!$I$2</f>
        <v>395.13613389578188</v>
      </c>
      <c r="M61" s="44">
        <f>Displacement_Number!M61*'Temporary Relocation Numbers'!$I$2</f>
        <v>161.81099516204409</v>
      </c>
      <c r="N61" s="45">
        <f>Displacement_Number!N61*'Temporary Relocation Numbers'!$O$2</f>
        <v>43041.592231510527</v>
      </c>
      <c r="O61" s="45">
        <f>Displacement_Number!O61*'Temporary Relocation Numbers'!$O$2</f>
        <v>88167.77671852507</v>
      </c>
      <c r="P61" s="45">
        <f>Displacement_Number!P61*'Temporary Relocation Numbers'!$O$2</f>
        <v>66836.772661016556</v>
      </c>
      <c r="Q61" s="45">
        <f>Displacement_Number!Q61*'Temporary Relocation Numbers'!$O$2</f>
        <v>32874.731709885244</v>
      </c>
      <c r="R61" s="45">
        <f>Displacement_Number!R61*'Temporary Relocation Numbers'!$O$2</f>
        <v>21085.658693179255</v>
      </c>
      <c r="S61" s="45">
        <f>Displacement_Number!S61*'Temporary Relocation Numbers'!$O$2</f>
        <v>11512.96519219521</v>
      </c>
    </row>
    <row r="62" spans="1:19" x14ac:dyDescent="0.3">
      <c r="A62">
        <v>2081</v>
      </c>
      <c r="B62" s="43">
        <f>Displacement_Number!B62*'Temporary Relocation Numbers'!$C$2</f>
        <v>72.649624437455472</v>
      </c>
      <c r="C62" s="43">
        <f>Displacement_Number!C62*'Temporary Relocation Numbers'!$C$2</f>
        <v>107.10437258463652</v>
      </c>
      <c r="D62" s="43">
        <f>Displacement_Number!D62*'Temporary Relocation Numbers'!$C$2</f>
        <v>116.99648606261732</v>
      </c>
      <c r="E62" s="43">
        <f>Displacement_Number!E62*'Temporary Relocation Numbers'!$C$2</f>
        <v>113.52671778341026</v>
      </c>
      <c r="F62" s="43">
        <f>Displacement_Number!F62*'Temporary Relocation Numbers'!$C$2</f>
        <v>86.571645928289115</v>
      </c>
      <c r="G62" s="43">
        <f>Displacement_Number!G62*'Temporary Relocation Numbers'!$C$2</f>
        <v>49.5890583865556</v>
      </c>
      <c r="H62" s="44">
        <f>Displacement_Number!H62*'Temporary Relocation Numbers'!$I$2</f>
        <v>562.04441301989198</v>
      </c>
      <c r="I62" s="44">
        <f>Displacement_Number!I62*'Temporary Relocation Numbers'!$I$2</f>
        <v>686.73371574234466</v>
      </c>
      <c r="J62" s="44">
        <f>Displacement_Number!J62*'Temporary Relocation Numbers'!$I$2</f>
        <v>448.90365032687134</v>
      </c>
      <c r="K62" s="44">
        <f>Displacement_Number!K62*'Temporary Relocation Numbers'!$I$2</f>
        <v>487.4273288242515</v>
      </c>
      <c r="L62" s="44">
        <f>Displacement_Number!L62*'Temporary Relocation Numbers'!$I$2</f>
        <v>400.81154995269867</v>
      </c>
      <c r="M62" s="44">
        <f>Displacement_Number!M62*'Temporary Relocation Numbers'!$I$2</f>
        <v>164.13511751216697</v>
      </c>
      <c r="N62" s="45">
        <f>Displacement_Number!N62*'Temporary Relocation Numbers'!$O$2</f>
        <v>43639.51966706961</v>
      </c>
      <c r="O62" s="45">
        <f>Displacement_Number!O62*'Temporary Relocation Numbers'!$O$2</f>
        <v>89392.590437048711</v>
      </c>
      <c r="P62" s="45">
        <f>Displacement_Number!P62*'Temporary Relocation Numbers'!$O$2</f>
        <v>67765.25922497295</v>
      </c>
      <c r="Q62" s="45">
        <f>Displacement_Number!Q62*'Temporary Relocation Numbers'!$O$2</f>
        <v>33331.422622253354</v>
      </c>
      <c r="R62" s="45">
        <f>Displacement_Number!R62*'Temporary Relocation Numbers'!$O$2</f>
        <v>21378.577546219662</v>
      </c>
      <c r="S62" s="45">
        <f>Displacement_Number!S62*'Temporary Relocation Numbers'!$O$2</f>
        <v>11672.901602447493</v>
      </c>
    </row>
    <row r="63" spans="1:19" x14ac:dyDescent="0.3">
      <c r="A63">
        <v>2082</v>
      </c>
      <c r="B63" s="43">
        <f>Displacement_Number!B63*'Temporary Relocation Numbers'!$C$2</f>
        <v>74.246915804124598</v>
      </c>
      <c r="C63" s="43">
        <f>Displacement_Number!C63*'Temporary Relocation Numbers'!$C$2</f>
        <v>109.45919397547846</v>
      </c>
      <c r="D63" s="43">
        <f>Displacement_Number!D63*'Temporary Relocation Numbers'!$C$2</f>
        <v>119.56879773752939</v>
      </c>
      <c r="E63" s="43">
        <f>Displacement_Number!E63*'Temporary Relocation Numbers'!$C$2</f>
        <v>116.02274233420246</v>
      </c>
      <c r="F63" s="43">
        <f>Displacement_Number!F63*'Temporary Relocation Numbers'!$C$2</f>
        <v>88.475030064275089</v>
      </c>
      <c r="G63" s="43">
        <f>Displacement_Number!G63*'Temporary Relocation Numbers'!$C$2</f>
        <v>50.679334839536942</v>
      </c>
      <c r="H63" s="44">
        <f>Displacement_Number!H63*'Temporary Relocation Numbers'!$I$2</f>
        <v>570.11716469386261</v>
      </c>
      <c r="I63" s="44">
        <f>Displacement_Number!I63*'Temporary Relocation Numbers'!$I$2</f>
        <v>696.59740377999242</v>
      </c>
      <c r="J63" s="44">
        <f>Displacement_Number!J63*'Temporary Relocation Numbers'!$I$2</f>
        <v>455.35133953199386</v>
      </c>
      <c r="K63" s="44">
        <f>Displacement_Number!K63*'Temporary Relocation Numbers'!$I$2</f>
        <v>494.4283410103929</v>
      </c>
      <c r="L63" s="44">
        <f>Displacement_Number!L63*'Temporary Relocation Numbers'!$I$2</f>
        <v>406.56848309867917</v>
      </c>
      <c r="M63" s="44">
        <f>Displacement_Number!M63*'Temporary Relocation Numbers'!$I$2</f>
        <v>166.49262167724586</v>
      </c>
      <c r="N63" s="45">
        <f>Displacement_Number!N63*'Temporary Relocation Numbers'!$O$2</f>
        <v>44245.753422159622</v>
      </c>
      <c r="O63" s="45">
        <f>Displacement_Number!O63*'Temporary Relocation Numbers'!$O$2</f>
        <v>90634.419086660739</v>
      </c>
      <c r="P63" s="45">
        <f>Displacement_Number!P63*'Temporary Relocation Numbers'!$O$2</f>
        <v>68706.64418699863</v>
      </c>
      <c r="Q63" s="45">
        <f>Displacement_Number!Q63*'Temporary Relocation Numbers'!$O$2</f>
        <v>33794.457817254093</v>
      </c>
      <c r="R63" s="45">
        <f>Displacement_Number!R63*'Temporary Relocation Numbers'!$O$2</f>
        <v>21675.565584658303</v>
      </c>
      <c r="S63" s="45">
        <f>Displacement_Number!S63*'Temporary Relocation Numbers'!$O$2</f>
        <v>11835.059825664321</v>
      </c>
    </row>
    <row r="64" spans="1:19" x14ac:dyDescent="0.3">
      <c r="A64">
        <v>2083</v>
      </c>
      <c r="B64" s="43">
        <f>Displacement_Number!B64*'Temporary Relocation Numbers'!$C$2</f>
        <v>75.879325586474337</v>
      </c>
      <c r="C64" s="43">
        <f>Displacement_Number!C64*'Temporary Relocation Numbers'!$C$2</f>
        <v>111.86578901149423</v>
      </c>
      <c r="D64" s="43">
        <f>Displacement_Number!D64*'Temporary Relocation Numbers'!$C$2</f>
        <v>122.19766484906668</v>
      </c>
      <c r="E64" s="43">
        <f>Displacement_Number!E64*'Temporary Relocation Numbers'!$C$2</f>
        <v>118.5736450553479</v>
      </c>
      <c r="F64" s="43">
        <f>Displacement_Number!F64*'Temporary Relocation Numbers'!$C$2</f>
        <v>90.420262442029795</v>
      </c>
      <c r="G64" s="43">
        <f>Displacement_Number!G64*'Temporary Relocation Numbers'!$C$2</f>
        <v>51.793582361592833</v>
      </c>
      <c r="H64" s="44">
        <f>Displacement_Number!H64*'Temporary Relocation Numbers'!$I$2</f>
        <v>578.30586684804416</v>
      </c>
      <c r="I64" s="44">
        <f>Displacement_Number!I64*'Temporary Relocation Numbers'!$I$2</f>
        <v>706.60276586024747</v>
      </c>
      <c r="J64" s="44">
        <f>Displacement_Number!J64*'Temporary Relocation Numbers'!$I$2</f>
        <v>461.89163813348807</v>
      </c>
      <c r="K64" s="44">
        <f>Displacement_Number!K64*'Temporary Relocation Numbers'!$I$2</f>
        <v>501.52991007697995</v>
      </c>
      <c r="L64" s="44">
        <f>Displacement_Number!L64*'Temporary Relocation Numbers'!$I$2</f>
        <v>412.4081041793043</v>
      </c>
      <c r="M64" s="44">
        <f>Displacement_Number!M64*'Temporary Relocation Numbers'!$I$2</f>
        <v>168.88398712668973</v>
      </c>
      <c r="N64" s="45">
        <f>Displacement_Number!N64*'Temporary Relocation Numbers'!$O$2</f>
        <v>44860.408886943362</v>
      </c>
      <c r="O64" s="45">
        <f>Displacement_Number!O64*'Temporary Relocation Numbers'!$O$2</f>
        <v>91893.499036268186</v>
      </c>
      <c r="P64" s="45">
        <f>Displacement_Number!P64*'Temporary Relocation Numbers'!$O$2</f>
        <v>69661.106729732506</v>
      </c>
      <c r="Q64" s="45">
        <f>Displacement_Number!Q64*'Temporary Relocation Numbers'!$O$2</f>
        <v>34263.925428723807</v>
      </c>
      <c r="R64" s="45">
        <f>Displacement_Number!R64*'Temporary Relocation Numbers'!$O$2</f>
        <v>21976.679337017104</v>
      </c>
      <c r="S64" s="45">
        <f>Displacement_Number!S64*'Temporary Relocation Numbers'!$O$2</f>
        <v>11999.470726942902</v>
      </c>
    </row>
    <row r="65" spans="1:19" x14ac:dyDescent="0.3">
      <c r="A65">
        <v>2084</v>
      </c>
      <c r="B65" s="43">
        <f>Displacement_Number!B65*'Temporary Relocation Numbers'!$C$2</f>
        <v>77.547625906076036</v>
      </c>
      <c r="C65" s="43">
        <f>Displacement_Number!C65*'Temporary Relocation Numbers'!$C$2</f>
        <v>114.32529599996487</v>
      </c>
      <c r="D65" s="43">
        <f>Displacement_Number!D65*'Temporary Relocation Numbers'!$C$2</f>
        <v>124.88433083807774</v>
      </c>
      <c r="E65" s="43">
        <f>Displacement_Number!E65*'Temporary Relocation Numbers'!$C$2</f>
        <v>121.1806325109327</v>
      </c>
      <c r="F65" s="43">
        <f>Displacement_Number!F65*'Temporary Relocation Numbers'!$C$2</f>
        <v>92.408263146630119</v>
      </c>
      <c r="G65" s="43">
        <f>Displacement_Number!G65*'Temporary Relocation Numbers'!$C$2</f>
        <v>52.932327986166008</v>
      </c>
      <c r="H65" s="44">
        <f>Displacement_Number!H65*'Temporary Relocation Numbers'!$I$2</f>
        <v>586.61218490141709</v>
      </c>
      <c r="I65" s="44">
        <f>Displacement_Number!I65*'Temporary Relocation Numbers'!$I$2</f>
        <v>716.75183687454944</v>
      </c>
      <c r="J65" s="44">
        <f>Displacement_Number!J65*'Temporary Relocation Numbers'!$I$2</f>
        <v>468.5258762978716</v>
      </c>
      <c r="K65" s="44">
        <f>Displacement_Number!K65*'Temporary Relocation Numbers'!$I$2</f>
        <v>508.73348034176774</v>
      </c>
      <c r="L65" s="44">
        <f>Displacement_Number!L65*'Temporary Relocation Numbers'!$I$2</f>
        <v>418.33160085723432</v>
      </c>
      <c r="M65" s="44">
        <f>Displacement_Number!M65*'Temporary Relocation Numbers'!$I$2</f>
        <v>171.30970021661872</v>
      </c>
      <c r="N65" s="45">
        <f>Displacement_Number!N65*'Temporary Relocation Numbers'!$O$2</f>
        <v>45483.603054566775</v>
      </c>
      <c r="O65" s="45">
        <f>Displacement_Number!O65*'Temporary Relocation Numbers'!$O$2</f>
        <v>93170.06993837998</v>
      </c>
      <c r="P65" s="45">
        <f>Displacement_Number!P65*'Temporary Relocation Numbers'!$O$2</f>
        <v>70628.828524992292</v>
      </c>
      <c r="Q65" s="45">
        <f>Displacement_Number!Q65*'Temporary Relocation Numbers'!$O$2</f>
        <v>34739.914814841031</v>
      </c>
      <c r="R65" s="45">
        <f>Displacement_Number!R65*'Temporary Relocation Numbers'!$O$2</f>
        <v>22281.976117103855</v>
      </c>
      <c r="S65" s="45">
        <f>Displacement_Number!S65*'Temporary Relocation Numbers'!$O$2</f>
        <v>12166.16560015381</v>
      </c>
    </row>
    <row r="66" spans="1:19" x14ac:dyDescent="0.3">
      <c r="A66">
        <v>2085</v>
      </c>
      <c r="B66" s="43">
        <f>Displacement_Number!B66*'Temporary Relocation Numbers'!$C$2</f>
        <v>79.252605860543639</v>
      </c>
      <c r="C66" s="43">
        <f>Displacement_Number!C66*'Temporary Relocation Numbers'!$C$2</f>
        <v>116.83887827525722</v>
      </c>
      <c r="D66" s="43">
        <f>Displacement_Number!D66*'Temporary Relocation Numbers'!$C$2</f>
        <v>127.63006648398796</v>
      </c>
      <c r="E66" s="43">
        <f>Displacement_Number!E66*'Temporary Relocation Numbers'!$C$2</f>
        <v>123.84493779283893</v>
      </c>
      <c r="F66" s="43">
        <f>Displacement_Number!F66*'Temporary Relocation Numbers'!$C$2</f>
        <v>94.439972492355253</v>
      </c>
      <c r="G66" s="43">
        <f>Displacement_Number!G66*'Temporary Relocation Numbers'!$C$2</f>
        <v>54.096110334177851</v>
      </c>
      <c r="H66" s="44">
        <f>Displacement_Number!H66*'Temporary Relocation Numbers'!$I$2</f>
        <v>595.03780819369399</v>
      </c>
      <c r="I66" s="44">
        <f>Displacement_Number!I66*'Temporary Relocation Numbers'!$I$2</f>
        <v>727.04668094187355</v>
      </c>
      <c r="J66" s="44">
        <f>Displacement_Number!J66*'Temporary Relocation Numbers'!$I$2</f>
        <v>475.25540329709872</v>
      </c>
      <c r="K66" s="44">
        <f>Displacement_Number!K66*'Temporary Relocation Numbers'!$I$2</f>
        <v>516.0405168675245</v>
      </c>
      <c r="L66" s="44">
        <f>Displacement_Number!L66*'Temporary Relocation Numbers'!$I$2</f>
        <v>424.34017785375636</v>
      </c>
      <c r="M66" s="44">
        <f>Displacement_Number!M66*'Temporary Relocation Numbers'!$I$2</f>
        <v>173.77025428877914</v>
      </c>
      <c r="N66" s="45">
        <f>Displacement_Number!N66*'Temporary Relocation Numbers'!$O$2</f>
        <v>46115.45454342723</v>
      </c>
      <c r="O66" s="45">
        <f>Displacement_Number!O66*'Temporary Relocation Numbers'!$O$2</f>
        <v>94464.374774722266</v>
      </c>
      <c r="P66" s="45">
        <f>Displacement_Number!P66*'Temporary Relocation Numbers'!$O$2</f>
        <v>71609.993768353685</v>
      </c>
      <c r="Q66" s="45">
        <f>Displacement_Number!Q66*'Temporary Relocation Numbers'!$O$2</f>
        <v>35222.516575134934</v>
      </c>
      <c r="R66" s="45">
        <f>Displacement_Number!R66*'Temporary Relocation Numbers'!$O$2</f>
        <v>22591.514034921289</v>
      </c>
      <c r="S66" s="45">
        <f>Displacement_Number!S66*'Temporary Relocation Numbers'!$O$2</f>
        <v>12335.176173897447</v>
      </c>
    </row>
    <row r="67" spans="1:19" x14ac:dyDescent="0.3">
      <c r="A67">
        <v>2086</v>
      </c>
      <c r="B67" s="43">
        <f>Displacement_Number!B67*'Temporary Relocation Numbers'!$C$2</f>
        <v>80.99507189677287</v>
      </c>
      <c r="C67" s="43">
        <f>Displacement_Number!C67*'Temporary Relocation Numbers'!$C$2</f>
        <v>119.4077247490754</v>
      </c>
      <c r="D67" s="43">
        <f>Displacement_Number!D67*'Temporary Relocation Numbers'!$C$2</f>
        <v>130.43617050587159</v>
      </c>
      <c r="E67" s="43">
        <f>Displacement_Number!E67*'Temporary Relocation Numbers'!$C$2</f>
        <v>126.56782110399048</v>
      </c>
      <c r="F67" s="43">
        <f>Displacement_Number!F67*'Temporary Relocation Numbers'!$C$2</f>
        <v>96.516351467450605</v>
      </c>
      <c r="G67" s="43">
        <f>Displacement_Number!G67*'Temporary Relocation Numbers'!$C$2</f>
        <v>55.285479868793281</v>
      </c>
      <c r="H67" s="44">
        <f>Displacement_Number!H67*'Temporary Relocation Numbers'!$I$2</f>
        <v>603.58445032889722</v>
      </c>
      <c r="I67" s="44">
        <f>Displacement_Number!I67*'Temporary Relocation Numbers'!$I$2</f>
        <v>737.48939182853167</v>
      </c>
      <c r="J67" s="44">
        <f>Displacement_Number!J67*'Temporary Relocation Numbers'!$I$2</f>
        <v>482.08158778297576</v>
      </c>
      <c r="K67" s="44">
        <f>Displacement_Number!K67*'Temporary Relocation Numbers'!$I$2</f>
        <v>523.4525057599958</v>
      </c>
      <c r="L67" s="44">
        <f>Displacement_Number!L67*'Temporary Relocation Numbers'!$I$2</f>
        <v>430.43505719379988</v>
      </c>
      <c r="M67" s="44">
        <f>Displacement_Number!M67*'Temporary Relocation Numbers'!$I$2</f>
        <v>176.26614977087934</v>
      </c>
      <c r="N67" s="45">
        <f>Displacement_Number!N67*'Temporary Relocation Numbers'!$O$2</f>
        <v>46756.083619751371</v>
      </c>
      <c r="O67" s="45">
        <f>Displacement_Number!O67*'Temporary Relocation Numbers'!$O$2</f>
        <v>95776.659902487387</v>
      </c>
      <c r="P67" s="45">
        <f>Displacement_Number!P67*'Temporary Relocation Numbers'!$O$2</f>
        <v>72604.789214210075</v>
      </c>
      <c r="Q67" s="45">
        <f>Displacement_Number!Q67*'Temporary Relocation Numbers'!$O$2</f>
        <v>35711.82256772992</v>
      </c>
      <c r="R67" s="45">
        <f>Displacement_Number!R67*'Temporary Relocation Numbers'!$O$2</f>
        <v>22905.352007727706</v>
      </c>
      <c r="S67" s="45">
        <f>Displacement_Number!S67*'Temporary Relocation Numbers'!$O$2</f>
        <v>12506.53461754323</v>
      </c>
    </row>
    <row r="68" spans="1:19" x14ac:dyDescent="0.3">
      <c r="A68">
        <v>2087</v>
      </c>
      <c r="B68" s="43">
        <f>Displacement_Number!B68*'Temporary Relocation Numbers'!$C$2</f>
        <v>82.775848192386604</v>
      </c>
      <c r="C68" s="43">
        <f>Displacement_Number!C68*'Temporary Relocation Numbers'!$C$2</f>
        <v>122.03305047280985</v>
      </c>
      <c r="D68" s="43">
        <f>Displacement_Number!D68*'Temporary Relocation Numbers'!$C$2</f>
        <v>133.30397017673945</v>
      </c>
      <c r="E68" s="43">
        <f>Displacement_Number!E68*'Temporary Relocation Numbers'!$C$2</f>
        <v>129.35057035442287</v>
      </c>
      <c r="F68" s="43">
        <f>Displacement_Number!F68*'Temporary Relocation Numbers'!$C$2</f>
        <v>98.63838218867042</v>
      </c>
      <c r="G68" s="43">
        <f>Displacement_Number!G68*'Temporary Relocation Numbers'!$C$2</f>
        <v>56.500999155787078</v>
      </c>
      <c r="H68" s="44">
        <f>Displacement_Number!H68*'Temporary Relocation Numbers'!$I$2</f>
        <v>612.25384952387287</v>
      </c>
      <c r="I68" s="44">
        <f>Displacement_Number!I68*'Temporary Relocation Numbers'!$I$2</f>
        <v>748.08209337400297</v>
      </c>
      <c r="J68" s="44">
        <f>Displacement_Number!J68*'Temporary Relocation Numbers'!$I$2</f>
        <v>489.00581806551691</v>
      </c>
      <c r="K68" s="44">
        <f>Displacement_Number!K68*'Temporary Relocation Numbers'!$I$2</f>
        <v>530.97095447014874</v>
      </c>
      <c r="L68" s="44">
        <f>Displacement_Number!L68*'Temporary Relocation Numbers'!$I$2</f>
        <v>436.61747845447331</v>
      </c>
      <c r="M68" s="44">
        <f>Displacement_Number!M68*'Temporary Relocation Numbers'!$I$2</f>
        <v>178.79789427836698</v>
      </c>
      <c r="N68" s="45">
        <f>Displacement_Number!N68*'Temporary Relocation Numbers'!$O$2</f>
        <v>47405.612220486502</v>
      </c>
      <c r="O68" s="45">
        <f>Displacement_Number!O68*'Temporary Relocation Numbers'!$O$2</f>
        <v>97107.175101225439</v>
      </c>
      <c r="P68" s="45">
        <f>Displacement_Number!P68*'Temporary Relocation Numbers'!$O$2</f>
        <v>73613.404211319285</v>
      </c>
      <c r="Q68" s="45">
        <f>Displacement_Number!Q68*'Temporary Relocation Numbers'!$O$2</f>
        <v>36207.925926829907</v>
      </c>
      <c r="R68" s="45">
        <f>Displacement_Number!R68*'Temporary Relocation Numbers'!$O$2</f>
        <v>23223.549771251244</v>
      </c>
      <c r="S68" s="45">
        <f>Displacement_Number!S68*'Temporary Relocation Numbers'!$O$2</f>
        <v>12680.27354735271</v>
      </c>
    </row>
    <row r="69" spans="1:19" x14ac:dyDescent="0.3">
      <c r="A69">
        <v>2088</v>
      </c>
      <c r="B69" s="43">
        <f>Displacement_Number!B69*'Temporary Relocation Numbers'!$C$2</f>
        <v>84.59577704556655</v>
      </c>
      <c r="C69" s="43">
        <f>Displacement_Number!C69*'Temporary Relocation Numbers'!$C$2</f>
        <v>124.71609721225067</v>
      </c>
      <c r="D69" s="43">
        <f>Displacement_Number!D69*'Temporary Relocation Numbers'!$C$2</f>
        <v>136.23482195133235</v>
      </c>
      <c r="E69" s="43">
        <f>Displacement_Number!E69*'Temporary Relocation Numbers'!$C$2</f>
        <v>132.19450177045817</v>
      </c>
      <c r="F69" s="43">
        <f>Displacement_Number!F69*'Temporary Relocation Numbers'!$C$2</f>
        <v>100.80706836581385</v>
      </c>
      <c r="G69" s="43">
        <f>Displacement_Number!G69*'Temporary Relocation Numbers'!$C$2</f>
        <v>57.743243129634642</v>
      </c>
      <c r="H69" s="44">
        <f>Displacement_Number!H69*'Temporary Relocation Numbers'!$I$2</f>
        <v>621.04776896180874</v>
      </c>
      <c r="I69" s="44">
        <f>Displacement_Number!I69*'Temporary Relocation Numbers'!$I$2</f>
        <v>758.82693992288011</v>
      </c>
      <c r="J69" s="44">
        <f>Displacement_Number!J69*'Temporary Relocation Numbers'!$I$2</f>
        <v>496.02950239529969</v>
      </c>
      <c r="K69" s="44">
        <f>Displacement_Number!K69*'Temporary Relocation Numbers'!$I$2</f>
        <v>538.59739210075804</v>
      </c>
      <c r="L69" s="44">
        <f>Displacement_Number!L69*'Temporary Relocation Numbers'!$I$2</f>
        <v>442.88869901716834</v>
      </c>
      <c r="M69" s="44">
        <f>Displacement_Number!M69*'Temporary Relocation Numbers'!$I$2</f>
        <v>181.36600271766756</v>
      </c>
      <c r="N69" s="45">
        <f>Displacement_Number!N69*'Temporary Relocation Numbers'!$O$2</f>
        <v>48064.163976509895</v>
      </c>
      <c r="O69" s="45">
        <f>Displacement_Number!O69*'Temporary Relocation Numbers'!$O$2</f>
        <v>98456.17362038698</v>
      </c>
      <c r="P69" s="45">
        <f>Displacement_Number!P69*'Temporary Relocation Numbers'!$O$2</f>
        <v>74636.0307388441</v>
      </c>
      <c r="Q69" s="45">
        <f>Displacement_Number!Q69*'Temporary Relocation Numbers'!$O$2</f>
        <v>36710.921080445361</v>
      </c>
      <c r="R69" s="45">
        <f>Displacement_Number!R69*'Temporary Relocation Numbers'!$O$2</f>
        <v>23546.167891059958</v>
      </c>
      <c r="S69" s="45">
        <f>Displacement_Number!S69*'Temporary Relocation Numbers'!$O$2</f>
        <v>12856.426032687712</v>
      </c>
    </row>
    <row r="70" spans="1:19" x14ac:dyDescent="0.3">
      <c r="A70">
        <v>2089</v>
      </c>
      <c r="B70" s="43">
        <f>Displacement_Number!B70*'Temporary Relocation Numbers'!$C$2</f>
        <v>86.455719273456225</v>
      </c>
      <c r="C70" s="43">
        <f>Displacement_Number!C70*'Temporary Relocation Numbers'!$C$2</f>
        <v>127.45813403493645</v>
      </c>
      <c r="D70" s="43">
        <f>Displacement_Number!D70*'Temporary Relocation Numbers'!$C$2</f>
        <v>139.23011210771716</v>
      </c>
      <c r="E70" s="43">
        <f>Displacement_Number!E70*'Temporary Relocation Numbers'!$C$2</f>
        <v>135.10096051727331</v>
      </c>
      <c r="F70" s="43">
        <f>Displacement_Number!F70*'Temporary Relocation Numbers'!$C$2</f>
        <v>103.02343577647484</v>
      </c>
      <c r="G70" s="43">
        <f>Displacement_Number!G70*'Temporary Relocation Numbers'!$C$2</f>
        <v>59.012799365453098</v>
      </c>
      <c r="H70" s="44">
        <f>Displacement_Number!H70*'Temporary Relocation Numbers'!$I$2</f>
        <v>629.96799715083023</v>
      </c>
      <c r="I70" s="44">
        <f>Displacement_Number!I70*'Temporary Relocation Numbers'!$I$2</f>
        <v>769.72611676301995</v>
      </c>
      <c r="J70" s="44">
        <f>Displacement_Number!J70*'Temporary Relocation Numbers'!$I$2</f>
        <v>503.15406924987445</v>
      </c>
      <c r="K70" s="44">
        <f>Displacement_Number!K70*'Temporary Relocation Numbers'!$I$2</f>
        <v>546.33336971739482</v>
      </c>
      <c r="L70" s="44">
        <f>Displacement_Number!L70*'Temporary Relocation Numbers'!$I$2</f>
        <v>449.24999432328673</v>
      </c>
      <c r="M70" s="44">
        <f>Displacement_Number!M70*'Temporary Relocation Numbers'!$I$2</f>
        <v>183.97099739090626</v>
      </c>
      <c r="N70" s="45">
        <f>Displacement_Number!N70*'Temporary Relocation Numbers'!$O$2</f>
        <v>48731.864236160756</v>
      </c>
      <c r="O70" s="45">
        <f>Displacement_Number!O70*'Temporary Relocation Numbers'!$O$2</f>
        <v>99823.912227526627</v>
      </c>
      <c r="P70" s="45">
        <f>Displacement_Number!P70*'Temporary Relocation Numbers'!$O$2</f>
        <v>75672.863442893431</v>
      </c>
      <c r="Q70" s="45">
        <f>Displacement_Number!Q70*'Temporary Relocation Numbers'!$O$2</f>
        <v>37220.90376836677</v>
      </c>
      <c r="R70" s="45">
        <f>Displacement_Number!R70*'Temporary Relocation Numbers'!$O$2</f>
        <v>23873.2677740898</v>
      </c>
      <c r="S70" s="45">
        <f>Displacement_Number!S70*'Temporary Relocation Numbers'!$O$2</f>
        <v>13035.025602304757</v>
      </c>
    </row>
    <row r="71" spans="1:19" x14ac:dyDescent="0.3">
      <c r="A71">
        <v>2090</v>
      </c>
      <c r="B71" s="43">
        <f>Displacement_Number!B71*'Temporary Relocation Numbers'!$C$2</f>
        <v>115.90969955629308</v>
      </c>
      <c r="C71" s="43">
        <f>Displacement_Number!C71*'Temporary Relocation Numbers'!$C$2</f>
        <v>170.88093357093894</v>
      </c>
      <c r="D71" s="43">
        <f>Displacement_Number!D71*'Temporary Relocation Numbers'!$C$2</f>
        <v>186.66342260770779</v>
      </c>
      <c r="E71" s="43">
        <f>Displacement_Number!E71*'Temporary Relocation Numbers'!$C$2</f>
        <v>181.12753991200177</v>
      </c>
      <c r="F71" s="43">
        <f>Displacement_Number!F71*'Temporary Relocation Numbers'!$C$2</f>
        <v>138.12175282861281</v>
      </c>
      <c r="G71" s="43">
        <f>Displacement_Number!G71*'Temporary Relocation Numbers'!$C$2</f>
        <v>79.117447658845023</v>
      </c>
      <c r="H71" s="44">
        <f>Displacement_Number!H71*'Temporary Relocation Numbers'!$I$2</f>
        <v>838.28747352937546</v>
      </c>
      <c r="I71" s="44">
        <f>Displacement_Number!I71*'Temporary Relocation Numbers'!$I$2</f>
        <v>1024.2611762012402</v>
      </c>
      <c r="J71" s="44">
        <f>Displacement_Number!J71*'Temporary Relocation Numbers'!$I$2</f>
        <v>669.53838197357652</v>
      </c>
      <c r="K71" s="44">
        <f>Displacement_Number!K71*'Temporary Relocation Numbers'!$I$2</f>
        <v>726.9963272364962</v>
      </c>
      <c r="L71" s="44">
        <f>Displacement_Number!L71*'Temporary Relocation Numbers'!$I$2</f>
        <v>597.80916558875049</v>
      </c>
      <c r="M71" s="44">
        <f>Displacement_Number!M71*'Temporary Relocation Numbers'!$I$2</f>
        <v>244.80701131327123</v>
      </c>
      <c r="N71" s="45">
        <f>Displacement_Number!N71*'Temporary Relocation Numbers'!$O$2</f>
        <v>64816.513441776187</v>
      </c>
      <c r="O71" s="45">
        <f>Displacement_Number!O71*'Temporary Relocation Numbers'!$O$2</f>
        <v>132772.22306437074</v>
      </c>
      <c r="P71" s="45">
        <f>Displacement_Number!P71*'Temporary Relocation Numbers'!$O$2</f>
        <v>100649.77499638573</v>
      </c>
      <c r="Q71" s="45">
        <f>Displacement_Number!Q71*'Temporary Relocation Numbers'!$O$2</f>
        <v>49506.195735217145</v>
      </c>
      <c r="R71" s="45">
        <f>Displacement_Number!R71*'Temporary Relocation Numbers'!$O$2</f>
        <v>31752.98145951498</v>
      </c>
      <c r="S71" s="45">
        <f>Displacement_Number!S71*'Temporary Relocation Numbers'!$O$2</f>
        <v>17337.42235001034</v>
      </c>
    </row>
    <row r="72" spans="1:19" x14ac:dyDescent="0.3">
      <c r="A72">
        <v>2091</v>
      </c>
      <c r="B72" s="43">
        <f>Displacement_Number!B72*'Temporary Relocation Numbers'!$C$2</f>
        <v>118.45811689290117</v>
      </c>
      <c r="C72" s="43">
        <f>Displacement_Number!C72*'Temporary Relocation Numbers'!$C$2</f>
        <v>174.63796111285282</v>
      </c>
      <c r="D72" s="43">
        <f>Displacement_Number!D72*'Temporary Relocation Numbers'!$C$2</f>
        <v>190.76744758667908</v>
      </c>
      <c r="E72" s="43">
        <f>Displacement_Number!E72*'Temporary Relocation Numbers'!$C$2</f>
        <v>185.10985169967699</v>
      </c>
      <c r="F72" s="43">
        <f>Displacement_Number!F72*'Temporary Relocation Numbers'!$C$2</f>
        <v>141.158529481633</v>
      </c>
      <c r="G72" s="43">
        <f>Displacement_Number!G72*'Temporary Relocation Numbers'!$C$2</f>
        <v>80.856942075738615</v>
      </c>
      <c r="H72" s="44">
        <f>Displacement_Number!H72*'Temporary Relocation Numbers'!$I$2</f>
        <v>850.32795724994457</v>
      </c>
      <c r="I72" s="44">
        <f>Displacement_Number!I72*'Temporary Relocation Numbers'!$I$2</f>
        <v>1038.9728358729981</v>
      </c>
      <c r="J72" s="44">
        <f>Displacement_Number!J72*'Temporary Relocation Numbers'!$I$2</f>
        <v>679.15509013516714</v>
      </c>
      <c r="K72" s="44">
        <f>Displacement_Number!K72*'Temporary Relocation Numbers'!$I$2</f>
        <v>737.43831488322894</v>
      </c>
      <c r="L72" s="44">
        <f>Displacement_Number!L72*'Temporary Relocation Numbers'!$I$2</f>
        <v>606.39561326161561</v>
      </c>
      <c r="M72" s="44">
        <f>Displacement_Number!M72*'Temporary Relocation Numbers'!$I$2</f>
        <v>248.32322135752793</v>
      </c>
      <c r="N72" s="45">
        <f>Displacement_Number!N72*'Temporary Relocation Numbers'!$O$2</f>
        <v>65716.934863355244</v>
      </c>
      <c r="O72" s="45">
        <f>Displacement_Number!O72*'Temporary Relocation Numbers'!$O$2</f>
        <v>134616.67515674105</v>
      </c>
      <c r="P72" s="45">
        <f>Displacement_Number!P72*'Temporary Relocation Numbers'!$O$2</f>
        <v>102047.98678951566</v>
      </c>
      <c r="Q72" s="45">
        <f>Displacement_Number!Q72*'Temporary Relocation Numbers'!$O$2</f>
        <v>50193.928486854849</v>
      </c>
      <c r="R72" s="45">
        <f>Displacement_Number!R72*'Temporary Relocation Numbers'!$O$2</f>
        <v>32194.089183256285</v>
      </c>
      <c r="S72" s="45">
        <f>Displacement_Number!S72*'Temporary Relocation Numbers'!$O$2</f>
        <v>17578.271257950069</v>
      </c>
    </row>
    <row r="73" spans="1:19" x14ac:dyDescent="0.3">
      <c r="A73">
        <v>2092</v>
      </c>
      <c r="B73" s="43">
        <f>Displacement_Number!B73*'Temporary Relocation Numbers'!$C$2</f>
        <v>121.0625643197121</v>
      </c>
      <c r="C73" s="43">
        <f>Displacement_Number!C73*'Temporary Relocation Numbers'!$C$2</f>
        <v>178.47759152716284</v>
      </c>
      <c r="D73" s="43">
        <f>Displacement_Number!D73*'Temporary Relocation Numbers'!$C$2</f>
        <v>194.96170460357575</v>
      </c>
      <c r="E73" s="43">
        <f>Displacement_Number!E73*'Temporary Relocation Numbers'!$C$2</f>
        <v>189.17971951103564</v>
      </c>
      <c r="F73" s="43">
        <f>Displacement_Number!F73*'Temporary Relocation Numbers'!$C$2</f>
        <v>144.26207340520591</v>
      </c>
      <c r="G73" s="43">
        <f>Displacement_Number!G73*'Temporary Relocation Numbers'!$C$2</f>
        <v>82.634681417309878</v>
      </c>
      <c r="H73" s="44">
        <f>Displacement_Number!H73*'Temporary Relocation Numbers'!$I$2</f>
        <v>862.54138074690673</v>
      </c>
      <c r="I73" s="44">
        <f>Displacement_Number!I73*'Temporary Relocation Numbers'!$I$2</f>
        <v>1053.8958019335234</v>
      </c>
      <c r="J73" s="44">
        <f>Displacement_Number!J73*'Temporary Relocation Numbers'!$I$2</f>
        <v>688.90992492004784</v>
      </c>
      <c r="K73" s="44">
        <f>Displacement_Number!K73*'Temporary Relocation Numbers'!$I$2</f>
        <v>748.03028280074113</v>
      </c>
      <c r="L73" s="44">
        <f>Displacement_Number!L73*'Temporary Relocation Numbers'!$I$2</f>
        <v>615.10538972882318</v>
      </c>
      <c r="M73" s="44">
        <f>Displacement_Number!M73*'Temporary Relocation Numbers'!$I$2</f>
        <v>251.8899354008696</v>
      </c>
      <c r="N73" s="45">
        <f>Displacement_Number!N73*'Temporary Relocation Numbers'!$O$2</f>
        <v>66629.86480619511</v>
      </c>
      <c r="O73" s="45">
        <f>Displacement_Number!O73*'Temporary Relocation Numbers'!$O$2</f>
        <v>136486.75010487536</v>
      </c>
      <c r="P73" s="45">
        <f>Displacement_Number!P73*'Temporary Relocation Numbers'!$O$2</f>
        <v>103465.62233414946</v>
      </c>
      <c r="Q73" s="45">
        <f>Displacement_Number!Q73*'Temporary Relocation Numbers'!$O$2</f>
        <v>50891.215120196677</v>
      </c>
      <c r="R73" s="45">
        <f>Displacement_Number!R73*'Temporary Relocation Numbers'!$O$2</f>
        <v>32641.324710277804</v>
      </c>
      <c r="S73" s="45">
        <f>Displacement_Number!S73*'Temporary Relocation Numbers'!$O$2</f>
        <v>17822.46600330927</v>
      </c>
    </row>
    <row r="74" spans="1:19" x14ac:dyDescent="0.3">
      <c r="A74">
        <v>2093</v>
      </c>
      <c r="B74" s="43">
        <f>Displacement_Number!B74*'Temporary Relocation Numbers'!$C$2</f>
        <v>123.72427372718711</v>
      </c>
      <c r="C74" s="43">
        <f>Displacement_Number!C74*'Temporary Relocation Numbers'!$C$2</f>
        <v>182.40164093963659</v>
      </c>
      <c r="D74" s="43">
        <f>Displacement_Number!D74*'Temporary Relocation Numbers'!$C$2</f>
        <v>199.24817752075487</v>
      </c>
      <c r="E74" s="43">
        <f>Displacement_Number!E74*'Temporary Relocation Numbers'!$C$2</f>
        <v>193.33906837296962</v>
      </c>
      <c r="F74" s="43">
        <f>Displacement_Number!F74*'Temporary Relocation Numbers'!$C$2</f>
        <v>147.43385255991166</v>
      </c>
      <c r="G74" s="43">
        <f>Displacement_Number!G74*'Temporary Relocation Numbers'!$C$2</f>
        <v>84.451506545276715</v>
      </c>
      <c r="H74" s="44">
        <f>Displacement_Number!H74*'Temporary Relocation Numbers'!$I$2</f>
        <v>874.93022798743073</v>
      </c>
      <c r="I74" s="44">
        <f>Displacement_Number!I74*'Temporary Relocation Numbers'!$I$2</f>
        <v>1069.0331094169949</v>
      </c>
      <c r="J74" s="44">
        <f>Displacement_Number!J74*'Temporary Relocation Numbers'!$I$2</f>
        <v>698.80487026739434</v>
      </c>
      <c r="K74" s="44">
        <f>Displacement_Number!K74*'Temporary Relocation Numbers'!$I$2</f>
        <v>758.77438518441977</v>
      </c>
      <c r="L74" s="44">
        <f>Displacement_Number!L74*'Temporary Relocation Numbers'!$I$2</f>
        <v>623.94026638549406</v>
      </c>
      <c r="M74" s="44">
        <f>Displacement_Number!M74*'Temporary Relocation Numbers'!$I$2</f>
        <v>255.50787884191891</v>
      </c>
      <c r="N74" s="45">
        <f>Displacement_Number!N74*'Temporary Relocation Numbers'!$O$2</f>
        <v>67555.477036823766</v>
      </c>
      <c r="O74" s="45">
        <f>Displacement_Number!O74*'Temporary Relocation Numbers'!$O$2</f>
        <v>138382.80385769764</v>
      </c>
      <c r="P74" s="45">
        <f>Displacement_Number!P74*'Temporary Relocation Numbers'!$O$2</f>
        <v>104902.95146217119</v>
      </c>
      <c r="Q74" s="45">
        <f>Displacement_Number!Q74*'Temporary Relocation Numbers'!$O$2</f>
        <v>51598.188356354716</v>
      </c>
      <c r="R74" s="45">
        <f>Displacement_Number!R74*'Temporary Relocation Numbers'!$O$2</f>
        <v>33094.77316711672</v>
      </c>
      <c r="S74" s="45">
        <f>Displacement_Number!S74*'Temporary Relocation Numbers'!$O$2</f>
        <v>18070.053065966684</v>
      </c>
    </row>
    <row r="75" spans="1:19" x14ac:dyDescent="0.3">
      <c r="A75">
        <v>2094</v>
      </c>
      <c r="B75" s="43">
        <f>Displacement_Number!B75*'Temporary Relocation Numbers'!$C$2</f>
        <v>126.44450409041458</v>
      </c>
      <c r="C75" s="43">
        <f>Displacement_Number!C75*'Temporary Relocation Numbers'!$C$2</f>
        <v>186.41196540580066</v>
      </c>
      <c r="D75" s="43">
        <f>Displacement_Number!D75*'Temporary Relocation Numbers'!$C$2</f>
        <v>203.62889381822788</v>
      </c>
      <c r="E75" s="43">
        <f>Displacement_Number!E75*'Temporary Relocation Numbers'!$C$2</f>
        <v>197.58986563645527</v>
      </c>
      <c r="F75" s="43">
        <f>Displacement_Number!F75*'Temporary Relocation Numbers'!$C$2</f>
        <v>150.6753671812495</v>
      </c>
      <c r="G75" s="43">
        <f>Displacement_Number!G75*'Temporary Relocation Numbers'!$C$2</f>
        <v>86.308276808736252</v>
      </c>
      <c r="H75" s="44">
        <f>Displacement_Number!H75*'Temporary Relocation Numbers'!$I$2</f>
        <v>887.49701861638232</v>
      </c>
      <c r="I75" s="44">
        <f>Displacement_Number!I75*'Temporary Relocation Numbers'!$I$2</f>
        <v>1084.3878369503695</v>
      </c>
      <c r="J75" s="44">
        <f>Displacement_Number!J75*'Temporary Relocation Numbers'!$I$2</f>
        <v>708.84193861208087</v>
      </c>
      <c r="K75" s="44">
        <f>Displacement_Number!K75*'Temporary Relocation Numbers'!$I$2</f>
        <v>769.67280717077404</v>
      </c>
      <c r="L75" s="44">
        <f>Displacement_Number!L75*'Temporary Relocation Numbers'!$I$2</f>
        <v>632.90204006963688</v>
      </c>
      <c r="M75" s="44">
        <f>Displacement_Number!M75*'Temporary Relocation Numbers'!$I$2</f>
        <v>259.17778749833815</v>
      </c>
      <c r="N75" s="45">
        <f>Displacement_Number!N75*'Temporary Relocation Numbers'!$O$2</f>
        <v>68493.947735708061</v>
      </c>
      <c r="O75" s="45">
        <f>Displacement_Number!O75*'Temporary Relocation Numbers'!$O$2</f>
        <v>140305.19730892166</v>
      </c>
      <c r="P75" s="45">
        <f>Displacement_Number!P75*'Temporary Relocation Numbers'!$O$2</f>
        <v>106360.24775392954</v>
      </c>
      <c r="Q75" s="45">
        <f>Displacement_Number!Q75*'Temporary Relocation Numbers'!$O$2</f>
        <v>52314.982760183091</v>
      </c>
      <c r="R75" s="45">
        <f>Displacement_Number!R75*'Temporary Relocation Numbers'!$O$2</f>
        <v>33554.520862875455</v>
      </c>
      <c r="S75" s="45">
        <f>Displacement_Number!S75*'Temporary Relocation Numbers'!$O$2</f>
        <v>18321.079571492661</v>
      </c>
    </row>
    <row r="76" spans="1:19" x14ac:dyDescent="0.3">
      <c r="A76">
        <v>2095</v>
      </c>
      <c r="B76" s="43">
        <f>Displacement_Number!B76*'Temporary Relocation Numbers'!$C$2</f>
        <v>129.22454206459921</v>
      </c>
      <c r="C76" s="43">
        <f>Displacement_Number!C76*'Temporary Relocation Numbers'!$C$2</f>
        <v>190.51046178884593</v>
      </c>
      <c r="D76" s="43">
        <f>Displacement_Number!D76*'Temporary Relocation Numbers'!$C$2</f>
        <v>208.10592555264861</v>
      </c>
      <c r="E76" s="43">
        <f>Displacement_Number!E76*'Temporary Relocation Numbers'!$C$2</f>
        <v>201.93412190710026</v>
      </c>
      <c r="F76" s="43">
        <f>Displacement_Number!F76*'Temporary Relocation Numbers'!$C$2</f>
        <v>153.98815048924172</v>
      </c>
      <c r="G76" s="43">
        <f>Displacement_Number!G76*'Temporary Relocation Numbers'!$C$2</f>
        <v>88.20587045063273</v>
      </c>
      <c r="H76" s="44">
        <f>Displacement_Number!H76*'Temporary Relocation Numbers'!$I$2</f>
        <v>900.2443084687693</v>
      </c>
      <c r="I76" s="44">
        <f>Displacement_Number!I76*'Temporary Relocation Numbers'!$I$2</f>
        <v>1099.963107379514</v>
      </c>
      <c r="J76" s="44">
        <f>Displacement_Number!J76*'Temporary Relocation Numbers'!$I$2</f>
        <v>719.02317129396988</v>
      </c>
      <c r="K76" s="44">
        <f>Displacement_Number!K76*'Temporary Relocation Numbers'!$I$2</f>
        <v>780.72776528184704</v>
      </c>
      <c r="L76" s="44">
        <f>Displacement_Number!L76*'Temporary Relocation Numbers'!$I$2</f>
        <v>641.99253342758925</v>
      </c>
      <c r="M76" s="44">
        <f>Displacement_Number!M76*'Temporary Relocation Numbers'!$I$2</f>
        <v>262.90040775647981</v>
      </c>
      <c r="N76" s="45">
        <f>Displacement_Number!N76*'Temporary Relocation Numbers'!$O$2</f>
        <v>69445.455530787891</v>
      </c>
      <c r="O76" s="45">
        <f>Displacement_Number!O76*'Temporary Relocation Numbers'!$O$2</f>
        <v>142254.29636574324</v>
      </c>
      <c r="P76" s="45">
        <f>Displacement_Number!P76*'Temporary Relocation Numbers'!$O$2</f>
        <v>107837.78859031101</v>
      </c>
      <c r="Q76" s="45">
        <f>Displacement_Number!Q76*'Temporary Relocation Numbers'!$O$2</f>
        <v>53041.734765891058</v>
      </c>
      <c r="R76" s="45">
        <f>Displacement_Number!R76*'Temporary Relocation Numbers'!$O$2</f>
        <v>34020.655305649743</v>
      </c>
      <c r="S76" s="45">
        <f>Displacement_Number!S76*'Temporary Relocation Numbers'!$O$2</f>
        <v>18575.59330011901</v>
      </c>
    </row>
    <row r="77" spans="1:19" x14ac:dyDescent="0.3">
      <c r="A77">
        <v>2096</v>
      </c>
      <c r="B77" s="43">
        <f>Displacement_Number!B77*'Temporary Relocation Numbers'!$C$2</f>
        <v>132.06570259364301</v>
      </c>
      <c r="C77" s="43">
        <f>Displacement_Number!C77*'Temporary Relocation Numbers'!$C$2</f>
        <v>194.6990686568339</v>
      </c>
      <c r="D77" s="43">
        <f>Displacement_Number!D77*'Temporary Relocation Numbers'!$C$2</f>
        <v>212.68139033738544</v>
      </c>
      <c r="E77" s="43">
        <f>Displacement_Number!E77*'Temporary Relocation Numbers'!$C$2</f>
        <v>206.37389199615009</v>
      </c>
      <c r="F77" s="43">
        <f>Displacement_Number!F77*'Temporary Relocation Numbers'!$C$2</f>
        <v>157.37376941363914</v>
      </c>
      <c r="G77" s="43">
        <f>Displacement_Number!G77*'Temporary Relocation Numbers'!$C$2</f>
        <v>90.145185023161929</v>
      </c>
      <c r="H77" s="44">
        <f>Displacement_Number!H77*'Temporary Relocation Numbers'!$I$2</f>
        <v>913.17469008954777</v>
      </c>
      <c r="I77" s="44">
        <f>Displacement_Number!I77*'Temporary Relocation Numbers'!$I$2</f>
        <v>1115.7620884043276</v>
      </c>
      <c r="J77" s="44">
        <f>Displacement_Number!J77*'Temporary Relocation Numbers'!$I$2</f>
        <v>729.3506389730793</v>
      </c>
      <c r="K77" s="44">
        <f>Displacement_Number!K77*'Temporary Relocation Numbers'!$I$2</f>
        <v>791.94150787601325</v>
      </c>
      <c r="L77" s="44">
        <f>Displacement_Number!L77*'Temporary Relocation Numbers'!$I$2</f>
        <v>651.21359528470748</v>
      </c>
      <c r="M77" s="44">
        <f>Displacement_Number!M77*'Temporary Relocation Numbers'!$I$2</f>
        <v>266.67649672318674</v>
      </c>
      <c r="N77" s="45">
        <f>Displacement_Number!N77*'Temporary Relocation Numbers'!$O$2</f>
        <v>70410.18153147609</v>
      </c>
      <c r="O77" s="45">
        <f>Displacement_Number!O77*'Temporary Relocation Numbers'!$O$2</f>
        <v>144230.47201848694</v>
      </c>
      <c r="P77" s="45">
        <f>Displacement_Number!P77*'Temporary Relocation Numbers'!$O$2</f>
        <v>109335.85520553637</v>
      </c>
      <c r="Q77" s="45">
        <f>Displacement_Number!Q77*'Temporary Relocation Numbers'!$O$2</f>
        <v>53778.582703011649</v>
      </c>
      <c r="R77" s="45">
        <f>Displacement_Number!R77*'Temporary Relocation Numbers'!$O$2</f>
        <v>34493.265219184832</v>
      </c>
      <c r="S77" s="45">
        <f>Displacement_Number!S77*'Temporary Relocation Numbers'!$O$2</f>
        <v>18833.642695833452</v>
      </c>
    </row>
    <row r="78" spans="1:19" x14ac:dyDescent="0.3">
      <c r="A78">
        <v>2097</v>
      </c>
      <c r="B78" s="43">
        <f>Displacement_Number!B78*'Temporary Relocation Numbers'!$C$2</f>
        <v>134.96932953210739</v>
      </c>
      <c r="C78" s="43">
        <f>Displacement_Number!C78*'Temporary Relocation Numbers'!$C$2</f>
        <v>198.97976719962966</v>
      </c>
      <c r="D78" s="43">
        <f>Displacement_Number!D78*'Temporary Relocation Numbers'!$C$2</f>
        <v>217.35745234414159</v>
      </c>
      <c r="E78" s="43">
        <f>Displacement_Number!E78*'Temporary Relocation Numbers'!$C$2</f>
        <v>210.91127589240332</v>
      </c>
      <c r="F78" s="43">
        <f>Displacement_Number!F78*'Temporary Relocation Numbers'!$C$2</f>
        <v>160.83382533507046</v>
      </c>
      <c r="G78" s="43">
        <f>Displacement_Number!G78*'Temporary Relocation Numbers'!$C$2</f>
        <v>92.12713781230876</v>
      </c>
      <c r="H78" s="44">
        <f>Displacement_Number!H78*'Temporary Relocation Numbers'!$I$2</f>
        <v>926.29079326089459</v>
      </c>
      <c r="I78" s="44">
        <f>Displacement_Number!I78*'Temporary Relocation Numbers'!$I$2</f>
        <v>1131.7879932229919</v>
      </c>
      <c r="J78" s="44">
        <f>Displacement_Number!J78*'Temporary Relocation Numbers'!$I$2</f>
        <v>739.8264420507146</v>
      </c>
      <c r="K78" s="44">
        <f>Displacement_Number!K78*'Temporary Relocation Numbers'!$I$2</f>
        <v>803.31631560524966</v>
      </c>
      <c r="L78" s="44">
        <f>Displacement_Number!L78*'Temporary Relocation Numbers'!$I$2</f>
        <v>660.56710102138118</v>
      </c>
      <c r="M78" s="44">
        <f>Displacement_Number!M78*'Temporary Relocation Numbers'!$I$2</f>
        <v>270.50682237977236</v>
      </c>
      <c r="N78" s="45">
        <f>Displacement_Number!N78*'Temporary Relocation Numbers'!$O$2</f>
        <v>71388.309363130626</v>
      </c>
      <c r="O78" s="45">
        <f>Displacement_Number!O78*'Temporary Relocation Numbers'!$O$2</f>
        <v>146234.10041121993</v>
      </c>
      <c r="P78" s="45">
        <f>Displacement_Number!P78*'Temporary Relocation Numbers'!$O$2</f>
        <v>110854.73274069054</v>
      </c>
      <c r="Q78" s="45">
        <f>Displacement_Number!Q78*'Temporary Relocation Numbers'!$O$2</f>
        <v>54525.666822731408</v>
      </c>
      <c r="R78" s="45">
        <f>Displacement_Number!R78*'Temporary Relocation Numbers'!$O$2</f>
        <v>34972.440559763141</v>
      </c>
      <c r="S78" s="45">
        <f>Displacement_Number!S78*'Temporary Relocation Numbers'!$O$2</f>
        <v>19095.27687560043</v>
      </c>
    </row>
    <row r="79" spans="1:19" x14ac:dyDescent="0.3">
      <c r="A79">
        <v>2098</v>
      </c>
      <c r="B79" s="43">
        <f>Displacement_Number!B79*'Temporary Relocation Numbers'!$C$2</f>
        <v>137.93679628084956</v>
      </c>
      <c r="C79" s="43">
        <f>Displacement_Number!C79*'Temporary Relocation Numbers'!$C$2</f>
        <v>203.35458216599497</v>
      </c>
      <c r="D79" s="43">
        <f>Displacement_Number!D79*'Temporary Relocation Numbers'!$C$2</f>
        <v>222.13632332659773</v>
      </c>
      <c r="E79" s="43">
        <f>Displacement_Number!E79*'Temporary Relocation Numbers'!$C$2</f>
        <v>215.54841975549559</v>
      </c>
      <c r="F79" s="43">
        <f>Displacement_Number!F79*'Temporary Relocation Numbers'!$C$2</f>
        <v>164.36995484248786</v>
      </c>
      <c r="G79" s="43">
        <f>Displacement_Number!G79*'Temporary Relocation Numbers'!$C$2</f>
        <v>94.15266627171907</v>
      </c>
      <c r="H79" s="44">
        <f>Displacement_Number!H79*'Temporary Relocation Numbers'!$I$2</f>
        <v>939.59528553705206</v>
      </c>
      <c r="I79" s="44">
        <f>Displacement_Number!I79*'Temporary Relocation Numbers'!$I$2</f>
        <v>1148.0440811854701</v>
      </c>
      <c r="J79" s="44">
        <f>Displacement_Number!J79*'Temporary Relocation Numbers'!$I$2</f>
        <v>750.45271109664714</v>
      </c>
      <c r="K79" s="44">
        <f>Displacement_Number!K79*'Temporary Relocation Numbers'!$I$2</f>
        <v>814.85450187897504</v>
      </c>
      <c r="L79" s="44">
        <f>Displacement_Number!L79*'Temporary Relocation Numbers'!$I$2</f>
        <v>670.05495295444814</v>
      </c>
      <c r="M79" s="44">
        <f>Displacement_Number!M79*'Temporary Relocation Numbers'!$I$2</f>
        <v>274.39216373821318</v>
      </c>
      <c r="N79" s="45">
        <f>Displacement_Number!N79*'Temporary Relocation Numbers'!$O$2</f>
        <v>72380.025202005796</v>
      </c>
      <c r="O79" s="45">
        <f>Displacement_Number!O79*'Temporary Relocation Numbers'!$O$2</f>
        <v>148265.56291334727</v>
      </c>
      <c r="P79" s="45">
        <f>Displacement_Number!P79*'Temporary Relocation Numbers'!$O$2</f>
        <v>112394.71029799621</v>
      </c>
      <c r="Q79" s="45">
        <f>Displacement_Number!Q79*'Temporary Relocation Numbers'!$O$2</f>
        <v>55283.129324585534</v>
      </c>
      <c r="R79" s="45">
        <f>Displacement_Number!R79*'Temporary Relocation Numbers'!$O$2</f>
        <v>35458.272533326453</v>
      </c>
      <c r="S79" s="45">
        <f>Displacement_Number!S79*'Temporary Relocation Numbers'!$O$2</f>
        <v>19360.545638709984</v>
      </c>
    </row>
    <row r="80" spans="1:19" x14ac:dyDescent="0.3">
      <c r="A80">
        <v>2099</v>
      </c>
      <c r="B80" s="43">
        <f>Displacement_Number!B80*'Temporary Relocation Numbers'!$C$2</f>
        <v>140.96950643663399</v>
      </c>
      <c r="C80" s="43">
        <f>Displacement_Number!C80*'Temporary Relocation Numbers'!$C$2</f>
        <v>207.8255828212838</v>
      </c>
      <c r="D80" s="43">
        <f>Displacement_Number!D80*'Temporary Relocation Numbers'!$C$2</f>
        <v>227.02026366656</v>
      </c>
      <c r="E80" s="43">
        <f>Displacement_Number!E80*'Temporary Relocation Numbers'!$C$2</f>
        <v>220.28751693102234</v>
      </c>
      <c r="F80" s="43">
        <f>Displacement_Number!F80*'Temporary Relocation Numbers'!$C$2</f>
        <v>167.98383050726468</v>
      </c>
      <c r="G80" s="43">
        <f>Displacement_Number!G80*'Temporary Relocation Numbers'!$C$2</f>
        <v>96.222728466110269</v>
      </c>
      <c r="H80" s="44">
        <f>Displacement_Number!H80*'Temporary Relocation Numbers'!$I$2</f>
        <v>953.09087278685456</v>
      </c>
      <c r="I80" s="44">
        <f>Displacement_Number!I80*'Temporary Relocation Numbers'!$I$2</f>
        <v>1164.5336584563929</v>
      </c>
      <c r="J80" s="44">
        <f>Displacement_Number!J80*'Temporary Relocation Numbers'!$I$2</f>
        <v>761.2316072824309</v>
      </c>
      <c r="K80" s="44">
        <f>Displacement_Number!K80*'Temporary Relocation Numbers'!$I$2</f>
        <v>826.55841333455089</v>
      </c>
      <c r="L80" s="44">
        <f>Displacement_Number!L80*'Temporary Relocation Numbers'!$I$2</f>
        <v>679.67908072408727</v>
      </c>
      <c r="M80" s="44">
        <f>Displacement_Number!M80*'Temporary Relocation Numbers'!$I$2</f>
        <v>278.33331099958383</v>
      </c>
      <c r="N80" s="45">
        <f>Displacement_Number!N80*'Temporary Relocation Numbers'!$O$2</f>
        <v>73385.517810688936</v>
      </c>
      <c r="O80" s="45">
        <f>Displacement_Number!O80*'Temporary Relocation Numbers'!$O$2</f>
        <v>150325.24619220148</v>
      </c>
      <c r="P80" s="45">
        <f>Displacement_Number!P80*'Temporary Relocation Numbers'!$O$2</f>
        <v>113956.08099584156</v>
      </c>
      <c r="Q80" s="45">
        <f>Displacement_Number!Q80*'Temporary Relocation Numbers'!$O$2</f>
        <v>56051.114383524196</v>
      </c>
      <c r="R80" s="45">
        <f>Displacement_Number!R80*'Temporary Relocation Numbers'!$O$2</f>
        <v>35950.853612835992</v>
      </c>
      <c r="S80" s="45">
        <f>Displacement_Number!S80*'Temporary Relocation Numbers'!$O$2</f>
        <v>19629.499476256529</v>
      </c>
    </row>
    <row r="81" spans="1:19" x14ac:dyDescent="0.3">
      <c r="A81">
        <v>2100</v>
      </c>
      <c r="B81" s="43">
        <f>Displacement_Number!B81*'Temporary Relocation Numbers'!$C$2</f>
        <v>183.90441815874016</v>
      </c>
      <c r="C81" s="43">
        <f>Displacement_Number!C81*'Temporary Relocation Numbers'!$C$2</f>
        <v>271.12276869912444</v>
      </c>
      <c r="D81" s="43">
        <f>Displacement_Number!D81*'Temporary Relocation Numbers'!$C$2</f>
        <v>296.16355022573049</v>
      </c>
      <c r="E81" s="43">
        <f>Displacement_Number!E81*'Temporary Relocation Numbers'!$C$2</f>
        <v>287.38021897695597</v>
      </c>
      <c r="F81" s="43">
        <f>Displacement_Number!F81*'Temporary Relocation Numbers'!$C$2</f>
        <v>219.1464621705359</v>
      </c>
      <c r="G81" s="43">
        <f>Displacement_Number!G81*'Temporary Relocation Numbers'!$C$2</f>
        <v>125.52916825427583</v>
      </c>
      <c r="H81" s="44">
        <f>Displacement_Number!H81*'Temporary Relocation Numbers'!$I$2</f>
        <v>1234.0982360076989</v>
      </c>
      <c r="I81" s="44">
        <f>Displacement_Number!I81*'Temporary Relocation Numbers'!$I$2</f>
        <v>1507.8823800613864</v>
      </c>
      <c r="J81" s="44">
        <f>Displacement_Number!J81*'Temporary Relocation Numbers'!$I$2</f>
        <v>985.67157714314271</v>
      </c>
      <c r="K81" s="44">
        <f>Displacement_Number!K81*'Temporary Relocation Numbers'!$I$2</f>
        <v>1070.2592050544299</v>
      </c>
      <c r="L81" s="44">
        <f>Displacement_Number!L81*'Temporary Relocation Numbers'!$I$2</f>
        <v>880.07427048408442</v>
      </c>
      <c r="M81" s="44">
        <f>Displacement_Number!M81*'Temporary Relocation Numbers'!$I$2</f>
        <v>360.39653503594673</v>
      </c>
      <c r="N81" s="45">
        <f>Displacement_Number!N81*'Temporary Relocation Numbers'!$O$2</f>
        <v>94978.200148171993</v>
      </c>
      <c r="O81" s="45">
        <f>Displacement_Number!O81*'Temporary Relocation Numbers'!$O$2</f>
        <v>194556.38859151772</v>
      </c>
      <c r="P81" s="45">
        <f>Displacement_Number!P81*'Temporary Relocation Numbers'!$O$2</f>
        <v>147486.09523809704</v>
      </c>
      <c r="Q81" s="45">
        <f>Displacement_Number!Q81*'Temporary Relocation Numbers'!$O$2</f>
        <v>72543.386205704912</v>
      </c>
      <c r="R81" s="45">
        <f>Displacement_Number!R81*'Temporary Relocation Numbers'!$O$2</f>
        <v>46528.899322424957</v>
      </c>
      <c r="S81" s="45">
        <f>Displacement_Number!S81*'Temporary Relocation Numbers'!$O$2</f>
        <v>25405.210533143851</v>
      </c>
    </row>
    <row r="82" spans="1:19" x14ac:dyDescent="0.3">
      <c r="A82">
        <v>2101</v>
      </c>
      <c r="B82" s="43">
        <f>Displacement_Number!B82*'Temporary Relocation Numbers'!$C$2</f>
        <v>187.94778303077953</v>
      </c>
      <c r="C82" s="43">
        <f>Displacement_Number!C82*'Temporary Relocation Numbers'!$C$2</f>
        <v>277.08373630362138</v>
      </c>
      <c r="D82" s="43">
        <f>Displacement_Number!D82*'Temporary Relocation Numbers'!$C$2</f>
        <v>302.6750702172053</v>
      </c>
      <c r="E82" s="43">
        <f>Displacement_Number!E82*'Temporary Relocation Numbers'!$C$2</f>
        <v>293.6986266256913</v>
      </c>
      <c r="F82" s="43">
        <f>Displacement_Number!F82*'Temporary Relocation Numbers'!$C$2</f>
        <v>223.96466673486131</v>
      </c>
      <c r="G82" s="43">
        <f>Displacement_Number!G82*'Temporary Relocation Numbers'!$C$2</f>
        <v>128.28908144405875</v>
      </c>
      <c r="H82" s="44">
        <f>Displacement_Number!H82*'Temporary Relocation Numbers'!$I$2</f>
        <v>1251.8238256048728</v>
      </c>
      <c r="I82" s="44">
        <f>Displacement_Number!I82*'Temporary Relocation Numbers'!$I$2</f>
        <v>1529.5403838166174</v>
      </c>
      <c r="J82" s="44">
        <f>Displacement_Number!J82*'Temporary Relocation Numbers'!$I$2</f>
        <v>999.82896700422816</v>
      </c>
      <c r="K82" s="44">
        <f>Displacement_Number!K82*'Temporary Relocation Numbers'!$I$2</f>
        <v>1085.6315432345441</v>
      </c>
      <c r="L82" s="44">
        <f>Displacement_Number!L82*'Temporary Relocation Numbers'!$I$2</f>
        <v>892.71494598176514</v>
      </c>
      <c r="M82" s="44">
        <f>Displacement_Number!M82*'Temporary Relocation Numbers'!$I$2</f>
        <v>365.57297957326057</v>
      </c>
      <c r="N82" s="45">
        <f>Displacement_Number!N82*'Temporary Relocation Numbers'!$O$2</f>
        <v>96297.623262055742</v>
      </c>
      <c r="O82" s="45">
        <f>Displacement_Number!O82*'Temporary Relocation Numbers'!$O$2</f>
        <v>197259.13717657118</v>
      </c>
      <c r="P82" s="45">
        <f>Displacement_Number!P82*'Temporary Relocation Numbers'!$O$2</f>
        <v>149534.95026725135</v>
      </c>
      <c r="Q82" s="45">
        <f>Displacement_Number!Q82*'Temporary Relocation Numbers'!$O$2</f>
        <v>73551.148201298434</v>
      </c>
      <c r="R82" s="45">
        <f>Displacement_Number!R82*'Temporary Relocation Numbers'!$O$2</f>
        <v>47175.27191249092</v>
      </c>
      <c r="S82" s="45">
        <f>Displacement_Number!S82*'Temporary Relocation Numbers'!$O$2</f>
        <v>25758.135961697124</v>
      </c>
    </row>
    <row r="83" spans="1:19" x14ac:dyDescent="0.3">
      <c r="A83">
        <v>2102</v>
      </c>
      <c r="B83" s="43">
        <f>Displacement_Number!B83*'Temporary Relocation Numbers'!$C$2</f>
        <v>192.08004625366951</v>
      </c>
      <c r="C83" s="43">
        <f>Displacement_Number!C83*'Temporary Relocation Numbers'!$C$2</f>
        <v>283.17576311407271</v>
      </c>
      <c r="D83" s="43">
        <f>Displacement_Number!D83*'Temporary Relocation Numbers'!$C$2</f>
        <v>309.32975398615071</v>
      </c>
      <c r="E83" s="43">
        <f>Displacement_Number!E83*'Temporary Relocation Numbers'!$C$2</f>
        <v>300.15595223947565</v>
      </c>
      <c r="F83" s="43">
        <f>Displacement_Number!F83*'Temporary Relocation Numbers'!$C$2</f>
        <v>228.88880545387835</v>
      </c>
      <c r="G83" s="43">
        <f>Displacement_Number!G83*'Temporary Relocation Numbers'!$C$2</f>
        <v>131.10967472055833</v>
      </c>
      <c r="H83" s="44">
        <f>Displacement_Number!H83*'Temporary Relocation Numbers'!$I$2</f>
        <v>1269.8040112442422</v>
      </c>
      <c r="I83" s="44">
        <f>Displacement_Number!I83*'Temporary Relocation Numbers'!$I$2</f>
        <v>1551.5094656326205</v>
      </c>
      <c r="J83" s="44">
        <f>Displacement_Number!J83*'Temporary Relocation Numbers'!$I$2</f>
        <v>1014.1897021705111</v>
      </c>
      <c r="K83" s="44">
        <f>Displacement_Number!K83*'Temporary Relocation Numbers'!$I$2</f>
        <v>1101.2246772555234</v>
      </c>
      <c r="L83" s="44">
        <f>Displacement_Number!L83*'Temporary Relocation Numbers'!$I$2</f>
        <v>905.5371819254176</v>
      </c>
      <c r="M83" s="44">
        <f>Displacement_Number!M83*'Temporary Relocation Numbers'!$I$2</f>
        <v>370.82377437602639</v>
      </c>
      <c r="N83" s="45">
        <f>Displacement_Number!N83*'Temporary Relocation Numbers'!$O$2</f>
        <v>97635.375606760179</v>
      </c>
      <c r="O83" s="45">
        <f>Displacement_Number!O83*'Temporary Relocation Numbers'!$O$2</f>
        <v>199999.4319453655</v>
      </c>
      <c r="P83" s="45">
        <f>Displacement_Number!P83*'Temporary Relocation Numbers'!$O$2</f>
        <v>151612.26768754644</v>
      </c>
      <c r="Q83" s="45">
        <f>Displacement_Number!Q83*'Temporary Relocation Numbers'!$O$2</f>
        <v>74572.909877536629</v>
      </c>
      <c r="R83" s="45">
        <f>Displacement_Number!R83*'Temporary Relocation Numbers'!$O$2</f>
        <v>47830.623815011568</v>
      </c>
      <c r="S83" s="45">
        <f>Displacement_Number!S83*'Temporary Relocation Numbers'!$O$2</f>
        <v>26115.964178123671</v>
      </c>
    </row>
    <row r="84" spans="1:19" x14ac:dyDescent="0.3">
      <c r="A84">
        <v>2103</v>
      </c>
      <c r="B84" s="43">
        <f>Displacement_Number!B84*'Temporary Relocation Numbers'!$C$2</f>
        <v>196.30316236701603</v>
      </c>
      <c r="C84" s="43">
        <f>Displacement_Number!C84*'Temporary Relocation Numbers'!$C$2</f>
        <v>289.40173062835004</v>
      </c>
      <c r="D84" s="43">
        <f>Displacement_Number!D84*'Temporary Relocation Numbers'!$C$2</f>
        <v>316.13074916433391</v>
      </c>
      <c r="E84" s="43">
        <f>Displacement_Number!E84*'Temporary Relocation Numbers'!$C$2</f>
        <v>306.75525010066707</v>
      </c>
      <c r="F84" s="43">
        <f>Displacement_Number!F84*'Temporary Relocation Numbers'!$C$2</f>
        <v>233.92120742029783</v>
      </c>
      <c r="G84" s="43">
        <f>Displacement_Number!G84*'Temporary Relocation Numbers'!$C$2</f>
        <v>133.9922822101295</v>
      </c>
      <c r="H84" s="44">
        <f>Displacement_Number!H84*'Temporary Relocation Numbers'!$I$2</f>
        <v>1288.042449737578</v>
      </c>
      <c r="I84" s="44">
        <f>Displacement_Number!I84*'Temporary Relocation Numbers'!$I$2</f>
        <v>1573.7940935832294</v>
      </c>
      <c r="J84" s="44">
        <f>Displacement_Number!J84*'Temporary Relocation Numbers'!$I$2</f>
        <v>1028.7567033296007</v>
      </c>
      <c r="K84" s="44">
        <f>Displacement_Number!K84*'Temporary Relocation Numbers'!$I$2</f>
        <v>1117.0417784503672</v>
      </c>
      <c r="L84" s="44">
        <f>Displacement_Number!L84*'Temporary Relocation Numbers'!$I$2</f>
        <v>918.54358610254121</v>
      </c>
      <c r="M84" s="44">
        <f>Displacement_Number!M84*'Temporary Relocation Numbers'!$I$2</f>
        <v>376.14998735136322</v>
      </c>
      <c r="N84" s="45">
        <f>Displacement_Number!N84*'Temporary Relocation Numbers'!$O$2</f>
        <v>98991.711809249915</v>
      </c>
      <c r="O84" s="45">
        <f>Displacement_Number!O84*'Temporary Relocation Numbers'!$O$2</f>
        <v>202777.79448393395</v>
      </c>
      <c r="P84" s="45">
        <f>Displacement_Number!P84*'Temporary Relocation Numbers'!$O$2</f>
        <v>153718.4428943118</v>
      </c>
      <c r="Q84" s="45">
        <f>Displacement_Number!Q84*'Temporary Relocation Numbers'!$O$2</f>
        <v>75608.865715913125</v>
      </c>
      <c r="R84" s="45">
        <f>Displacement_Number!R84*'Temporary Relocation Numbers'!$O$2</f>
        <v>48495.079769267926</v>
      </c>
      <c r="S84" s="45">
        <f>Displacement_Number!S84*'Temporary Relocation Numbers'!$O$2</f>
        <v>26478.763291227722</v>
      </c>
    </row>
    <row r="85" spans="1:19" x14ac:dyDescent="0.3">
      <c r="A85">
        <v>2104</v>
      </c>
      <c r="B85" s="43">
        <f>Displacement_Number!B85*'Temporary Relocation Numbers'!$C$2</f>
        <v>200.61912888338281</v>
      </c>
      <c r="C85" s="43">
        <f>Displacement_Number!C85*'Temporary Relocation Numbers'!$C$2</f>
        <v>295.76458369760053</v>
      </c>
      <c r="D85" s="43">
        <f>Displacement_Number!D85*'Temporary Relocation Numbers'!$C$2</f>
        <v>323.08127258807923</v>
      </c>
      <c r="E85" s="43">
        <f>Displacement_Number!E85*'Temporary Relocation Numbers'!$C$2</f>
        <v>313.49964164377877</v>
      </c>
      <c r="F85" s="43">
        <f>Displacement_Number!F85*'Temporary Relocation Numbers'!$C$2</f>
        <v>239.06425293479907</v>
      </c>
      <c r="G85" s="43">
        <f>Displacement_Number!G85*'Temporary Relocation Numbers'!$C$2</f>
        <v>136.93826737153645</v>
      </c>
      <c r="H85" s="44">
        <f>Displacement_Number!H85*'Temporary Relocation Numbers'!$I$2</f>
        <v>1306.5428504201416</v>
      </c>
      <c r="I85" s="44">
        <f>Displacement_Number!I85*'Temporary Relocation Numbers'!$I$2</f>
        <v>1596.3987999180817</v>
      </c>
      <c r="J85" s="44">
        <f>Displacement_Number!J85*'Temporary Relocation Numbers'!$I$2</f>
        <v>1043.5329331195026</v>
      </c>
      <c r="K85" s="44">
        <f>Displacement_Number!K85*'Temporary Relocation Numbers'!$I$2</f>
        <v>1133.086063702538</v>
      </c>
      <c r="L85" s="44">
        <f>Displacement_Number!L85*'Temporary Relocation Numbers'!$I$2</f>
        <v>931.73680375678703</v>
      </c>
      <c r="M85" s="44">
        <f>Displacement_Number!M85*'Temporary Relocation Numbers'!$I$2</f>
        <v>381.55270174494484</v>
      </c>
      <c r="N85" s="45">
        <f>Displacement_Number!N85*'Temporary Relocation Numbers'!$O$2</f>
        <v>100366.89003372967</v>
      </c>
      <c r="O85" s="45">
        <f>Displacement_Number!O85*'Temporary Relocation Numbers'!$O$2</f>
        <v>205594.75362410586</v>
      </c>
      <c r="P85" s="45">
        <f>Displacement_Number!P85*'Temporary Relocation Numbers'!$O$2</f>
        <v>155853.87677565048</v>
      </c>
      <c r="Q85" s="45">
        <f>Displacement_Number!Q85*'Temporary Relocation Numbers'!$O$2</f>
        <v>76659.212899629754</v>
      </c>
      <c r="R85" s="45">
        <f>Displacement_Number!R85*'Temporary Relocation Numbers'!$O$2</f>
        <v>49168.766247400657</v>
      </c>
      <c r="S85" s="45">
        <f>Displacement_Number!S85*'Temporary Relocation Numbers'!$O$2</f>
        <v>26846.602355970987</v>
      </c>
    </row>
    <row r="86" spans="1:19" x14ac:dyDescent="0.3">
      <c r="A86">
        <v>2105</v>
      </c>
      <c r="B86" s="43">
        <f>Displacement_Number!B86*'Temporary Relocation Numbers'!$C$2</f>
        <v>205.02998723310463</v>
      </c>
      <c r="C86" s="43">
        <f>Displacement_Number!C86*'Temporary Relocation Numbers'!$C$2</f>
        <v>302.26733191914678</v>
      </c>
      <c r="D86" s="43">
        <f>Displacement_Number!D86*'Temporary Relocation Numbers'!$C$2</f>
        <v>330.18461181981451</v>
      </c>
      <c r="E86" s="43">
        <f>Displacement_Number!E86*'Temporary Relocation Numbers'!$C$2</f>
        <v>320.39231693190192</v>
      </c>
      <c r="F86" s="43">
        <f>Displacement_Number!F86*'Temporary Relocation Numbers'!$C$2</f>
        <v>244.32037463190019</v>
      </c>
      <c r="G86" s="43">
        <f>Displacement_Number!G86*'Temporary Relocation Numbers'!$C$2</f>
        <v>139.94902364086155</v>
      </c>
      <c r="H86" s="44">
        <f>Displacement_Number!H86*'Temporary Relocation Numbers'!$I$2</f>
        <v>1325.3089759050865</v>
      </c>
      <c r="I86" s="44">
        <f>Displacement_Number!I86*'Temporary Relocation Numbers'!$I$2</f>
        <v>1619.3281819843833</v>
      </c>
      <c r="J86" s="44">
        <f>Displacement_Number!J86*'Temporary Relocation Numbers'!$I$2</f>
        <v>1058.5213967311599</v>
      </c>
      <c r="K86" s="44">
        <f>Displacement_Number!K86*'Temporary Relocation Numbers'!$I$2</f>
        <v>1149.3607961002135</v>
      </c>
      <c r="L86" s="44">
        <f>Displacement_Number!L86*'Temporary Relocation Numbers'!$I$2</f>
        <v>945.11951812594748</v>
      </c>
      <c r="M86" s="44">
        <f>Displacement_Number!M86*'Temporary Relocation Numbers'!$I$2</f>
        <v>387.03301636131039</v>
      </c>
      <c r="N86" s="45">
        <f>Displacement_Number!N86*'Temporary Relocation Numbers'!$O$2</f>
        <v>101761.17203078308</v>
      </c>
      <c r="O86" s="45">
        <f>Displacement_Number!O86*'Temporary Relocation Numbers'!$O$2</f>
        <v>208450.84554416424</v>
      </c>
      <c r="P86" s="45">
        <f>Displacement_Number!P86*'Temporary Relocation Numbers'!$O$2</f>
        <v>158018.97578874382</v>
      </c>
      <c r="Q86" s="45">
        <f>Displacement_Number!Q86*'Temporary Relocation Numbers'!$O$2</f>
        <v>77724.151351128239</v>
      </c>
      <c r="R86" s="45">
        <f>Displacement_Number!R86*'Temporary Relocation Numbers'!$O$2</f>
        <v>49851.811478482748</v>
      </c>
      <c r="S86" s="45">
        <f>Displacement_Number!S86*'Temporary Relocation Numbers'!$O$2</f>
        <v>27219.551386616477</v>
      </c>
    </row>
    <row r="87" spans="1:19" x14ac:dyDescent="0.3">
      <c r="A87">
        <v>2106</v>
      </c>
      <c r="B87" s="43">
        <f>Displacement_Number!B87*'Temporary Relocation Numbers'!$C$2</f>
        <v>209.53782372987359</v>
      </c>
      <c r="C87" s="43">
        <f>Displacement_Number!C87*'Temporary Relocation Numbers'!$C$2</f>
        <v>308.91305106001056</v>
      </c>
      <c r="D87" s="43">
        <f>Displacement_Number!D87*'Temporary Relocation Numbers'!$C$2</f>
        <v>337.44412670307224</v>
      </c>
      <c r="E87" s="43">
        <f>Displacement_Number!E87*'Temporary Relocation Numbers'!$C$2</f>
        <v>327.43653616558862</v>
      </c>
      <c r="F87" s="43">
        <f>Displacement_Number!F87*'Temporary Relocation Numbers'!$C$2</f>
        <v>249.69205863058164</v>
      </c>
      <c r="G87" s="43">
        <f>Displacement_Number!G87*'Temporary Relocation Numbers'!$C$2</f>
        <v>143.02597509059365</v>
      </c>
      <c r="H87" s="44">
        <f>Displacement_Number!H87*'Temporary Relocation Numbers'!$I$2</f>
        <v>1344.3446428487014</v>
      </c>
      <c r="I87" s="44">
        <f>Displacement_Number!I87*'Temporary Relocation Numbers'!$I$2</f>
        <v>1642.5869031619204</v>
      </c>
      <c r="J87" s="44">
        <f>Displacement_Number!J87*'Temporary Relocation Numbers'!$I$2</f>
        <v>1073.7251425196494</v>
      </c>
      <c r="K87" s="44">
        <f>Displacement_Number!K87*'Temporary Relocation Numbers'!$I$2</f>
        <v>1165.8692855999318</v>
      </c>
      <c r="L87" s="44">
        <f>Displacement_Number!L87*'Temporary Relocation Numbers'!$I$2</f>
        <v>958.69445098767392</v>
      </c>
      <c r="M87" s="44">
        <f>Displacement_Number!M87*'Temporary Relocation Numbers'!$I$2</f>
        <v>392.5920457873392</v>
      </c>
      <c r="N87" s="45">
        <f>Displacement_Number!N87*'Temporary Relocation Numbers'!$O$2</f>
        <v>103174.82318719426</v>
      </c>
      <c r="O87" s="45">
        <f>Displacement_Number!O87*'Temporary Relocation Numbers'!$O$2</f>
        <v>211346.61387090143</v>
      </c>
      <c r="P87" s="45">
        <f>Displacement_Number!P87*'Temporary Relocation Numbers'!$O$2</f>
        <v>160214.15203721597</v>
      </c>
      <c r="Q87" s="45">
        <f>Displacement_Number!Q87*'Temporary Relocation Numbers'!$O$2</f>
        <v>78803.883770143264</v>
      </c>
      <c r="R87" s="45">
        <f>Displacement_Number!R87*'Temporary Relocation Numbers'!$O$2</f>
        <v>50544.345472926434</v>
      </c>
      <c r="S87" s="45">
        <f>Displacement_Number!S87*'Temporary Relocation Numbers'!$O$2</f>
        <v>27597.681370054997</v>
      </c>
    </row>
    <row r="88" spans="1:19" x14ac:dyDescent="0.3">
      <c r="A88">
        <v>2107</v>
      </c>
      <c r="B88" s="43">
        <f>Displacement_Number!B88*'Temporary Relocation Numbers'!$C$2</f>
        <v>214.14477055755475</v>
      </c>
      <c r="C88" s="43">
        <f>Displacement_Number!C88*'Temporary Relocation Numbers'!$C$2</f>
        <v>315.70488451173566</v>
      </c>
      <c r="D88" s="43">
        <f>Displacement_Number!D88*'Temporary Relocation Numbers'!$C$2</f>
        <v>344.8632509516778</v>
      </c>
      <c r="E88" s="43">
        <f>Displacement_Number!E88*'Temporary Relocation Numbers'!$C$2</f>
        <v>334.63563122491132</v>
      </c>
      <c r="F88" s="43">
        <f>Displacement_Number!F88*'Temporary Relocation Numbers'!$C$2</f>
        <v>255.18184571020825</v>
      </c>
      <c r="G88" s="43">
        <f>Displacement_Number!G88*'Temporary Relocation Numbers'!$C$2</f>
        <v>146.17057710320714</v>
      </c>
      <c r="H88" s="44">
        <f>Displacement_Number!H88*'Temporary Relocation Numbers'!$I$2</f>
        <v>1363.6537227266399</v>
      </c>
      <c r="I88" s="44">
        <f>Displacement_Number!I88*'Temporary Relocation Numbers'!$I$2</f>
        <v>1666.1796938114971</v>
      </c>
      <c r="J88" s="44">
        <f>Displacement_Number!J88*'Temporary Relocation Numbers'!$I$2</f>
        <v>1089.1472626241562</v>
      </c>
      <c r="K88" s="44">
        <f>Displacement_Number!K88*'Temporary Relocation Numbers'!$I$2</f>
        <v>1182.6148896997713</v>
      </c>
      <c r="L88" s="44">
        <f>Displacement_Number!L88*'Temporary Relocation Numbers'!$I$2</f>
        <v>972.46436321303236</v>
      </c>
      <c r="M88" s="44">
        <f>Displacement_Number!M88*'Temporary Relocation Numbers'!$I$2</f>
        <v>398.23092061893567</v>
      </c>
      <c r="N88" s="45">
        <f>Displacement_Number!N88*'Temporary Relocation Numbers'!$O$2</f>
        <v>104608.11257646128</v>
      </c>
      <c r="O88" s="45">
        <f>Displacement_Number!O88*'Temporary Relocation Numbers'!$O$2</f>
        <v>214282.6097830928</v>
      </c>
      <c r="P88" s="45">
        <f>Displacement_Number!P88*'Temporary Relocation Numbers'!$O$2</f>
        <v>162439.82334957406</v>
      </c>
      <c r="Q88" s="45">
        <f>Displacement_Number!Q88*'Temporary Relocation Numbers'!$O$2</f>
        <v>79898.615672284242</v>
      </c>
      <c r="R88" s="45">
        <f>Displacement_Number!R88*'Temporary Relocation Numbers'!$O$2</f>
        <v>51246.50004722942</v>
      </c>
      <c r="S88" s="45">
        <f>Displacement_Number!S88*'Temporary Relocation Numbers'!$O$2</f>
        <v>27981.064279316728</v>
      </c>
    </row>
    <row r="89" spans="1:19" x14ac:dyDescent="0.3">
      <c r="A89">
        <v>2108</v>
      </c>
      <c r="B89" s="43">
        <f>Displacement_Number!B89*'Temporary Relocation Numbers'!$C$2</f>
        <v>218.85300677869859</v>
      </c>
      <c r="C89" s="43">
        <f>Displacement_Number!C89*'Temporary Relocation Numbers'!$C$2</f>
        <v>322.64604477719575</v>
      </c>
      <c r="D89" s="43">
        <f>Displacement_Number!D89*'Temporary Relocation Numbers'!$C$2</f>
        <v>352.44549377387972</v>
      </c>
      <c r="E89" s="43">
        <f>Displacement_Number!E89*'Temporary Relocation Numbers'!$C$2</f>
        <v>341.99300724542445</v>
      </c>
      <c r="F89" s="43">
        <f>Displacement_Number!F89*'Temporary Relocation Numbers'!$C$2</f>
        <v>260.79233251230471</v>
      </c>
      <c r="G89" s="43">
        <f>Displacement_Number!G89*'Temporary Relocation Numbers'!$C$2</f>
        <v>149.38431705955057</v>
      </c>
      <c r="H89" s="44">
        <f>Displacement_Number!H89*'Temporary Relocation Numbers'!$I$2</f>
        <v>1383.2401426213044</v>
      </c>
      <c r="I89" s="44">
        <f>Displacement_Number!I89*'Temporary Relocation Numbers'!$I$2</f>
        <v>1690.1113522369972</v>
      </c>
      <c r="J89" s="44">
        <f>Displacement_Number!J89*'Temporary Relocation Numbers'!$I$2</f>
        <v>1104.7908935968537</v>
      </c>
      <c r="K89" s="44">
        <f>Displacement_Number!K89*'Temporary Relocation Numbers'!$I$2</f>
        <v>1199.6010141221993</v>
      </c>
      <c r="L89" s="44">
        <f>Displacement_Number!L89*'Temporary Relocation Numbers'!$I$2</f>
        <v>986.43205532800948</v>
      </c>
      <c r="M89" s="44">
        <f>Displacement_Number!M89*'Temporary Relocation Numbers'!$I$2</f>
        <v>403.95078769097</v>
      </c>
      <c r="N89" s="45">
        <f>Displacement_Number!N89*'Temporary Relocation Numbers'!$O$2</f>
        <v>106061.31301001142</v>
      </c>
      <c r="O89" s="45">
        <f>Displacement_Number!O89*'Temporary Relocation Numbers'!$O$2</f>
        <v>217259.39211640801</v>
      </c>
      <c r="P89" s="45">
        <f>Displacement_Number!P89*'Temporary Relocation Numbers'!$O$2</f>
        <v>164696.41335873678</v>
      </c>
      <c r="Q89" s="45">
        <f>Displacement_Number!Q89*'Temporary Relocation Numbers'!$O$2</f>
        <v>81008.555428153108</v>
      </c>
      <c r="R89" s="45">
        <f>Displacement_Number!R89*'Temporary Relocation Numbers'!$O$2</f>
        <v>51958.408849064741</v>
      </c>
      <c r="S89" s="45">
        <f>Displacement_Number!S89*'Temporary Relocation Numbers'!$O$2</f>
        <v>28369.773087270572</v>
      </c>
    </row>
    <row r="90" spans="1:19" x14ac:dyDescent="0.3">
      <c r="A90">
        <v>2109</v>
      </c>
      <c r="B90" s="43">
        <f>Displacement_Number!B90*'Temporary Relocation Numbers'!$C$2</f>
        <v>223.6647593652263</v>
      </c>
      <c r="C90" s="43">
        <f>Displacement_Number!C90*'Temporary Relocation Numbers'!$C$2</f>
        <v>329.73981499009244</v>
      </c>
      <c r="D90" s="43">
        <f>Displacement_Number!D90*'Temporary Relocation Numbers'!$C$2</f>
        <v>360.19444153218649</v>
      </c>
      <c r="E90" s="43">
        <f>Displacement_Number!E90*'Temporary Relocation Numbers'!$C$2</f>
        <v>349.51214422877678</v>
      </c>
      <c r="F90" s="43">
        <f>Displacement_Number!F90*'Temporary Relocation Numbers'!$C$2</f>
        <v>266.52617276875407</v>
      </c>
      <c r="G90" s="43">
        <f>Displacement_Number!G90*'Temporary Relocation Numbers'!$C$2</f>
        <v>152.66871504237022</v>
      </c>
      <c r="H90" s="44">
        <f>Displacement_Number!H90*'Temporary Relocation Numbers'!$I$2</f>
        <v>1403.1078860205332</v>
      </c>
      <c r="I90" s="44">
        <f>Displacement_Number!I90*'Temporary Relocation Numbers'!$I$2</f>
        <v>1714.386745661262</v>
      </c>
      <c r="J90" s="44">
        <f>Displacement_Number!J90*'Temporary Relocation Numbers'!$I$2</f>
        <v>1120.6592170408157</v>
      </c>
      <c r="K90" s="44">
        <f>Displacement_Number!K90*'Temporary Relocation Numbers'!$I$2</f>
        <v>1216.8311135067279</v>
      </c>
      <c r="L90" s="44">
        <f>Displacement_Number!L90*'Temporary Relocation Numbers'!$I$2</f>
        <v>1000.6003680830827</v>
      </c>
      <c r="M90" s="44">
        <f>Displacement_Number!M90*'Temporary Relocation Numbers'!$I$2</f>
        <v>409.75281031052162</v>
      </c>
      <c r="N90" s="45">
        <f>Displacement_Number!N90*'Temporary Relocation Numbers'!$O$2</f>
        <v>107534.70108912807</v>
      </c>
      <c r="O90" s="45">
        <f>Displacement_Number!O90*'Temporary Relocation Numbers'!$O$2</f>
        <v>220277.52746977878</v>
      </c>
      <c r="P90" s="45">
        <f>Displacement_Number!P90*'Temporary Relocation Numbers'!$O$2</f>
        <v>166984.35158266884</v>
      </c>
      <c r="Q90" s="45">
        <f>Displacement_Number!Q90*'Temporary Relocation Numbers'!$O$2</f>
        <v>82133.914303005382</v>
      </c>
      <c r="R90" s="45">
        <f>Displacement_Number!R90*'Temporary Relocation Numbers'!$O$2</f>
        <v>52680.207382719076</v>
      </c>
      <c r="S90" s="45">
        <f>Displacement_Number!S90*'Temporary Relocation Numbers'!$O$2</f>
        <v>28763.881780513719</v>
      </c>
    </row>
    <row r="91" spans="1:19" x14ac:dyDescent="0.3">
      <c r="A91">
        <v>2110</v>
      </c>
      <c r="B91" s="43">
        <f>Displacement_Number!B91*'Temporary Relocation Numbers'!$C$2</f>
        <v>284.13170241193427</v>
      </c>
      <c r="C91" s="43">
        <f>Displacement_Number!C91*'Temporary Relocation Numbers'!$C$2</f>
        <v>418.88375822828596</v>
      </c>
      <c r="D91" s="43">
        <f>Displacement_Number!D91*'Temporary Relocation Numbers'!$C$2</f>
        <v>457.57168077041081</v>
      </c>
      <c r="E91" s="43">
        <f>Displacement_Number!E91*'Temporary Relocation Numbers'!$C$2</f>
        <v>444.00146377644978</v>
      </c>
      <c r="F91" s="43">
        <f>Displacement_Number!F91*'Temporary Relocation Numbers'!$C$2</f>
        <v>338.58054089989605</v>
      </c>
      <c r="G91" s="43">
        <f>Displacement_Number!G91*'Temporary Relocation Numbers'!$C$2</f>
        <v>193.94213926744877</v>
      </c>
      <c r="H91" s="44">
        <f>Displacement_Number!H91*'Temporary Relocation Numbers'!$I$2</f>
        <v>1769.137687274912</v>
      </c>
      <c r="I91" s="44">
        <f>Displacement_Number!I91*'Temporary Relocation Numbers'!$I$2</f>
        <v>2161.6200953128578</v>
      </c>
      <c r="J91" s="44">
        <f>Displacement_Number!J91*'Temporary Relocation Numbers'!$I$2</f>
        <v>1413.0064232494015</v>
      </c>
      <c r="K91" s="44">
        <f>Displacement_Number!K91*'Temporary Relocation Numbers'!$I$2</f>
        <v>1534.2667541118399</v>
      </c>
      <c r="L91" s="44">
        <f>Displacement_Number!L91*'Temporary Relocation Numbers'!$I$2</f>
        <v>1261.6277327736616</v>
      </c>
      <c r="M91" s="44">
        <f>Displacement_Number!M91*'Temporary Relocation Numbers'!$I$2</f>
        <v>516.64533170227185</v>
      </c>
      <c r="N91" s="45">
        <f>Displacement_Number!N91*'Temporary Relocation Numbers'!$O$2</f>
        <v>135524.35603675031</v>
      </c>
      <c r="O91" s="45">
        <f>Displacement_Number!O91*'Temporary Relocation Numbers'!$O$2</f>
        <v>277612.43354334787</v>
      </c>
      <c r="P91" s="45">
        <f>Displacement_Number!P91*'Temporary Relocation Numbers'!$O$2</f>
        <v>210447.85066821071</v>
      </c>
      <c r="Q91" s="45">
        <f>Displacement_Number!Q91*'Temporary Relocation Numbers'!$O$2</f>
        <v>103512.12894028137</v>
      </c>
      <c r="R91" s="45">
        <f>Displacement_Number!R91*'Temporary Relocation Numbers'!$O$2</f>
        <v>66392.067947518328</v>
      </c>
      <c r="S91" s="45">
        <f>Displacement_Number!S91*'Temporary Relocation Numbers'!$O$2</f>
        <v>36250.684810946601</v>
      </c>
    </row>
    <row r="92" spans="1:19" x14ac:dyDescent="0.3">
      <c r="A92">
        <v>2111</v>
      </c>
      <c r="B92" s="43">
        <f>Displacement_Number!B92*'Temporary Relocation Numbers'!$C$2</f>
        <v>290.37868742766955</v>
      </c>
      <c r="C92" s="43">
        <f>Displacement_Number!C92*'Temporary Relocation Numbers'!$C$2</f>
        <v>428.09343296283294</v>
      </c>
      <c r="D92" s="43">
        <f>Displacement_Number!D92*'Temporary Relocation Numbers'!$C$2</f>
        <v>467.63195707584538</v>
      </c>
      <c r="E92" s="43">
        <f>Displacement_Number!E92*'Temporary Relocation Numbers'!$C$2</f>
        <v>453.76338216722041</v>
      </c>
      <c r="F92" s="43">
        <f>Displacement_Number!F92*'Temporary Relocation Numbers'!$C$2</f>
        <v>346.02465061263314</v>
      </c>
      <c r="G92" s="43">
        <f>Displacement_Number!G92*'Temporary Relocation Numbers'!$C$2</f>
        <v>198.20619578644602</v>
      </c>
      <c r="H92" s="44">
        <f>Displacement_Number!H92*'Temporary Relocation Numbers'!$I$2</f>
        <v>1794.5481511023097</v>
      </c>
      <c r="I92" s="44">
        <f>Displacement_Number!I92*'Temporary Relocation Numbers'!$I$2</f>
        <v>2192.667859223835</v>
      </c>
      <c r="J92" s="44">
        <f>Displacement_Number!J92*'Temporary Relocation Numbers'!$I$2</f>
        <v>1433.3017054448567</v>
      </c>
      <c r="K92" s="44">
        <f>Displacement_Number!K92*'Temporary Relocation Numbers'!$I$2</f>
        <v>1556.3037216906555</v>
      </c>
      <c r="L92" s="44">
        <f>Displacement_Number!L92*'Temporary Relocation Numbers'!$I$2</f>
        <v>1279.7487338115563</v>
      </c>
      <c r="M92" s="44">
        <f>Displacement_Number!M92*'Temporary Relocation Numbers'!$I$2</f>
        <v>524.06600766618544</v>
      </c>
      <c r="N92" s="45">
        <f>Displacement_Number!N92*'Temporary Relocation Numbers'!$O$2</f>
        <v>137407.04035346862</v>
      </c>
      <c r="O92" s="45">
        <f>Displacement_Number!O92*'Temporary Relocation Numbers'!$O$2</f>
        <v>281468.98442499415</v>
      </c>
      <c r="P92" s="45">
        <f>Displacement_Number!P92*'Temporary Relocation Numbers'!$O$2</f>
        <v>213371.36109487293</v>
      </c>
      <c r="Q92" s="45">
        <f>Displacement_Number!Q92*'Temporary Relocation Numbers'!$O$2</f>
        <v>104950.10413119945</v>
      </c>
      <c r="R92" s="45">
        <f>Displacement_Number!R92*'Temporary Relocation Numbers'!$O$2</f>
        <v>67314.376739344603</v>
      </c>
      <c r="S92" s="45">
        <f>Displacement_Number!S92*'Temporary Relocation Numbers'!$O$2</f>
        <v>36754.273964658278</v>
      </c>
    </row>
    <row r="93" spans="1:19" x14ac:dyDescent="0.3">
      <c r="A93">
        <v>2112</v>
      </c>
      <c r="B93" s="43">
        <f>Displacement_Number!B93*'Temporary Relocation Numbers'!$C$2</f>
        <v>296.76302009400337</v>
      </c>
      <c r="C93" s="43">
        <f>Displacement_Number!C93*'Temporary Relocation Numbers'!$C$2</f>
        <v>437.50559372614083</v>
      </c>
      <c r="D93" s="43">
        <f>Displacement_Number!D93*'Temporary Relocation Numbers'!$C$2</f>
        <v>477.91342093198523</v>
      </c>
      <c r="E93" s="43">
        <f>Displacement_Number!E93*'Temporary Relocation Numbers'!$C$2</f>
        <v>463.739928342903</v>
      </c>
      <c r="F93" s="43">
        <f>Displacement_Number!F93*'Temporary Relocation Numbers'!$C$2</f>
        <v>353.63242823513252</v>
      </c>
      <c r="G93" s="43">
        <f>Displacement_Number!G93*'Temporary Relocation Numbers'!$C$2</f>
        <v>202.56400283364661</v>
      </c>
      <c r="H93" s="44">
        <f>Displacement_Number!H93*'Temporary Relocation Numbers'!$I$2</f>
        <v>1820.323590294015</v>
      </c>
      <c r="I93" s="44">
        <f>Displacement_Number!I93*'Temporary Relocation Numbers'!$I$2</f>
        <v>2224.1615681211497</v>
      </c>
      <c r="J93" s="44">
        <f>Displacement_Number!J93*'Temporary Relocation Numbers'!$I$2</f>
        <v>1453.8884926700248</v>
      </c>
      <c r="K93" s="44">
        <f>Displacement_Number!K93*'Temporary Relocation Numbers'!$I$2</f>
        <v>1578.6572104603058</v>
      </c>
      <c r="L93" s="44">
        <f>Displacement_Number!L93*'Temporary Relocation Numbers'!$I$2</f>
        <v>1298.1300102619875</v>
      </c>
      <c r="M93" s="44">
        <f>Displacement_Number!M93*'Temporary Relocation Numbers'!$I$2</f>
        <v>531.59326822185358</v>
      </c>
      <c r="N93" s="45">
        <f>Displacement_Number!N93*'Temporary Relocation Numbers'!$O$2</f>
        <v>139315.87864235905</v>
      </c>
      <c r="O93" s="45">
        <f>Displacement_Number!O93*'Temporary Relocation Numbers'!$O$2</f>
        <v>285379.10994129529</v>
      </c>
      <c r="P93" s="45">
        <f>Displacement_Number!P93*'Temporary Relocation Numbers'!$O$2</f>
        <v>216335.48449613989</v>
      </c>
      <c r="Q93" s="45">
        <f>Displacement_Number!Q93*'Temporary Relocation Numbers'!$O$2</f>
        <v>106408.05546086439</v>
      </c>
      <c r="R93" s="45">
        <f>Displacement_Number!R93*'Temporary Relocation Numbers'!$O$2</f>
        <v>68249.498108543121</v>
      </c>
      <c r="S93" s="45">
        <f>Displacement_Number!S93*'Temporary Relocation Numbers'!$O$2</f>
        <v>37264.858904437431</v>
      </c>
    </row>
    <row r="94" spans="1:19" x14ac:dyDescent="0.3">
      <c r="A94">
        <v>2113</v>
      </c>
      <c r="B94" s="43">
        <f>Displacement_Number!B94*'Temporary Relocation Numbers'!$C$2</f>
        <v>303.28772016799871</v>
      </c>
      <c r="C94" s="43">
        <f>Displacement_Number!C94*'Temporary Relocation Numbers'!$C$2</f>
        <v>447.12469242265001</v>
      </c>
      <c r="D94" s="43">
        <f>Displacement_Number!D94*'Temporary Relocation Numbers'!$C$2</f>
        <v>488.42093541923697</v>
      </c>
      <c r="E94" s="43">
        <f>Displacement_Number!E94*'Temporary Relocation Numbers'!$C$2</f>
        <v>473.93582115938381</v>
      </c>
      <c r="F94" s="43">
        <f>Displacement_Number!F94*'Temporary Relocation Numbers'!$C$2</f>
        <v>361.40747220773426</v>
      </c>
      <c r="G94" s="43">
        <f>Displacement_Number!G94*'Temporary Relocation Numbers'!$C$2</f>
        <v>207.0176216297447</v>
      </c>
      <c r="H94" s="44">
        <f>Displacement_Number!H94*'Temporary Relocation Numbers'!$I$2</f>
        <v>1846.4692470611676</v>
      </c>
      <c r="I94" s="44">
        <f>Displacement_Number!I94*'Temporary Relocation Numbers'!$I$2</f>
        <v>2256.1076271981492</v>
      </c>
      <c r="J94" s="44">
        <f>Displacement_Number!J94*'Temporary Relocation Numbers'!$I$2</f>
        <v>1474.7709718675414</v>
      </c>
      <c r="K94" s="44">
        <f>Displacement_Number!K94*'Temporary Relocation Numbers'!$I$2</f>
        <v>1601.3317666753464</v>
      </c>
      <c r="L94" s="44">
        <f>Displacement_Number!L94*'Temporary Relocation Numbers'!$I$2</f>
        <v>1316.7753005106122</v>
      </c>
      <c r="M94" s="44">
        <f>Displacement_Number!M94*'Temporary Relocation Numbers'!$I$2</f>
        <v>539.22864426420449</v>
      </c>
      <c r="N94" s="45">
        <f>Displacement_Number!N94*'Temporary Relocation Numbers'!$O$2</f>
        <v>141251.23423053595</v>
      </c>
      <c r="O94" s="45">
        <f>Displacement_Number!O94*'Temporary Relocation Numbers'!$O$2</f>
        <v>289343.55434315483</v>
      </c>
      <c r="P94" s="45">
        <f>Displacement_Number!P94*'Temporary Relocation Numbers'!$O$2</f>
        <v>219340.78506145015</v>
      </c>
      <c r="Q94" s="45">
        <f>Displacement_Number!Q94*'Temporary Relocation Numbers'!$O$2</f>
        <v>107886.2604348422</v>
      </c>
      <c r="R94" s="45">
        <f>Displacement_Number!R94*'Temporary Relocation Numbers'!$O$2</f>
        <v>69197.610045544396</v>
      </c>
      <c r="S94" s="45">
        <f>Displacement_Number!S94*'Temporary Relocation Numbers'!$O$2</f>
        <v>37782.53681470974</v>
      </c>
    </row>
    <row r="95" spans="1:19" x14ac:dyDescent="0.3">
      <c r="A95">
        <v>2114</v>
      </c>
      <c r="B95" s="43">
        <f>Displacement_Number!B95*'Temporary Relocation Numbers'!$C$2</f>
        <v>309.95587379979293</v>
      </c>
      <c r="C95" s="43">
        <f>Displacement_Number!C95*'Temporary Relocation Numbers'!$C$2</f>
        <v>456.95527883739641</v>
      </c>
      <c r="D95" s="43">
        <f>Displacement_Number!D95*'Temporary Relocation Numbers'!$C$2</f>
        <v>499.15947053881263</v>
      </c>
      <c r="E95" s="43">
        <f>Displacement_Number!E95*'Temporary Relocation Numbers'!$C$2</f>
        <v>484.35588322240022</v>
      </c>
      <c r="F95" s="43">
        <f>Displacement_Number!F95*'Temporary Relocation Numbers'!$C$2</f>
        <v>369.35346008691585</v>
      </c>
      <c r="G95" s="43">
        <f>Displacement_Number!G95*'Temporary Relocation Numbers'!$C$2</f>
        <v>211.56915871390734</v>
      </c>
      <c r="H95" s="44">
        <f>Displacement_Number!H95*'Temporary Relocation Numbers'!$I$2</f>
        <v>1872.9904389097926</v>
      </c>
      <c r="I95" s="44">
        <f>Displacement_Number!I95*'Temporary Relocation Numbers'!$I$2</f>
        <v>2288.5125336472006</v>
      </c>
      <c r="J95" s="44">
        <f>Displacement_Number!J95*'Temporary Relocation Numbers'!$I$2</f>
        <v>1495.9533901179041</v>
      </c>
      <c r="K95" s="44">
        <f>Displacement_Number!K95*'Temporary Relocation Numbers'!$I$2</f>
        <v>1624.3320018890597</v>
      </c>
      <c r="L95" s="44">
        <f>Displacement_Number!L95*'Temporary Relocation Numbers'!$I$2</f>
        <v>1335.6883966382379</v>
      </c>
      <c r="M95" s="44">
        <f>Displacement_Number!M95*'Temporary Relocation Numbers'!$I$2</f>
        <v>546.97368867670502</v>
      </c>
      <c r="N95" s="45">
        <f>Displacement_Number!N95*'Temporary Relocation Numbers'!$O$2</f>
        <v>143213.47549240055</v>
      </c>
      <c r="O95" s="45">
        <f>Displacement_Number!O95*'Temporary Relocation Numbers'!$O$2</f>
        <v>293363.07222049992</v>
      </c>
      <c r="P95" s="45">
        <f>Displacement_Number!P95*'Temporary Relocation Numbers'!$O$2</f>
        <v>222387.83481787841</v>
      </c>
      <c r="Q95" s="45">
        <f>Displacement_Number!Q95*'Temporary Relocation Numbers'!$O$2</f>
        <v>109385.0004137652</v>
      </c>
      <c r="R95" s="45">
        <f>Displacement_Number!R95*'Temporary Relocation Numbers'!$O$2</f>
        <v>70158.89301339566</v>
      </c>
      <c r="S95" s="45">
        <f>Displacement_Number!S95*'Temporary Relocation Numbers'!$O$2</f>
        <v>38307.406229972621</v>
      </c>
    </row>
    <row r="96" spans="1:19" x14ac:dyDescent="0.3">
      <c r="A96">
        <v>2115</v>
      </c>
      <c r="B96" s="43">
        <f>Displacement_Number!B96*'Temporary Relocation Numbers'!$C$2</f>
        <v>316.77063499233037</v>
      </c>
      <c r="C96" s="43">
        <f>Displacement_Number!C96*'Temporary Relocation Numbers'!$C$2</f>
        <v>467.00200278803732</v>
      </c>
      <c r="D96" s="43">
        <f>Displacement_Number!D96*'Temporary Relocation Numbers'!$C$2</f>
        <v>510.13410556351505</v>
      </c>
      <c r="E96" s="43">
        <f>Displacement_Number!E96*'Temporary Relocation Numbers'!$C$2</f>
        <v>495.00504316861009</v>
      </c>
      <c r="F96" s="43">
        <f>Displacement_Number!F96*'Temporary Relocation Numbers'!$C$2</f>
        <v>377.47415028475848</v>
      </c>
      <c r="G96" s="43">
        <f>Displacement_Number!G96*'Temporary Relocation Numbers'!$C$2</f>
        <v>216.22076694015641</v>
      </c>
      <c r="H96" s="44">
        <f>Displacement_Number!H96*'Temporary Relocation Numbers'!$I$2</f>
        <v>1899.8925597222719</v>
      </c>
      <c r="I96" s="44">
        <f>Displacement_Number!I96*'Temporary Relocation Numbers'!$I$2</f>
        <v>2321.382877981091</v>
      </c>
      <c r="J96" s="44">
        <f>Displacement_Number!J96*'Temporary Relocation Numbers'!$I$2</f>
        <v>1517.4400555032407</v>
      </c>
      <c r="K96" s="44">
        <f>Displacement_Number!K96*'Temporary Relocation Numbers'!$I$2</f>
        <v>1647.6625938913503</v>
      </c>
      <c r="L96" s="44">
        <f>Displacement_Number!L96*'Temporary Relocation Numbers'!$I$2</f>
        <v>1354.8731451920553</v>
      </c>
      <c r="M96" s="44">
        <f>Displacement_Number!M96*'Temporary Relocation Numbers'!$I$2</f>
        <v>554.82997664718346</v>
      </c>
      <c r="N96" s="45">
        <f>Displacement_Number!N96*'Temporary Relocation Numbers'!$O$2</f>
        <v>145202.9759197566</v>
      </c>
      <c r="O96" s="45">
        <f>Displacement_Number!O96*'Temporary Relocation Numbers'!$O$2</f>
        <v>297438.42864590936</v>
      </c>
      <c r="P96" s="45">
        <f>Displacement_Number!P96*'Temporary Relocation Numbers'!$O$2</f>
        <v>225477.21373901516</v>
      </c>
      <c r="Q96" s="45">
        <f>Displacement_Number!Q96*'Temporary Relocation Numbers'!$O$2</f>
        <v>110904.56066688593</v>
      </c>
      <c r="R96" s="45">
        <f>Displacement_Number!R96*'Temporary Relocation Numbers'!$O$2</f>
        <v>71133.529982110151</v>
      </c>
      <c r="S96" s="45">
        <f>Displacement_Number!S96*'Temporary Relocation Numbers'!$O$2</f>
        <v>38839.567053550141</v>
      </c>
    </row>
    <row r="97" spans="1:19" x14ac:dyDescent="0.3">
      <c r="A97">
        <v>2116</v>
      </c>
      <c r="B97" s="43">
        <f>Displacement_Number!B97*'Temporary Relocation Numbers'!$C$2</f>
        <v>323.73522709319025</v>
      </c>
      <c r="C97" s="43">
        <f>Displacement_Number!C97*'Temporary Relocation Numbers'!$C$2</f>
        <v>477.26961632419125</v>
      </c>
      <c r="D97" s="43">
        <f>Displacement_Number!D97*'Temporary Relocation Numbers'!$C$2</f>
        <v>521.35003144020777</v>
      </c>
      <c r="E97" s="43">
        <f>Displacement_Number!E97*'Temporary Relocation Numbers'!$C$2</f>
        <v>505.88833799681078</v>
      </c>
      <c r="F97" s="43">
        <f>Displacement_Number!F97*'Temporary Relocation Numbers'!$C$2</f>
        <v>385.77338384665643</v>
      </c>
      <c r="G97" s="43">
        <f>Displacement_Number!G97*'Temporary Relocation Numbers'!$C$2</f>
        <v>220.97464649565799</v>
      </c>
      <c r="H97" s="44">
        <f>Displacement_Number!H97*'Temporary Relocation Numbers'!$I$2</f>
        <v>1927.1810808543541</v>
      </c>
      <c r="I97" s="44">
        <f>Displacement_Number!I97*'Temporary Relocation Numbers'!$I$2</f>
        <v>2354.7253453734061</v>
      </c>
      <c r="J97" s="44">
        <f>Displacement_Number!J97*'Temporary Relocation Numbers'!$I$2</f>
        <v>1539.2353379834885</v>
      </c>
      <c r="K97" s="44">
        <f>Displacement_Number!K97*'Temporary Relocation Numbers'!$I$2</f>
        <v>1671.3282876601168</v>
      </c>
      <c r="L97" s="44">
        <f>Displacement_Number!L97*'Temporary Relocation Numbers'!$I$2</f>
        <v>1374.3334479679497</v>
      </c>
      <c r="M97" s="44">
        <f>Displacement_Number!M97*'Temporary Relocation Numbers'!$I$2</f>
        <v>562.79910598819356</v>
      </c>
      <c r="N97" s="45">
        <f>Displacement_Number!N97*'Temporary Relocation Numbers'!$O$2</f>
        <v>147220.11419290086</v>
      </c>
      <c r="O97" s="45">
        <f>Displacement_Number!O97*'Temporary Relocation Numbers'!$O$2</f>
        <v>301570.39932023705</v>
      </c>
      <c r="P97" s="45">
        <f>Displacement_Number!P97*'Temporary Relocation Numbers'!$O$2</f>
        <v>228609.5098553581</v>
      </c>
      <c r="Q97" s="45">
        <f>Displacement_Number!Q97*'Temporary Relocation Numbers'!$O$2</f>
        <v>112445.23042637523</v>
      </c>
      <c r="R97" s="45">
        <f>Displacement_Number!R97*'Temporary Relocation Numbers'!$O$2</f>
        <v>72121.706463493421</v>
      </c>
      <c r="S97" s="45">
        <f>Displacement_Number!S97*'Temporary Relocation Numbers'!$O$2</f>
        <v>39379.12057660854</v>
      </c>
    </row>
    <row r="98" spans="1:19" x14ac:dyDescent="0.3">
      <c r="A98">
        <v>2117</v>
      </c>
      <c r="B98" s="43">
        <f>Displacement_Number!B98*'Temporary Relocation Numbers'!$C$2</f>
        <v>330.85294431921386</v>
      </c>
      <c r="C98" s="43">
        <f>Displacement_Number!C98*'Temporary Relocation Numbers'!$C$2</f>
        <v>487.76297597513354</v>
      </c>
      <c r="D98" s="43">
        <f>Displacement_Number!D98*'Temporary Relocation Numbers'!$C$2</f>
        <v>532.81255324510767</v>
      </c>
      <c r="E98" s="43">
        <f>Displacement_Number!E98*'Temporary Relocation Numbers'!$C$2</f>
        <v>517.0109154504155</v>
      </c>
      <c r="F98" s="43">
        <f>Displacement_Number!F98*'Temporary Relocation Numbers'!$C$2</f>
        <v>394.25508626811188</v>
      </c>
      <c r="G98" s="43">
        <f>Displacement_Number!G98*'Temporary Relocation Numbers'!$C$2</f>
        <v>225.83304594139966</v>
      </c>
      <c r="H98" s="44">
        <f>Displacement_Number!H98*'Temporary Relocation Numbers'!$I$2</f>
        <v>1954.8615522479215</v>
      </c>
      <c r="I98" s="44">
        <f>Displacement_Number!I98*'Temporary Relocation Numbers'!$I$2</f>
        <v>2388.546717018161</v>
      </c>
      <c r="J98" s="44">
        <f>Displacement_Number!J98*'Temporary Relocation Numbers'!$I$2</f>
        <v>1561.3436702851586</v>
      </c>
      <c r="K98" s="44">
        <f>Displacement_Number!K98*'Temporary Relocation Numbers'!$I$2</f>
        <v>1695.3338963262865</v>
      </c>
      <c r="L98" s="44">
        <f>Displacement_Number!L98*'Temporary Relocation Numbers'!$I$2</f>
        <v>1394.0732628040491</v>
      </c>
      <c r="M98" s="44">
        <f>Displacement_Number!M98*'Temporary Relocation Numbers'!$I$2</f>
        <v>570.88269746197716</v>
      </c>
      <c r="N98" s="45">
        <f>Displacement_Number!N98*'Temporary Relocation Numbers'!$O$2</f>
        <v>149265.27425270074</v>
      </c>
      <c r="O98" s="45">
        <f>Displacement_Number!O98*'Temporary Relocation Numbers'!$O$2</f>
        <v>305759.77072025859</v>
      </c>
      <c r="P98" s="45">
        <f>Displacement_Number!P98*'Temporary Relocation Numbers'!$O$2</f>
        <v>231785.31936623785</v>
      </c>
      <c r="Q98" s="45">
        <f>Displacement_Number!Q98*'Temporary Relocation Numbers'!$O$2</f>
        <v>114007.30294237458</v>
      </c>
      <c r="R98" s="45">
        <f>Displacement_Number!R98*'Temporary Relocation Numbers'!$O$2</f>
        <v>73123.61054645371</v>
      </c>
      <c r="S98" s="45">
        <f>Displacement_Number!S98*'Temporary Relocation Numbers'!$O$2</f>
        <v>39926.169497436014</v>
      </c>
    </row>
    <row r="99" spans="1:19" x14ac:dyDescent="0.3">
      <c r="A99">
        <v>2118</v>
      </c>
      <c r="B99" s="43">
        <f>Displacement_Number!B99*'Temporary Relocation Numbers'!$C$2</f>
        <v>338.12715331465193</v>
      </c>
      <c r="C99" s="43">
        <f>Displacement_Number!C99*'Temporary Relocation Numbers'!$C$2</f>
        <v>498.4870450469104</v>
      </c>
      <c r="D99" s="43">
        <f>Displacement_Number!D99*'Temporary Relocation Numbers'!$C$2</f>
        <v>544.52709269305785</v>
      </c>
      <c r="E99" s="43">
        <f>Displacement_Number!E99*'Temporary Relocation Numbers'!$C$2</f>
        <v>528.37803645230861</v>
      </c>
      <c r="F99" s="43">
        <f>Displacement_Number!F99*'Temporary Relocation Numbers'!$C$2</f>
        <v>402.92326935147503</v>
      </c>
      <c r="G99" s="43">
        <f>Displacement_Number!G99*'Temporary Relocation Numbers'!$C$2</f>
        <v>230.7982632757485</v>
      </c>
      <c r="H99" s="44">
        <f>Displacement_Number!H99*'Temporary Relocation Numbers'!$I$2</f>
        <v>1982.9396035597342</v>
      </c>
      <c r="I99" s="44">
        <f>Displacement_Number!I99*'Temporary Relocation Numbers'!$I$2</f>
        <v>2422.8538715089626</v>
      </c>
      <c r="J99" s="44">
        <f>Displacement_Number!J99*'Temporary Relocation Numbers'!$I$2</f>
        <v>1583.7695488028619</v>
      </c>
      <c r="K99" s="44">
        <f>Displacement_Number!K99*'Temporary Relocation Numbers'!$I$2</f>
        <v>1719.6843021527075</v>
      </c>
      <c r="L99" s="44">
        <f>Displacement_Number!L99*'Temporary Relocation Numbers'!$I$2</f>
        <v>1414.0966043856706</v>
      </c>
      <c r="M99" s="44">
        <f>Displacement_Number!M99*'Temporary Relocation Numbers'!$I$2</f>
        <v>579.08239511009515</v>
      </c>
      <c r="N99" s="45">
        <f>Displacement_Number!N99*'Temporary Relocation Numbers'!$O$2</f>
        <v>151338.84537367342</v>
      </c>
      <c r="O99" s="45">
        <f>Displacement_Number!O99*'Temporary Relocation Numbers'!$O$2</f>
        <v>310007.34024836862</v>
      </c>
      <c r="P99" s="45">
        <f>Displacement_Number!P99*'Temporary Relocation Numbers'!$O$2</f>
        <v>235005.24675329757</v>
      </c>
      <c r="Q99" s="45">
        <f>Displacement_Number!Q99*'Temporary Relocation Numbers'!$O$2</f>
        <v>115591.07553881298</v>
      </c>
      <c r="R99" s="45">
        <f>Displacement_Number!R99*'Temporary Relocation Numbers'!$O$2</f>
        <v>74139.432932802476</v>
      </c>
      <c r="S99" s="45">
        <f>Displacement_Number!S99*'Temporary Relocation Numbers'!$O$2</f>
        <v>40480.81794099015</v>
      </c>
    </row>
    <row r="100" spans="1:19" x14ac:dyDescent="0.3">
      <c r="A100">
        <v>2119</v>
      </c>
      <c r="B100" s="43">
        <f>Displacement_Number!B100*'Temporary Relocation Numbers'!$C$2</f>
        <v>345.56129474357107</v>
      </c>
      <c r="C100" s="43">
        <f>Displacement_Number!C100*'Temporary Relocation Numbers'!$C$2</f>
        <v>509.44689596995704</v>
      </c>
      <c r="D100" s="43">
        <f>Displacement_Number!D100*'Temporary Relocation Numbers'!$C$2</f>
        <v>556.49919070197257</v>
      </c>
      <c r="E100" s="43">
        <f>Displacement_Number!E100*'Temporary Relocation Numbers'!$C$2</f>
        <v>539.99507759323603</v>
      </c>
      <c r="F100" s="43">
        <f>Displacement_Number!F100*'Temporary Relocation Numbers'!$C$2</f>
        <v>411.78203310350625</v>
      </c>
      <c r="G100" s="43">
        <f>Displacement_Number!G100*'Temporary Relocation Numbers'!$C$2</f>
        <v>235.87264702139271</v>
      </c>
      <c r="H100" s="44">
        <f>Displacement_Number!H100*'Temporary Relocation Numbers'!$I$2</f>
        <v>2011.4209453063927</v>
      </c>
      <c r="I100" s="44">
        <f>Displacement_Number!I100*'Temporary Relocation Numbers'!$I$2</f>
        <v>2457.6537862379751</v>
      </c>
      <c r="J100" s="44">
        <f>Displacement_Number!J100*'Temporary Relocation Numbers'!$I$2</f>
        <v>1606.5175345137873</v>
      </c>
      <c r="K100" s="44">
        <f>Displacement_Number!K100*'Temporary Relocation Numbers'!$I$2</f>
        <v>1744.3844575271069</v>
      </c>
      <c r="L100" s="44">
        <f>Displacement_Number!L100*'Temporary Relocation Numbers'!$I$2</f>
        <v>1434.4075450618238</v>
      </c>
      <c r="M100" s="44">
        <f>Displacement_Number!M100*'Temporary Relocation Numbers'!$I$2</f>
        <v>587.39986658779208</v>
      </c>
      <c r="N100" s="45">
        <f>Displacement_Number!N100*'Temporary Relocation Numbers'!$O$2</f>
        <v>153441.22223808011</v>
      </c>
      <c r="O100" s="45">
        <f>Displacement_Number!O100*'Temporary Relocation Numbers'!$O$2</f>
        <v>314313.91638435784</v>
      </c>
      <c r="P100" s="45">
        <f>Displacement_Number!P100*'Temporary Relocation Numbers'!$O$2</f>
        <v>238269.90489555045</v>
      </c>
      <c r="Q100" s="45">
        <f>Displacement_Number!Q100*'Temporary Relocation Numbers'!$O$2</f>
        <v>117196.8496699995</v>
      </c>
      <c r="R100" s="45">
        <f>Displacement_Number!R100*'Temporary Relocation Numbers'!$O$2</f>
        <v>75169.366973552533</v>
      </c>
      <c r="S100" s="45">
        <f>Displacement_Number!S100*'Temporary Relocation Numbers'!$O$2</f>
        <v>41043.1714787171</v>
      </c>
    </row>
    <row r="101" spans="1:19" x14ac:dyDescent="0.3">
      <c r="A101">
        <v>2120</v>
      </c>
      <c r="B101" s="43">
        <f>Displacement_Number!B101*'Temporary Relocation Numbers'!$C$2</f>
        <v>429.70613811073082</v>
      </c>
      <c r="C101" s="43">
        <f>Displacement_Number!C101*'Temporary Relocation Numbers'!$C$2</f>
        <v>633.49820008689551</v>
      </c>
      <c r="D101" s="43">
        <f>Displacement_Number!D101*'Temporary Relocation Numbers'!$C$2</f>
        <v>692.00781955555101</v>
      </c>
      <c r="E101" s="43">
        <f>Displacement_Number!E101*'Temporary Relocation Numbers'!$C$2</f>
        <v>671.48492299631562</v>
      </c>
      <c r="F101" s="43">
        <f>Displacement_Number!F101*'Temporary Relocation Numbers'!$C$2</f>
        <v>512.05175429035717</v>
      </c>
      <c r="G101" s="43">
        <f>Displacement_Number!G101*'Temporary Relocation Numbers'!$C$2</f>
        <v>293.30809259969612</v>
      </c>
      <c r="H101" s="44">
        <f>Displacement_Number!H101*'Temporary Relocation Numbers'!$I$2</f>
        <v>2482.5492343554019</v>
      </c>
      <c r="I101" s="44">
        <f>Displacement_Number!I101*'Temporary Relocation Numbers'!$I$2</f>
        <v>3033.3016763959167</v>
      </c>
      <c r="J101" s="44">
        <f>Displacement_Number!J101*'Temporary Relocation Numbers'!$I$2</f>
        <v>1982.8066743524005</v>
      </c>
      <c r="K101" s="44">
        <f>Displacement_Number!K101*'Temporary Relocation Numbers'!$I$2</f>
        <v>2152.9656979860715</v>
      </c>
      <c r="L101" s="44">
        <f>Displacement_Number!L101*'Temporary Relocation Numbers'!$I$2</f>
        <v>1770.383947256953</v>
      </c>
      <c r="M101" s="44">
        <f>Displacement_Number!M101*'Temporary Relocation Numbers'!$I$2</f>
        <v>724.98454013854303</v>
      </c>
      <c r="N101" s="45">
        <f>Displacement_Number!N101*'Temporary Relocation Numbers'!$O$2</f>
        <v>189293.23908136183</v>
      </c>
      <c r="O101" s="45">
        <f>Displacement_Number!O101*'Temporary Relocation Numbers'!$O$2</f>
        <v>387754.33650044067</v>
      </c>
      <c r="P101" s="45">
        <f>Displacement_Number!P101*'Temporary Relocation Numbers'!$O$2</f>
        <v>293942.40618928941</v>
      </c>
      <c r="Q101" s="45">
        <f>Displacement_Number!Q101*'Temporary Relocation Numbers'!$O$2</f>
        <v>144580.25659978096</v>
      </c>
      <c r="R101" s="45">
        <f>Displacement_Number!R101*'Temporary Relocation Numbers'!$O$2</f>
        <v>92732.92239579164</v>
      </c>
      <c r="S101" s="45">
        <f>Displacement_Number!S101*'Temporary Relocation Numbers'!$O$2</f>
        <v>50633.035621440809</v>
      </c>
    </row>
    <row r="102" spans="1:19" x14ac:dyDescent="0.3">
      <c r="A102">
        <v>2121</v>
      </c>
      <c r="B102" s="43">
        <f>Displacement_Number!B102*'Temporary Relocation Numbers'!$C$2</f>
        <v>439.15375618066167</v>
      </c>
      <c r="C102" s="43">
        <f>Displacement_Number!C102*'Temporary Relocation Numbers'!$C$2</f>
        <v>647.42643734392846</v>
      </c>
      <c r="D102" s="43">
        <f>Displacement_Number!D102*'Temporary Relocation Numbers'!$C$2</f>
        <v>707.22246277501029</v>
      </c>
      <c r="E102" s="43">
        <f>Displacement_Number!E102*'Temporary Relocation Numbers'!$C$2</f>
        <v>686.24834508769709</v>
      </c>
      <c r="F102" s="43">
        <f>Displacement_Number!F102*'Temporary Relocation Numbers'!$C$2</f>
        <v>523.3098420333971</v>
      </c>
      <c r="G102" s="43">
        <f>Displacement_Number!G102*'Temporary Relocation Numbers'!$C$2</f>
        <v>299.75683184248476</v>
      </c>
      <c r="H102" s="44">
        <f>Displacement_Number!H102*'Temporary Relocation Numbers'!$I$2</f>
        <v>2518.2065650273244</v>
      </c>
      <c r="I102" s="44">
        <f>Displacement_Number!I102*'Temporary Relocation Numbers'!$I$2</f>
        <v>3076.8695699974423</v>
      </c>
      <c r="J102" s="44">
        <f>Displacement_Number!J102*'Temporary Relocation Numbers'!$I$2</f>
        <v>2011.286106811365</v>
      </c>
      <c r="K102" s="44">
        <f>Displacement_Number!K102*'Temporary Relocation Numbers'!$I$2</f>
        <v>2183.8891571287986</v>
      </c>
      <c r="L102" s="44">
        <f>Displacement_Number!L102*'Temporary Relocation Numbers'!$I$2</f>
        <v>1795.8123113554384</v>
      </c>
      <c r="M102" s="44">
        <f>Displacement_Number!M102*'Temporary Relocation Numbers'!$I$2</f>
        <v>735.39763210143587</v>
      </c>
      <c r="N102" s="45">
        <f>Displacement_Number!N102*'Temporary Relocation Numbers'!$O$2</f>
        <v>191922.87277157948</v>
      </c>
      <c r="O102" s="45">
        <f>Displacement_Number!O102*'Temporary Relocation Numbers'!$O$2</f>
        <v>393140.9624134312</v>
      </c>
      <c r="P102" s="45">
        <f>Displacement_Number!P102*'Temporary Relocation Numbers'!$O$2</f>
        <v>298025.81063653843</v>
      </c>
      <c r="Q102" s="45">
        <f>Displacement_Number!Q102*'Temporary Relocation Numbers'!$O$2</f>
        <v>146588.74414820148</v>
      </c>
      <c r="R102" s="45">
        <f>Displacement_Number!R102*'Temporary Relocation Numbers'!$O$2</f>
        <v>94021.154443104781</v>
      </c>
      <c r="S102" s="45">
        <f>Displacement_Number!S102*'Temporary Relocation Numbers'!$O$2</f>
        <v>51336.422266174093</v>
      </c>
    </row>
    <row r="103" spans="1:19" x14ac:dyDescent="0.3">
      <c r="A103">
        <v>2122</v>
      </c>
      <c r="B103" s="43">
        <f>Displacement_Number!B103*'Temporary Relocation Numbers'!$C$2</f>
        <v>448.80909175629944</v>
      </c>
      <c r="C103" s="43">
        <f>Displacement_Number!C103*'Temporary Relocation Numbers'!$C$2</f>
        <v>661.66090403154487</v>
      </c>
      <c r="D103" s="43">
        <f>Displacement_Number!D103*'Temporary Relocation Numbers'!$C$2</f>
        <v>722.77161864267077</v>
      </c>
      <c r="E103" s="43">
        <f>Displacement_Number!E103*'Temporary Relocation Numbers'!$C$2</f>
        <v>701.33635917568756</v>
      </c>
      <c r="F103" s="43">
        <f>Displacement_Number!F103*'Temporary Relocation Numbers'!$C$2</f>
        <v>534.81545268514299</v>
      </c>
      <c r="G103" s="43">
        <f>Displacement_Number!G103*'Temporary Relocation Numbers'!$C$2</f>
        <v>306.34735455075133</v>
      </c>
      <c r="H103" s="44">
        <f>Displacement_Number!H103*'Temporary Relocation Numbers'!$I$2</f>
        <v>2554.3760487768386</v>
      </c>
      <c r="I103" s="44">
        <f>Displacement_Number!I103*'Temporary Relocation Numbers'!$I$2</f>
        <v>3121.0632376087365</v>
      </c>
      <c r="J103" s="44">
        <f>Displacement_Number!J103*'Temporary Relocation Numbers'!$I$2</f>
        <v>2040.1745948195553</v>
      </c>
      <c r="K103" s="44">
        <f>Displacement_Number!K103*'Temporary Relocation Numbers'!$I$2</f>
        <v>2215.2567758446412</v>
      </c>
      <c r="L103" s="44">
        <f>Displacement_Number!L103*'Temporary Relocation Numbers'!$I$2</f>
        <v>1821.6059079232573</v>
      </c>
      <c r="M103" s="44">
        <f>Displacement_Number!M103*'Temporary Relocation Numbers'!$I$2</f>
        <v>745.96028930086027</v>
      </c>
      <c r="N103" s="45">
        <f>Displacement_Number!N103*'Temporary Relocation Numbers'!$O$2</f>
        <v>194589.03694422901</v>
      </c>
      <c r="O103" s="45">
        <f>Displacement_Number!O103*'Temporary Relocation Numbers'!$O$2</f>
        <v>398602.41853718954</v>
      </c>
      <c r="P103" s="45">
        <f>Displacement_Number!P103*'Temporary Relocation Numbers'!$O$2</f>
        <v>302165.94113463524</v>
      </c>
      <c r="Q103" s="45">
        <f>Displacement_Number!Q103*'Temporary Relocation Numbers'!$O$2</f>
        <v>148625.13330868873</v>
      </c>
      <c r="R103" s="45">
        <f>Displacement_Number!R103*'Temporary Relocation Numbers'!$O$2</f>
        <v>95327.282419553434</v>
      </c>
      <c r="S103" s="45">
        <f>Displacement_Number!S103*'Temporary Relocation Numbers'!$O$2</f>
        <v>52049.580254179928</v>
      </c>
    </row>
    <row r="104" spans="1:19" x14ac:dyDescent="0.3">
      <c r="A104">
        <v>2123</v>
      </c>
      <c r="B104" s="43">
        <f>Displacement_Number!B104*'Temporary Relocation Numbers'!$C$2</f>
        <v>458.67671176254061</v>
      </c>
      <c r="C104" s="43">
        <f>Displacement_Number!C104*'Temporary Relocation Numbers'!$C$2</f>
        <v>676.20833298049865</v>
      </c>
      <c r="D104" s="43">
        <f>Displacement_Number!D104*'Temporary Relocation Numbers'!$C$2</f>
        <v>738.66264183061992</v>
      </c>
      <c r="E104" s="43">
        <f>Displacement_Number!E104*'Temporary Relocation Numbers'!$C$2</f>
        <v>716.75610181464492</v>
      </c>
      <c r="F104" s="43">
        <f>Displacement_Number!F104*'Temporary Relocation Numbers'!$C$2</f>
        <v>546.57402834124503</v>
      </c>
      <c r="G104" s="43">
        <f>Displacement_Number!G104*'Temporary Relocation Numbers'!$C$2</f>
        <v>313.08277800840597</v>
      </c>
      <c r="H104" s="44">
        <f>Displacement_Number!H104*'Temporary Relocation Numbers'!$I$2</f>
        <v>2591.0650417568004</v>
      </c>
      <c r="I104" s="44">
        <f>Displacement_Number!I104*'Temporary Relocation Numbers'!$I$2</f>
        <v>3165.8916673418898</v>
      </c>
      <c r="J104" s="44">
        <f>Displacement_Number!J104*'Temporary Relocation Numbers'!$I$2</f>
        <v>2069.4780137202583</v>
      </c>
      <c r="K104" s="44">
        <f>Displacement_Number!K104*'Temporary Relocation Numbers'!$I$2</f>
        <v>2247.0749336827153</v>
      </c>
      <c r="L104" s="44">
        <f>Displacement_Number!L104*'Temporary Relocation Numbers'!$I$2</f>
        <v>1847.7699828643986</v>
      </c>
      <c r="M104" s="44">
        <f>Displacement_Number!M104*'Temporary Relocation Numbers'!$I$2</f>
        <v>756.67465997098736</v>
      </c>
      <c r="N104" s="45">
        <f>Displacement_Number!N104*'Temporary Relocation Numbers'!$O$2</f>
        <v>197292.2390753713</v>
      </c>
      <c r="O104" s="45">
        <f>Displacement_Number!O104*'Temporary Relocation Numbers'!$O$2</f>
        <v>404139.74440194014</v>
      </c>
      <c r="P104" s="45">
        <f>Displacement_Number!P104*'Temporary Relocation Numbers'!$O$2</f>
        <v>306363.58571349131</v>
      </c>
      <c r="Q104" s="45">
        <f>Displacement_Number!Q104*'Temporary Relocation Numbers'!$O$2</f>
        <v>150689.81168631237</v>
      </c>
      <c r="R104" s="45">
        <f>Displacement_Number!R104*'Temporary Relocation Numbers'!$O$2</f>
        <v>96651.554932739222</v>
      </c>
      <c r="S104" s="45">
        <f>Displacement_Number!S104*'Temporary Relocation Numbers'!$O$2</f>
        <v>52772.645327514379</v>
      </c>
    </row>
    <row r="105" spans="1:19" x14ac:dyDescent="0.3">
      <c r="A105">
        <v>2124</v>
      </c>
      <c r="B105" s="43">
        <f>Displacement_Number!B105*'Temporary Relocation Numbers'!$C$2</f>
        <v>468.76128353374395</v>
      </c>
      <c r="C105" s="43">
        <f>Displacement_Number!C105*'Temporary Relocation Numbers'!$C$2</f>
        <v>691.07560505111121</v>
      </c>
      <c r="D105" s="43">
        <f>Displacement_Number!D105*'Temporary Relocation Numbers'!$C$2</f>
        <v>754.90304871245871</v>
      </c>
      <c r="E105" s="43">
        <f>Displacement_Number!E105*'Temporary Relocation Numbers'!$C$2</f>
        <v>732.51486646485398</v>
      </c>
      <c r="F105" s="43">
        <f>Displacement_Number!F105*'Temporary Relocation Numbers'!$C$2</f>
        <v>558.59113074852075</v>
      </c>
      <c r="G105" s="43">
        <f>Displacement_Number!G105*'Temporary Relocation Numbers'!$C$2</f>
        <v>319.96628803668062</v>
      </c>
      <c r="H105" s="44">
        <f>Displacement_Number!H105*'Temporary Relocation Numbers'!$I$2</f>
        <v>2628.2810057779006</v>
      </c>
      <c r="I105" s="44">
        <f>Displacement_Number!I105*'Temporary Relocation Numbers'!$I$2</f>
        <v>3211.3639764069735</v>
      </c>
      <c r="J105" s="44">
        <f>Displacement_Number!J105*'Temporary Relocation Numbers'!$I$2</f>
        <v>2099.2023232454458</v>
      </c>
      <c r="K105" s="44">
        <f>Displacement_Number!K105*'Temporary Relocation Numbers'!$I$2</f>
        <v>2279.3501018228217</v>
      </c>
      <c r="L105" s="44">
        <f>Displacement_Number!L105*'Temporary Relocation Numbers'!$I$2</f>
        <v>1874.3098574307758</v>
      </c>
      <c r="M105" s="44">
        <f>Displacement_Number!M105*'Temporary Relocation Numbers'!$I$2</f>
        <v>767.54292320148693</v>
      </c>
      <c r="N105" s="45">
        <f>Displacement_Number!N105*'Temporary Relocation Numbers'!$O$2</f>
        <v>200032.99369084957</v>
      </c>
      <c r="O105" s="45">
        <f>Displacement_Number!O105*'Temporary Relocation Numbers'!$O$2</f>
        <v>409753.99397890741</v>
      </c>
      <c r="P105" s="45">
        <f>Displacement_Number!P105*'Temporary Relocation Numbers'!$O$2</f>
        <v>310619.54335021292</v>
      </c>
      <c r="Q105" s="45">
        <f>Displacement_Number!Q105*'Temporary Relocation Numbers'!$O$2</f>
        <v>152783.17227069417</v>
      </c>
      <c r="R105" s="45">
        <f>Displacement_Number!R105*'Temporary Relocation Numbers'!$O$2</f>
        <v>97994.224043883849</v>
      </c>
      <c r="S105" s="45">
        <f>Displacement_Number!S105*'Temporary Relocation Numbers'!$O$2</f>
        <v>53505.755113942054</v>
      </c>
    </row>
    <row r="106" spans="1:19" x14ac:dyDescent="0.3">
      <c r="A106">
        <v>2125</v>
      </c>
      <c r="B106" s="43">
        <f>Displacement_Number!B106*'Temporary Relocation Numbers'!$C$2</f>
        <v>479.06757702135559</v>
      </c>
      <c r="C106" s="43">
        <f>Displacement_Number!C106*'Temporary Relocation Numbers'!$C$2</f>
        <v>706.26975238788225</v>
      </c>
      <c r="D106" s="43">
        <f>Displacement_Number!D106*'Temporary Relocation Numbers'!$C$2</f>
        <v>771.5005209185083</v>
      </c>
      <c r="E106" s="43">
        <f>Displacement_Number!E106*'Temporary Relocation Numbers'!$C$2</f>
        <v>748.62010694229627</v>
      </c>
      <c r="F106" s="43">
        <f>Displacement_Number!F106*'Temporary Relocation Numbers'!$C$2</f>
        <v>570.87244393563401</v>
      </c>
      <c r="G106" s="43">
        <f>Displacement_Number!G106*'Temporary Relocation Numbers'!$C$2</f>
        <v>327.00114050100603</v>
      </c>
      <c r="H106" s="44">
        <f>Displacement_Number!H106*'Temporary Relocation Numbers'!$I$2</f>
        <v>2666.0315098262481</v>
      </c>
      <c r="I106" s="44">
        <f>Displacement_Number!I106*'Temporary Relocation Numbers'!$I$2</f>
        <v>3257.4894129662912</v>
      </c>
      <c r="J106" s="44">
        <f>Displacement_Number!J106*'Temporary Relocation Numbers'!$I$2</f>
        <v>2129.3535687278613</v>
      </c>
      <c r="K106" s="44">
        <f>Displacement_Number!K106*'Temporary Relocation Numbers'!$I$2</f>
        <v>2312.0888443915587</v>
      </c>
      <c r="L106" s="44">
        <f>Displacement_Number!L106*'Temporary Relocation Numbers'!$I$2</f>
        <v>1901.2309293044648</v>
      </c>
      <c r="M106" s="44">
        <f>Displacement_Number!M106*'Temporary Relocation Numbers'!$I$2</f>
        <v>778.56728938071251</v>
      </c>
      <c r="N106" s="45">
        <f>Displacement_Number!N106*'Temporary Relocation Numbers'!$O$2</f>
        <v>202811.82246422418</v>
      </c>
      <c r="O106" s="45">
        <f>Displacement_Number!O106*'Temporary Relocation Numbers'!$O$2</f>
        <v>415446.23588092852</v>
      </c>
      <c r="P106" s="45">
        <f>Displacement_Number!P106*'Temporary Relocation Numbers'!$O$2</f>
        <v>314934.62412117847</v>
      </c>
      <c r="Q106" s="45">
        <f>Displacement_Number!Q106*'Temporary Relocation Numbers'!$O$2</f>
        <v>154905.61351080978</v>
      </c>
      <c r="R106" s="45">
        <f>Displacement_Number!R106*'Temporary Relocation Numbers'!$O$2</f>
        <v>99355.545315806172</v>
      </c>
      <c r="S106" s="45">
        <f>Displacement_Number!S106*'Temporary Relocation Numbers'!$O$2</f>
        <v>54249.049153132153</v>
      </c>
    </row>
    <row r="107" spans="1:19" x14ac:dyDescent="0.3">
      <c r="A107">
        <v>2126</v>
      </c>
      <c r="B107" s="43">
        <f>Displacement_Number!B107*'Temporary Relocation Numbers'!$C$2</f>
        <v>489.60046705007255</v>
      </c>
      <c r="C107" s="43">
        <f>Displacement_Number!C107*'Temporary Relocation Numbers'!$C$2</f>
        <v>721.79796174565945</v>
      </c>
      <c r="D107" s="43">
        <f>Displacement_Number!D107*'Temporary Relocation Numbers'!$C$2</f>
        <v>788.46290896918254</v>
      </c>
      <c r="E107" s="43">
        <f>Displacement_Number!E107*'Temporary Relocation Numbers'!$C$2</f>
        <v>765.0794409442675</v>
      </c>
      <c r="F107" s="43">
        <f>Displacement_Number!F107*'Temporary Relocation Numbers'!$C$2</f>
        <v>583.42377690161106</v>
      </c>
      <c r="G107" s="43">
        <f>Displacement_Number!G107*'Temporary Relocation Numbers'!$C$2</f>
        <v>334.19066285102008</v>
      </c>
      <c r="H107" s="44">
        <f>Displacement_Number!H107*'Temporary Relocation Numbers'!$I$2</f>
        <v>2704.3242316027504</v>
      </c>
      <c r="I107" s="44">
        <f>Displacement_Number!I107*'Temporary Relocation Numbers'!$I$2</f>
        <v>3304.2773580152789</v>
      </c>
      <c r="J107" s="44">
        <f>Displacement_Number!J107*'Temporary Relocation Numbers'!$I$2</f>
        <v>2159.937882330521</v>
      </c>
      <c r="K107" s="44">
        <f>Displacement_Number!K107*'Temporary Relocation Numbers'!$I$2</f>
        <v>2345.2978197973334</v>
      </c>
      <c r="L107" s="44">
        <f>Displacement_Number!L107*'Temporary Relocation Numbers'!$I$2</f>
        <v>1928.5386736954831</v>
      </c>
      <c r="M107" s="44">
        <f>Displacement_Number!M107*'Temporary Relocation Numbers'!$I$2</f>
        <v>789.75000064524806</v>
      </c>
      <c r="N107" s="45">
        <f>Displacement_Number!N107*'Temporary Relocation Numbers'!$O$2</f>
        <v>205629.25431606726</v>
      </c>
      <c r="O107" s="45">
        <f>Displacement_Number!O107*'Temporary Relocation Numbers'!$O$2</f>
        <v>421217.55356585141</v>
      </c>
      <c r="P107" s="45">
        <f>Displacement_Number!P107*'Temporary Relocation Numbers'!$O$2</f>
        <v>319309.64935622725</v>
      </c>
      <c r="Q107" s="45">
        <f>Displacement_Number!Q107*'Temporary Relocation Numbers'!$O$2</f>
        <v>157057.53939082913</v>
      </c>
      <c r="R107" s="45">
        <f>Displacement_Number!R107*'Temporary Relocation Numbers'!$O$2</f>
        <v>100735.77786156601</v>
      </c>
      <c r="S107" s="45">
        <f>Displacement_Number!S107*'Temporary Relocation Numbers'!$O$2</f>
        <v>55002.668923218254</v>
      </c>
    </row>
    <row r="108" spans="1:19" x14ac:dyDescent="0.3">
      <c r="A108">
        <v>2127</v>
      </c>
      <c r="B108" s="43">
        <f>Displacement_Number!B108*'Temporary Relocation Numbers'!$C$2</f>
        <v>500.36493562360948</v>
      </c>
      <c r="C108" s="43">
        <f>Displacement_Number!C108*'Temporary Relocation Numbers'!$C$2</f>
        <v>737.66757788893722</v>
      </c>
      <c r="D108" s="43">
        <f>Displacement_Number!D108*'Temporary Relocation Numbers'!$C$2</f>
        <v>805.79823598824419</v>
      </c>
      <c r="E108" s="43">
        <f>Displacement_Number!E108*'Temporary Relocation Numbers'!$C$2</f>
        <v>781.90065365250928</v>
      </c>
      <c r="F108" s="43">
        <f>Displacement_Number!F108*'Temporary Relocation Numbers'!$C$2</f>
        <v>596.25106636346788</v>
      </c>
      <c r="G108" s="43">
        <f>Displacement_Number!G108*'Temporary Relocation Numbers'!$C$2</f>
        <v>341.53825569443416</v>
      </c>
      <c r="H108" s="44">
        <f>Displacement_Number!H108*'Temporary Relocation Numbers'!$I$2</f>
        <v>2743.166959084605</v>
      </c>
      <c r="I108" s="44">
        <f>Displacement_Number!I108*'Temporary Relocation Numbers'!$I$2</f>
        <v>3351.7373272904069</v>
      </c>
      <c r="J108" s="44">
        <f>Displacement_Number!J108*'Temporary Relocation Numbers'!$I$2</f>
        <v>2190.9614842938754</v>
      </c>
      <c r="K108" s="44">
        <f>Displacement_Number!K108*'Temporary Relocation Numbers'!$I$2</f>
        <v>2378.9837820845496</v>
      </c>
      <c r="L108" s="44">
        <f>Displacement_Number!L108*'Temporary Relocation Numbers'!$I$2</f>
        <v>1956.2386444553404</v>
      </c>
      <c r="M108" s="44">
        <f>Displacement_Number!M108*'Temporary Relocation Numbers'!$I$2</f>
        <v>801.09333133591645</v>
      </c>
      <c r="N108" s="45">
        <f>Displacement_Number!N108*'Temporary Relocation Numbers'!$O$2</f>
        <v>208485.8255146374</v>
      </c>
      <c r="O108" s="45">
        <f>Displacement_Number!O108*'Temporary Relocation Numbers'!$O$2</f>
        <v>427069.0455427611</v>
      </c>
      <c r="P108" s="45">
        <f>Displacement_Number!P108*'Temporary Relocation Numbers'!$O$2</f>
        <v>323745.45179499185</v>
      </c>
      <c r="Q108" s="45">
        <f>Displacement_Number!Q108*'Temporary Relocation Numbers'!$O$2</f>
        <v>159239.35950701035</v>
      </c>
      <c r="R108" s="45">
        <f>Displacement_Number!R108*'Temporary Relocation Numbers'!$O$2</f>
        <v>102135.18439378346</v>
      </c>
      <c r="S108" s="45">
        <f>Displacement_Number!S108*'Temporary Relocation Numbers'!$O$2</f>
        <v>55766.757867727356</v>
      </c>
    </row>
    <row r="109" spans="1:19" x14ac:dyDescent="0.3">
      <c r="A109">
        <v>2128</v>
      </c>
      <c r="B109" s="43">
        <f>Displacement_Number!B109*'Temporary Relocation Numbers'!$C$2</f>
        <v>511.36607428116167</v>
      </c>
      <c r="C109" s="43">
        <f>Displacement_Number!C109*'Temporary Relocation Numbers'!$C$2</f>
        <v>753.88610706589236</v>
      </c>
      <c r="D109" s="43">
        <f>Displacement_Number!D109*'Temporary Relocation Numbers'!$C$2</f>
        <v>823.51470149770159</v>
      </c>
      <c r="E109" s="43">
        <f>Displacement_Number!E109*'Temporary Relocation Numbers'!$C$2</f>
        <v>799.09170141556137</v>
      </c>
      <c r="F109" s="43">
        <f>Displacement_Number!F109*'Temporary Relocation Numbers'!$C$2</f>
        <v>609.36037956424775</v>
      </c>
      <c r="G109" s="43">
        <f>Displacement_Number!G109*'Temporary Relocation Numbers'!$C$2</f>
        <v>349.04739440550344</v>
      </c>
      <c r="H109" s="44">
        <f>Displacement_Number!H109*'Temporary Relocation Numbers'!$I$2</f>
        <v>2782.5675921092184</v>
      </c>
      <c r="I109" s="44">
        <f>Displacement_Number!I109*'Temporary Relocation Numbers'!$I$2</f>
        <v>3399.8789732044911</v>
      </c>
      <c r="J109" s="44">
        <f>Displacement_Number!J109*'Temporary Relocation Numbers'!$I$2</f>
        <v>2222.4306842008805</v>
      </c>
      <c r="K109" s="44">
        <f>Displacement_Number!K109*'Temporary Relocation Numbers'!$I$2</f>
        <v>2413.1535823072454</v>
      </c>
      <c r="L109" s="44">
        <f>Displacement_Number!L109*'Temporary Relocation Numbers'!$I$2</f>
        <v>1984.3364752065802</v>
      </c>
      <c r="M109" s="44">
        <f>Displacement_Number!M109*'Temporary Relocation Numbers'!$I$2</f>
        <v>812.59958846033282</v>
      </c>
      <c r="N109" s="45">
        <f>Displacement_Number!N109*'Temporary Relocation Numbers'!$O$2</f>
        <v>211382.07977795263</v>
      </c>
      <c r="O109" s="45">
        <f>Displacement_Number!O109*'Temporary Relocation Numbers'!$O$2</f>
        <v>433001.82558106806</v>
      </c>
      <c r="P109" s="45">
        <f>Displacement_Number!P109*'Temporary Relocation Numbers'!$O$2</f>
        <v>328242.87574539997</v>
      </c>
      <c r="Q109" s="45">
        <f>Displacement_Number!Q109*'Temporary Relocation Numbers'!$O$2</f>
        <v>161451.48914566237</v>
      </c>
      <c r="R109" s="45">
        <f>Displacement_Number!R109*'Temporary Relocation Numbers'!$O$2</f>
        <v>103554.03127464355</v>
      </c>
      <c r="S109" s="45">
        <f>Displacement_Number!S109*'Temporary Relocation Numbers'!$O$2</f>
        <v>56541.461422882618</v>
      </c>
    </row>
    <row r="110" spans="1:19" x14ac:dyDescent="0.3">
      <c r="A110">
        <v>2129</v>
      </c>
      <c r="B110" s="43">
        <f>Displacement_Number!B110*'Temporary Relocation Numbers'!$C$2</f>
        <v>522.60908650567717</v>
      </c>
      <c r="C110" s="43">
        <f>Displacement_Number!C110*'Temporary Relocation Numbers'!$C$2</f>
        <v>770.46122055880289</v>
      </c>
      <c r="D110" s="43">
        <f>Displacement_Number!D110*'Temporary Relocation Numbers'!$C$2</f>
        <v>841.62068529614248</v>
      </c>
      <c r="E110" s="43">
        <f>Displacement_Number!E110*'Temporary Relocation Numbers'!$C$2</f>
        <v>816.66071551207403</v>
      </c>
      <c r="F110" s="43">
        <f>Displacement_Number!F110*'Temporary Relocation Numbers'!$C$2</f>
        <v>622.75791714279535</v>
      </c>
      <c r="G110" s="43">
        <f>Displacement_Number!G110*'Temporary Relocation Numbers'!$C$2</f>
        <v>356.72163076886204</v>
      </c>
      <c r="H110" s="44">
        <f>Displacement_Number!H110*'Temporary Relocation Numbers'!$I$2</f>
        <v>2822.5341439808776</v>
      </c>
      <c r="I110" s="44">
        <f>Displacement_Number!I110*'Temporary Relocation Numbers'!$I$2</f>
        <v>3448.7120868098082</v>
      </c>
      <c r="J110" s="44">
        <f>Displacement_Number!J110*'Temporary Relocation Numbers'!$I$2</f>
        <v>2254.3518822602427</v>
      </c>
      <c r="K110" s="44">
        <f>Displacement_Number!K110*'Temporary Relocation Numbers'!$I$2</f>
        <v>2447.8141699224611</v>
      </c>
      <c r="L110" s="44">
        <f>Displacement_Number!L110*'Temporary Relocation Numbers'!$I$2</f>
        <v>2012.8378804885465</v>
      </c>
      <c r="M110" s="44">
        <f>Displacement_Number!M110*'Temporary Relocation Numbers'!$I$2</f>
        <v>824.27111216210631</v>
      </c>
      <c r="N110" s="45">
        <f>Displacement_Number!N110*'Temporary Relocation Numbers'!$O$2</f>
        <v>214318.56837728119</v>
      </c>
      <c r="O110" s="45">
        <f>Displacement_Number!O110*'Temporary Relocation Numbers'!$O$2</f>
        <v>439017.02292250248</v>
      </c>
      <c r="P110" s="45">
        <f>Displacement_Number!P110*'Temporary Relocation Numbers'!$O$2</f>
        <v>332802.77724438085</v>
      </c>
      <c r="Q110" s="45">
        <f>Displacement_Number!Q110*'Temporary Relocation Numbers'!$O$2</f>
        <v>163694.34936219003</v>
      </c>
      <c r="R110" s="45">
        <f>Displacement_Number!R110*'Temporary Relocation Numbers'!$O$2</f>
        <v>104992.58856659531</v>
      </c>
      <c r="S110" s="45">
        <f>Displacement_Number!S110*'Temporary Relocation Numbers'!$O$2</f>
        <v>57326.927045285818</v>
      </c>
    </row>
    <row r="111" spans="1:19" x14ac:dyDescent="0.3">
      <c r="A111">
        <v>2130</v>
      </c>
      <c r="B111" s="43">
        <f>Displacement_Number!B111*'Temporary Relocation Numbers'!$C$2</f>
        <v>638.56833139735545</v>
      </c>
      <c r="C111" s="43">
        <f>Displacement_Number!C111*'Temporary Relocation Numbers'!$C$2</f>
        <v>941.41519679310034</v>
      </c>
      <c r="D111" s="43">
        <f>Displacement_Number!D111*'Temporary Relocation Numbers'!$C$2</f>
        <v>1028.3638967559707</v>
      </c>
      <c r="E111" s="43">
        <f>Displacement_Number!E111*'Temporary Relocation Numbers'!$C$2</f>
        <v>997.86567797582768</v>
      </c>
      <c r="F111" s="43">
        <f>Displacement_Number!F111*'Temporary Relocation Numbers'!$C$2</f>
        <v>760.93870979804967</v>
      </c>
      <c r="G111" s="43">
        <f>Displacement_Number!G111*'Temporary Relocation Numbers'!$C$2</f>
        <v>435.8728969993544</v>
      </c>
      <c r="H111" s="44">
        <f>Displacement_Number!H111*'Temporary Relocation Numbers'!$I$2</f>
        <v>3423.0879818882681</v>
      </c>
      <c r="I111" s="44">
        <f>Displacement_Number!I111*'Temporary Relocation Numbers'!$I$2</f>
        <v>4182.4985262008022</v>
      </c>
      <c r="J111" s="44">
        <f>Displacement_Number!J111*'Temporary Relocation Numbers'!$I$2</f>
        <v>2734.0129264932339</v>
      </c>
      <c r="K111" s="44">
        <f>Displacement_Number!K111*'Temporary Relocation Numbers'!$I$2</f>
        <v>2968.6384077322791</v>
      </c>
      <c r="L111" s="44">
        <f>Displacement_Number!L111*'Temporary Relocation Numbers'!$I$2</f>
        <v>2441.1117126370809</v>
      </c>
      <c r="M111" s="44">
        <f>Displacement_Number!M111*'Temporary Relocation Numbers'!$I$2</f>
        <v>999.6522252447545</v>
      </c>
      <c r="N111" s="45">
        <f>Displacement_Number!N111*'Temporary Relocation Numbers'!$O$2</f>
        <v>259798.60123117815</v>
      </c>
      <c r="O111" s="45">
        <f>Displacement_Number!O111*'Temporary Relocation Numbers'!$O$2</f>
        <v>532179.77954742976</v>
      </c>
      <c r="P111" s="45">
        <f>Displacement_Number!P111*'Temporary Relocation Numbers'!$O$2</f>
        <v>403426.06181344239</v>
      </c>
      <c r="Q111" s="45">
        <f>Displacement_Number!Q111*'Temporary Relocation Numbers'!$O$2</f>
        <v>198431.53729396086</v>
      </c>
      <c r="R111" s="45">
        <f>Displacement_Number!R111*'Temporary Relocation Numbers'!$O$2</f>
        <v>127272.81567700846</v>
      </c>
      <c r="S111" s="45">
        <f>Displacement_Number!S111*'Temporary Relocation Numbers'!$O$2</f>
        <v>69492.137671566452</v>
      </c>
    </row>
    <row r="112" spans="1:19" x14ac:dyDescent="0.3">
      <c r="A112">
        <v>2131</v>
      </c>
      <c r="B112" s="43">
        <f>Displacement_Number!B112*'Temporary Relocation Numbers'!$C$2</f>
        <v>652.6080417285134</v>
      </c>
      <c r="C112" s="43">
        <f>Displacement_Number!C112*'Temporary Relocation Numbers'!$C$2</f>
        <v>962.11336802154608</v>
      </c>
      <c r="D112" s="43">
        <f>Displacement_Number!D112*'Temporary Relocation Numbers'!$C$2</f>
        <v>1050.9737421172038</v>
      </c>
      <c r="E112" s="43">
        <f>Displacement_Number!E112*'Temporary Relocation Numbers'!$C$2</f>
        <v>1019.804982478336</v>
      </c>
      <c r="F112" s="43">
        <f>Displacement_Number!F112*'Temporary Relocation Numbers'!$C$2</f>
        <v>777.66888343812309</v>
      </c>
      <c r="G112" s="43">
        <f>Displacement_Number!G112*'Temporary Relocation Numbers'!$C$2</f>
        <v>445.45609884978512</v>
      </c>
      <c r="H112" s="44">
        <f>Displacement_Number!H112*'Temporary Relocation Numbers'!$I$2</f>
        <v>3472.2544509355448</v>
      </c>
      <c r="I112" s="44">
        <f>Displacement_Number!I112*'Temporary Relocation Numbers'!$I$2</f>
        <v>4242.5725545099713</v>
      </c>
      <c r="J112" s="44">
        <f>Displacement_Number!J112*'Temporary Relocation Numbers'!$I$2</f>
        <v>2773.2820783924881</v>
      </c>
      <c r="K112" s="44">
        <f>Displacement_Number!K112*'Temporary Relocation Numbers'!$I$2</f>
        <v>3011.2775304070665</v>
      </c>
      <c r="L112" s="44">
        <f>Displacement_Number!L112*'Temporary Relocation Numbers'!$I$2</f>
        <v>2476.1738682390846</v>
      </c>
      <c r="M112" s="44">
        <f>Displacement_Number!M112*'Temporary Relocation Numbers'!$I$2</f>
        <v>1014.0104218352568</v>
      </c>
      <c r="N112" s="45">
        <f>Displacement_Number!N112*'Temporary Relocation Numbers'!$O$2</f>
        <v>263407.68498812779</v>
      </c>
      <c r="O112" s="45">
        <f>Displacement_Number!O112*'Temporary Relocation Numbers'!$O$2</f>
        <v>539572.74236185476</v>
      </c>
      <c r="P112" s="45">
        <f>Displacement_Number!P112*'Temporary Relocation Numbers'!$O$2</f>
        <v>409030.39701740857</v>
      </c>
      <c r="Q112" s="45">
        <f>Displacement_Number!Q112*'Temporary Relocation Numbers'!$O$2</f>
        <v>201188.118871846</v>
      </c>
      <c r="R112" s="45">
        <f>Displacement_Number!R112*'Temporary Relocation Numbers'!$O$2</f>
        <v>129040.87081504369</v>
      </c>
      <c r="S112" s="45">
        <f>Displacement_Number!S112*'Temporary Relocation Numbers'!$O$2</f>
        <v>70457.512173652343</v>
      </c>
    </row>
    <row r="113" spans="1:19" x14ac:dyDescent="0.3">
      <c r="A113">
        <v>2132</v>
      </c>
      <c r="B113" s="43">
        <f>Displacement_Number!B113*'Temporary Relocation Numbers'!$C$2</f>
        <v>666.95643236292358</v>
      </c>
      <c r="C113" s="43">
        <f>Displacement_Number!C113*'Temporary Relocation Numbers'!$C$2</f>
        <v>983.26661400729506</v>
      </c>
      <c r="D113" s="43">
        <f>Displacement_Number!D113*'Temporary Relocation Numbers'!$C$2</f>
        <v>1074.0806927432864</v>
      </c>
      <c r="E113" s="43">
        <f>Displacement_Number!E113*'Temporary Relocation Numbers'!$C$2</f>
        <v>1042.226649580017</v>
      </c>
      <c r="F113" s="43">
        <f>Displacement_Number!F113*'Temporary Relocation Numbers'!$C$2</f>
        <v>794.76689052709742</v>
      </c>
      <c r="G113" s="43">
        <f>Displacement_Number!G113*'Temporary Relocation Numbers'!$C$2</f>
        <v>455.24999918213194</v>
      </c>
      <c r="H113" s="44">
        <f>Displacement_Number!H113*'Temporary Relocation Numbers'!$I$2</f>
        <v>3522.1271074052215</v>
      </c>
      <c r="I113" s="44">
        <f>Displacement_Number!I113*'Temporary Relocation Numbers'!$I$2</f>
        <v>4303.5094376066991</v>
      </c>
      <c r="J113" s="44">
        <f>Displacement_Number!J113*'Temporary Relocation Numbers'!$I$2</f>
        <v>2813.1152606501746</v>
      </c>
      <c r="K113" s="44">
        <f>Displacement_Number!K113*'Temporary Relocation Numbers'!$I$2</f>
        <v>3054.5290869767127</v>
      </c>
      <c r="L113" s="44">
        <f>Displacement_Number!L113*'Temporary Relocation Numbers'!$I$2</f>
        <v>2511.7396283050275</v>
      </c>
      <c r="M113" s="44">
        <f>Displacement_Number!M113*'Temporary Relocation Numbers'!$I$2</f>
        <v>1028.574847956515</v>
      </c>
      <c r="N113" s="45">
        <f>Displacement_Number!N113*'Temporary Relocation Numbers'!$O$2</f>
        <v>267066.90560302418</v>
      </c>
      <c r="O113" s="45">
        <f>Displacement_Number!O113*'Temporary Relocation Numbers'!$O$2</f>
        <v>547068.40712264413</v>
      </c>
      <c r="P113" s="45">
        <f>Displacement_Number!P113*'Temporary Relocation Numbers'!$O$2</f>
        <v>414712.58681742463</v>
      </c>
      <c r="Q113" s="45">
        <f>Displacement_Number!Q113*'Temporary Relocation Numbers'!$O$2</f>
        <v>203982.99447344913</v>
      </c>
      <c r="R113" s="45">
        <f>Displacement_Number!R113*'Temporary Relocation Numbers'!$O$2</f>
        <v>130833.48751364864</v>
      </c>
      <c r="S113" s="45">
        <f>Displacement_Number!S113*'Temporary Relocation Numbers'!$O$2</f>
        <v>71436.297515590108</v>
      </c>
    </row>
    <row r="114" spans="1:19" x14ac:dyDescent="0.3">
      <c r="A114">
        <v>2133</v>
      </c>
      <c r="B114" s="43">
        <f>Displacement_Number!B114*'Temporary Relocation Numbers'!$C$2</f>
        <v>681.62029001679048</v>
      </c>
      <c r="C114" s="43">
        <f>Displacement_Number!C114*'Temporary Relocation Numbers'!$C$2</f>
        <v>1004.884940128718</v>
      </c>
      <c r="D114" s="43">
        <f>Displacement_Number!D114*'Temporary Relocation Numbers'!$C$2</f>
        <v>1097.6956781050046</v>
      </c>
      <c r="E114" s="43">
        <f>Displacement_Number!E114*'Temporary Relocation Numbers'!$C$2</f>
        <v>1065.1412846160156</v>
      </c>
      <c r="F114" s="43">
        <f>Displacement_Number!F114*'Temporary Relocation Numbers'!$C$2</f>
        <v>812.24081833585421</v>
      </c>
      <c r="G114" s="43">
        <f>Displacement_Number!G114*'Temporary Relocation Numbers'!$C$2</f>
        <v>465.25923046172056</v>
      </c>
      <c r="H114" s="44">
        <f>Displacement_Number!H114*'Temporary Relocation Numbers'!$I$2</f>
        <v>3572.7160944026532</v>
      </c>
      <c r="I114" s="44">
        <f>Displacement_Number!I114*'Temporary Relocation Numbers'!$I$2</f>
        <v>4365.3215688397477</v>
      </c>
      <c r="J114" s="44">
        <f>Displacement_Number!J114*'Temporary Relocation Numbers'!$I$2</f>
        <v>2853.520574542481</v>
      </c>
      <c r="K114" s="44">
        <f>Displacement_Number!K114*'Temporary Relocation Numbers'!$I$2</f>
        <v>3098.4018739466828</v>
      </c>
      <c r="L114" s="44">
        <f>Displacement_Number!L114*'Temporary Relocation Numbers'!$I$2</f>
        <v>2547.8162262023893</v>
      </c>
      <c r="M114" s="44">
        <f>Displacement_Number!M114*'Temporary Relocation Numbers'!$I$2</f>
        <v>1043.3484657228232</v>
      </c>
      <c r="N114" s="45">
        <f>Displacement_Number!N114*'Temporary Relocation Numbers'!$O$2</f>
        <v>270776.95956968516</v>
      </c>
      <c r="O114" s="45">
        <f>Displacement_Number!O114*'Temporary Relocation Numbers'!$O$2</f>
        <v>554668.2005500528</v>
      </c>
      <c r="P114" s="45">
        <f>Displacement_Number!P114*'Temporary Relocation Numbers'!$O$2</f>
        <v>420473.71275802772</v>
      </c>
      <c r="Q114" s="45">
        <f>Displacement_Number!Q114*'Temporary Relocation Numbers'!$O$2</f>
        <v>206816.69607368601</v>
      </c>
      <c r="R114" s="45">
        <f>Displacement_Number!R114*'Temporary Relocation Numbers'!$O$2</f>
        <v>132651.00697839129</v>
      </c>
      <c r="S114" s="45">
        <f>Displacement_Number!S114*'Temporary Relocation Numbers'!$O$2</f>
        <v>72428.67999878418</v>
      </c>
    </row>
    <row r="115" spans="1:19" x14ac:dyDescent="0.3">
      <c r="A115">
        <v>2134</v>
      </c>
      <c r="B115" s="43">
        <f>Displacement_Number!B115*'Temporary Relocation Numbers'!$C$2</f>
        <v>696.60655062062369</v>
      </c>
      <c r="C115" s="43">
        <f>Displacement_Number!C115*'Temporary Relocation Numbers'!$C$2</f>
        <v>1026.9785717447392</v>
      </c>
      <c r="D115" s="43">
        <f>Displacement_Number!D115*'Temporary Relocation Numbers'!$C$2</f>
        <v>1121.8298679710044</v>
      </c>
      <c r="E115" s="43">
        <f>Displacement_Number!E115*'Temporary Relocation Numbers'!$C$2</f>
        <v>1088.559726092815</v>
      </c>
      <c r="F115" s="43">
        <f>Displacement_Number!F115*'Temporary Relocation Numbers'!$C$2</f>
        <v>830.09893194387485</v>
      </c>
      <c r="G115" s="43">
        <f>Displacement_Number!G115*'Temporary Relocation Numbers'!$C$2</f>
        <v>475.48852700432565</v>
      </c>
      <c r="H115" s="44">
        <f>Displacement_Number!H115*'Temporary Relocation Numbers'!$I$2</f>
        <v>3624.0317007205645</v>
      </c>
      <c r="I115" s="44">
        <f>Displacement_Number!I115*'Temporary Relocation Numbers'!$I$2</f>
        <v>4428.0215195659266</v>
      </c>
      <c r="J115" s="44">
        <f>Displacement_Number!J115*'Temporary Relocation Numbers'!$I$2</f>
        <v>2894.5062377057798</v>
      </c>
      <c r="K115" s="44">
        <f>Displacement_Number!K115*'Temporary Relocation Numbers'!$I$2</f>
        <v>3142.9048141683325</v>
      </c>
      <c r="L115" s="44">
        <f>Displacement_Number!L115*'Temporary Relocation Numbers'!$I$2</f>
        <v>2584.4109991928949</v>
      </c>
      <c r="M115" s="44">
        <f>Displacement_Number!M115*'Temporary Relocation Numbers'!$I$2</f>
        <v>1058.334279793891</v>
      </c>
      <c r="N115" s="45">
        <f>Displacement_Number!N115*'Temporary Relocation Numbers'!$O$2</f>
        <v>274538.55305751757</v>
      </c>
      <c r="O115" s="45">
        <f>Displacement_Number!O115*'Temporary Relocation Numbers'!$O$2</f>
        <v>562373.56918412191</v>
      </c>
      <c r="P115" s="45">
        <f>Displacement_Number!P115*'Temporary Relocation Numbers'!$O$2</f>
        <v>426314.87140841235</v>
      </c>
      <c r="Q115" s="45">
        <f>Displacement_Number!Q115*'Temporary Relocation Numbers'!$O$2</f>
        <v>209689.76303758909</v>
      </c>
      <c r="R115" s="45">
        <f>Displacement_Number!R115*'Temporary Relocation Numbers'!$O$2</f>
        <v>134493.77515481703</v>
      </c>
      <c r="S115" s="45">
        <f>Displacement_Number!S115*'Temporary Relocation Numbers'!$O$2</f>
        <v>73434.848512710538</v>
      </c>
    </row>
    <row r="116" spans="1:19" x14ac:dyDescent="0.3">
      <c r="A116">
        <v>2135</v>
      </c>
      <c r="B116" s="43">
        <f>Displacement_Number!B116*'Temporary Relocation Numbers'!$C$2</f>
        <v>711.92230259989776</v>
      </c>
      <c r="C116" s="43">
        <f>Displacement_Number!C116*'Temporary Relocation Numbers'!$C$2</f>
        <v>1049.5579590313766</v>
      </c>
      <c r="D116" s="43">
        <f>Displacement_Number!D116*'Temporary Relocation Numbers'!$C$2</f>
        <v>1146.4946776910369</v>
      </c>
      <c r="E116" s="43">
        <f>Displacement_Number!E116*'Temporary Relocation Numbers'!$C$2</f>
        <v>1112.4930508147984</v>
      </c>
      <c r="F116" s="43">
        <f>Displacement_Number!F116*'Temporary Relocation Numbers'!$C$2</f>
        <v>848.34967814858089</v>
      </c>
      <c r="G116" s="43">
        <f>Displacement_Number!G116*'Temporary Relocation Numbers'!$C$2</f>
        <v>485.9427272154785</v>
      </c>
      <c r="H116" s="44">
        <f>Displacement_Number!H116*'Temporary Relocation Numbers'!$I$2</f>
        <v>3676.0843629315823</v>
      </c>
      <c r="I116" s="44">
        <f>Displacement_Number!I116*'Temporary Relocation Numbers'!$I$2</f>
        <v>4491.6220417068489</v>
      </c>
      <c r="J116" s="44">
        <f>Displacement_Number!J116*'Temporary Relocation Numbers'!$I$2</f>
        <v>2936.0805858079298</v>
      </c>
      <c r="K116" s="44">
        <f>Displacement_Number!K116*'Temporary Relocation Numbers'!$I$2</f>
        <v>3188.0469586536456</v>
      </c>
      <c r="L116" s="44">
        <f>Displacement_Number!L116*'Temporary Relocation Numbers'!$I$2</f>
        <v>2621.531389924764</v>
      </c>
      <c r="M116" s="44">
        <f>Displacement_Number!M116*'Temporary Relocation Numbers'!$I$2</f>
        <v>1073.5353379859314</v>
      </c>
      <c r="N116" s="45">
        <f>Displacement_Number!N116*'Temporary Relocation Numbers'!$O$2</f>
        <v>278352.40204592946</v>
      </c>
      <c r="O116" s="45">
        <f>Displacement_Number!O116*'Temporary Relocation Numbers'!$O$2</f>
        <v>570185.97966001288</v>
      </c>
      <c r="P116" s="45">
        <f>Displacement_Number!P116*'Temporary Relocation Numbers'!$O$2</f>
        <v>432237.17457114992</v>
      </c>
      <c r="Q116" s="45">
        <f>Displacement_Number!Q116*'Temporary Relocation Numbers'!$O$2</f>
        <v>212602.74222297035</v>
      </c>
      <c r="R116" s="45">
        <f>Displacement_Number!R116*'Temporary Relocation Numbers'!$O$2</f>
        <v>136362.14279429548</v>
      </c>
      <c r="S116" s="45">
        <f>Displacement_Number!S116*'Temporary Relocation Numbers'!$O$2</f>
        <v>74454.994570869836</v>
      </c>
    </row>
    <row r="117" spans="1:19" x14ac:dyDescent="0.3">
      <c r="A117">
        <v>2136</v>
      </c>
      <c r="B117" s="43">
        <f>Displacement_Number!B117*'Temporary Relocation Numbers'!$C$2</f>
        <v>727.57479022784116</v>
      </c>
      <c r="C117" s="43">
        <f>Displacement_Number!C117*'Temporary Relocation Numbers'!$C$2</f>
        <v>1072.6337819246241</v>
      </c>
      <c r="D117" s="43">
        <f>Displacement_Number!D117*'Temporary Relocation Numbers'!$C$2</f>
        <v>1171.7017735953596</v>
      </c>
      <c r="E117" s="43">
        <f>Displacement_Number!E117*'Temporary Relocation Numbers'!$C$2</f>
        <v>1136.9525791235189</v>
      </c>
      <c r="F117" s="43">
        <f>Displacement_Number!F117*'Temporary Relocation Numbers'!$C$2</f>
        <v>867.00168946062615</v>
      </c>
      <c r="G117" s="43">
        <f>Displacement_Number!G117*'Temporary Relocation Numbers'!$C$2</f>
        <v>496.62677587900816</v>
      </c>
      <c r="H117" s="44">
        <f>Displacement_Number!H117*'Temporary Relocation Numbers'!$I$2</f>
        <v>3728.8846675108271</v>
      </c>
      <c r="I117" s="44">
        <f>Displacement_Number!I117*'Temporary Relocation Numbers'!$I$2</f>
        <v>4556.136070342428</v>
      </c>
      <c r="J117" s="44">
        <f>Displacement_Number!J117*'Temporary Relocation Numbers'!$I$2</f>
        <v>2978.2520742435854</v>
      </c>
      <c r="K117" s="44">
        <f>Displacement_Number!K117*'Temporary Relocation Numbers'!$I$2</f>
        <v>3233.837488416028</v>
      </c>
      <c r="L117" s="44">
        <f>Displacement_Number!L117*'Temporary Relocation Numbers'!$I$2</f>
        <v>2659.1849479464013</v>
      </c>
      <c r="M117" s="44">
        <f>Displacement_Number!M117*'Temporary Relocation Numbers'!$I$2</f>
        <v>1088.9547318915261</v>
      </c>
      <c r="N117" s="45">
        <f>Displacement_Number!N117*'Temporary Relocation Numbers'!$O$2</f>
        <v>282219.23246060888</v>
      </c>
      <c r="O117" s="45">
        <f>Displacement_Number!O117*'Temporary Relocation Numbers'!$O$2</f>
        <v>578106.9189871659</v>
      </c>
      <c r="P117" s="45">
        <f>Displacement_Number!P117*'Temporary Relocation Numbers'!$O$2</f>
        <v>438241.74949380872</v>
      </c>
      <c r="Q117" s="45">
        <f>Displacement_Number!Q117*'Temporary Relocation Numbers'!$O$2</f>
        <v>215556.18808450951</v>
      </c>
      <c r="R117" s="45">
        <f>Displacement_Number!R117*'Temporary Relocation Numbers'!$O$2</f>
        <v>138256.46552078245</v>
      </c>
      <c r="S117" s="45">
        <f>Displacement_Number!S117*'Temporary Relocation Numbers'!$O$2</f>
        <v>75489.312347239946</v>
      </c>
    </row>
    <row r="118" spans="1:19" x14ac:dyDescent="0.3">
      <c r="A118">
        <v>2137</v>
      </c>
      <c r="B118" s="43">
        <f>Displacement_Number!B118*'Temporary Relocation Numbers'!$C$2</f>
        <v>743.57141705194169</v>
      </c>
      <c r="C118" s="43">
        <f>Displacement_Number!C118*'Temporary Relocation Numbers'!$C$2</f>
        <v>1096.2169551720076</v>
      </c>
      <c r="D118" s="43">
        <f>Displacement_Number!D118*'Temporary Relocation Numbers'!$C$2</f>
        <v>1197.4630785128543</v>
      </c>
      <c r="E118" s="43">
        <f>Displacement_Number!E118*'Temporary Relocation Numbers'!$C$2</f>
        <v>1161.9498802521657</v>
      </c>
      <c r="F118" s="43">
        <f>Displacement_Number!F118*'Temporary Relocation Numbers'!$C$2</f>
        <v>886.06378818703092</v>
      </c>
      <c r="G118" s="43">
        <f>Displacement_Number!G118*'Temporary Relocation Numbers'!$C$2</f>
        <v>507.54572649589926</v>
      </c>
      <c r="H118" s="44">
        <f>Displacement_Number!H118*'Temporary Relocation Numbers'!$I$2</f>
        <v>3782.4433529889898</v>
      </c>
      <c r="I118" s="44">
        <f>Displacement_Number!I118*'Temporary Relocation Numbers'!$I$2</f>
        <v>4621.5767263416055</v>
      </c>
      <c r="J118" s="44">
        <f>Displacement_Number!J118*'Temporary Relocation Numbers'!$I$2</f>
        <v>3021.0292798538576</v>
      </c>
      <c r="K118" s="44">
        <f>Displacement_Number!K118*'Temporary Relocation Numbers'!$I$2</f>
        <v>3280.2857163375375</v>
      </c>
      <c r="L118" s="44">
        <f>Displacement_Number!L118*'Temporary Relocation Numbers'!$I$2</f>
        <v>2697.379331241822</v>
      </c>
      <c r="M118" s="44">
        <f>Displacement_Number!M118*'Temporary Relocation Numbers'!$I$2</f>
        <v>1104.5955975083939</v>
      </c>
      <c r="N118" s="45">
        <f>Displacement_Number!N118*'Temporary Relocation Numbers'!$O$2</f>
        <v>286139.78031169623</v>
      </c>
      <c r="O118" s="45">
        <f>Displacement_Number!O118*'Temporary Relocation Numbers'!$O$2</f>
        <v>586137.89483233704</v>
      </c>
      <c r="P118" s="45">
        <f>Displacement_Number!P118*'Temporary Relocation Numbers'!$O$2</f>
        <v>444329.73908351373</v>
      </c>
      <c r="Q118" s="45">
        <f>Displacement_Number!Q118*'Temporary Relocation Numbers'!$O$2</f>
        <v>218550.66277928874</v>
      </c>
      <c r="R118" s="45">
        <f>Displacement_Number!R118*'Temporary Relocation Numbers'!$O$2</f>
        <v>140177.1038985092</v>
      </c>
      <c r="S118" s="45">
        <f>Displacement_Number!S118*'Temporary Relocation Numbers'!$O$2</f>
        <v>76537.998713235036</v>
      </c>
    </row>
    <row r="119" spans="1:19" x14ac:dyDescent="0.3">
      <c r="A119">
        <v>2138</v>
      </c>
      <c r="B119" s="43">
        <f>Displacement_Number!B119*'Temporary Relocation Numbers'!$C$2</f>
        <v>759.91974939578597</v>
      </c>
      <c r="C119" s="43">
        <f>Displacement_Number!C119*'Temporary Relocation Numbers'!$C$2</f>
        <v>1120.3186334952036</v>
      </c>
      <c r="D119" s="43">
        <f>Displacement_Number!D119*'Temporary Relocation Numbers'!$C$2</f>
        <v>1223.7907774104619</v>
      </c>
      <c r="E119" s="43">
        <f>Displacement_Number!E119*'Temporary Relocation Numbers'!$C$2</f>
        <v>1187.4967777977522</v>
      </c>
      <c r="F119" s="43">
        <f>Displacement_Number!F119*'Temporary Relocation Numbers'!$C$2</f>
        <v>905.54499060408841</v>
      </c>
      <c r="G119" s="43">
        <f>Displacement_Number!G119*'Temporary Relocation Numbers'!$C$2</f>
        <v>518.70474367457223</v>
      </c>
      <c r="H119" s="44">
        <f>Displacement_Number!H119*'Temporary Relocation Numbers'!$I$2</f>
        <v>3836.7713121363395</v>
      </c>
      <c r="I119" s="44">
        <f>Displacement_Number!I119*'Temporary Relocation Numbers'!$I$2</f>
        <v>4687.9573190308838</v>
      </c>
      <c r="J119" s="44">
        <f>Displacement_Number!J119*'Temporary Relocation Numbers'!$I$2</f>
        <v>3064.4209026706667</v>
      </c>
      <c r="K119" s="44">
        <f>Displacement_Number!K119*'Temporary Relocation Numbers'!$I$2</f>
        <v>3327.401089062947</v>
      </c>
      <c r="L119" s="44">
        <f>Displacement_Number!L119*'Temporary Relocation Numbers'!$I$2</f>
        <v>2736.1223077881355</v>
      </c>
      <c r="M119" s="44">
        <f>Displacement_Number!M119*'Temporary Relocation Numbers'!$I$2</f>
        <v>1120.4611158771904</v>
      </c>
      <c r="N119" s="45">
        <f>Displacement_Number!N119*'Temporary Relocation Numbers'!$O$2</f>
        <v>290114.79183387593</v>
      </c>
      <c r="O119" s="45">
        <f>Displacement_Number!O119*'Temporary Relocation Numbers'!$O$2</f>
        <v>594280.43580656522</v>
      </c>
      <c r="P119" s="45">
        <f>Displacement_Number!P119*'Temporary Relocation Numbers'!$O$2</f>
        <v>450502.30212448654</v>
      </c>
      <c r="Q119" s="45">
        <f>Displacement_Number!Q119*'Temporary Relocation Numbers'!$O$2</f>
        <v>221586.73627379327</v>
      </c>
      <c r="R119" s="45">
        <f>Displacement_Number!R119*'Temporary Relocation Numbers'!$O$2</f>
        <v>142124.42350061197</v>
      </c>
      <c r="S119" s="45">
        <f>Displacement_Number!S119*'Temporary Relocation Numbers'!$O$2</f>
        <v>77601.253275177703</v>
      </c>
    </row>
    <row r="120" spans="1:19" x14ac:dyDescent="0.3">
      <c r="A120">
        <v>2139</v>
      </c>
      <c r="B120" s="43">
        <f>Displacement_Number!B120*'Temporary Relocation Numbers'!$C$2</f>
        <v>776.62751993789266</v>
      </c>
      <c r="C120" s="43">
        <f>Displacement_Number!C120*'Temporary Relocation Numbers'!$C$2</f>
        <v>1144.9502168661677</v>
      </c>
      <c r="D120" s="43">
        <f>Displacement_Number!D120*'Temporary Relocation Numbers'!$C$2</f>
        <v>1250.6973231566124</v>
      </c>
      <c r="E120" s="43">
        <f>Displacement_Number!E120*'Temporary Relocation Numbers'!$C$2</f>
        <v>1213.6053553136164</v>
      </c>
      <c r="F120" s="43">
        <f>Displacement_Number!F120*'Temporary Relocation Numbers'!$C$2</f>
        <v>925.45451122201791</v>
      </c>
      <c r="G120" s="43">
        <f>Displacement_Number!G120*'Temporary Relocation Numbers'!$C$2</f>
        <v>530.10910557371733</v>
      </c>
      <c r="H120" s="44">
        <f>Displacement_Number!H120*'Temporary Relocation Numbers'!$I$2</f>
        <v>3891.87959417809</v>
      </c>
      <c r="I120" s="44">
        <f>Displacement_Number!I120*'Temporary Relocation Numbers'!$I$2</f>
        <v>4755.2913489011698</v>
      </c>
      <c r="J120" s="44">
        <f>Displacement_Number!J120*'Temporary Relocation Numbers'!$I$2</f>
        <v>3108.435767686165</v>
      </c>
      <c r="K120" s="44">
        <f>Displacement_Number!K120*'Temporary Relocation Numbers'!$I$2</f>
        <v>3375.1931889209945</v>
      </c>
      <c r="L120" s="44">
        <f>Displacement_Number!L120*'Temporary Relocation Numbers'!$I$2</f>
        <v>2775.4217571353938</v>
      </c>
      <c r="M120" s="44">
        <f>Displacement_Number!M120*'Temporary Relocation Numbers'!$I$2</f>
        <v>1136.5545137284676</v>
      </c>
      <c r="N120" s="45">
        <f>Displacement_Number!N120*'Temporary Relocation Numbers'!$O$2</f>
        <v>294145.02362841426</v>
      </c>
      <c r="O120" s="45">
        <f>Displacement_Number!O120*'Temporary Relocation Numbers'!$O$2</f>
        <v>602536.09175612882</v>
      </c>
      <c r="P120" s="45">
        <f>Displacement_Number!P120*'Temporary Relocation Numbers'!$O$2</f>
        <v>456760.613498608</v>
      </c>
      <c r="Q120" s="45">
        <f>Displacement_Number!Q120*'Temporary Relocation Numbers'!$O$2</f>
        <v>224664.98645239839</v>
      </c>
      <c r="R120" s="45">
        <f>Displacement_Number!R120*'Temporary Relocation Numbers'!$O$2</f>
        <v>144098.79497871501</v>
      </c>
      <c r="S120" s="45">
        <f>Displacement_Number!S120*'Temporary Relocation Numbers'!$O$2</f>
        <v>78679.278412292158</v>
      </c>
    </row>
    <row r="121" spans="1:19" x14ac:dyDescent="0.3">
      <c r="A121">
        <v>2140</v>
      </c>
      <c r="B121" s="43">
        <f>Displacement_Number!B121*'Temporary Relocation Numbers'!$C$2</f>
        <v>935.14230693367529</v>
      </c>
      <c r="C121" s="43">
        <f>Displacement_Number!C121*'Temporary Relocation Numbers'!$C$2</f>
        <v>1378.6420898528856</v>
      </c>
      <c r="D121" s="43">
        <f>Displacement_Number!D121*'Temporary Relocation Numbers'!$C$2</f>
        <v>1505.9728763487267</v>
      </c>
      <c r="E121" s="43">
        <f>Displacement_Number!E121*'Temporary Relocation Numbers'!$C$2</f>
        <v>1461.3101938053851</v>
      </c>
      <c r="F121" s="43">
        <f>Displacement_Number!F121*'Temporary Relocation Numbers'!$C$2</f>
        <v>1114.3458664142418</v>
      </c>
      <c r="G121" s="43">
        <f>Displacement_Number!G121*'Temporary Relocation Numbers'!$C$2</f>
        <v>638.30786211696022</v>
      </c>
      <c r="H121" s="44">
        <f>Displacement_Number!H121*'Temporary Relocation Numbers'!$I$2</f>
        <v>4651.2829818863729</v>
      </c>
      <c r="I121" s="44">
        <f>Displacement_Number!I121*'Temporary Relocation Numbers'!$I$2</f>
        <v>5683.1680399728702</v>
      </c>
      <c r="J121" s="44">
        <f>Displacement_Number!J121*'Temporary Relocation Numbers'!$I$2</f>
        <v>3714.9696018740615</v>
      </c>
      <c r="K121" s="44">
        <f>Displacement_Number!K121*'Temporary Relocation Numbers'!$I$2</f>
        <v>4033.7780911031546</v>
      </c>
      <c r="L121" s="44">
        <f>Displacement_Number!L121*'Temporary Relocation Numbers'!$I$2</f>
        <v>3316.9761998372633</v>
      </c>
      <c r="M121" s="44">
        <f>Displacement_Number!M121*'Temporary Relocation Numbers'!$I$2</f>
        <v>1358.324824745197</v>
      </c>
      <c r="N121" s="45">
        <f>Displacement_Number!N121*'Temporary Relocation Numbers'!$O$2</f>
        <v>351376.75166488794</v>
      </c>
      <c r="O121" s="45">
        <f>Displacement_Number!O121*'Temporary Relocation Numbers'!$O$2</f>
        <v>719771.39735527954</v>
      </c>
      <c r="P121" s="45">
        <f>Displacement_Number!P121*'Temporary Relocation Numbers'!$O$2</f>
        <v>545632.41859346058</v>
      </c>
      <c r="Q121" s="45">
        <f>Displacement_Number!Q121*'Temporary Relocation Numbers'!$O$2</f>
        <v>268378.00000385271</v>
      </c>
      <c r="R121" s="45">
        <f>Displacement_Number!R121*'Temporary Relocation Numbers'!$O$2</f>
        <v>172136.06361197145</v>
      </c>
      <c r="S121" s="45">
        <f>Displacement_Number!S121*'Temporary Relocation Numbers'!$O$2</f>
        <v>93987.887100116714</v>
      </c>
    </row>
    <row r="122" spans="1:19" x14ac:dyDescent="0.3">
      <c r="A122">
        <v>2141</v>
      </c>
      <c r="B122" s="43">
        <f>Displacement_Number!B122*'Temporary Relocation Numbers'!$C$2</f>
        <v>955.70256096166577</v>
      </c>
      <c r="C122" s="43">
        <f>Displacement_Number!C122*'Temporary Relocation Numbers'!$C$2</f>
        <v>1408.9532322008336</v>
      </c>
      <c r="D122" s="43">
        <f>Displacement_Number!D122*'Temporary Relocation Numbers'!$C$2</f>
        <v>1539.0835426798453</v>
      </c>
      <c r="E122" s="43">
        <f>Displacement_Number!E122*'Temporary Relocation Numbers'!$C$2</f>
        <v>1493.4388961168524</v>
      </c>
      <c r="F122" s="43">
        <f>Displacement_Number!F122*'Temporary Relocation Numbers'!$C$2</f>
        <v>1138.846131153246</v>
      </c>
      <c r="G122" s="43">
        <f>Displacement_Number!G122*'Temporary Relocation Numbers'!$C$2</f>
        <v>652.34184571056016</v>
      </c>
      <c r="H122" s="44">
        <f>Displacement_Number!H122*'Temporary Relocation Numbers'!$I$2</f>
        <v>4718.0902512200955</v>
      </c>
      <c r="I122" s="44">
        <f>Displacement_Number!I122*'Temporary Relocation Numbers'!$I$2</f>
        <v>5764.7964722557172</v>
      </c>
      <c r="J122" s="44">
        <f>Displacement_Number!J122*'Temporary Relocation Numbers'!$I$2</f>
        <v>3768.3284225963253</v>
      </c>
      <c r="K122" s="44">
        <f>Displacement_Number!K122*'Temporary Relocation Numbers'!$I$2</f>
        <v>4091.7160192864676</v>
      </c>
      <c r="L122" s="44">
        <f>Displacement_Number!L122*'Temporary Relocation Numbers'!$I$2</f>
        <v>3364.6185650124321</v>
      </c>
      <c r="M122" s="44">
        <f>Displacement_Number!M122*'Temporary Relocation Numbers'!$I$2</f>
        <v>1377.8347046563588</v>
      </c>
      <c r="N122" s="45">
        <f>Displacement_Number!N122*'Temporary Relocation Numbers'!$O$2</f>
        <v>356258.0255477872</v>
      </c>
      <c r="O122" s="45">
        <f>Displacement_Number!O122*'Temporary Relocation Numbers'!$O$2</f>
        <v>729770.35518877604</v>
      </c>
      <c r="P122" s="45">
        <f>Displacement_Number!P122*'Temporary Relocation Numbers'!$O$2</f>
        <v>553212.26348053338</v>
      </c>
      <c r="Q122" s="45">
        <f>Displacement_Number!Q122*'Temporary Relocation Numbers'!$O$2</f>
        <v>272106.26750008395</v>
      </c>
      <c r="R122" s="45">
        <f>Displacement_Number!R122*'Temporary Relocation Numbers'!$O$2</f>
        <v>174527.35235726536</v>
      </c>
      <c r="S122" s="45">
        <f>Displacement_Number!S122*'Temporary Relocation Numbers'!$O$2</f>
        <v>95293.552931555139</v>
      </c>
    </row>
    <row r="123" spans="1:19" x14ac:dyDescent="0.3">
      <c r="A123">
        <v>2142</v>
      </c>
      <c r="B123" s="43">
        <f>Displacement_Number!B123*'Temporary Relocation Numbers'!$C$2</f>
        <v>976.71485746764222</v>
      </c>
      <c r="C123" s="43">
        <f>Displacement_Number!C123*'Temporary Relocation Numbers'!$C$2</f>
        <v>1439.9308023020035</v>
      </c>
      <c r="D123" s="43">
        <f>Displacement_Number!D123*'Temporary Relocation Numbers'!$C$2</f>
        <v>1572.9221877429241</v>
      </c>
      <c r="E123" s="43">
        <f>Displacement_Number!E123*'Temporary Relocation Numbers'!$C$2</f>
        <v>1526.2739874732983</v>
      </c>
      <c r="F123" s="43">
        <f>Displacement_Number!F123*'Temporary Relocation Numbers'!$C$2</f>
        <v>1163.8850643527098</v>
      </c>
      <c r="G123" s="43">
        <f>Displacement_Number!G123*'Temporary Relocation Numbers'!$C$2</f>
        <v>666.68438369804164</v>
      </c>
      <c r="H123" s="44">
        <f>Displacement_Number!H123*'Temporary Relocation Numbers'!$I$2</f>
        <v>4785.857086173286</v>
      </c>
      <c r="I123" s="44">
        <f>Displacement_Number!I123*'Temporary Relocation Numbers'!$I$2</f>
        <v>5847.5973493633692</v>
      </c>
      <c r="J123" s="44">
        <f>Displacement_Number!J123*'Temporary Relocation Numbers'!$I$2</f>
        <v>3822.4536462919627</v>
      </c>
      <c r="K123" s="44">
        <f>Displacement_Number!K123*'Temporary Relocation Numbers'!$I$2</f>
        <v>4150.4861210416439</v>
      </c>
      <c r="L123" s="44">
        <f>Displacement_Number!L123*'Temporary Relocation Numbers'!$I$2</f>
        <v>3412.9452266138442</v>
      </c>
      <c r="M123" s="44">
        <f>Displacement_Number!M123*'Temporary Relocation Numbers'!$I$2</f>
        <v>1397.6248087136262</v>
      </c>
      <c r="N123" s="45">
        <f>Displacement_Number!N123*'Temporary Relocation Numbers'!$O$2</f>
        <v>361207.10936576879</v>
      </c>
      <c r="O123" s="45">
        <f>Displacement_Number!O123*'Temporary Relocation Numbers'!$O$2</f>
        <v>739908.21706614457</v>
      </c>
      <c r="P123" s="45">
        <f>Displacement_Number!P123*'Temporary Relocation Numbers'!$O$2</f>
        <v>560897.40645209351</v>
      </c>
      <c r="Q123" s="45">
        <f>Displacement_Number!Q123*'Temporary Relocation Numbers'!$O$2</f>
        <v>275886.32753714669</v>
      </c>
      <c r="R123" s="45">
        <f>Displacement_Number!R123*'Temporary Relocation Numbers'!$O$2</f>
        <v>176951.86053225573</v>
      </c>
      <c r="S123" s="45">
        <f>Displacement_Number!S123*'Temporary Relocation Numbers'!$O$2</f>
        <v>96617.356879680607</v>
      </c>
    </row>
    <row r="124" spans="1:19" x14ac:dyDescent="0.3">
      <c r="A124">
        <v>2143</v>
      </c>
      <c r="B124" s="43">
        <f>Displacement_Number!B124*'Temporary Relocation Numbers'!$C$2</f>
        <v>998.18913516158432</v>
      </c>
      <c r="C124" s="43">
        <f>Displacement_Number!C124*'Temporary Relocation Numbers'!$C$2</f>
        <v>1471.5894523903876</v>
      </c>
      <c r="D124" s="43">
        <f>Displacement_Number!D124*'Temporary Relocation Numbers'!$C$2</f>
        <v>1607.5048170459431</v>
      </c>
      <c r="E124" s="43">
        <f>Displacement_Number!E124*'Temporary Relocation Numbers'!$C$2</f>
        <v>1559.830998706874</v>
      </c>
      <c r="F124" s="43">
        <f>Displacement_Number!F124*'Temporary Relocation Numbers'!$C$2</f>
        <v>1189.474509301406</v>
      </c>
      <c r="G124" s="43">
        <f>Displacement_Number!G124*'Temporary Relocation Numbers'!$C$2</f>
        <v>681.34226002733749</v>
      </c>
      <c r="H124" s="44">
        <f>Displacement_Number!H124*'Temporary Relocation Numbers'!$I$2</f>
        <v>4854.5972691709267</v>
      </c>
      <c r="I124" s="44">
        <f>Displacement_Number!I124*'Temporary Relocation Numbers'!$I$2</f>
        <v>5931.587511345655</v>
      </c>
      <c r="J124" s="44">
        <f>Displacement_Number!J124*'Temporary Relocation Numbers'!$I$2</f>
        <v>3877.356280953838</v>
      </c>
      <c r="K124" s="44">
        <f>Displacement_Number!K124*'Temporary Relocation Numbers'!$I$2</f>
        <v>4210.1003490372605</v>
      </c>
      <c r="L124" s="44">
        <f>Displacement_Number!L124*'Temporary Relocation Numbers'!$I$2</f>
        <v>3461.9660133222815</v>
      </c>
      <c r="M124" s="44">
        <f>Displacement_Number!M124*'Temporary Relocation Numbers'!$I$2</f>
        <v>1417.6991618301413</v>
      </c>
      <c r="N124" s="45">
        <f>Displacement_Number!N124*'Temporary Relocation Numbers'!$O$2</f>
        <v>366224.94512442534</v>
      </c>
      <c r="O124" s="45">
        <f>Displacement_Number!O124*'Temporary Relocation Numbers'!$O$2</f>
        <v>750186.91262182547</v>
      </c>
      <c r="P124" s="45">
        <f>Displacement_Number!P124*'Temporary Relocation Numbers'!$O$2</f>
        <v>568689.31029356248</v>
      </c>
      <c r="Q124" s="45">
        <f>Displacement_Number!Q124*'Temporary Relocation Numbers'!$O$2</f>
        <v>279718.89960936049</v>
      </c>
      <c r="R124" s="45">
        <f>Displacement_Number!R124*'Temporary Relocation Numbers'!$O$2</f>
        <v>179410.04961634823</v>
      </c>
      <c r="S124" s="45">
        <f>Displacement_Number!S124*'Temporary Relocation Numbers'!$O$2</f>
        <v>97959.550916528358</v>
      </c>
    </row>
    <row r="125" spans="1:19" x14ac:dyDescent="0.3">
      <c r="A125">
        <v>2144</v>
      </c>
      <c r="B125" s="43">
        <f>Displacement_Number!B125*'Temporary Relocation Numbers'!$C$2</f>
        <v>1020.1355512682379</v>
      </c>
      <c r="C125" s="43">
        <f>Displacement_Number!C125*'Temporary Relocation Numbers'!$C$2</f>
        <v>1503.944156847368</v>
      </c>
      <c r="D125" s="43">
        <f>Displacement_Number!D125*'Temporary Relocation Numbers'!$C$2</f>
        <v>1642.8477879976651</v>
      </c>
      <c r="E125" s="43">
        <f>Displacement_Number!E125*'Temporary Relocation Numbers'!$C$2</f>
        <v>1594.1258021141825</v>
      </c>
      <c r="F125" s="43">
        <f>Displacement_Number!F125*'Temporary Relocation Numbers'!$C$2</f>
        <v>1215.6265696773792</v>
      </c>
      <c r="G125" s="43">
        <f>Displacement_Number!G125*'Temporary Relocation Numbers'!$C$2</f>
        <v>696.32240779982055</v>
      </c>
      <c r="H125" s="44">
        <f>Displacement_Number!H125*'Temporary Relocation Numbers'!$I$2</f>
        <v>4924.3247805976189</v>
      </c>
      <c r="I125" s="44">
        <f>Displacement_Number!I125*'Temporary Relocation Numbers'!$I$2</f>
        <v>6016.7840401292688</v>
      </c>
      <c r="J125" s="44">
        <f>Displacement_Number!J125*'Temporary Relocation Numbers'!$I$2</f>
        <v>3933.047492684721</v>
      </c>
      <c r="K125" s="44">
        <f>Displacement_Number!K125*'Temporary Relocation Numbers'!$I$2</f>
        <v>4270.5708276203677</v>
      </c>
      <c r="L125" s="44">
        <f>Displacement_Number!L125*'Temporary Relocation Numbers'!$I$2</f>
        <v>3511.6908949897511</v>
      </c>
      <c r="M125" s="44">
        <f>Displacement_Number!M125*'Temporary Relocation Numbers'!$I$2</f>
        <v>1438.0618467296456</v>
      </c>
      <c r="N125" s="45">
        <f>Displacement_Number!N125*'Temporary Relocation Numbers'!$O$2</f>
        <v>371312.48791555158</v>
      </c>
      <c r="O125" s="45">
        <f>Displacement_Number!O125*'Temporary Relocation Numbers'!$O$2</f>
        <v>760608.39829645585</v>
      </c>
      <c r="P125" s="45">
        <f>Displacement_Number!P125*'Temporary Relocation Numbers'!$O$2</f>
        <v>576589.45811116032</v>
      </c>
      <c r="Q125" s="45">
        <f>Displacement_Number!Q125*'Temporary Relocation Numbers'!$O$2</f>
        <v>283604.71320615371</v>
      </c>
      <c r="R125" s="45">
        <f>Displacement_Number!R125*'Temporary Relocation Numbers'!$O$2</f>
        <v>181902.38749975254</v>
      </c>
      <c r="S125" s="45">
        <f>Displacement_Number!S125*'Temporary Relocation Numbers'!$O$2</f>
        <v>99320.390514491897</v>
      </c>
    </row>
    <row r="126" spans="1:19" x14ac:dyDescent="0.3">
      <c r="A126">
        <v>2145</v>
      </c>
      <c r="B126" s="43">
        <f>Displacement_Number!B126*'Temporary Relocation Numbers'!$C$2</f>
        <v>1042.5644863314301</v>
      </c>
      <c r="C126" s="43">
        <f>Displacement_Number!C126*'Temporary Relocation Numbers'!$C$2</f>
        <v>1537.0102192845234</v>
      </c>
      <c r="D126" s="43">
        <f>Displacement_Number!D126*'Temporary Relocation Numbers'!$C$2</f>
        <v>1678.9678176446077</v>
      </c>
      <c r="E126" s="43">
        <f>Displacement_Number!E126*'Temporary Relocation Numbers'!$C$2</f>
        <v>1629.1746189637943</v>
      </c>
      <c r="F126" s="43">
        <f>Displacement_Number!F126*'Temporary Relocation Numbers'!$C$2</f>
        <v>1242.3536152729271</v>
      </c>
      <c r="G126" s="43">
        <f>Displacement_Number!G126*'Temporary Relocation Numbers'!$C$2</f>
        <v>711.63191254962737</v>
      </c>
      <c r="H126" s="44">
        <f>Displacement_Number!H126*'Temporary Relocation Numbers'!$I$2</f>
        <v>4995.0538016409027</v>
      </c>
      <c r="I126" s="44">
        <f>Displacement_Number!I126*'Temporary Relocation Numbers'!$I$2</f>
        <v>6103.204262991896</v>
      </c>
      <c r="J126" s="44">
        <f>Displacement_Number!J126*'Temporary Relocation Numbers'!$I$2</f>
        <v>3989.5386079682607</v>
      </c>
      <c r="K126" s="44">
        <f>Displacement_Number!K126*'Temporary Relocation Numbers'!$I$2</f>
        <v>4331.909855282338</v>
      </c>
      <c r="L126" s="44">
        <f>Displacement_Number!L126*'Temporary Relocation Numbers'!$I$2</f>
        <v>3562.1299846671591</v>
      </c>
      <c r="M126" s="44">
        <f>Displacement_Number!M126*'Temporary Relocation Numbers'!$I$2</f>
        <v>1458.717004776825</v>
      </c>
      <c r="N126" s="45">
        <f>Displacement_Number!N126*'Temporary Relocation Numbers'!$O$2</f>
        <v>376470.70609893627</v>
      </c>
      <c r="O126" s="45">
        <f>Displacement_Number!O126*'Temporary Relocation Numbers'!$O$2</f>
        <v>771174.65770925593</v>
      </c>
      <c r="P126" s="45">
        <f>Displacement_Number!P126*'Temporary Relocation Numbers'!$O$2</f>
        <v>584599.35361419921</v>
      </c>
      <c r="Q126" s="45">
        <f>Displacement_Number!Q126*'Temporary Relocation Numbers'!$O$2</f>
        <v>287544.50795091415</v>
      </c>
      <c r="R126" s="45">
        <f>Displacement_Number!R126*'Temporary Relocation Numbers'!$O$2</f>
        <v>184429.34857253966</v>
      </c>
      <c r="S126" s="45">
        <f>Displacement_Number!S126*'Temporary Relocation Numbers'!$O$2</f>
        <v>100700.13469494952</v>
      </c>
    </row>
    <row r="127" spans="1:19" x14ac:dyDescent="0.3">
      <c r="A127">
        <v>2146</v>
      </c>
      <c r="B127" s="43">
        <f>Displacement_Number!B127*'Temporary Relocation Numbers'!$C$2</f>
        <v>1065.4865491240141</v>
      </c>
      <c r="C127" s="43">
        <f>Displacement_Number!C127*'Temporary Relocation Numbers'!$C$2</f>
        <v>1570.8032797821579</v>
      </c>
      <c r="D127" s="43">
        <f>Displacement_Number!D127*'Temporary Relocation Numbers'!$C$2</f>
        <v>1715.8819905781208</v>
      </c>
      <c r="E127" s="43">
        <f>Displacement_Number!E127*'Temporary Relocation Numbers'!$C$2</f>
        <v>1664.994027168824</v>
      </c>
      <c r="F127" s="43">
        <f>Displacement_Number!F127*'Temporary Relocation Numbers'!$C$2</f>
        <v>1269.6682878454467</v>
      </c>
      <c r="G127" s="43">
        <f>Displacement_Number!G127*'Temporary Relocation Numbers'!$C$2</f>
        <v>727.2780155950785</v>
      </c>
      <c r="H127" s="44">
        <f>Displacement_Number!H127*'Temporary Relocation Numbers'!$I$2</f>
        <v>5066.7987171754376</v>
      </c>
      <c r="I127" s="44">
        <f>Displacement_Number!I127*'Temporary Relocation Numbers'!$I$2</f>
        <v>6190.8657560862284</v>
      </c>
      <c r="J127" s="44">
        <f>Displacement_Number!J127*'Temporary Relocation Numbers'!$I$2</f>
        <v>4046.8411159725629</v>
      </c>
      <c r="K127" s="44">
        <f>Displacement_Number!K127*'Temporary Relocation Numbers'!$I$2</f>
        <v>4394.1299071601279</v>
      </c>
      <c r="L127" s="44">
        <f>Displacement_Number!L127*'Temporary Relocation Numbers'!$I$2</f>
        <v>3613.2935406610954</v>
      </c>
      <c r="M127" s="44">
        <f>Displacement_Number!M127*'Temporary Relocation Numbers'!$I$2</f>
        <v>1479.6688368195801</v>
      </c>
      <c r="N127" s="45">
        <f>Displacement_Number!N127*'Temporary Relocation Numbers'!$O$2</f>
        <v>381700.5814866795</v>
      </c>
      <c r="O127" s="45">
        <f>Displacement_Number!O127*'Temporary Relocation Numbers'!$O$2</f>
        <v>781887.70203559194</v>
      </c>
      <c r="P127" s="45">
        <f>Displacement_Number!P127*'Temporary Relocation Numbers'!$O$2</f>
        <v>592720.52140129916</v>
      </c>
      <c r="Q127" s="45">
        <f>Displacement_Number!Q127*'Temporary Relocation Numbers'!$O$2</f>
        <v>291539.03374176816</v>
      </c>
      <c r="R127" s="45">
        <f>Displacement_Number!R127*'Temporary Relocation Numbers'!$O$2</f>
        <v>186991.41381493746</v>
      </c>
      <c r="S127" s="45">
        <f>Displacement_Number!S127*'Temporary Relocation Numbers'!$O$2</f>
        <v>102099.04607756622</v>
      </c>
    </row>
    <row r="128" spans="1:19" x14ac:dyDescent="0.3">
      <c r="A128">
        <v>2147</v>
      </c>
      <c r="B128" s="43">
        <f>Displacement_Number!B128*'Temporary Relocation Numbers'!$C$2</f>
        <v>1088.9125816657659</v>
      </c>
      <c r="C128" s="43">
        <f>Displacement_Number!C128*'Temporary Relocation Numbers'!$C$2</f>
        <v>1605.3393222869836</v>
      </c>
      <c r="D128" s="43">
        <f>Displacement_Number!D128*'Temporary Relocation Numbers'!$C$2</f>
        <v>1753.6077670153136</v>
      </c>
      <c r="E128" s="43">
        <f>Displacement_Number!E128*'Temporary Relocation Numbers'!$C$2</f>
        <v>1701.6009691282002</v>
      </c>
      <c r="F128" s="43">
        <f>Displacement_Number!F128*'Temporary Relocation Numbers'!$C$2</f>
        <v>1297.5835070969242</v>
      </c>
      <c r="G128" s="43">
        <f>Displacement_Number!G128*'Temporary Relocation Numbers'!$C$2</f>
        <v>743.26811746378633</v>
      </c>
      <c r="H128" s="44">
        <f>Displacement_Number!H128*'Temporary Relocation Numbers'!$I$2</f>
        <v>5139.5741186885971</v>
      </c>
      <c r="I128" s="44">
        <f>Displacement_Number!I128*'Temporary Relocation Numbers'!$I$2</f>
        <v>6279.7863480146189</v>
      </c>
      <c r="J128" s="44">
        <f>Displacement_Number!J128*'Temporary Relocation Numbers'!$I$2</f>
        <v>4104.9666708868581</v>
      </c>
      <c r="K128" s="44">
        <f>Displacement_Number!K128*'Temporary Relocation Numbers'!$I$2</f>
        <v>4457.2436375734851</v>
      </c>
      <c r="L128" s="44">
        <f>Displacement_Number!L128*'Temporary Relocation Numbers'!$I$2</f>
        <v>3665.1919686201818</v>
      </c>
      <c r="M128" s="44">
        <f>Displacement_Number!M128*'Temporary Relocation Numbers'!$I$2</f>
        <v>1500.9216040433951</v>
      </c>
      <c r="N128" s="45">
        <f>Displacement_Number!N128*'Temporary Relocation Numbers'!$O$2</f>
        <v>387003.10953006952</v>
      </c>
      <c r="O128" s="45">
        <f>Displacement_Number!O128*'Temporary Relocation Numbers'!$O$2</f>
        <v>792749.57038978057</v>
      </c>
      <c r="P128" s="45">
        <f>Displacement_Number!P128*'Temporary Relocation Numbers'!$O$2</f>
        <v>600954.50725057884</v>
      </c>
      <c r="Q128" s="45">
        <f>Displacement_Number!Q128*'Temporary Relocation Numbers'!$O$2</f>
        <v>295589.05089431605</v>
      </c>
      <c r="R128" s="45">
        <f>Displacement_Number!R128*'Temporary Relocation Numbers'!$O$2</f>
        <v>189589.07088888003</v>
      </c>
      <c r="S128" s="45">
        <f>Displacement_Number!S128*'Temporary Relocation Numbers'!$O$2</f>
        <v>103517.39093028048</v>
      </c>
    </row>
    <row r="129" spans="1:19" x14ac:dyDescent="0.3">
      <c r="A129">
        <v>2148</v>
      </c>
      <c r="B129" s="43">
        <f>Displacement_Number!B129*'Temporary Relocation Numbers'!$C$2</f>
        <v>1112.8536643516022</v>
      </c>
      <c r="C129" s="43">
        <f>Displacement_Number!C129*'Temporary Relocation Numbers'!$C$2</f>
        <v>1640.634682172443</v>
      </c>
      <c r="D129" s="43">
        <f>Displacement_Number!D129*'Temporary Relocation Numbers'!$C$2</f>
        <v>1792.1629910576464</v>
      </c>
      <c r="E129" s="43">
        <f>Displacement_Number!E129*'Temporary Relocation Numbers'!$C$2</f>
        <v>1739.0127597403343</v>
      </c>
      <c r="F129" s="43">
        <f>Displacement_Number!F129*'Temporary Relocation Numbers'!$C$2</f>
        <v>1326.1124767848887</v>
      </c>
      <c r="G129" s="43">
        <f>Displacement_Number!G129*'Temporary Relocation Numbers'!$C$2</f>
        <v>759.60978139306656</v>
      </c>
      <c r="H129" s="44">
        <f>Displacement_Number!H129*'Temporary Relocation Numbers'!$I$2</f>
        <v>5213.3948072480798</v>
      </c>
      <c r="I129" s="44">
        <f>Displacement_Number!I129*'Temporary Relocation Numbers'!$I$2</f>
        <v>6369.9841234550422</v>
      </c>
      <c r="J129" s="44">
        <f>Displacement_Number!J129*'Temporary Relocation Numbers'!$I$2</f>
        <v>4163.9270942917301</v>
      </c>
      <c r="K129" s="44">
        <f>Displacement_Number!K129*'Temporary Relocation Numbers'!$I$2</f>
        <v>4521.263882598575</v>
      </c>
      <c r="L129" s="44">
        <f>Displacement_Number!L129*'Temporary Relocation Numbers'!$I$2</f>
        <v>3717.8358236513577</v>
      </c>
      <c r="M129" s="44">
        <f>Displacement_Number!M129*'Temporary Relocation Numbers'!$I$2</f>
        <v>1522.4796288379785</v>
      </c>
      <c r="N129" s="45">
        <f>Displacement_Number!N129*'Temporary Relocation Numbers'!$O$2</f>
        <v>392379.2995090569</v>
      </c>
      <c r="O129" s="45">
        <f>Displacement_Number!O129*'Temporary Relocation Numbers'!$O$2</f>
        <v>803762.33021321287</v>
      </c>
      <c r="P129" s="45">
        <f>Displacement_Number!P129*'Temporary Relocation Numbers'!$O$2</f>
        <v>609302.8784138778</v>
      </c>
      <c r="Q129" s="45">
        <f>Displacement_Number!Q129*'Temporary Relocation Numbers'!$O$2</f>
        <v>299695.3302863501</v>
      </c>
      <c r="R129" s="45">
        <f>Displacement_Number!R129*'Temporary Relocation Numbers'!$O$2</f>
        <v>192222.8142308289</v>
      </c>
      <c r="S129" s="45">
        <f>Displacement_Number!S129*'Temporary Relocation Numbers'!$O$2</f>
        <v>104955.43921998564</v>
      </c>
    </row>
    <row r="130" spans="1:19" x14ac:dyDescent="0.3">
      <c r="A130">
        <v>2149</v>
      </c>
      <c r="B130" s="43">
        <f>Displacement_Number!B130*'Temporary Relocation Numbers'!$C$2</f>
        <v>1137.3211211925557</v>
      </c>
      <c r="C130" s="43">
        <f>Displacement_Number!C130*'Temporary Relocation Numbers'!$C$2</f>
        <v>1676.70605396526</v>
      </c>
      <c r="D130" s="43">
        <f>Displacement_Number!D130*'Temporary Relocation Numbers'!$C$2</f>
        <v>1831.5658991311043</v>
      </c>
      <c r="E130" s="43">
        <f>Displacement_Number!E130*'Temporary Relocation Numbers'!$C$2</f>
        <v>1777.2470945929811</v>
      </c>
      <c r="F130" s="43">
        <f>Displacement_Number!F130*'Temporary Relocation Numbers'!$C$2</f>
        <v>1355.26869096772</v>
      </c>
      <c r="G130" s="43">
        <f>Displacement_Number!G130*'Temporary Relocation Numbers'!$C$2</f>
        <v>776.31073690731171</v>
      </c>
      <c r="H130" s="44">
        <f>Displacement_Number!H130*'Temporary Relocation Numbers'!$I$2</f>
        <v>5288.2757965121655</v>
      </c>
      <c r="I130" s="44">
        <f>Displacement_Number!I130*'Temporary Relocation Numbers'!$I$2</f>
        <v>6461.4774268391775</v>
      </c>
      <c r="J130" s="44">
        <f>Displacement_Number!J130*'Temporary Relocation Numbers'!$I$2</f>
        <v>4223.7343775633908</v>
      </c>
      <c r="K130" s="44">
        <f>Displacement_Number!K130*'Temporary Relocation Numbers'!$I$2</f>
        <v>4586.2036626785875</v>
      </c>
      <c r="L130" s="44">
        <f>Displacement_Number!L130*'Temporary Relocation Numbers'!$I$2</f>
        <v>3771.2358124665961</v>
      </c>
      <c r="M130" s="44">
        <f>Displacement_Number!M130*'Temporary Relocation Numbers'!$I$2</f>
        <v>1544.3472956763519</v>
      </c>
      <c r="N130" s="45">
        <f>Displacement_Number!N130*'Temporary Relocation Numbers'!$O$2</f>
        <v>397830.17472435994</v>
      </c>
      <c r="O130" s="45">
        <f>Displacement_Number!O130*'Temporary Relocation Numbers'!$O$2</f>
        <v>814928.07766787009</v>
      </c>
      <c r="P130" s="45">
        <f>Displacement_Number!P130*'Temporary Relocation Numbers'!$O$2</f>
        <v>617767.22391506645</v>
      </c>
      <c r="Q130" s="45">
        <f>Displacement_Number!Q130*'Temporary Relocation Numbers'!$O$2</f>
        <v>303858.65350458282</v>
      </c>
      <c r="R130" s="45">
        <f>Displacement_Number!R130*'Temporary Relocation Numbers'!$O$2</f>
        <v>194893.14514588378</v>
      </c>
      <c r="S130" s="45">
        <f>Displacement_Number!S130*'Temporary Relocation Numbers'!$O$2</f>
        <v>106413.46466391522</v>
      </c>
    </row>
    <row r="131" spans="1:19" x14ac:dyDescent="0.3">
      <c r="A131">
        <v>2150</v>
      </c>
      <c r="B131" s="43">
        <f>Displacement_Number!B131*'Temporary Relocation Numbers'!$C$2</f>
        <v>1352.5343989319874</v>
      </c>
      <c r="C131" s="43">
        <f>Displacement_Number!C131*'Temporary Relocation Numbers'!$C$2</f>
        <v>1993.9861949522119</v>
      </c>
      <c r="D131" s="43">
        <f>Displacement_Number!D131*'Temporary Relocation Numbers'!$C$2</f>
        <v>2178.1498965639962</v>
      </c>
      <c r="E131" s="43">
        <f>Displacement_Number!E131*'Temporary Relocation Numbers'!$C$2</f>
        <v>2113.5524400693535</v>
      </c>
      <c r="F131" s="43">
        <f>Displacement_Number!F131*'Temporary Relocation Numbers'!$C$2</f>
        <v>1611.7238044496146</v>
      </c>
      <c r="G131" s="43">
        <f>Displacement_Number!G131*'Temporary Relocation Numbers'!$C$2</f>
        <v>923.21065384453516</v>
      </c>
      <c r="H131" s="44">
        <f>Displacement_Number!H131*'Temporary Relocation Numbers'!$I$2</f>
        <v>6242.0572651784769</v>
      </c>
      <c r="I131" s="44">
        <f>Displacement_Number!I131*'Temporary Relocation Numbers'!$I$2</f>
        <v>7626.8548895633303</v>
      </c>
      <c r="J131" s="44">
        <f>Displacement_Number!J131*'Temporary Relocation Numbers'!$I$2</f>
        <v>4985.517562272812</v>
      </c>
      <c r="K131" s="44">
        <f>Displacement_Number!K131*'Temporary Relocation Numbers'!$I$2</f>
        <v>5413.3609883001782</v>
      </c>
      <c r="L131" s="44">
        <f>Displacement_Number!L131*'Temporary Relocation Numbers'!$I$2</f>
        <v>4451.4073788349206</v>
      </c>
      <c r="M131" s="44">
        <f>Displacement_Number!M131*'Temporary Relocation Numbers'!$I$2</f>
        <v>1822.8822829726873</v>
      </c>
      <c r="N131" s="45">
        <f>Displacement_Number!N131*'Temporary Relocation Numbers'!$O$2</f>
        <v>469363.72722607182</v>
      </c>
      <c r="O131" s="45">
        <f>Displacement_Number!O131*'Temporary Relocation Numbers'!$O$2</f>
        <v>961459.69877821847</v>
      </c>
      <c r="P131" s="45">
        <f>Displacement_Number!P131*'Temporary Relocation Numbers'!$O$2</f>
        <v>728847.49623574526</v>
      </c>
      <c r="Q131" s="45">
        <f>Displacement_Number!Q131*'Temporary Relocation Numbers'!$O$2</f>
        <v>358495.2555638146</v>
      </c>
      <c r="R131" s="45">
        <f>Displacement_Number!R131*'Temporary Relocation Numbers'!$O$2</f>
        <v>229936.73891092744</v>
      </c>
      <c r="S131" s="45">
        <f>Displacement_Number!S131*'Temporary Relocation Numbers'!$O$2</f>
        <v>125547.5918494646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S131"/>
  <sheetViews>
    <sheetView workbookViewId="0">
      <selection activeCell="B4" sqref="B4"/>
    </sheetView>
    <sheetView workbookViewId="1"/>
  </sheetViews>
  <sheetFormatPr defaultRowHeight="14.4" x14ac:dyDescent="0.3"/>
  <cols>
    <col min="2" max="2" width="13.88671875" style="30" bestFit="1" customWidth="1"/>
    <col min="3" max="4" width="14.6640625" style="30" bestFit="1" customWidth="1"/>
    <col min="5" max="7" width="13.88671875" style="30" bestFit="1" customWidth="1"/>
    <col min="8" max="9" width="14.88671875" style="32" bestFit="1" customWidth="1"/>
    <col min="10" max="13" width="13.88671875" style="32" bestFit="1" customWidth="1"/>
    <col min="14" max="14" width="16.109375" style="34" bestFit="1" customWidth="1"/>
    <col min="15" max="16" width="17.44140625" style="34" bestFit="1" customWidth="1"/>
    <col min="17" max="17" width="16.109375" style="34" bestFit="1" customWidth="1"/>
    <col min="18" max="19" width="15.88671875" style="34" bestFit="1" customWidth="1"/>
  </cols>
  <sheetData>
    <row r="1" spans="1:19" x14ac:dyDescent="0.3">
      <c r="A1" t="s">
        <v>132</v>
      </c>
    </row>
    <row r="2" spans="1:19" x14ac:dyDescent="0.3">
      <c r="B2" s="30" t="s">
        <v>126</v>
      </c>
      <c r="H2" s="32" t="s">
        <v>127</v>
      </c>
      <c r="N2" s="34" t="s">
        <v>128</v>
      </c>
    </row>
    <row r="3" spans="1:19" x14ac:dyDescent="0.3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">
      <c r="A4">
        <v>2023</v>
      </c>
      <c r="B4" s="52">
        <f>'Temporary Relocation Numbers'!B4*Assumptions!C$21</f>
        <v>9713.72573182423</v>
      </c>
      <c r="C4" s="52">
        <f>'Temporary Relocation Numbers'!C4*Assumptions!D$21</f>
        <v>13641.814559525705</v>
      </c>
      <c r="D4" s="52">
        <f>'Temporary Relocation Numbers'!D4*Assumptions!E$21</f>
        <v>15683.926075904154</v>
      </c>
      <c r="E4" s="52">
        <f>'Temporary Relocation Numbers'!E4*Assumptions!F$21</f>
        <v>12957.710425198335</v>
      </c>
      <c r="F4" s="52">
        <f>'Temporary Relocation Numbers'!F4*Assumptions!G$21</f>
        <v>9639.963132891271</v>
      </c>
      <c r="G4" s="52">
        <f>'Temporary Relocation Numbers'!G4*Assumptions!H$21</f>
        <v>5708.3415439206183</v>
      </c>
      <c r="H4" s="53">
        <f>'Temporary Relocation Numbers'!H4*Assumptions!C$21</f>
        <v>116014.8920000685</v>
      </c>
      <c r="I4" s="53">
        <f>'Temporary Relocation Numbers'!I4*Assumptions!D$21</f>
        <v>135034.25468814487</v>
      </c>
      <c r="J4" s="53">
        <f>'Temporary Relocation Numbers'!J4*Assumptions!E$21</f>
        <v>92902.146203420256</v>
      </c>
      <c r="K4" s="53">
        <f>'Temporary Relocation Numbers'!K4*Assumptions!F$21</f>
        <v>85887.647064665449</v>
      </c>
      <c r="L4" s="53">
        <f>'Temporary Relocation Numbers'!L4*Assumptions!G$21</f>
        <v>68901.800041219336</v>
      </c>
      <c r="M4" s="53">
        <f>'Temporary Relocation Numbers'!M4*Assumptions!H$21</f>
        <v>29168.644019863747</v>
      </c>
      <c r="N4" s="54">
        <f>'Temporary Relocation Numbers'!N4*Assumptions!C$21</f>
        <v>9254016.8034007251</v>
      </c>
      <c r="O4" s="54">
        <f>'Temporary Relocation Numbers'!O4*Assumptions!D$21</f>
        <v>18057778.489307869</v>
      </c>
      <c r="P4" s="54">
        <f>'Temporary Relocation Numbers'!P4*Assumptions!E$21</f>
        <v>14407443.699546238</v>
      </c>
      <c r="Q4" s="54">
        <f>'Temporary Relocation Numbers'!Q4*Assumptions!F$21</f>
        <v>6033674.7726636957</v>
      </c>
      <c r="R4" s="54">
        <f>'Temporary Relocation Numbers'!R4*Assumptions!G$21</f>
        <v>3775516.4122928735</v>
      </c>
      <c r="S4" s="54">
        <f>'Temporary Relocation Numbers'!S4*Assumptions!H$21</f>
        <v>2131084.9964334271</v>
      </c>
    </row>
    <row r="5" spans="1:19" x14ac:dyDescent="0.3">
      <c r="A5">
        <v>2024</v>
      </c>
      <c r="B5" s="52">
        <f>'Temporary Relocation Numbers'!B5*Assumptions!C$21</f>
        <v>9927.2939418428796</v>
      </c>
      <c r="C5" s="52">
        <f>'Temporary Relocation Numbers'!C5*Assumptions!D$21</f>
        <v>13941.746634747797</v>
      </c>
      <c r="D5" s="52">
        <f>'Temporary Relocation Numbers'!D5*Assumptions!E$21</f>
        <v>16028.756485015017</v>
      </c>
      <c r="E5" s="52">
        <f>'Temporary Relocation Numbers'!E5*Assumptions!F$21</f>
        <v>13242.6016294438</v>
      </c>
      <c r="F5" s="52">
        <f>'Temporary Relocation Numbers'!F5*Assumptions!G$21</f>
        <v>9851.9095814297889</v>
      </c>
      <c r="G5" s="52">
        <f>'Temporary Relocation Numbers'!G5*Assumptions!H$21</f>
        <v>5833.846455153197</v>
      </c>
      <c r="H5" s="53">
        <f>'Temporary Relocation Numbers'!H5*Assumptions!C$21</f>
        <v>117681.23613925654</v>
      </c>
      <c r="I5" s="53">
        <f>'Temporary Relocation Numbers'!I5*Assumptions!D$21</f>
        <v>136973.77758050838</v>
      </c>
      <c r="J5" s="53">
        <f>'Temporary Relocation Numbers'!J5*Assumptions!E$21</f>
        <v>94236.517542954534</v>
      </c>
      <c r="K5" s="53">
        <f>'Temporary Relocation Numbers'!K5*Assumptions!F$21</f>
        <v>87121.267808067685</v>
      </c>
      <c r="L5" s="53">
        <f>'Temporary Relocation Numbers'!L5*Assumptions!G$21</f>
        <v>69891.449806855642</v>
      </c>
      <c r="M5" s="53">
        <f>'Temporary Relocation Numbers'!M5*Assumptions!H$21</f>
        <v>29587.59884689176</v>
      </c>
      <c r="N5" s="54">
        <f>'Temporary Relocation Numbers'!N5*Assumptions!C$21</f>
        <v>9382572.2366225328</v>
      </c>
      <c r="O5" s="54">
        <f>'Temporary Relocation Numbers'!O5*Assumptions!D$21</f>
        <v>18308634.478229705</v>
      </c>
      <c r="P5" s="54">
        <f>'Temporary Relocation Numbers'!P5*Assumptions!E$21</f>
        <v>14607589.777272539</v>
      </c>
      <c r="Q5" s="54">
        <f>'Temporary Relocation Numbers'!Q5*Assumptions!F$21</f>
        <v>6117493.6905236905</v>
      </c>
      <c r="R5" s="54">
        <f>'Temporary Relocation Numbers'!R5*Assumptions!G$21</f>
        <v>3827965.3280804469</v>
      </c>
      <c r="S5" s="54">
        <f>'Temporary Relocation Numbers'!S5*Assumptions!H$21</f>
        <v>2160689.7141218926</v>
      </c>
    </row>
    <row r="6" spans="1:19" x14ac:dyDescent="0.3">
      <c r="A6">
        <v>2025</v>
      </c>
      <c r="B6" s="52">
        <f>'Temporary Relocation Numbers'!B6*Assumptions!C$21</f>
        <v>10145.557711689942</v>
      </c>
      <c r="C6" s="52">
        <f>'Temporary Relocation Numbers'!C6*Assumptions!D$21</f>
        <v>14248.273085619436</v>
      </c>
      <c r="D6" s="52">
        <f>'Temporary Relocation Numbers'!D6*Assumptions!E$21</f>
        <v>16381.16841487981</v>
      </c>
      <c r="E6" s="52">
        <f>'Temporary Relocation Numbers'!E6*Assumptions!F$21</f>
        <v>13533.756517287151</v>
      </c>
      <c r="F6" s="52">
        <f>'Temporary Relocation Numbers'!F6*Assumptions!G$21</f>
        <v>10068.515933375489</v>
      </c>
      <c r="G6" s="52">
        <f>'Temporary Relocation Numbers'!G6*Assumptions!H$21</f>
        <v>5962.1107462550963</v>
      </c>
      <c r="H6" s="53">
        <f>'Temporary Relocation Numbers'!H6*Assumptions!C$21</f>
        <v>119371.51429883053</v>
      </c>
      <c r="I6" s="53">
        <f>'Temporary Relocation Numbers'!I6*Assumptions!D$21</f>
        <v>138941.15821207062</v>
      </c>
      <c r="J6" s="53">
        <f>'Temporary Relocation Numbers'!J6*Assumptions!E$21</f>
        <v>95590.05471389895</v>
      </c>
      <c r="K6" s="53">
        <f>'Temporary Relocation Numbers'!K6*Assumptions!F$21</f>
        <v>88372.607282749232</v>
      </c>
      <c r="L6" s="53">
        <f>'Temporary Relocation Numbers'!L6*Assumptions!G$21</f>
        <v>70895.314101837168</v>
      </c>
      <c r="M6" s="53">
        <f>'Temporary Relocation Numbers'!M6*Assumptions!H$21</f>
        <v>30012.571202433279</v>
      </c>
      <c r="N6" s="54">
        <f>'Temporary Relocation Numbers'!N6*Assumptions!C$21</f>
        <v>9512913.5429156721</v>
      </c>
      <c r="O6" s="54">
        <f>'Temporary Relocation Numbers'!O6*Assumptions!D$21</f>
        <v>18562975.321460463</v>
      </c>
      <c r="P6" s="54">
        <f>'Temporary Relocation Numbers'!P6*Assumptions!E$21</f>
        <v>14810516.254718918</v>
      </c>
      <c r="Q6" s="54">
        <f>'Temporary Relocation Numbers'!Q6*Assumptions!F$21</f>
        <v>6202477.0083979275</v>
      </c>
      <c r="R6" s="54">
        <f>'Temporary Relocation Numbers'!R6*Assumptions!G$21</f>
        <v>3881142.8564515421</v>
      </c>
      <c r="S6" s="54">
        <f>'Temporary Relocation Numbers'!S6*Assumptions!H$21</f>
        <v>2190705.6961714132</v>
      </c>
    </row>
    <row r="7" spans="1:19" x14ac:dyDescent="0.3">
      <c r="A7">
        <v>2026</v>
      </c>
      <c r="B7" s="52">
        <f>'Temporary Relocation Numbers'!B7*Assumptions!C$21</f>
        <v>10368.620279024712</v>
      </c>
      <c r="C7" s="52">
        <f>'Temporary Relocation Numbers'!C7*Assumptions!D$21</f>
        <v>14561.538897601669</v>
      </c>
      <c r="D7" s="52">
        <f>'Temporary Relocation Numbers'!D7*Assumptions!E$21</f>
        <v>16741.328554559077</v>
      </c>
      <c r="E7" s="52">
        <f>'Temporary Relocation Numbers'!E7*Assumptions!F$21</f>
        <v>13831.312803517854</v>
      </c>
      <c r="F7" s="52">
        <f>'Temporary Relocation Numbers'!F7*Assumptions!G$21</f>
        <v>10289.884642437388</v>
      </c>
      <c r="G7" s="52">
        <f>'Temporary Relocation Numbers'!G7*Assumptions!H$21</f>
        <v>6093.1950855873265</v>
      </c>
      <c r="H7" s="53">
        <f>'Temporary Relocation Numbers'!H7*Assumptions!C$21</f>
        <v>121086.07024771452</v>
      </c>
      <c r="I7" s="53">
        <f>'Temporary Relocation Numbers'!I7*Assumptions!D$21</f>
        <v>140936.79670888142</v>
      </c>
      <c r="J7" s="53">
        <f>'Temporary Relocation Numbers'!J7*Assumptions!E$21</f>
        <v>96963.032998764917</v>
      </c>
      <c r="K7" s="53">
        <f>'Temporary Relocation Numbers'!K7*Assumptions!F$21</f>
        <v>89641.919986244975</v>
      </c>
      <c r="L7" s="53">
        <f>'Temporary Relocation Numbers'!L7*Assumptions!G$21</f>
        <v>71913.597092174503</v>
      </c>
      <c r="M7" s="53">
        <f>'Temporary Relocation Numbers'!M7*Assumptions!H$21</f>
        <v>30443.647517404188</v>
      </c>
      <c r="N7" s="54">
        <f>'Temporary Relocation Numbers'!N7*Assumptions!C$21</f>
        <v>9645065.531364806</v>
      </c>
      <c r="O7" s="54">
        <f>'Temporary Relocation Numbers'!O7*Assumptions!D$21</f>
        <v>18820849.430080954</v>
      </c>
      <c r="P7" s="54">
        <f>'Temporary Relocation Numbers'!P7*Assumptions!E$21</f>
        <v>15016261.756787196</v>
      </c>
      <c r="Q7" s="54">
        <f>'Temporary Relocation Numbers'!Q7*Assumptions!F$21</f>
        <v>6288640.901959247</v>
      </c>
      <c r="R7" s="54">
        <f>'Temporary Relocation Numbers'!R7*Assumptions!G$21</f>
        <v>3935059.1191844437</v>
      </c>
      <c r="S7" s="54">
        <f>'Temporary Relocation Numbers'!S7*Assumptions!H$21</f>
        <v>2221138.6558056879</v>
      </c>
    </row>
    <row r="8" spans="1:19" x14ac:dyDescent="0.3">
      <c r="A8">
        <v>2027</v>
      </c>
      <c r="B8" s="52">
        <f>'Temporary Relocation Numbers'!B8*Assumptions!C$21</f>
        <v>10596.587151313426</v>
      </c>
      <c r="C8" s="52">
        <f>'Temporary Relocation Numbers'!C8*Assumptions!D$21</f>
        <v>14881.692243839261</v>
      </c>
      <c r="D8" s="52">
        <f>'Temporary Relocation Numbers'!D8*Assumptions!E$21</f>
        <v>17109.407257977422</v>
      </c>
      <c r="E8" s="52">
        <f>'Temporary Relocation Numbers'!E8*Assumptions!F$21</f>
        <v>14135.411230754442</v>
      </c>
      <c r="F8" s="52">
        <f>'Temporary Relocation Numbers'!F8*Assumptions!G$21</f>
        <v>10516.120414895317</v>
      </c>
      <c r="G8" s="52">
        <f>'Temporary Relocation Numbers'!G8*Assumptions!H$21</f>
        <v>6227.1614753794447</v>
      </c>
      <c r="H8" s="53">
        <f>'Temporary Relocation Numbers'!H8*Assumptions!C$21</f>
        <v>122825.25269245164</v>
      </c>
      <c r="I8" s="53">
        <f>'Temporary Relocation Numbers'!I8*Assumptions!D$21</f>
        <v>142961.0989440775</v>
      </c>
      <c r="J8" s="53">
        <f>'Temporary Relocation Numbers'!J8*Assumptions!E$21</f>
        <v>98355.73163399953</v>
      </c>
      <c r="K8" s="53">
        <f>'Temporary Relocation Numbers'!K8*Assumptions!F$21</f>
        <v>90929.464071486669</v>
      </c>
      <c r="L8" s="53">
        <f>'Temporary Relocation Numbers'!L8*Assumptions!G$21</f>
        <v>72946.505876353709</v>
      </c>
      <c r="M8" s="53">
        <f>'Temporary Relocation Numbers'!M8*Assumptions!H$21</f>
        <v>30880.915464144189</v>
      </c>
      <c r="N8" s="54">
        <f>'Temporary Relocation Numbers'!N8*Assumptions!C$21</f>
        <v>9779053.3556987364</v>
      </c>
      <c r="O8" s="54">
        <f>'Temporary Relocation Numbers'!O8*Assumptions!D$21</f>
        <v>19082305.887691583</v>
      </c>
      <c r="P8" s="54">
        <f>'Temporary Relocation Numbers'!P8*Assumptions!E$21</f>
        <v>15224865.444950635</v>
      </c>
      <c r="Q8" s="54">
        <f>'Temporary Relocation Numbers'!Q8*Assumptions!F$21</f>
        <v>6376001.7715905458</v>
      </c>
      <c r="R8" s="54">
        <f>'Temporary Relocation Numbers'!R8*Assumptions!G$21</f>
        <v>3989724.3786676847</v>
      </c>
      <c r="S8" s="54">
        <f>'Temporary Relocation Numbers'!S8*Assumptions!H$21</f>
        <v>2251994.3856156729</v>
      </c>
    </row>
    <row r="9" spans="1:19" x14ac:dyDescent="0.3">
      <c r="A9">
        <v>2028</v>
      </c>
      <c r="B9" s="52">
        <f>'Temporary Relocation Numbers'!B9*Assumptions!C$21</f>
        <v>10829.566155733763</v>
      </c>
      <c r="C9" s="52">
        <f>'Temporary Relocation Numbers'!C9*Assumptions!D$21</f>
        <v>15208.884555245842</v>
      </c>
      <c r="D9" s="52">
        <f>'Temporary Relocation Numbers'!D9*Assumptions!E$21</f>
        <v>17485.578624500053</v>
      </c>
      <c r="E9" s="52">
        <f>'Temporary Relocation Numbers'!E9*Assumptions!F$21</f>
        <v>14446.195636015056</v>
      </c>
      <c r="F9" s="52">
        <f>'Temporary Relocation Numbers'!F9*Assumptions!G$21</f>
        <v>10747.330259125496</v>
      </c>
      <c r="G9" s="52">
        <f>'Temporary Relocation Numbers'!G9*Assumptions!H$21</f>
        <v>6364.0732810563077</v>
      </c>
      <c r="H9" s="53">
        <f>'Temporary Relocation Numbers'!H9*Assumptions!C$21</f>
        <v>124589.41534812376</v>
      </c>
      <c r="I9" s="53">
        <f>'Temporary Relocation Numbers'!I9*Assumptions!D$21</f>
        <v>145014.47662042966</v>
      </c>
      <c r="J9" s="53">
        <f>'Temporary Relocation Numbers'!J9*Assumptions!E$21</f>
        <v>99768.433866776424</v>
      </c>
      <c r="K9" s="53">
        <f>'Temporary Relocation Numbers'!K9*Assumptions!F$21</f>
        <v>92235.501399306071</v>
      </c>
      <c r="L9" s="53">
        <f>'Temporary Relocation Numbers'!L9*Assumptions!G$21</f>
        <v>73994.250527456199</v>
      </c>
      <c r="M9" s="53">
        <f>'Temporary Relocation Numbers'!M9*Assumptions!H$21</f>
        <v>31324.463974247585</v>
      </c>
      <c r="N9" s="54">
        <f>'Temporary Relocation Numbers'!N9*Assumptions!C$21</f>
        <v>9914902.5190781467</v>
      </c>
      <c r="O9" s="54">
        <f>'Temporary Relocation Numbers'!O9*Assumptions!D$21</f>
        <v>19347394.459754877</v>
      </c>
      <c r="P9" s="54">
        <f>'Temporary Relocation Numbers'!P9*Assumptions!E$21</f>
        <v>15436367.024707878</v>
      </c>
      <c r="Q9" s="54">
        <f>'Temporary Relocation Numbers'!Q9*Assumptions!F$21</f>
        <v>6464576.2455064123</v>
      </c>
      <c r="R9" s="54">
        <f>'Temporary Relocation Numbers'!R9*Assumptions!G$21</f>
        <v>4045149.0398533796</v>
      </c>
      <c r="S9" s="54">
        <f>'Temporary Relocation Numbers'!S9*Assumptions!H$21</f>
        <v>2283278.7586621428</v>
      </c>
    </row>
    <row r="10" spans="1:19" x14ac:dyDescent="0.3">
      <c r="A10">
        <v>2029</v>
      </c>
      <c r="B10" s="52">
        <f>'Temporary Relocation Numbers'!B10*Assumptions!C$21</f>
        <v>11067.667490176551</v>
      </c>
      <c r="C10" s="52">
        <f>'Temporary Relocation Numbers'!C10*Assumptions!D$21</f>
        <v>15543.270592129978</v>
      </c>
      <c r="D10" s="52">
        <f>'Temporary Relocation Numbers'!D10*Assumptions!E$21</f>
        <v>17870.020581280885</v>
      </c>
      <c r="E10" s="52">
        <f>'Temporary Relocation Numbers'!E10*Assumptions!F$21</f>
        <v>14763.813018751631</v>
      </c>
      <c r="F10" s="52">
        <f>'Temporary Relocation Numbers'!F10*Assumptions!G$21</f>
        <v>10983.623536214931</v>
      </c>
      <c r="G10" s="52">
        <f>'Temporary Relocation Numbers'!G10*Assumptions!H$21</f>
        <v>6503.9952612095876</v>
      </c>
      <c r="H10" s="53">
        <f>'Temporary Relocation Numbers'!H10*Assumptions!C$21</f>
        <v>126378.91701029043</v>
      </c>
      <c r="I10" s="53">
        <f>'Temporary Relocation Numbers'!I10*Assumptions!D$21</f>
        <v>147097.34735407415</v>
      </c>
      <c r="J10" s="53">
        <f>'Temporary Relocation Numbers'!J10*Assumptions!E$21</f>
        <v>101201.42701260268</v>
      </c>
      <c r="K10" s="53">
        <f>'Temporary Relocation Numbers'!K10*Assumptions!F$21</f>
        <v>93560.297591692404</v>
      </c>
      <c r="L10" s="53">
        <f>'Temporary Relocation Numbers'!L10*Assumptions!G$21</f>
        <v>75057.044135883349</v>
      </c>
      <c r="M10" s="53">
        <f>'Temporary Relocation Numbers'!M10*Assumptions!H$21</f>
        <v>31774.383256650246</v>
      </c>
      <c r="N10" s="54">
        <f>'Temporary Relocation Numbers'!N10*Assumptions!C$21</f>
        <v>10052638.878949856</v>
      </c>
      <c r="O10" s="54">
        <f>'Temporary Relocation Numbers'!O10*Assumptions!D$21</f>
        <v>19616165.603067793</v>
      </c>
      <c r="P10" s="54">
        <f>'Temporary Relocation Numbers'!P10*Assumptions!E$21</f>
        <v>15650806.753140492</v>
      </c>
      <c r="Q10" s="54">
        <f>'Temporary Relocation Numbers'!Q10*Assumptions!F$21</f>
        <v>6554381.1829181388</v>
      </c>
      <c r="R10" s="54">
        <f>'Temporary Relocation Numbers'!R10*Assumptions!G$21</f>
        <v>4101343.6522377031</v>
      </c>
      <c r="S10" s="54">
        <f>'Temporary Relocation Numbers'!S10*Assumptions!H$21</f>
        <v>2314997.7295935652</v>
      </c>
    </row>
    <row r="11" spans="1:19" x14ac:dyDescent="0.3">
      <c r="A11">
        <v>2030</v>
      </c>
      <c r="B11" s="52">
        <f>'Temporary Relocation Numbers'!B11*Assumptions!C$21</f>
        <v>13318.758469838125</v>
      </c>
      <c r="C11" s="52">
        <f>'Temporary Relocation Numbers'!C11*Assumptions!D$21</f>
        <v>18704.669889266312</v>
      </c>
      <c r="D11" s="52">
        <f>'Temporary Relocation Numbers'!D11*Assumptions!E$21</f>
        <v>21504.665566106527</v>
      </c>
      <c r="E11" s="52">
        <f>'Temporary Relocation Numbers'!E11*Assumptions!F$21</f>
        <v>17766.675757573557</v>
      </c>
      <c r="F11" s="52">
        <f>'Temporary Relocation Numbers'!F11*Assumptions!G$21</f>
        <v>13217.620526847104</v>
      </c>
      <c r="G11" s="52">
        <f>'Temporary Relocation Numbers'!G11*Assumptions!H$21</f>
        <v>7826.8652405675366</v>
      </c>
      <c r="H11" s="53">
        <f>'Temporary Relocation Numbers'!H11*Assumptions!C$21</f>
        <v>150949.16217196523</v>
      </c>
      <c r="I11" s="53">
        <f>'Temporary Relocation Numbers'!I11*Assumptions!D$21</f>
        <v>175695.61336728386</v>
      </c>
      <c r="J11" s="53">
        <f>'Temporary Relocation Numbers'!J11*Assumptions!E$21</f>
        <v>120876.73307815884</v>
      </c>
      <c r="K11" s="53">
        <f>'Temporary Relocation Numbers'!K11*Assumptions!F$21</f>
        <v>111750.03606713731</v>
      </c>
      <c r="L11" s="53">
        <f>'Temporary Relocation Numbers'!L11*Assumptions!G$21</f>
        <v>89649.430422744306</v>
      </c>
      <c r="M11" s="53">
        <f>'Temporary Relocation Numbers'!M11*Assumptions!H$21</f>
        <v>37951.872389694036</v>
      </c>
      <c r="N11" s="54">
        <f>'Temporary Relocation Numbers'!N11*Assumptions!C$21</f>
        <v>12001466.316017948</v>
      </c>
      <c r="O11" s="54">
        <f>'Temporary Relocation Numbers'!O11*Assumptions!D$21</f>
        <v>23419000.082418285</v>
      </c>
      <c r="P11" s="54">
        <f>'Temporary Relocation Numbers'!P11*Assumptions!E$21</f>
        <v>18684907.746924225</v>
      </c>
      <c r="Q11" s="54">
        <f>'Temporary Relocation Numbers'!Q11*Assumptions!F$21</f>
        <v>7825028.4265012117</v>
      </c>
      <c r="R11" s="54">
        <f>'Temporary Relocation Numbers'!R11*Assumptions!G$21</f>
        <v>4896439.4608678892</v>
      </c>
      <c r="S11" s="54">
        <f>'Temporary Relocation Numbers'!S11*Assumptions!H$21</f>
        <v>2763788.4547462794</v>
      </c>
    </row>
    <row r="12" spans="1:19" x14ac:dyDescent="0.3">
      <c r="A12">
        <v>2031</v>
      </c>
      <c r="B12" s="52">
        <f>'Temporary Relocation Numbers'!B12*Assumptions!C$21</f>
        <v>13611.587759505528</v>
      </c>
      <c r="C12" s="52">
        <f>'Temporary Relocation Numbers'!C12*Assumptions!D$21</f>
        <v>19115.915067226477</v>
      </c>
      <c r="D12" s="52">
        <f>'Temporary Relocation Numbers'!D12*Assumptions!E$21</f>
        <v>21977.47209357069</v>
      </c>
      <c r="E12" s="52">
        <f>'Temporary Relocation Numbers'!E12*Assumptions!F$21</f>
        <v>18157.297980630101</v>
      </c>
      <c r="F12" s="52">
        <f>'Temporary Relocation Numbers'!F12*Assumptions!G$21</f>
        <v>13508.226174418169</v>
      </c>
      <c r="G12" s="52">
        <f>'Temporary Relocation Numbers'!G12*Assumptions!H$21</f>
        <v>7998.9485014741904</v>
      </c>
      <c r="H12" s="53">
        <f>'Temporary Relocation Numbers'!H12*Assumptions!C$21</f>
        <v>153117.27393213863</v>
      </c>
      <c r="I12" s="53">
        <f>'Temporary Relocation Numbers'!I12*Assumptions!D$21</f>
        <v>178219.16315100863</v>
      </c>
      <c r="J12" s="53">
        <f>'Temporary Relocation Numbers'!J12*Assumptions!E$21</f>
        <v>122612.90877299003</v>
      </c>
      <c r="K12" s="53">
        <f>'Temporary Relocation Numbers'!K12*Assumptions!F$21</f>
        <v>113355.12326279157</v>
      </c>
      <c r="L12" s="53">
        <f>'Temporary Relocation Numbers'!L12*Assumptions!G$21</f>
        <v>90937.082381825501</v>
      </c>
      <c r="M12" s="53">
        <f>'Temporary Relocation Numbers'!M12*Assumptions!H$21</f>
        <v>38496.982409946788</v>
      </c>
      <c r="N12" s="54">
        <f>'Temporary Relocation Numbers'!N12*Assumptions!C$21</f>
        <v>12168188.911657238</v>
      </c>
      <c r="O12" s="54">
        <f>'Temporary Relocation Numbers'!O12*Assumptions!D$21</f>
        <v>23744333.369052306</v>
      </c>
      <c r="P12" s="54">
        <f>'Temporary Relocation Numbers'!P12*Assumptions!E$21</f>
        <v>18944475.722771488</v>
      </c>
      <c r="Q12" s="54">
        <f>'Temporary Relocation Numbers'!Q12*Assumptions!F$21</f>
        <v>7933732.5644677803</v>
      </c>
      <c r="R12" s="54">
        <f>'Temporary Relocation Numbers'!R12*Assumptions!G$21</f>
        <v>4964460.0739172297</v>
      </c>
      <c r="S12" s="54">
        <f>'Temporary Relocation Numbers'!S12*Assumptions!H$21</f>
        <v>2802182.5953321019</v>
      </c>
    </row>
    <row r="13" spans="1:19" x14ac:dyDescent="0.3">
      <c r="A13">
        <v>2032</v>
      </c>
      <c r="B13" s="52">
        <f>'Temporary Relocation Numbers'!B13*Assumptions!C$21</f>
        <v>13910.855261344226</v>
      </c>
      <c r="C13" s="52">
        <f>'Temporary Relocation Numbers'!C13*Assumptions!D$21</f>
        <v>19536.201976337037</v>
      </c>
      <c r="D13" s="52">
        <f>'Temporary Relocation Numbers'!D13*Assumptions!E$21</f>
        <v>22460.673854186713</v>
      </c>
      <c r="E13" s="52">
        <f>'Temporary Relocation Numbers'!E13*Assumptions!F$21</f>
        <v>18556.508513803157</v>
      </c>
      <c r="F13" s="52">
        <f>'Temporary Relocation Numbers'!F13*Assumptions!G$21</f>
        <v>13805.221144653524</v>
      </c>
      <c r="G13" s="52">
        <f>'Temporary Relocation Numbers'!G13*Assumptions!H$21</f>
        <v>8174.815224568335</v>
      </c>
      <c r="H13" s="53">
        <f>'Temporary Relocation Numbers'!H13*Assumptions!C$21</f>
        <v>155316.52669725017</v>
      </c>
      <c r="I13" s="53">
        <f>'Temporary Relocation Numbers'!I13*Assumptions!D$21</f>
        <v>180778.95916415751</v>
      </c>
      <c r="J13" s="53">
        <f>'Temporary Relocation Numbers'!J13*Assumptions!E$21</f>
        <v>124374.02149223081</v>
      </c>
      <c r="K13" s="53">
        <f>'Temporary Relocation Numbers'!K13*Assumptions!F$21</f>
        <v>114983.26463360609</v>
      </c>
      <c r="L13" s="53">
        <f>'Temporary Relocation Numbers'!L13*Assumptions!G$21</f>
        <v>92243.229132897119</v>
      </c>
      <c r="M13" s="53">
        <f>'Temporary Relocation Numbers'!M13*Assumptions!H$21</f>
        <v>39049.921949943098</v>
      </c>
      <c r="N13" s="54">
        <f>'Temporary Relocation Numbers'!N13*Assumptions!C$21</f>
        <v>12337227.592945134</v>
      </c>
      <c r="O13" s="54">
        <f>'Temporary Relocation Numbers'!O13*Assumptions!D$21</f>
        <v>24074186.137603555</v>
      </c>
      <c r="P13" s="54">
        <f>'Temporary Relocation Numbers'!P13*Assumptions!E$21</f>
        <v>19207649.578561973</v>
      </c>
      <c r="Q13" s="54">
        <f>'Temporary Relocation Numbers'!Q13*Assumptions!F$21</f>
        <v>8043946.804247017</v>
      </c>
      <c r="R13" s="54">
        <f>'Temporary Relocation Numbers'!R13*Assumptions!G$21</f>
        <v>5033425.6192661701</v>
      </c>
      <c r="S13" s="54">
        <f>'Temporary Relocation Numbers'!S13*Assumptions!H$21</f>
        <v>2841110.1016423493</v>
      </c>
    </row>
    <row r="14" spans="1:19" x14ac:dyDescent="0.3">
      <c r="A14">
        <v>2033</v>
      </c>
      <c r="B14" s="52">
        <f>'Temporary Relocation Numbers'!B14*Assumptions!C$21</f>
        <v>14216.702527369091</v>
      </c>
      <c r="C14" s="52">
        <f>'Temporary Relocation Numbers'!C14*Assumptions!D$21</f>
        <v>19965.72941018044</v>
      </c>
      <c r="D14" s="52">
        <f>'Temporary Relocation Numbers'!D14*Assumptions!E$21</f>
        <v>22954.499399943652</v>
      </c>
      <c r="E14" s="52">
        <f>'Temporary Relocation Numbers'!E14*Assumptions!F$21</f>
        <v>18964.496181655963</v>
      </c>
      <c r="F14" s="52">
        <f>'Temporary Relocation Numbers'!F14*Assumptions!G$21</f>
        <v>14108.745914672076</v>
      </c>
      <c r="G14" s="52">
        <f>'Temporary Relocation Numbers'!G14*Assumptions!H$21</f>
        <v>8354.5485939205682</v>
      </c>
      <c r="H14" s="53">
        <f>'Temporary Relocation Numbers'!H14*Assumptions!C$21</f>
        <v>157547.3677515249</v>
      </c>
      <c r="I14" s="53">
        <f>'Temporary Relocation Numbers'!I14*Assumptions!D$21</f>
        <v>183375.52201827394</v>
      </c>
      <c r="J14" s="53">
        <f>'Temporary Relocation Numbers'!J14*Assumptions!E$21</f>
        <v>126160.42941114437</v>
      </c>
      <c r="K14" s="53">
        <f>'Temporary Relocation Numbers'!K14*Assumptions!F$21</f>
        <v>116634.79131111917</v>
      </c>
      <c r="L14" s="53">
        <f>'Temporary Relocation Numbers'!L14*Assumptions!G$21</f>
        <v>93568.136320202771</v>
      </c>
      <c r="M14" s="53">
        <f>'Temporary Relocation Numbers'!M14*Assumptions!H$21</f>
        <v>39610.803466576312</v>
      </c>
      <c r="N14" s="54">
        <f>'Temporary Relocation Numbers'!N14*Assumptions!C$21</f>
        <v>12508614.534601025</v>
      </c>
      <c r="O14" s="54">
        <f>'Temporary Relocation Numbers'!O14*Assumptions!D$21</f>
        <v>24408621.172046624</v>
      </c>
      <c r="P14" s="54">
        <f>'Temporary Relocation Numbers'!P14*Assumptions!E$21</f>
        <v>19474479.406646699</v>
      </c>
      <c r="Q14" s="54">
        <f>'Temporary Relocation Numbers'!Q14*Assumptions!F$21</f>
        <v>8155692.1239500372</v>
      </c>
      <c r="R14" s="54">
        <f>'Temporary Relocation Numbers'!R14*Assumptions!G$21</f>
        <v>5103349.2237745067</v>
      </c>
      <c r="S14" s="54">
        <f>'Temporary Relocation Numbers'!S14*Assumptions!H$21</f>
        <v>2880578.3831148087</v>
      </c>
    </row>
    <row r="15" spans="1:19" x14ac:dyDescent="0.3">
      <c r="A15">
        <v>2034</v>
      </c>
      <c r="B15" s="52">
        <f>'Temporary Relocation Numbers'!B15*Assumptions!C$21</f>
        <v>14529.27422179016</v>
      </c>
      <c r="C15" s="52">
        <f>'Temporary Relocation Numbers'!C15*Assumptions!D$21</f>
        <v>20404.700533060615</v>
      </c>
      <c r="D15" s="52">
        <f>'Temporary Relocation Numbers'!D15*Assumptions!E$21</f>
        <v>23459.182307827185</v>
      </c>
      <c r="E15" s="52">
        <f>'Temporary Relocation Numbers'!E15*Assumptions!F$21</f>
        <v>19381.453960292063</v>
      </c>
      <c r="F15" s="52">
        <f>'Temporary Relocation Numbers'!F15*Assumptions!G$21</f>
        <v>14418.944050155007</v>
      </c>
      <c r="G15" s="52">
        <f>'Temporary Relocation Numbers'!G15*Assumptions!H$21</f>
        <v>8538.2336225056151</v>
      </c>
      <c r="H15" s="53">
        <f>'Temporary Relocation Numbers'!H15*Assumptions!C$21</f>
        <v>159810.25080361706</v>
      </c>
      <c r="I15" s="53">
        <f>'Temporary Relocation Numbers'!I15*Assumptions!D$21</f>
        <v>186009.37980254454</v>
      </c>
      <c r="J15" s="53">
        <f>'Temporary Relocation Numbers'!J15*Assumptions!E$21</f>
        <v>127972.49584953385</v>
      </c>
      <c r="K15" s="53">
        <f>'Temporary Relocation Numbers'!K15*Assumptions!F$21</f>
        <v>118310.03918297506</v>
      </c>
      <c r="L15" s="53">
        <f>'Temporary Relocation Numbers'!L15*Assumptions!G$21</f>
        <v>94912.073403485367</v>
      </c>
      <c r="M15" s="53">
        <f>'Temporary Relocation Numbers'!M15*Assumptions!H$21</f>
        <v>40179.74103197972</v>
      </c>
      <c r="N15" s="54">
        <f>'Temporary Relocation Numbers'!N15*Assumptions!C$21</f>
        <v>12682382.358310753</v>
      </c>
      <c r="O15" s="54">
        <f>'Temporary Relocation Numbers'!O15*Assumptions!D$21</f>
        <v>24747702.128541775</v>
      </c>
      <c r="P15" s="54">
        <f>'Temporary Relocation Numbers'!P15*Assumptions!E$21</f>
        <v>19745015.995252263</v>
      </c>
      <c r="Q15" s="54">
        <f>'Temporary Relocation Numbers'!Q15*Assumptions!F$21</f>
        <v>8268989.7931127697</v>
      </c>
      <c r="R15" s="54">
        <f>'Temporary Relocation Numbers'!R15*Assumptions!G$21</f>
        <v>5174244.1966584334</v>
      </c>
      <c r="S15" s="54">
        <f>'Temporary Relocation Numbers'!S15*Assumptions!H$21</f>
        <v>2920594.9521180764</v>
      </c>
    </row>
    <row r="16" spans="1:19" x14ac:dyDescent="0.3">
      <c r="A16">
        <v>2035</v>
      </c>
      <c r="B16" s="52">
        <f>'Temporary Relocation Numbers'!B16*Assumptions!C$21</f>
        <v>14848.718189438097</v>
      </c>
      <c r="C16" s="52">
        <f>'Temporary Relocation Numbers'!C16*Assumptions!D$21</f>
        <v>20853.32297609864</v>
      </c>
      <c r="D16" s="52">
        <f>'Temporary Relocation Numbers'!D16*Assumptions!E$21</f>
        <v>23974.961290300354</v>
      </c>
      <c r="E16" s="52">
        <f>'Temporary Relocation Numbers'!E16*Assumptions!F$21</f>
        <v>19807.57906863204</v>
      </c>
      <c r="F16" s="52">
        <f>'Temporary Relocation Numbers'!F16*Assumptions!G$21</f>
        <v>14735.962273251609</v>
      </c>
      <c r="G16" s="52">
        <f>'Temporary Relocation Numbers'!G16*Assumptions!H$21</f>
        <v>8725.9571924130305</v>
      </c>
      <c r="H16" s="53">
        <f>'Temporary Relocation Numbers'!H16*Assumptions!C$21</f>
        <v>162105.63607888515</v>
      </c>
      <c r="I16" s="53">
        <f>'Temporary Relocation Numbers'!I16*Assumptions!D$21</f>
        <v>188681.06819120233</v>
      </c>
      <c r="J16" s="53">
        <f>'Temporary Relocation Numbers'!J16*Assumptions!E$21</f>
        <v>129810.58934563439</v>
      </c>
      <c r="K16" s="53">
        <f>'Temporary Relocation Numbers'!K16*Assumptions!F$21</f>
        <v>120009.34896123642</v>
      </c>
      <c r="L16" s="53">
        <f>'Temporary Relocation Numbers'!L16*Assumptions!G$21</f>
        <v>96275.313712789692</v>
      </c>
      <c r="M16" s="53">
        <f>'Temporary Relocation Numbers'!M16*Assumptions!H$21</f>
        <v>40756.850356726507</v>
      </c>
      <c r="N16" s="54">
        <f>'Temporary Relocation Numbers'!N16*Assumptions!C$21</f>
        <v>12858564.138935795</v>
      </c>
      <c r="O16" s="54">
        <f>'Temporary Relocation Numbers'!O16*Assumptions!D$21</f>
        <v>25091493.547551274</v>
      </c>
      <c r="P16" s="54">
        <f>'Temporary Relocation Numbers'!P16*Assumptions!E$21</f>
        <v>20019310.838147763</v>
      </c>
      <c r="Q16" s="54">
        <f>'Temporary Relocation Numbers'!Q16*Assumptions!F$21</f>
        <v>8383861.3767443933</v>
      </c>
      <c r="R16" s="54">
        <f>'Temporary Relocation Numbers'!R16*Assumptions!G$21</f>
        <v>5246124.0320238052</v>
      </c>
      <c r="S16" s="54">
        <f>'Temporary Relocation Numbers'!S16*Assumptions!H$21</f>
        <v>2961167.4253814686</v>
      </c>
    </row>
    <row r="17" spans="1:19" x14ac:dyDescent="0.3">
      <c r="A17">
        <v>2036</v>
      </c>
      <c r="B17" s="52">
        <f>'Temporary Relocation Numbers'!B17*Assumptions!C$21</f>
        <v>15175.185525694062</v>
      </c>
      <c r="C17" s="52">
        <f>'Temporary Relocation Numbers'!C17*Assumptions!D$21</f>
        <v>21311.80893544123</v>
      </c>
      <c r="D17" s="52">
        <f>'Temporary Relocation Numbers'!D17*Assumptions!E$21</f>
        <v>24502.080308213401</v>
      </c>
      <c r="E17" s="52">
        <f>'Temporary Relocation Numbers'!E17*Assumptions!F$21</f>
        <v>20243.073061697061</v>
      </c>
      <c r="F17" s="52">
        <f>'Temporary Relocation Numbers'!F17*Assumptions!G$21</f>
        <v>15059.950531978129</v>
      </c>
      <c r="G17" s="52">
        <f>'Temporary Relocation Numbers'!G17*Assumptions!H$21</f>
        <v>8917.8080959419931</v>
      </c>
      <c r="H17" s="53">
        <f>'Temporary Relocation Numbers'!H17*Assumptions!C$21</f>
        <v>164433.99041299283</v>
      </c>
      <c r="I17" s="53">
        <f>'Temporary Relocation Numbers'!I17*Assumptions!D$21</f>
        <v>191391.13055247196</v>
      </c>
      <c r="J17" s="53">
        <f>'Temporary Relocation Numbers'!J17*Assumptions!E$21</f>
        <v>131675.08373106649</v>
      </c>
      <c r="K17" s="53">
        <f>'Temporary Relocation Numbers'!K17*Assumptions!F$21</f>
        <v>121733.06625167881</v>
      </c>
      <c r="L17" s="53">
        <f>'Temporary Relocation Numbers'!L17*Assumptions!G$21</f>
        <v>97658.134504052432</v>
      </c>
      <c r="M17" s="53">
        <f>'Temporary Relocation Numbers'!M17*Assumptions!H$21</f>
        <v>41342.24881336304</v>
      </c>
      <c r="N17" s="54">
        <f>'Temporary Relocation Numbers'!N17*Assumptions!C$21</f>
        <v>13037193.410808718</v>
      </c>
      <c r="O17" s="54">
        <f>'Temporary Relocation Numbers'!O17*Assumptions!D$21</f>
        <v>25440060.866123918</v>
      </c>
      <c r="P17" s="54">
        <f>'Temporary Relocation Numbers'!P17*Assumptions!E$21</f>
        <v>20297416.144446131</v>
      </c>
      <c r="Q17" s="54">
        <f>'Temporary Relocation Numbers'!Q17*Assumptions!F$21</f>
        <v>8500328.7394320033</v>
      </c>
      <c r="R17" s="54">
        <f>'Temporary Relocation Numbers'!R17*Assumptions!G$21</f>
        <v>5319002.4114346048</v>
      </c>
      <c r="S17" s="54">
        <f>'Temporary Relocation Numbers'!S17*Assumptions!H$21</f>
        <v>3002303.5254447754</v>
      </c>
    </row>
    <row r="18" spans="1:19" x14ac:dyDescent="0.3">
      <c r="A18">
        <v>2037</v>
      </c>
      <c r="B18" s="52">
        <f>'Temporary Relocation Numbers'!B18*Assumptions!C$21</f>
        <v>15508.830647957026</v>
      </c>
      <c r="C18" s="52">
        <f>'Temporary Relocation Numbers'!C18*Assumptions!D$21</f>
        <v>21780.375272628393</v>
      </c>
      <c r="D18" s="52">
        <f>'Temporary Relocation Numbers'!D18*Assumptions!E$21</f>
        <v>25040.788686195945</v>
      </c>
      <c r="E18" s="52">
        <f>'Temporary Relocation Numbers'!E18*Assumptions!F$21</f>
        <v>20688.141925943393</v>
      </c>
      <c r="F18" s="52">
        <f>'Temporary Relocation Numbers'!F18*Assumptions!G$21</f>
        <v>15391.062071142411</v>
      </c>
      <c r="G18" s="52">
        <f>'Temporary Relocation Numbers'!G18*Assumptions!H$21</f>
        <v>9113.8770775996109</v>
      </c>
      <c r="H18" s="53">
        <f>'Temporary Relocation Numbers'!H18*Assumptions!C$21</f>
        <v>166795.78734685393</v>
      </c>
      <c r="I18" s="53">
        <f>'Temporary Relocation Numbers'!I18*Assumptions!D$21</f>
        <v>194140.11805908006</v>
      </c>
      <c r="J18" s="53">
        <f>'Temporary Relocation Numbers'!J18*Assumptions!E$21</f>
        <v>133566.3582068659</v>
      </c>
      <c r="K18" s="53">
        <f>'Temporary Relocation Numbers'!K18*Assumptions!F$21</f>
        <v>123481.54162407971</v>
      </c>
      <c r="L18" s="53">
        <f>'Temporary Relocation Numbers'!L18*Assumptions!G$21</f>
        <v>99060.817015490407</v>
      </c>
      <c r="M18" s="53">
        <f>'Temporary Relocation Numbers'!M18*Assumptions!H$21</f>
        <v>41936.055460280055</v>
      </c>
      <c r="N18" s="54">
        <f>'Temporary Relocation Numbers'!N18*Assumptions!C$21</f>
        <v>13218304.174116075</v>
      </c>
      <c r="O18" s="54">
        <f>'Temporary Relocation Numbers'!O18*Assumptions!D$21</f>
        <v>25793470.430350319</v>
      </c>
      <c r="P18" s="54">
        <f>'Temporary Relocation Numbers'!P18*Assumptions!E$21</f>
        <v>20579384.848541591</v>
      </c>
      <c r="Q18" s="54">
        <f>'Temporary Relocation Numbers'!Q18*Assumptions!F$21</f>
        <v>8618414.0495023131</v>
      </c>
      <c r="R18" s="54">
        <f>'Temporary Relocation Numbers'!R18*Assumptions!G$21</f>
        <v>5392893.2065170715</v>
      </c>
      <c r="S18" s="54">
        <f>'Temporary Relocation Numbers'!S18*Assumptions!H$21</f>
        <v>3044011.0821281672</v>
      </c>
    </row>
    <row r="19" spans="1:19" x14ac:dyDescent="0.3">
      <c r="A19">
        <v>2038</v>
      </c>
      <c r="B19" s="52">
        <f>'Temporary Relocation Numbers'!B19*Assumptions!C$21</f>
        <v>15849.811368682456</v>
      </c>
      <c r="C19" s="52">
        <f>'Temporary Relocation Numbers'!C19*Assumptions!D$21</f>
        <v>22259.243617167922</v>
      </c>
      <c r="D19" s="52">
        <f>'Temporary Relocation Numbers'!D19*Assumptions!E$21</f>
        <v>25591.341230586317</v>
      </c>
      <c r="E19" s="52">
        <f>'Temporary Relocation Numbers'!E19*Assumptions!F$21</f>
        <v>21142.996176692945</v>
      </c>
      <c r="F19" s="52">
        <f>'Temporary Relocation Numbers'!F19*Assumptions!G$21</f>
        <v>15729.453504827916</v>
      </c>
      <c r="G19" s="52">
        <f>'Temporary Relocation Numbers'!G19*Assumptions!H$21</f>
        <v>9314.256877022608</v>
      </c>
      <c r="H19" s="53">
        <f>'Temporary Relocation Numbers'!H19*Assumptions!C$21</f>
        <v>169191.5072229412</v>
      </c>
      <c r="I19" s="53">
        <f>'Temporary Relocation Numbers'!I19*Assumptions!D$21</f>
        <v>196928.58980035299</v>
      </c>
      <c r="J19" s="53">
        <f>'Temporary Relocation Numbers'!J19*Assumptions!E$21</f>
        <v>135484.79742060552</v>
      </c>
      <c r="K19" s="53">
        <f>'Temporary Relocation Numbers'!K19*Assumptions!F$21</f>
        <v>125255.13068351761</v>
      </c>
      <c r="L19" s="53">
        <f>'Temporary Relocation Numbers'!L19*Assumptions!G$21</f>
        <v>100483.64652479895</v>
      </c>
      <c r="M19" s="53">
        <f>'Temporary Relocation Numbers'!M19*Assumptions!H$21</f>
        <v>42538.391065926786</v>
      </c>
      <c r="N19" s="54">
        <f>'Temporary Relocation Numbers'!N19*Assumptions!C$21</f>
        <v>13401930.90136997</v>
      </c>
      <c r="O19" s="54">
        <f>'Temporary Relocation Numbers'!O19*Assumptions!D$21</f>
        <v>26151789.507991172</v>
      </c>
      <c r="P19" s="54">
        <f>'Temporary Relocation Numbers'!P19*Assumptions!E$21</f>
        <v>20865270.620185133</v>
      </c>
      <c r="Q19" s="54">
        <f>'Temporary Relocation Numbers'!Q19*Assumptions!F$21</f>
        <v>8738139.7832411509</v>
      </c>
      <c r="R19" s="54">
        <f>'Temporary Relocation Numbers'!R19*Assumptions!G$21</f>
        <v>5467810.4816000359</v>
      </c>
      <c r="S19" s="54">
        <f>'Temporary Relocation Numbers'!S19*Assumptions!H$21</f>
        <v>3086298.034022524</v>
      </c>
    </row>
    <row r="20" spans="1:19" x14ac:dyDescent="0.3">
      <c r="A20">
        <v>2039</v>
      </c>
      <c r="B20" s="52">
        <f>'Temporary Relocation Numbers'!B20*Assumptions!C$21</f>
        <v>16198.288970026775</v>
      </c>
      <c r="C20" s="52">
        <f>'Temporary Relocation Numbers'!C20*Assumptions!D$21</f>
        <v>22748.640471364964</v>
      </c>
      <c r="D20" s="52">
        <f>'Temporary Relocation Numbers'!D20*Assumptions!E$21</f>
        <v>26153.998349953676</v>
      </c>
      <c r="E20" s="52">
        <f>'Temporary Relocation Numbers'!E20*Assumptions!F$21</f>
        <v>21607.850957705941</v>
      </c>
      <c r="F20" s="52">
        <f>'Temporary Relocation Numbers'!F20*Assumptions!G$21</f>
        <v>16075.28489047141</v>
      </c>
      <c r="G20" s="52">
        <f>'Temporary Relocation Numbers'!G20*Assumptions!H$21</f>
        <v>9519.0422728427184</v>
      </c>
      <c r="H20" s="53">
        <f>'Temporary Relocation Numbers'!H20*Assumptions!C$21</f>
        <v>171621.63728297839</v>
      </c>
      <c r="I20" s="53">
        <f>'Temporary Relocation Numbers'!I20*Assumptions!D$21</f>
        <v>199757.1128959241</v>
      </c>
      <c r="J20" s="53">
        <f>'Temporary Relocation Numbers'!J20*Assumptions!E$21</f>
        <v>137430.79154462513</v>
      </c>
      <c r="K20" s="53">
        <f>'Temporary Relocation Numbers'!K20*Assumptions!F$21</f>
        <v>127054.19414269477</v>
      </c>
      <c r="L20" s="53">
        <f>'Temporary Relocation Numbers'!L20*Assumptions!G$21</f>
        <v>101926.91240717152</v>
      </c>
      <c r="M20" s="53">
        <f>'Temporary Relocation Numbers'!M20*Assumptions!H$21</f>
        <v>43149.378133372877</v>
      </c>
      <c r="N20" s="54">
        <f>'Temporary Relocation Numbers'!N20*Assumptions!C$21</f>
        <v>13588108.543969579</v>
      </c>
      <c r="O20" s="54">
        <f>'Temporary Relocation Numbers'!O20*Assumptions!D$21</f>
        <v>26515086.30128096</v>
      </c>
      <c r="P20" s="54">
        <f>'Temporary Relocation Numbers'!P20*Assumptions!E$21</f>
        <v>21155127.874699999</v>
      </c>
      <c r="Q20" s="54">
        <f>'Temporary Relocation Numbers'!Q20*Assumptions!F$21</f>
        <v>8859528.729171576</v>
      </c>
      <c r="R20" s="54">
        <f>'Temporary Relocation Numbers'!R20*Assumptions!G$21</f>
        <v>5543768.4963918924</v>
      </c>
      <c r="S20" s="54">
        <f>'Temporary Relocation Numbers'!S20*Assumptions!H$21</f>
        <v>3129172.4300004481</v>
      </c>
    </row>
    <row r="21" spans="1:19" x14ac:dyDescent="0.3">
      <c r="A21">
        <v>2040</v>
      </c>
      <c r="B21" s="52">
        <f>'Temporary Relocation Numbers'!B21*Assumptions!C$21</f>
        <v>20162.428199312882</v>
      </c>
      <c r="C21" s="52">
        <f>'Temporary Relocation Numbers'!C21*Assumptions!D$21</f>
        <v>28315.819713094123</v>
      </c>
      <c r="D21" s="52">
        <f>'Temporary Relocation Numbers'!D21*Assumptions!E$21</f>
        <v>32554.556523325005</v>
      </c>
      <c r="E21" s="52">
        <f>'Temporary Relocation Numbers'!E21*Assumptions!F$21</f>
        <v>26895.849572899675</v>
      </c>
      <c r="F21" s="52">
        <f>'Temporary Relocation Numbers'!F21*Assumptions!G$21</f>
        <v>20009.321847966352</v>
      </c>
      <c r="G21" s="52">
        <f>'Temporary Relocation Numbers'!G21*Assumptions!H$21</f>
        <v>11848.597509746625</v>
      </c>
      <c r="H21" s="53">
        <f>'Temporary Relocation Numbers'!H21*Assumptions!C$21</f>
        <v>212028.46516738753</v>
      </c>
      <c r="I21" s="53">
        <f>'Temporary Relocation Numbers'!I21*Assumptions!D$21</f>
        <v>246788.19479944481</v>
      </c>
      <c r="J21" s="53">
        <f>'Temporary Relocation Numbers'!J21*Assumptions!E$21</f>
        <v>169787.68096647278</v>
      </c>
      <c r="K21" s="53">
        <f>'Temporary Relocation Numbers'!K21*Assumptions!F$21</f>
        <v>156968.003589992</v>
      </c>
      <c r="L21" s="53">
        <f>'Temporary Relocation Numbers'!L21*Assumptions!G$21</f>
        <v>125924.72102634326</v>
      </c>
      <c r="M21" s="53">
        <f>'Temporary Relocation Numbers'!M21*Assumptions!H$21</f>
        <v>53308.52544811189</v>
      </c>
      <c r="N21" s="54">
        <f>'Temporary Relocation Numbers'!N21*Assumptions!C$21</f>
        <v>16779510.513756696</v>
      </c>
      <c r="O21" s="54">
        <f>'Temporary Relocation Numbers'!O21*Assumptions!D$21</f>
        <v>32742612.25731536</v>
      </c>
      <c r="P21" s="54">
        <f>'Temporary Relocation Numbers'!P21*Assumptions!E$21</f>
        <v>26123775.023193583</v>
      </c>
      <c r="Q21" s="54">
        <f>'Temporary Relocation Numbers'!Q21*Assumptions!F$21</f>
        <v>10940342.062842792</v>
      </c>
      <c r="R21" s="54">
        <f>'Temporary Relocation Numbers'!R21*Assumptions!G$21</f>
        <v>6845818.27338464</v>
      </c>
      <c r="S21" s="54">
        <f>'Temporary Relocation Numbers'!S21*Assumptions!H$21</f>
        <v>3864112.6186655546</v>
      </c>
    </row>
    <row r="22" spans="1:19" x14ac:dyDescent="0.3">
      <c r="A22">
        <v>2041</v>
      </c>
      <c r="B22" s="52">
        <f>'Temporary Relocation Numbers'!B22*Assumptions!C$21</f>
        <v>20605.723987050569</v>
      </c>
      <c r="C22" s="52">
        <f>'Temporary Relocation Numbers'!C22*Assumptions!D$21</f>
        <v>28938.377843546983</v>
      </c>
      <c r="D22" s="52">
        <f>'Temporary Relocation Numbers'!D22*Assumptions!E$21</f>
        <v>33270.308497035687</v>
      </c>
      <c r="E22" s="52">
        <f>'Temporary Relocation Numbers'!E22*Assumptions!F$21</f>
        <v>27487.187912976155</v>
      </c>
      <c r="F22" s="52">
        <f>'Temporary Relocation Numbers'!F22*Assumptions!G$21</f>
        <v>20449.251404218572</v>
      </c>
      <c r="G22" s="52">
        <f>'Temporary Relocation Numbers'!G22*Assumptions!H$21</f>
        <v>12109.103502117565</v>
      </c>
      <c r="H22" s="53">
        <f>'Temporary Relocation Numbers'!H22*Assumptions!C$21</f>
        <v>215073.87066819594</v>
      </c>
      <c r="I22" s="53">
        <f>'Temporary Relocation Numbers'!I22*Assumptions!D$21</f>
        <v>250332.86096199753</v>
      </c>
      <c r="J22" s="53">
        <f>'Temporary Relocation Numbers'!J22*Assumptions!E$21</f>
        <v>172226.37398430225</v>
      </c>
      <c r="K22" s="53">
        <f>'Temporary Relocation Numbers'!K22*Assumptions!F$21</f>
        <v>159222.56512354131</v>
      </c>
      <c r="L22" s="53">
        <f>'Temporary Relocation Numbers'!L22*Assumptions!G$21</f>
        <v>127733.40194000569</v>
      </c>
      <c r="M22" s="53">
        <f>'Temporary Relocation Numbers'!M22*Assumptions!H$21</f>
        <v>54074.206020819445</v>
      </c>
      <c r="N22" s="54">
        <f>'Temporary Relocation Numbers'!N22*Assumptions!C$21</f>
        <v>17012608.992954735</v>
      </c>
      <c r="O22" s="54">
        <f>'Temporary Relocation Numbers'!O22*Assumptions!D$21</f>
        <v>33197467.785782296</v>
      </c>
      <c r="P22" s="54">
        <f>'Temporary Relocation Numbers'!P22*Assumptions!E$21</f>
        <v>26486682.643402521</v>
      </c>
      <c r="Q22" s="54">
        <f>'Temporary Relocation Numbers'!Q22*Assumptions!F$21</f>
        <v>11092323.67724473</v>
      </c>
      <c r="R22" s="54">
        <f>'Temporary Relocation Numbers'!R22*Assumptions!G$21</f>
        <v>6940919.3686808273</v>
      </c>
      <c r="S22" s="54">
        <f>'Temporary Relocation Numbers'!S22*Assumptions!H$21</f>
        <v>3917792.2998530632</v>
      </c>
    </row>
    <row r="23" spans="1:19" x14ac:dyDescent="0.3">
      <c r="A23">
        <v>2042</v>
      </c>
      <c r="B23" s="52">
        <f>'Temporary Relocation Numbers'!B23*Assumptions!C$21</f>
        <v>21058.766178023183</v>
      </c>
      <c r="C23" s="52">
        <f>'Temporary Relocation Numbers'!C23*Assumptions!D$21</f>
        <v>29574.623680367524</v>
      </c>
      <c r="D23" s="52">
        <f>'Temporary Relocation Numbers'!D23*Assumptions!E$21</f>
        <v>34001.797158404945</v>
      </c>
      <c r="E23" s="52">
        <f>'Temporary Relocation Numbers'!E23*Assumptions!F$21</f>
        <v>28091.527553922355</v>
      </c>
      <c r="F23" s="52">
        <f>'Temporary Relocation Numbers'!F23*Assumptions!G$21</f>
        <v>20898.853352965394</v>
      </c>
      <c r="G23" s="52">
        <f>'Temporary Relocation Numbers'!G23*Assumptions!H$21</f>
        <v>12375.337039204691</v>
      </c>
      <c r="H23" s="53">
        <f>'Temporary Relocation Numbers'!H23*Assumptions!C$21</f>
        <v>218163.01791215682</v>
      </c>
      <c r="I23" s="53">
        <f>'Temporary Relocation Numbers'!I23*Assumptions!D$21</f>
        <v>253928.43984431855</v>
      </c>
      <c r="J23" s="53">
        <f>'Temporary Relocation Numbers'!J23*Assumptions!E$21</f>
        <v>174700.09441755639</v>
      </c>
      <c r="K23" s="53">
        <f>'Temporary Relocation Numbers'!K23*Assumptions!F$21</f>
        <v>161509.50935670003</v>
      </c>
      <c r="L23" s="53">
        <f>'Temporary Relocation Numbers'!L23*Assumptions!G$21</f>
        <v>129568.06128443839</v>
      </c>
      <c r="M23" s="53">
        <f>'Temporary Relocation Numbers'!M23*Assumptions!H$21</f>
        <v>54850.884210408964</v>
      </c>
      <c r="N23" s="54">
        <f>'Temporary Relocation Numbers'!N23*Assumptions!C$21</f>
        <v>17248945.64176207</v>
      </c>
      <c r="O23" s="54">
        <f>'Temporary Relocation Numbers'!O23*Assumptions!D$21</f>
        <v>33658642.100000091</v>
      </c>
      <c r="P23" s="54">
        <f>'Temporary Relocation Numbers'!P23*Assumptions!E$21</f>
        <v>26854631.722615317</v>
      </c>
      <c r="Q23" s="54">
        <f>'Temporary Relocation Numbers'!Q23*Assumptions!F$21</f>
        <v>11246416.597763382</v>
      </c>
      <c r="R23" s="54">
        <f>'Temporary Relocation Numbers'!R23*Assumptions!G$21</f>
        <v>7037341.5943321204</v>
      </c>
      <c r="S23" s="54">
        <f>'Temporary Relocation Numbers'!S23*Assumptions!H$21</f>
        <v>3972217.6912350613</v>
      </c>
    </row>
    <row r="24" spans="1:19" x14ac:dyDescent="0.3">
      <c r="A24">
        <v>2043</v>
      </c>
      <c r="B24" s="52">
        <f>'Temporary Relocation Numbers'!B24*Assumptions!C$21</f>
        <v>21521.769058895861</v>
      </c>
      <c r="C24" s="52">
        <f>'Temporary Relocation Numbers'!C24*Assumptions!D$21</f>
        <v>30224.85816461881</v>
      </c>
      <c r="D24" s="52">
        <f>'Temporary Relocation Numbers'!D24*Assumptions!E$21</f>
        <v>34749.368497870179</v>
      </c>
      <c r="E24" s="52">
        <f>'Temporary Relocation Numbers'!E24*Assumptions!F$21</f>
        <v>28709.154345332081</v>
      </c>
      <c r="F24" s="52">
        <f>'Temporary Relocation Numbers'!F24*Assumptions!G$21</f>
        <v>21358.340353654763</v>
      </c>
      <c r="G24" s="52">
        <f>'Temporary Relocation Numbers'!G24*Assumptions!H$21</f>
        <v>12647.424048124603</v>
      </c>
      <c r="H24" s="53">
        <f>'Temporary Relocation Numbers'!H24*Assumptions!C$21</f>
        <v>221296.53517031431</v>
      </c>
      <c r="I24" s="53">
        <f>'Temporary Relocation Numbers'!I24*Assumptions!D$21</f>
        <v>257575.6627155641</v>
      </c>
      <c r="J24" s="53">
        <f>'Temporary Relocation Numbers'!J24*Assumptions!E$21</f>
        <v>177209.34537171942</v>
      </c>
      <c r="K24" s="53">
        <f>'Temporary Relocation Numbers'!K24*Assumptions!F$21</f>
        <v>163829.30140839209</v>
      </c>
      <c r="L24" s="53">
        <f>'Temporary Relocation Numbers'!L24*Assumptions!G$21</f>
        <v>131429.07219282375</v>
      </c>
      <c r="M24" s="53">
        <f>'Temporary Relocation Numbers'!M24*Assumptions!H$21</f>
        <v>55638.71797776052</v>
      </c>
      <c r="N24" s="54">
        <f>'Temporary Relocation Numbers'!N24*Assumptions!C$21</f>
        <v>17488565.444352139</v>
      </c>
      <c r="O24" s="54">
        <f>'Temporary Relocation Numbers'!O24*Assumptions!D$21</f>
        <v>34126222.979606137</v>
      </c>
      <c r="P24" s="54">
        <f>'Temporary Relocation Numbers'!P24*Assumptions!E$21</f>
        <v>27227692.296035089</v>
      </c>
      <c r="Q24" s="54">
        <f>'Temporary Relocation Numbers'!Q24*Assumptions!F$21</f>
        <v>11402650.154351164</v>
      </c>
      <c r="R24" s="54">
        <f>'Temporary Relocation Numbers'!R24*Assumptions!G$21</f>
        <v>7135103.3032860886</v>
      </c>
      <c r="S24" s="54">
        <f>'Temporary Relocation Numbers'!S24*Assumptions!H$21</f>
        <v>4027399.1521073151</v>
      </c>
    </row>
    <row r="25" spans="1:19" x14ac:dyDescent="0.3">
      <c r="A25">
        <v>2044</v>
      </c>
      <c r="B25" s="52">
        <f>'Temporary Relocation Numbers'!B25*Assumptions!C$21</f>
        <v>21994.951627689672</v>
      </c>
      <c r="C25" s="52">
        <f>'Temporary Relocation Numbers'!C25*Assumptions!D$21</f>
        <v>30889.388853923432</v>
      </c>
      <c r="D25" s="52">
        <f>'Temporary Relocation Numbers'!D25*Assumptions!E$21</f>
        <v>35513.376112894206</v>
      </c>
      <c r="E25" s="52">
        <f>'Temporary Relocation Numbers'!E25*Assumptions!F$21</f>
        <v>29340.360421554109</v>
      </c>
      <c r="F25" s="52">
        <f>'Temporary Relocation Numbers'!F25*Assumptions!G$21</f>
        <v>21827.929741314205</v>
      </c>
      <c r="G25" s="52">
        <f>'Temporary Relocation Numbers'!G25*Assumptions!H$21</f>
        <v>12925.493224656473</v>
      </c>
      <c r="H25" s="53">
        <f>'Temporary Relocation Numbers'!H25*Assumptions!C$21</f>
        <v>224475.05973769014</v>
      </c>
      <c r="I25" s="53">
        <f>'Temporary Relocation Numbers'!I25*Assumptions!D$21</f>
        <v>261275.27134824972</v>
      </c>
      <c r="J25" s="53">
        <f>'Temporary Relocation Numbers'!J25*Assumptions!E$21</f>
        <v>179754.63717847591</v>
      </c>
      <c r="K25" s="53">
        <f>'Temporary Relocation Numbers'!K25*Assumptions!F$21</f>
        <v>166182.41307813345</v>
      </c>
      <c r="L25" s="53">
        <f>'Temporary Relocation Numbers'!L25*Assumptions!G$21</f>
        <v>133316.81315772768</v>
      </c>
      <c r="M25" s="53">
        <f>'Temporary Relocation Numbers'!M25*Assumptions!H$21</f>
        <v>56437.867552576485</v>
      </c>
      <c r="N25" s="54">
        <f>'Temporary Relocation Numbers'!N25*Assumptions!C$21</f>
        <v>17731514.009811886</v>
      </c>
      <c r="O25" s="54">
        <f>'Temporary Relocation Numbers'!O25*Assumptions!D$21</f>
        <v>34600299.423659585</v>
      </c>
      <c r="P25" s="54">
        <f>'Temporary Relocation Numbers'!P25*Assumptions!E$21</f>
        <v>27605935.371783614</v>
      </c>
      <c r="Q25" s="54">
        <f>'Temporary Relocation Numbers'!Q25*Assumptions!F$21</f>
        <v>11561054.084407851</v>
      </c>
      <c r="R25" s="54">
        <f>'Temporary Relocation Numbers'!R25*Assumptions!G$21</f>
        <v>7234223.1034467276</v>
      </c>
      <c r="S25" s="54">
        <f>'Temporary Relocation Numbers'!S25*Assumptions!H$21</f>
        <v>4083347.1856754003</v>
      </c>
    </row>
    <row r="26" spans="1:19" x14ac:dyDescent="0.3">
      <c r="A26">
        <v>2045</v>
      </c>
      <c r="B26" s="52">
        <f>'Temporary Relocation Numbers'!B26*Assumptions!C$21</f>
        <v>22478.537697366595</v>
      </c>
      <c r="C26" s="52">
        <f>'Temporary Relocation Numbers'!C26*Assumptions!D$21</f>
        <v>31568.530067936637</v>
      </c>
      <c r="D26" s="52">
        <f>'Temporary Relocation Numbers'!D26*Assumptions!E$21</f>
        <v>36294.181375215063</v>
      </c>
      <c r="E26" s="52">
        <f>'Temporary Relocation Numbers'!E26*Assumptions!F$21</f>
        <v>29985.444339870239</v>
      </c>
      <c r="F26" s="52">
        <f>'Temporary Relocation Numbers'!F26*Assumptions!G$21</f>
        <v>22307.843629349205</v>
      </c>
      <c r="G26" s="52">
        <f>'Temporary Relocation Numbers'!G26*Assumptions!H$21</f>
        <v>13209.676094114498</v>
      </c>
      <c r="H26" s="53">
        <f>'Temporary Relocation Numbers'!H26*Assumptions!C$21</f>
        <v>227699.23806289662</v>
      </c>
      <c r="I26" s="53">
        <f>'Temporary Relocation Numbers'!I26*Assumptions!D$21</f>
        <v>265028.01816911181</v>
      </c>
      <c r="J26" s="53">
        <f>'Temporary Relocation Numbers'!J26*Assumptions!E$21</f>
        <v>182336.48749950231</v>
      </c>
      <c r="K26" s="53">
        <f>'Temporary Relocation Numbers'!K26*Assumptions!F$21</f>
        <v>168569.32294198702</v>
      </c>
      <c r="L26" s="53">
        <f>'Temporary Relocation Numbers'!L26*Assumptions!G$21</f>
        <v>135231.66810807725</v>
      </c>
      <c r="M26" s="53">
        <f>'Temporary Relocation Numbers'!M26*Assumptions!H$21</f>
        <v>57248.495465969288</v>
      </c>
      <c r="N26" s="54">
        <f>'Temporary Relocation Numbers'!N26*Assumptions!C$21</f>
        <v>17977837.580822933</v>
      </c>
      <c r="O26" s="54">
        <f>'Temporary Relocation Numbers'!O26*Assumptions!D$21</f>
        <v>35080961.667581394</v>
      </c>
      <c r="P26" s="54">
        <f>'Temporary Relocation Numbers'!P26*Assumptions!E$21</f>
        <v>27989432.944417</v>
      </c>
      <c r="Q26" s="54">
        <f>'Temporary Relocation Numbers'!Q26*Assumptions!F$21</f>
        <v>11721658.538440784</v>
      </c>
      <c r="R26" s="54">
        <f>'Temporary Relocation Numbers'!R26*Assumptions!G$21</f>
        <v>7334719.8612162862</v>
      </c>
      <c r="S26" s="54">
        <f>'Temporary Relocation Numbers'!S26*Assumptions!H$21</f>
        <v>4140072.4410538687</v>
      </c>
    </row>
    <row r="27" spans="1:19" x14ac:dyDescent="0.3">
      <c r="A27">
        <v>2046</v>
      </c>
      <c r="B27" s="52">
        <f>'Temporary Relocation Numbers'!B27*Assumptions!C$21</f>
        <v>22972.756001691912</v>
      </c>
      <c r="C27" s="52">
        <f>'Temporary Relocation Numbers'!C27*Assumptions!D$21</f>
        <v>32262.603037017987</v>
      </c>
      <c r="D27" s="52">
        <f>'Temporary Relocation Numbers'!D27*Assumptions!E$21</f>
        <v>37092.153601773003</v>
      </c>
      <c r="E27" s="52">
        <f>'Temporary Relocation Numbers'!E27*Assumptions!F$21</f>
        <v>30644.711221711394</v>
      </c>
      <c r="F27" s="52">
        <f>'Temporary Relocation Numbers'!F27*Assumptions!G$21</f>
        <v>22798.309014601677</v>
      </c>
      <c r="G27" s="52">
        <f>'Temporary Relocation Numbers'!G27*Assumptions!H$21</f>
        <v>13500.107073558715</v>
      </c>
      <c r="H27" s="53">
        <f>'Temporary Relocation Numbers'!H27*Assumptions!C$21</f>
        <v>230969.72587961119</v>
      </c>
      <c r="I27" s="53">
        <f>'Temporary Relocation Numbers'!I27*Assumptions!D$21</f>
        <v>268834.66641213611</v>
      </c>
      <c r="J27" s="53">
        <f>'Temporary Relocation Numbers'!J27*Assumptions!E$21</f>
        <v>184955.4214317491</v>
      </c>
      <c r="K27" s="53">
        <f>'Temporary Relocation Numbers'!K27*Assumptions!F$21</f>
        <v>170990.51644989557</v>
      </c>
      <c r="L27" s="53">
        <f>'Temporary Relocation Numbers'!L27*Assumptions!G$21</f>
        <v>137174.0264872445</v>
      </c>
      <c r="M27" s="53">
        <f>'Temporary Relocation Numbers'!M27*Assumptions!H$21</f>
        <v>58070.766583516794</v>
      </c>
      <c r="N27" s="54">
        <f>'Temporary Relocation Numbers'!N27*Assumptions!C$21</f>
        <v>18227583.042463403</v>
      </c>
      <c r="O27" s="54">
        <f>'Temporary Relocation Numbers'!O27*Assumptions!D$21</f>
        <v>35568301.200329609</v>
      </c>
      <c r="P27" s="54">
        <f>'Temporary Relocation Numbers'!P27*Assumptions!E$21</f>
        <v>28378258.008629113</v>
      </c>
      <c r="Q27" s="54">
        <f>'Temporary Relocation Numbers'!Q27*Assumptions!F$21</f>
        <v>11884494.085803697</v>
      </c>
      <c r="R27" s="54">
        <f>'Temporary Relocation Numbers'!R27*Assumptions!G$21</f>
        <v>7436612.7050862852</v>
      </c>
      <c r="S27" s="54">
        <f>'Temporary Relocation Numbers'!S27*Assumptions!H$21</f>
        <v>4197585.715293197</v>
      </c>
    </row>
    <row r="28" spans="1:19" x14ac:dyDescent="0.3">
      <c r="A28">
        <v>2047</v>
      </c>
      <c r="B28" s="52">
        <f>'Temporary Relocation Numbers'!B28*Assumptions!C$21</f>
        <v>23477.840303424109</v>
      </c>
      <c r="C28" s="52">
        <f>'Temporary Relocation Numbers'!C28*Assumptions!D$21</f>
        <v>32971.936054171652</v>
      </c>
      <c r="D28" s="52">
        <f>'Temporary Relocation Numbers'!D28*Assumptions!E$21</f>
        <v>37907.670229395531</v>
      </c>
      <c r="E28" s="52">
        <f>'Temporary Relocation Numbers'!E28*Assumptions!F$21</f>
        <v>31318.472896978525</v>
      </c>
      <c r="F28" s="52">
        <f>'Temporary Relocation Numbers'!F28*Assumptions!G$21</f>
        <v>23299.557884718386</v>
      </c>
      <c r="G28" s="52">
        <f>'Temporary Relocation Numbers'!G28*Assumptions!H$21</f>
        <v>13796.923535373573</v>
      </c>
      <c r="H28" s="53">
        <f>'Temporary Relocation Numbers'!H28*Assumptions!C$21</f>
        <v>234287.18833994024</v>
      </c>
      <c r="I28" s="53">
        <f>'Temporary Relocation Numbers'!I28*Assumptions!D$21</f>
        <v>272695.99027378456</v>
      </c>
      <c r="J28" s="53">
        <f>'Temporary Relocation Numbers'!J28*Assumptions!E$21</f>
        <v>187611.97161423488</v>
      </c>
      <c r="K28" s="53">
        <f>'Temporary Relocation Numbers'!K28*Assumptions!F$21</f>
        <v>173446.48602441233</v>
      </c>
      <c r="L28" s="53">
        <f>'Temporary Relocation Numbers'!L28*Assumptions!G$21</f>
        <v>139144.28333225116</v>
      </c>
      <c r="M28" s="53">
        <f>'Temporary Relocation Numbers'!M28*Assumptions!H$21</f>
        <v>58904.848138792833</v>
      </c>
      <c r="N28" s="54">
        <f>'Temporary Relocation Numbers'!N28*Assumptions!C$21</f>
        <v>18480797.931131981</v>
      </c>
      <c r="O28" s="54">
        <f>'Temporary Relocation Numbers'!O28*Assumptions!D$21</f>
        <v>36062410.781813368</v>
      </c>
      <c r="P28" s="54">
        <f>'Temporary Relocation Numbers'!P28*Assumptions!E$21</f>
        <v>28772484.573145274</v>
      </c>
      <c r="Q28" s="54">
        <f>'Temporary Relocation Numbers'!Q28*Assumptions!F$21</f>
        <v>12049591.720515255</v>
      </c>
      <c r="R28" s="54">
        <f>'Temporary Relocation Numbers'!R28*Assumptions!G$21</f>
        <v>7539921.0292784153</v>
      </c>
      <c r="S28" s="54">
        <f>'Temporary Relocation Numbers'!S28*Assumptions!H$21</f>
        <v>4255897.9554348914</v>
      </c>
    </row>
    <row r="29" spans="1:19" x14ac:dyDescent="0.3">
      <c r="A29">
        <v>2048</v>
      </c>
      <c r="B29" s="52">
        <f>'Temporary Relocation Numbers'!B29*Assumptions!C$21</f>
        <v>23994.029504883503</v>
      </c>
      <c r="C29" s="52">
        <f>'Temporary Relocation Numbers'!C29*Assumptions!D$21</f>
        <v>33696.8646303274</v>
      </c>
      <c r="D29" s="52">
        <f>'Temporary Relocation Numbers'!D29*Assumptions!E$21</f>
        <v>38741.116993323136</v>
      </c>
      <c r="E29" s="52">
        <f>'Temporary Relocation Numbers'!E29*Assumptions!F$21</f>
        <v>32007.048051536563</v>
      </c>
      <c r="F29" s="52">
        <f>'Temporary Relocation Numbers'!F29*Assumptions!G$21</f>
        <v>23811.827327879902</v>
      </c>
      <c r="G29" s="52">
        <f>'Temporary Relocation Numbers'!G29*Assumptions!H$21</f>
        <v>14100.265872244403</v>
      </c>
      <c r="H29" s="53">
        <f>'Temporary Relocation Numbers'!H29*Assumptions!C$21</f>
        <v>237652.30014969708</v>
      </c>
      <c r="I29" s="53">
        <f>'Temporary Relocation Numbers'!I29*Assumptions!D$21</f>
        <v>276612.7750704512</v>
      </c>
      <c r="J29" s="53">
        <f>'Temporary Relocation Numbers'!J29*Assumptions!E$21</f>
        <v>190306.67833637446</v>
      </c>
      <c r="K29" s="53">
        <f>'Temporary Relocation Numbers'!K29*Assumptions!F$21</f>
        <v>175937.73116085021</v>
      </c>
      <c r="L29" s="53">
        <f>'Temporary Relocation Numbers'!L29*Assumptions!G$21</f>
        <v>141142.83935411155</v>
      </c>
      <c r="M29" s="53">
        <f>'Temporary Relocation Numbers'!M29*Assumptions!H$21</f>
        <v>59750.909767379097</v>
      </c>
      <c r="N29" s="54">
        <f>'Temporary Relocation Numbers'!N29*Assumptions!C$21</f>
        <v>18737530.443596002</v>
      </c>
      <c r="O29" s="54">
        <f>'Temporary Relocation Numbers'!O29*Assumptions!D$21</f>
        <v>36563384.460548751</v>
      </c>
      <c r="P29" s="54">
        <f>'Temporary Relocation Numbers'!P29*Assumptions!E$21</f>
        <v>29172187.674809098</v>
      </c>
      <c r="Q29" s="54">
        <f>'Temporary Relocation Numbers'!Q29*Assumptions!F$21</f>
        <v>12216982.867158459</v>
      </c>
      <c r="R29" s="54">
        <f>'Temporary Relocation Numbers'!R29*Assumptions!G$21</f>
        <v>7644664.4974360354</v>
      </c>
      <c r="S29" s="54">
        <f>'Temporary Relocation Numbers'!S29*Assumptions!H$21</f>
        <v>4315020.2605951391</v>
      </c>
    </row>
    <row r="30" spans="1:19" x14ac:dyDescent="0.3">
      <c r="A30">
        <v>2049</v>
      </c>
      <c r="B30" s="52">
        <f>'Temporary Relocation Numbers'!B30*Assumptions!C$21</f>
        <v>24521.567760951835</v>
      </c>
      <c r="C30" s="52">
        <f>'Temporary Relocation Numbers'!C30*Assumptions!D$21</f>
        <v>34437.731653035509</v>
      </c>
      <c r="D30" s="52">
        <f>'Temporary Relocation Numbers'!D30*Assumptions!E$21</f>
        <v>39592.888109660111</v>
      </c>
      <c r="E30" s="52">
        <f>'Temporary Relocation Numbers'!E30*Assumptions!F$21</f>
        <v>32710.762377951251</v>
      </c>
      <c r="F30" s="52">
        <f>'Temporary Relocation Numbers'!F30*Assumptions!G$21</f>
        <v>24335.359644942084</v>
      </c>
      <c r="G30" s="52">
        <f>'Temporary Relocation Numbers'!G30*Assumptions!H$21</f>
        <v>14410.277563562437</v>
      </c>
      <c r="H30" s="53">
        <f>'Temporary Relocation Numbers'!H30*Assumptions!C$21</f>
        <v>241065.74570562429</v>
      </c>
      <c r="I30" s="53">
        <f>'Temporary Relocation Numbers'!I30*Assumptions!D$21</f>
        <v>280585.8173981802</v>
      </c>
      <c r="J30" s="53">
        <f>'Temporary Relocation Numbers'!J30*Assumptions!E$21</f>
        <v>193040.08964786347</v>
      </c>
      <c r="K30" s="53">
        <f>'Temporary Relocation Numbers'!K30*Assumptions!F$21</f>
        <v>178464.75852886905</v>
      </c>
      <c r="L30" s="53">
        <f>'Temporary Relocation Numbers'!L30*Assumptions!G$21</f>
        <v>143170.10101932895</v>
      </c>
      <c r="M30" s="53">
        <f>'Temporary Relocation Numbers'!M30*Assumptions!H$21</f>
        <v>60609.123541365683</v>
      </c>
      <c r="N30" s="54">
        <f>'Temporary Relocation Numbers'!N30*Assumptions!C$21</f>
        <v>18997829.446165137</v>
      </c>
      <c r="O30" s="54">
        <f>'Temporary Relocation Numbers'!O30*Assumptions!D$21</f>
        <v>37071317.591559917</v>
      </c>
      <c r="P30" s="54">
        <f>'Temporary Relocation Numbers'!P30*Assumptions!E$21</f>
        <v>29577443.392864928</v>
      </c>
      <c r="Q30" s="54">
        <f>'Temporary Relocation Numbers'!Q30*Assumptions!F$21</f>
        <v>12386699.386861967</v>
      </c>
      <c r="R30" s="54">
        <f>'Temporary Relocation Numbers'!R30*Assumptions!G$21</f>
        <v>7750863.0463669272</v>
      </c>
      <c r="S30" s="54">
        <f>'Temporary Relocation Numbers'!S30*Assumptions!H$21</f>
        <v>4374963.8840774121</v>
      </c>
    </row>
    <row r="31" spans="1:19" x14ac:dyDescent="0.3">
      <c r="A31">
        <v>2050</v>
      </c>
      <c r="B31" s="52">
        <f>'Temporary Relocation Numbers'!B31*Assumptions!C$21</f>
        <v>31441.585521199006</v>
      </c>
      <c r="C31" s="52">
        <f>'Temporary Relocation Numbers'!C31*Assumptions!D$21</f>
        <v>44156.103536301336</v>
      </c>
      <c r="D31" s="52">
        <f>'Temporary Relocation Numbers'!D31*Assumptions!E$21</f>
        <v>50766.051733179265</v>
      </c>
      <c r="E31" s="52">
        <f>'Temporary Relocation Numbers'!E31*Assumptions!F$21</f>
        <v>41941.781324753742</v>
      </c>
      <c r="F31" s="52">
        <f>'Temporary Relocation Numbers'!F31*Assumptions!G$21</f>
        <v>31202.829236880789</v>
      </c>
      <c r="G31" s="52">
        <f>'Temporary Relocation Numbers'!G31*Assumptions!H$21</f>
        <v>18476.876308065901</v>
      </c>
      <c r="H31" s="53">
        <f>'Temporary Relocation Numbers'!H31*Assumptions!C$21</f>
        <v>306789.2560004401</v>
      </c>
      <c r="I31" s="53">
        <f>'Temporary Relocation Numbers'!I31*Assumptions!D$21</f>
        <v>357083.97272244527</v>
      </c>
      <c r="J31" s="53">
        <f>'Temporary Relocation Numbers'!J31*Assumptions!E$21</f>
        <v>245670.01548882684</v>
      </c>
      <c r="K31" s="53">
        <f>'Temporary Relocation Numbers'!K31*Assumptions!F$21</f>
        <v>227120.90567288152</v>
      </c>
      <c r="L31" s="53">
        <f>'Temporary Relocation Numbers'!L31*Assumptions!G$21</f>
        <v>182203.60858263166</v>
      </c>
      <c r="M31" s="53">
        <f>'Temporary Relocation Numbers'!M31*Assumptions!H$21</f>
        <v>77133.430399524892</v>
      </c>
      <c r="N31" s="54">
        <f>'Temporary Relocation Numbers'!N31*Assumptions!C$21</f>
        <v>24166111.698730595</v>
      </c>
      <c r="O31" s="54">
        <f>'Temporary Relocation Numbers'!O31*Assumptions!D$21</f>
        <v>47156418.804338276</v>
      </c>
      <c r="P31" s="54">
        <f>'Temporary Relocation Numbers'!P31*Assumptions!E$21</f>
        <v>37623866.601199403</v>
      </c>
      <c r="Q31" s="54">
        <f>'Temporary Relocation Numbers'!Q31*Assumptions!F$21</f>
        <v>15756450.588723851</v>
      </c>
      <c r="R31" s="54">
        <f>'Temporary Relocation Numbers'!R31*Assumptions!G$21</f>
        <v>9859453.8218615334</v>
      </c>
      <c r="S31" s="54">
        <f>'Temporary Relocation Numbers'!S31*Assumptions!H$21</f>
        <v>5565155.0194261055</v>
      </c>
    </row>
    <row r="32" spans="1:19" x14ac:dyDescent="0.3">
      <c r="A32">
        <v>2051</v>
      </c>
      <c r="B32" s="52">
        <f>'Temporary Relocation Numbers'!B32*Assumptions!C$21</f>
        <v>32132.867458253419</v>
      </c>
      <c r="C32" s="52">
        <f>'Temporary Relocation Numbers'!C32*Assumptions!D$21</f>
        <v>45126.929793290474</v>
      </c>
      <c r="D32" s="52">
        <f>'Temporary Relocation Numbers'!D32*Assumptions!E$21</f>
        <v>51882.205832820822</v>
      </c>
      <c r="E32" s="52">
        <f>'Temporary Relocation Numbers'!E32*Assumptions!F$21</f>
        <v>42863.922983867582</v>
      </c>
      <c r="F32" s="52">
        <f>'Temporary Relocation Numbers'!F32*Assumptions!G$21</f>
        <v>31888.861823307005</v>
      </c>
      <c r="G32" s="52">
        <f>'Temporary Relocation Numbers'!G32*Assumptions!H$21</f>
        <v>18883.1131639122</v>
      </c>
      <c r="H32" s="53">
        <f>'Temporary Relocation Numbers'!H32*Assumptions!C$21</f>
        <v>311195.72890998592</v>
      </c>
      <c r="I32" s="53">
        <f>'Temporary Relocation Numbers'!I32*Assumptions!D$21</f>
        <v>362212.8382920798</v>
      </c>
      <c r="J32" s="53">
        <f>'Temporary Relocation Numbers'!J32*Assumptions!E$21</f>
        <v>249198.62102753471</v>
      </c>
      <c r="K32" s="53">
        <f>'Temporary Relocation Numbers'!K32*Assumptions!F$21</f>
        <v>230383.08679058542</v>
      </c>
      <c r="L32" s="53">
        <f>'Temporary Relocation Numbers'!L32*Assumptions!G$21</f>
        <v>184820.63394951643</v>
      </c>
      <c r="M32" s="53">
        <f>'Temporary Relocation Numbers'!M32*Assumptions!H$21</f>
        <v>78241.312650379725</v>
      </c>
      <c r="N32" s="54">
        <f>'Temporary Relocation Numbers'!N32*Assumptions!C$21</f>
        <v>24501823.749477588</v>
      </c>
      <c r="O32" s="54">
        <f>'Temporary Relocation Numbers'!O32*Assumptions!D$21</f>
        <v>47811508.802267909</v>
      </c>
      <c r="P32" s="54">
        <f>'Temporary Relocation Numbers'!P32*Assumptions!E$21</f>
        <v>38146531.793315656</v>
      </c>
      <c r="Q32" s="54">
        <f>'Temporary Relocation Numbers'!Q32*Assumptions!F$21</f>
        <v>15975336.870703261</v>
      </c>
      <c r="R32" s="54">
        <f>'Temporary Relocation Numbers'!R32*Assumptions!G$21</f>
        <v>9996419.8966296278</v>
      </c>
      <c r="S32" s="54">
        <f>'Temporary Relocation Numbers'!S32*Assumptions!H$21</f>
        <v>5642465.3301450042</v>
      </c>
    </row>
    <row r="33" spans="1:19" x14ac:dyDescent="0.3">
      <c r="A33">
        <v>2052</v>
      </c>
      <c r="B33" s="52">
        <f>'Temporary Relocation Numbers'!B33*Assumptions!C$21</f>
        <v>32839.348079107527</v>
      </c>
      <c r="C33" s="52">
        <f>'Temporary Relocation Numbers'!C33*Assumptions!D$21</f>
        <v>46119.100859847909</v>
      </c>
      <c r="D33" s="52">
        <f>'Temporary Relocation Numbers'!D33*Assumptions!E$21</f>
        <v>53022.899953433371</v>
      </c>
      <c r="E33" s="52">
        <f>'Temporary Relocation Numbers'!E33*Assumptions!F$21</f>
        <v>43806.339061773739</v>
      </c>
      <c r="F33" s="52">
        <f>'Temporary Relocation Numbers'!F33*Assumptions!G$21</f>
        <v>32589.977680101609</v>
      </c>
      <c r="G33" s="52">
        <f>'Temporary Relocation Numbers'!G33*Assumptions!H$21</f>
        <v>19298.281636786</v>
      </c>
      <c r="H33" s="53">
        <f>'Temporary Relocation Numbers'!H33*Assumptions!C$21</f>
        <v>315665.49283485505</v>
      </c>
      <c r="I33" s="53">
        <f>'Temporary Relocation Numbers'!I33*Assumptions!D$21</f>
        <v>367415.37074133038</v>
      </c>
      <c r="J33" s="53">
        <f>'Temporary Relocation Numbers'!J33*Assumptions!E$21</f>
        <v>252777.90860419103</v>
      </c>
      <c r="K33" s="53">
        <f>'Temporary Relocation Numbers'!K33*Assumptions!F$21</f>
        <v>233692.1232411931</v>
      </c>
      <c r="L33" s="53">
        <f>'Temporary Relocation Numbers'!L33*Assumptions!G$21</f>
        <v>187475.24815354991</v>
      </c>
      <c r="M33" s="53">
        <f>'Temporary Relocation Numbers'!M33*Assumptions!H$21</f>
        <v>79365.107626435565</v>
      </c>
      <c r="N33" s="54">
        <f>'Temporary Relocation Numbers'!N33*Assumptions!C$21</f>
        <v>24842199.462398365</v>
      </c>
      <c r="O33" s="54">
        <f>'Temporary Relocation Numbers'!O33*Assumptions!D$21</f>
        <v>48475699.213593408</v>
      </c>
      <c r="P33" s="54">
        <f>'Temporary Relocation Numbers'!P33*Assumptions!E$21</f>
        <v>38676457.773004495</v>
      </c>
      <c r="Q33" s="54">
        <f>'Temporary Relocation Numbers'!Q33*Assumptions!F$21</f>
        <v>16197263.888549481</v>
      </c>
      <c r="R33" s="54">
        <f>'Temporary Relocation Numbers'!R33*Assumptions!G$21</f>
        <v>10135288.683857901</v>
      </c>
      <c r="S33" s="54">
        <f>'Temporary Relocation Numbers'!S33*Assumptions!H$21</f>
        <v>5720849.6242700415</v>
      </c>
    </row>
    <row r="34" spans="1:19" x14ac:dyDescent="0.3">
      <c r="A34">
        <v>2053</v>
      </c>
      <c r="B34" s="52">
        <f>'Temporary Relocation Numbers'!B34*Assumptions!C$21</f>
        <v>33561.361545522042</v>
      </c>
      <c r="C34" s="52">
        <f>'Temporary Relocation Numbers'!C34*Assumptions!D$21</f>
        <v>47133.086027870297</v>
      </c>
      <c r="D34" s="52">
        <f>'Temporary Relocation Numbers'!D34*Assumptions!E$21</f>
        <v>54188.67363756703</v>
      </c>
      <c r="E34" s="52">
        <f>'Temporary Relocation Numbers'!E34*Assumptions!F$21</f>
        <v>44769.475316510885</v>
      </c>
      <c r="F34" s="52">
        <f>'Temporary Relocation Numbers'!F34*Assumptions!G$21</f>
        <v>33306.508431519054</v>
      </c>
      <c r="G34" s="52">
        <f>'Temporary Relocation Numbers'!G34*Assumptions!H$21</f>
        <v>19722.578099275281</v>
      </c>
      <c r="H34" s="53">
        <f>'Temporary Relocation Numbers'!H34*Assumptions!C$21</f>
        <v>320199.45683603641</v>
      </c>
      <c r="I34" s="53">
        <f>'Temporary Relocation Numbers'!I34*Assumptions!D$21</f>
        <v>372692.62816171441</v>
      </c>
      <c r="J34" s="53">
        <f>'Temporary Relocation Numbers'!J34*Assumptions!E$21</f>
        <v>256408.60617462496</v>
      </c>
      <c r="K34" s="53">
        <f>'Temporary Relocation Numbers'!K34*Assumptions!F$21</f>
        <v>237048.68801683531</v>
      </c>
      <c r="L34" s="53">
        <f>'Temporary Relocation Numbers'!L34*Assumptions!G$21</f>
        <v>190167.9910904076</v>
      </c>
      <c r="M34" s="53">
        <f>'Temporary Relocation Numbers'!M34*Assumptions!H$21</f>
        <v>80505.043885215695</v>
      </c>
      <c r="N34" s="54">
        <f>'Temporary Relocation Numbers'!N34*Assumptions!C$21</f>
        <v>25187303.624398317</v>
      </c>
      <c r="O34" s="54">
        <f>'Temporary Relocation Numbers'!O34*Assumptions!D$21</f>
        <v>49149116.459912144</v>
      </c>
      <c r="P34" s="54">
        <f>'Temporary Relocation Numbers'!P34*Assumptions!E$21</f>
        <v>39213745.406053357</v>
      </c>
      <c r="Q34" s="54">
        <f>'Temporary Relocation Numbers'!Q34*Assumptions!F$21</f>
        <v>16422273.8837156</v>
      </c>
      <c r="R34" s="54">
        <f>'Temporary Relocation Numbers'!R34*Assumptions!G$21</f>
        <v>10276086.615746524</v>
      </c>
      <c r="S34" s="54">
        <f>'Temporary Relocation Numbers'!S34*Assumptions!H$21</f>
        <v>5800322.8214199087</v>
      </c>
    </row>
    <row r="35" spans="1:19" x14ac:dyDescent="0.3">
      <c r="A35">
        <v>2054</v>
      </c>
      <c r="B35" s="52">
        <f>'Temporary Relocation Numbers'!B35*Assumptions!C$21</f>
        <v>34299.249366215096</v>
      </c>
      <c r="C35" s="52">
        <f>'Temporary Relocation Numbers'!C35*Assumptions!D$21</f>
        <v>48169.364907214032</v>
      </c>
      <c r="D35" s="52">
        <f>'Temporary Relocation Numbers'!D35*Assumptions!E$21</f>
        <v>55380.078290278645</v>
      </c>
      <c r="E35" s="52">
        <f>'Temporary Relocation Numbers'!E35*Assumptions!F$21</f>
        <v>45753.787306656573</v>
      </c>
      <c r="F35" s="52">
        <f>'Temporary Relocation Numbers'!F35*Assumptions!G$21</f>
        <v>34038.792992981005</v>
      </c>
      <c r="G35" s="52">
        <f>'Temporary Relocation Numbers'!G35*Assumptions!H$21</f>
        <v>20156.203241460986</v>
      </c>
      <c r="H35" s="53">
        <f>'Temporary Relocation Numbers'!H35*Assumptions!C$21</f>
        <v>324798.54303153616</v>
      </c>
      <c r="I35" s="53">
        <f>'Temporary Relocation Numbers'!I35*Assumptions!D$21</f>
        <v>378045.68384232052</v>
      </c>
      <c r="J35" s="53">
        <f>'Temporary Relocation Numbers'!J35*Assumptions!E$21</f>
        <v>260091.45215043469</v>
      </c>
      <c r="K35" s="53">
        <f>'Temporary Relocation Numbers'!K35*Assumptions!F$21</f>
        <v>240453.46377595799</v>
      </c>
      <c r="L35" s="53">
        <f>'Temporary Relocation Numbers'!L35*Assumptions!G$21</f>
        <v>192899.41041039003</v>
      </c>
      <c r="M35" s="53">
        <f>'Temporary Relocation Numbers'!M35*Assumptions!H$21</f>
        <v>81661.35326705889</v>
      </c>
      <c r="N35" s="54">
        <f>'Temporary Relocation Numbers'!N35*Assumptions!C$21</f>
        <v>25537201.922392949</v>
      </c>
      <c r="O35" s="54">
        <f>'Temporary Relocation Numbers'!O35*Assumptions!D$21</f>
        <v>49831888.719051659</v>
      </c>
      <c r="P35" s="54">
        <f>'Temporary Relocation Numbers'!P35*Assumptions!E$21</f>
        <v>39758496.95946227</v>
      </c>
      <c r="Q35" s="54">
        <f>'Temporary Relocation Numbers'!Q35*Assumptions!F$21</f>
        <v>16650409.684466723</v>
      </c>
      <c r="R35" s="54">
        <f>'Temporary Relocation Numbers'!R35*Assumptions!G$21</f>
        <v>10418840.491687905</v>
      </c>
      <c r="S35" s="54">
        <f>'Temporary Relocation Numbers'!S35*Assumptions!H$21</f>
        <v>5880900.0484744282</v>
      </c>
    </row>
    <row r="36" spans="1:19" x14ac:dyDescent="0.3">
      <c r="A36">
        <v>2055</v>
      </c>
      <c r="B36" s="52">
        <f>'Temporary Relocation Numbers'!B36*Assumptions!C$21</f>
        <v>35053.36055839411</v>
      </c>
      <c r="C36" s="52">
        <f>'Temporary Relocation Numbers'!C36*Assumptions!D$21</f>
        <v>49228.427652548206</v>
      </c>
      <c r="D36" s="52">
        <f>'Temporary Relocation Numbers'!D36*Assumptions!E$21</f>
        <v>56597.677439943567</v>
      </c>
      <c r="E36" s="52">
        <f>'Temporary Relocation Numbers'!E36*Assumptions!F$21</f>
        <v>46759.740606804116</v>
      </c>
      <c r="F36" s="52">
        <f>'Temporary Relocation Numbers'!F36*Assumptions!G$21</f>
        <v>34787.177731381598</v>
      </c>
      <c r="G36" s="52">
        <f>'Temporary Relocation Numbers'!G36*Assumptions!H$21</f>
        <v>20599.362165842369</v>
      </c>
      <c r="H36" s="53">
        <f>'Temporary Relocation Numbers'!H36*Assumptions!C$21</f>
        <v>329463.68678391841</v>
      </c>
      <c r="I36" s="53">
        <f>'Temporary Relocation Numbers'!I36*Assumptions!D$21</f>
        <v>383475.62648809393</v>
      </c>
      <c r="J36" s="53">
        <f>'Temporary Relocation Numbers'!J36*Assumptions!E$21</f>
        <v>263827.19554916595</v>
      </c>
      <c r="K36" s="53">
        <f>'Temporary Relocation Numbers'!K36*Assumptions!F$21</f>
        <v>243907.14298216096</v>
      </c>
      <c r="L36" s="53">
        <f>'Temporary Relocation Numbers'!L36*Assumptions!G$21</f>
        <v>195670.06162980411</v>
      </c>
      <c r="M36" s="53">
        <f>'Temporary Relocation Numbers'!M36*Assumptions!H$21</f>
        <v>82834.270942271178</v>
      </c>
      <c r="N36" s="54">
        <f>'Temporary Relocation Numbers'!N36*Assumptions!C$21</f>
        <v>25891960.955810692</v>
      </c>
      <c r="O36" s="54">
        <f>'Temporary Relocation Numbers'!O36*Assumptions!D$21</f>
        <v>50524145.949466921</v>
      </c>
      <c r="P36" s="54">
        <f>'Temporary Relocation Numbers'!P36*Assumptions!E$21</f>
        <v>40310816.120909348</v>
      </c>
      <c r="Q36" s="54">
        <f>'Temporary Relocation Numbers'!Q36*Assumptions!F$21</f>
        <v>16881714.71403189</v>
      </c>
      <c r="R36" s="54">
        <f>'Temporary Relocation Numbers'!R36*Assumptions!G$21</f>
        <v>10563577.483367629</v>
      </c>
      <c r="S36" s="54">
        <f>'Temporary Relocation Numbers'!S36*Assumptions!H$21</f>
        <v>5962596.6424538065</v>
      </c>
    </row>
    <row r="37" spans="1:19" x14ac:dyDescent="0.3">
      <c r="A37">
        <v>2056</v>
      </c>
      <c r="B37" s="52">
        <f>'Temporary Relocation Numbers'!B37*Assumptions!C$21</f>
        <v>35824.051812839127</v>
      </c>
      <c r="C37" s="52">
        <f>'Temporary Relocation Numbers'!C37*Assumptions!D$21</f>
        <v>50310.775195195245</v>
      </c>
      <c r="D37" s="52">
        <f>'Temporary Relocation Numbers'!D37*Assumptions!E$21</f>
        <v>57842.047004801731</v>
      </c>
      <c r="E37" s="52">
        <f>'Temporary Relocation Numbers'!E37*Assumptions!F$21</f>
        <v>47787.811027776981</v>
      </c>
      <c r="F37" s="52">
        <f>'Temporary Relocation Numbers'!F37*Assumptions!G$21</f>
        <v>35552.016628917212</v>
      </c>
      <c r="G37" s="52">
        <f>'Temporary Relocation Numbers'!G37*Assumptions!H$21</f>
        <v>21052.264484349424</v>
      </c>
      <c r="H37" s="53">
        <f>'Temporary Relocation Numbers'!H37*Assumptions!C$21</f>
        <v>334195.83689053863</v>
      </c>
      <c r="I37" s="53">
        <f>'Temporary Relocation Numbers'!I37*Assumptions!D$21</f>
        <v>388983.56044125848</v>
      </c>
      <c r="J37" s="53">
        <f>'Temporary Relocation Numbers'!J37*Assumptions!E$21</f>
        <v>267616.596146647</v>
      </c>
      <c r="K37" s="53">
        <f>'Temporary Relocation Numbers'!K37*Assumptions!F$21</f>
        <v>247410.42804503188</v>
      </c>
      <c r="L37" s="53">
        <f>'Temporary Relocation Numbers'!L37*Assumptions!G$21</f>
        <v>198480.50824394383</v>
      </c>
      <c r="M37" s="53">
        <f>'Temporary Relocation Numbers'!M37*Assumptions!H$21</f>
        <v>84024.035458954822</v>
      </c>
      <c r="N37" s="54">
        <f>'Temporary Relocation Numbers'!N37*Assumptions!C$21</f>
        <v>26251648.24926937</v>
      </c>
      <c r="O37" s="54">
        <f>'Temporary Relocation Numbers'!O37*Assumptions!D$21</f>
        <v>51226019.914976545</v>
      </c>
      <c r="P37" s="54">
        <f>'Temporary Relocation Numbers'!P37*Assumptions!E$21</f>
        <v>40870808.018486582</v>
      </c>
      <c r="Q37" s="54">
        <f>'Temporary Relocation Numbers'!Q37*Assumptions!F$21</f>
        <v>17116232.998869214</v>
      </c>
      <c r="R37" s="54">
        <f>'Temporary Relocation Numbers'!R37*Assumptions!G$21</f>
        <v>10710325.139936328</v>
      </c>
      <c r="S37" s="54">
        <f>'Temporary Relocation Numbers'!S37*Assumptions!H$21</f>
        <v>6045428.1534378622</v>
      </c>
    </row>
    <row r="38" spans="1:19" x14ac:dyDescent="0.3">
      <c r="A38">
        <v>2057</v>
      </c>
      <c r="B38" s="52">
        <f>'Temporary Relocation Numbers'!B38*Assumptions!C$21</f>
        <v>36611.687662615863</v>
      </c>
      <c r="C38" s="52">
        <f>'Temporary Relocation Numbers'!C38*Assumptions!D$21</f>
        <v>51416.919480069002</v>
      </c>
      <c r="D38" s="52">
        <f>'Temporary Relocation Numbers'!D38*Assumptions!E$21</f>
        <v>59113.775565364049</v>
      </c>
      <c r="E38" s="52">
        <f>'Temporary Relocation Numbers'!E38*Assumptions!F$21</f>
        <v>48838.484841684956</v>
      </c>
      <c r="F38" s="52">
        <f>'Temporary Relocation Numbers'!F38*Assumptions!G$21</f>
        <v>36333.671450518312</v>
      </c>
      <c r="G38" s="52">
        <f>'Temporary Relocation Numbers'!G38*Assumptions!H$21</f>
        <v>21515.12441748831</v>
      </c>
      <c r="H38" s="53">
        <f>'Temporary Relocation Numbers'!H38*Assumptions!C$21</f>
        <v>338995.95577651105</v>
      </c>
      <c r="I38" s="53">
        <f>'Temporary Relocation Numbers'!I38*Assumptions!D$21</f>
        <v>394570.60590591654</v>
      </c>
      <c r="J38" s="53">
        <f>'Temporary Relocation Numbers'!J38*Assumptions!E$21</f>
        <v>271460.42463151214</v>
      </c>
      <c r="K38" s="53">
        <f>'Temporary Relocation Numbers'!K38*Assumptions!F$21</f>
        <v>250964.03146300168</v>
      </c>
      <c r="L38" s="53">
        <f>'Temporary Relocation Numbers'!L38*Assumptions!G$21</f>
        <v>201331.32184169436</v>
      </c>
      <c r="M38" s="53">
        <f>'Temporary Relocation Numbers'!M38*Assumptions!H$21</f>
        <v>85230.888791524179</v>
      </c>
      <c r="N38" s="54">
        <f>'Temporary Relocation Numbers'!N38*Assumptions!C$21</f>
        <v>26616332.265428822</v>
      </c>
      <c r="O38" s="54">
        <f>'Temporary Relocation Numbers'!O38*Assumptions!D$21</f>
        <v>51937644.209842592</v>
      </c>
      <c r="P38" s="54">
        <f>'Temporary Relocation Numbers'!P38*Assumptions!E$21</f>
        <v>41438579.240709879</v>
      </c>
      <c r="Q38" s="54">
        <f>'Temporary Relocation Numbers'!Q38*Assumptions!F$21</f>
        <v>17354009.177045848</v>
      </c>
      <c r="R38" s="54">
        <f>'Temporary Relocation Numbers'!R38*Assumptions!G$21</f>
        <v>10859111.393253364</v>
      </c>
      <c r="S38" s="54">
        <f>'Temporary Relocation Numbers'!S38*Assumptions!H$21</f>
        <v>6129410.3475258294</v>
      </c>
    </row>
    <row r="39" spans="1:19" x14ac:dyDescent="0.3">
      <c r="A39">
        <v>2058</v>
      </c>
      <c r="B39" s="52">
        <f>'Temporary Relocation Numbers'!B39*Assumptions!C$21</f>
        <v>37416.640655497846</v>
      </c>
      <c r="C39" s="52">
        <f>'Temporary Relocation Numbers'!C39*Assumptions!D$21</f>
        <v>52547.383707822009</v>
      </c>
      <c r="D39" s="52">
        <f>'Temporary Relocation Numbers'!D39*Assumptions!E$21</f>
        <v>60413.464642808074</v>
      </c>
      <c r="E39" s="52">
        <f>'Temporary Relocation Numbers'!E39*Assumptions!F$21</f>
        <v>49912.259011928363</v>
      </c>
      <c r="F39" s="52">
        <f>'Temporary Relocation Numbers'!F39*Assumptions!G$21</f>
        <v>37132.511914962386</v>
      </c>
      <c r="G39" s="52">
        <f>'Temporary Relocation Numbers'!G39*Assumptions!H$21</f>
        <v>21988.160895666555</v>
      </c>
      <c r="H39" s="53">
        <f>'Temporary Relocation Numbers'!H39*Assumptions!C$21</f>
        <v>343865.01969044644</v>
      </c>
      <c r="I39" s="53">
        <f>'Temporary Relocation Numbers'!I39*Assumptions!D$21</f>
        <v>400237.89917587704</v>
      </c>
      <c r="J39" s="53">
        <f>'Temporary Relocation Numbers'!J39*Assumptions!E$21</f>
        <v>275359.4627619441</v>
      </c>
      <c r="K39" s="53">
        <f>'Temporary Relocation Numbers'!K39*Assumptions!F$21</f>
        <v>254568.67596825297</v>
      </c>
      <c r="L39" s="53">
        <f>'Temporary Relocation Numbers'!L39*Assumptions!G$21</f>
        <v>204223.08222178149</v>
      </c>
      <c r="M39" s="53">
        <f>'Temporary Relocation Numbers'!M39*Assumptions!H$21</f>
        <v>86455.076389918511</v>
      </c>
      <c r="N39" s="54">
        <f>'Temporary Relocation Numbers'!N39*Assumptions!C$21</f>
        <v>26986082.418022051</v>
      </c>
      <c r="O39" s="54">
        <f>'Temporary Relocation Numbers'!O39*Assumptions!D$21</f>
        <v>52659154.28419891</v>
      </c>
      <c r="P39" s="54">
        <f>'Temporary Relocation Numbers'!P39*Assumptions!E$21</f>
        <v>42014237.856807038</v>
      </c>
      <c r="Q39" s="54">
        <f>'Temporary Relocation Numbers'!Q39*Assumptions!F$21</f>
        <v>17595088.506734386</v>
      </c>
      <c r="R39" s="54">
        <f>'Temporary Relocation Numbers'!R39*Assumptions!G$21</f>
        <v>11009964.563203357</v>
      </c>
      <c r="S39" s="54">
        <f>'Temporary Relocation Numbers'!S39*Assumptions!H$21</f>
        <v>6214559.2098372551</v>
      </c>
    </row>
    <row r="40" spans="1:19" x14ac:dyDescent="0.3">
      <c r="A40">
        <v>2059</v>
      </c>
      <c r="B40" s="52">
        <f>'Temporary Relocation Numbers'!B40*Assumptions!C$21</f>
        <v>38239.291530179784</v>
      </c>
      <c r="C40" s="52">
        <f>'Temporary Relocation Numbers'!C40*Assumptions!D$21</f>
        <v>53702.702582316866</v>
      </c>
      <c r="D40" s="52">
        <f>'Temporary Relocation Numbers'!D40*Assumptions!E$21</f>
        <v>61741.728983494417</v>
      </c>
      <c r="E40" s="52">
        <f>'Temporary Relocation Numbers'!E40*Assumptions!F$21</f>
        <v>51009.64142825923</v>
      </c>
      <c r="F40" s="52">
        <f>'Temporary Relocation Numbers'!F40*Assumptions!G$21</f>
        <v>37948.915869749093</v>
      </c>
      <c r="G40" s="52">
        <f>'Temporary Relocation Numbers'!G40*Assumptions!H$21</f>
        <v>22471.597662746004</v>
      </c>
      <c r="H40" s="53">
        <f>'Temporary Relocation Numbers'!H40*Assumptions!C$21</f>
        <v>348804.01890300104</v>
      </c>
      <c r="I40" s="53">
        <f>'Temporary Relocation Numbers'!I40*Assumptions!D$21</f>
        <v>405986.59286575491</v>
      </c>
      <c r="J40" s="53">
        <f>'Temporary Relocation Numbers'!J40*Assumptions!E$21</f>
        <v>279314.50352466846</v>
      </c>
      <c r="K40" s="53">
        <f>'Temporary Relocation Numbers'!K40*Assumptions!F$21</f>
        <v>258225.09467370933</v>
      </c>
      <c r="L40" s="53">
        <f>'Temporary Relocation Numbers'!L40*Assumptions!G$21</f>
        <v>207156.37751069129</v>
      </c>
      <c r="M40" s="53">
        <f>'Temporary Relocation Numbers'!M40*Assumptions!H$21</f>
        <v>87696.847229521663</v>
      </c>
      <c r="N40" s="54">
        <f>'Temporary Relocation Numbers'!N40*Assumptions!C$21</f>
        <v>27360969.085067358</v>
      </c>
      <c r="O40" s="54">
        <f>'Temporary Relocation Numbers'!O40*Assumptions!D$21</f>
        <v>53390687.469832554</v>
      </c>
      <c r="P40" s="54">
        <f>'Temporary Relocation Numbers'!P40*Assumptions!E$21</f>
        <v>42597893.437287614</v>
      </c>
      <c r="Q40" s="54">
        <f>'Temporary Relocation Numbers'!Q40*Assumptions!F$21</f>
        <v>17839516.874827255</v>
      </c>
      <c r="R40" s="54">
        <f>'Temporary Relocation Numbers'!R40*Assumptions!G$21</f>
        <v>11162913.363086583</v>
      </c>
      <c r="S40" s="54">
        <f>'Temporary Relocation Numbers'!S40*Assumptions!H$21</f>
        <v>6300890.9475546107</v>
      </c>
    </row>
    <row r="41" spans="1:19" x14ac:dyDescent="0.3">
      <c r="A41">
        <v>2060</v>
      </c>
      <c r="B41" s="52">
        <f>'Temporary Relocation Numbers'!B41*Assumptions!C$21</f>
        <v>50429.791498706487</v>
      </c>
      <c r="C41" s="52">
        <f>'Temporary Relocation Numbers'!C41*Assumptions!D$21</f>
        <v>70822.862709312147</v>
      </c>
      <c r="D41" s="52">
        <f>'Temporary Relocation Numbers'!D41*Assumptions!E$21</f>
        <v>81424.691588490532</v>
      </c>
      <c r="E41" s="52">
        <f>'Temporary Relocation Numbers'!E41*Assumptions!F$21</f>
        <v>67271.266770741859</v>
      </c>
      <c r="F41" s="52">
        <f>'Temporary Relocation Numbers'!F41*Assumptions!G$21</f>
        <v>50046.84549144948</v>
      </c>
      <c r="G41" s="52">
        <f>'Temporary Relocation Numbers'!G41*Assumptions!H$21</f>
        <v>29635.433592714704</v>
      </c>
      <c r="H41" s="53">
        <f>'Temporary Relocation Numbers'!H41*Assumptions!C$21</f>
        <v>456569.87474800303</v>
      </c>
      <c r="I41" s="53">
        <f>'Temporary Relocation Numbers'!I41*Assumptions!D$21</f>
        <v>531419.47285198385</v>
      </c>
      <c r="J41" s="53">
        <f>'Temporary Relocation Numbers'!J41*Assumptions!E$21</f>
        <v>365611.00497245818</v>
      </c>
      <c r="K41" s="53">
        <f>'Temporary Relocation Numbers'!K41*Assumptions!F$21</f>
        <v>338005.8506858917</v>
      </c>
      <c r="L41" s="53">
        <f>'Temporary Relocation Numbers'!L41*Assumptions!G$21</f>
        <v>271159.03546859219</v>
      </c>
      <c r="M41" s="53">
        <f>'Temporary Relocation Numbers'!M41*Assumptions!H$21</f>
        <v>114791.50578970858</v>
      </c>
      <c r="N41" s="54">
        <f>'Temporary Relocation Numbers'!N41*Assumptions!C$21</f>
        <v>35797722.674007393</v>
      </c>
      <c r="O41" s="54">
        <f>'Temporary Relocation Numbers'!O41*Assumptions!D$21</f>
        <v>69853703.554044336</v>
      </c>
      <c r="P41" s="54">
        <f>'Temporary Relocation Numbers'!P41*Assumptions!E$21</f>
        <v>55732951.966134183</v>
      </c>
      <c r="Q41" s="54">
        <f>'Temporary Relocation Numbers'!Q41*Assumptions!F$21</f>
        <v>23340331.102229632</v>
      </c>
      <c r="R41" s="54">
        <f>'Temporary Relocation Numbers'!R41*Assumptions!G$21</f>
        <v>14604997.197406864</v>
      </c>
      <c r="S41" s="54">
        <f>'Temporary Relocation Numbers'!S41*Assumptions!H$21</f>
        <v>8243770.3883385044</v>
      </c>
    </row>
    <row r="42" spans="1:19" x14ac:dyDescent="0.3">
      <c r="A42">
        <v>2061</v>
      </c>
      <c r="B42" s="52">
        <f>'Temporary Relocation Numbers'!B42*Assumptions!C$21</f>
        <v>51538.552503426537</v>
      </c>
      <c r="C42" s="52">
        <f>'Temporary Relocation Numbers'!C42*Assumptions!D$21</f>
        <v>72379.990472109668</v>
      </c>
      <c r="D42" s="52">
        <f>'Temporary Relocation Numbers'!D42*Assumptions!E$21</f>
        <v>83214.913601543871</v>
      </c>
      <c r="E42" s="52">
        <f>'Temporary Relocation Numbers'!E42*Assumptions!F$21</f>
        <v>68750.308327664243</v>
      </c>
      <c r="F42" s="52">
        <f>'Temporary Relocation Numbers'!F42*Assumptions!G$21</f>
        <v>51147.186957100625</v>
      </c>
      <c r="G42" s="52">
        <f>'Temporary Relocation Numbers'!G42*Assumptions!H$21</f>
        <v>30287.005057697166</v>
      </c>
      <c r="H42" s="53">
        <f>'Temporary Relocation Numbers'!H42*Assumptions!C$21</f>
        <v>463127.67540445406</v>
      </c>
      <c r="I42" s="53">
        <f>'Temporary Relocation Numbers'!I42*Assumptions!D$21</f>
        <v>539052.35263811331</v>
      </c>
      <c r="J42" s="53">
        <f>'Temporary Relocation Numbers'!J42*Assumptions!E$21</f>
        <v>370862.3459413239</v>
      </c>
      <c r="K42" s="53">
        <f>'Temporary Relocation Numbers'!K42*Assumptions!F$21</f>
        <v>342860.69353056175</v>
      </c>
      <c r="L42" s="53">
        <f>'Temporary Relocation Numbers'!L42*Assumptions!G$21</f>
        <v>275053.74468868691</v>
      </c>
      <c r="M42" s="53">
        <f>'Temporary Relocation Numbers'!M42*Assumptions!H$21</f>
        <v>116440.2781981778</v>
      </c>
      <c r="N42" s="54">
        <f>'Temporary Relocation Numbers'!N42*Assumptions!C$21</f>
        <v>36295019.344683416</v>
      </c>
      <c r="O42" s="54">
        <f>'Temporary Relocation Numbers'!O42*Assumptions!D$21</f>
        <v>70824100.875911936</v>
      </c>
      <c r="P42" s="54">
        <f>'Temporary Relocation Numbers'!P42*Assumptions!E$21</f>
        <v>56507185.89470274</v>
      </c>
      <c r="Q42" s="54">
        <f>'Temporary Relocation Numbers'!Q42*Assumptions!F$21</f>
        <v>23664571.531022117</v>
      </c>
      <c r="R42" s="54">
        <f>'Temporary Relocation Numbers'!R42*Assumptions!G$21</f>
        <v>14807887.659117062</v>
      </c>
      <c r="S42" s="54">
        <f>'Temporary Relocation Numbers'!S42*Assumptions!H$21</f>
        <v>8358291.6277277078</v>
      </c>
    </row>
    <row r="43" spans="1:19" x14ac:dyDescent="0.3">
      <c r="A43">
        <v>2062</v>
      </c>
      <c r="B43" s="52">
        <f>'Temporary Relocation Numbers'!B43*Assumptions!C$21</f>
        <v>52671.690982830769</v>
      </c>
      <c r="C43" s="52">
        <f>'Temporary Relocation Numbers'!C43*Assumptions!D$21</f>
        <v>73971.353604347561</v>
      </c>
      <c r="D43" s="52">
        <f>'Temporary Relocation Numbers'!D43*Assumptions!E$21</f>
        <v>85044.495847881466</v>
      </c>
      <c r="E43" s="52">
        <f>'Temporary Relocation Numbers'!E43*Assumptions!F$21</f>
        <v>70261.868432729316</v>
      </c>
      <c r="F43" s="52">
        <f>'Temporary Relocation Numbers'!F43*Assumptions!G$21</f>
        <v>52271.720783511817</v>
      </c>
      <c r="G43" s="52">
        <f>'Temporary Relocation Numbers'!G43*Assumptions!H$21</f>
        <v>30952.902122899101</v>
      </c>
      <c r="H43" s="53">
        <f>'Temporary Relocation Numbers'!H43*Assumptions!C$21</f>
        <v>469779.66700916574</v>
      </c>
      <c r="I43" s="53">
        <f>'Temporary Relocation Numbers'!I43*Assumptions!D$21</f>
        <v>546794.86494018487</v>
      </c>
      <c r="J43" s="53">
        <f>'Temporary Relocation Numbers'!J43*Assumptions!E$21</f>
        <v>376189.11292744917</v>
      </c>
      <c r="K43" s="53">
        <f>'Temporary Relocation Numbers'!K43*Assumptions!F$21</f>
        <v>347785.26741390646</v>
      </c>
      <c r="L43" s="53">
        <f>'Temporary Relocation Numbers'!L43*Assumptions!G$21</f>
        <v>279004.39436410478</v>
      </c>
      <c r="M43" s="53">
        <f>'Temporary Relocation Numbers'!M43*Assumptions!H$21</f>
        <v>118112.73224089538</v>
      </c>
      <c r="N43" s="54">
        <f>'Temporary Relocation Numbers'!N43*Assumptions!C$21</f>
        <v>36799224.387182884</v>
      </c>
      <c r="O43" s="54">
        <f>'Temporary Relocation Numbers'!O43*Assumptions!D$21</f>
        <v>71807978.813901186</v>
      </c>
      <c r="P43" s="54">
        <f>'Temporary Relocation Numbers'!P43*Assumptions!E$21</f>
        <v>57292175.366536103</v>
      </c>
      <c r="Q43" s="54">
        <f>'Temporary Relocation Numbers'!Q43*Assumptions!F$21</f>
        <v>23993316.259912275</v>
      </c>
      <c r="R43" s="54">
        <f>'Temporary Relocation Numbers'!R43*Assumptions!G$21</f>
        <v>15013596.645123877</v>
      </c>
      <c r="S43" s="54">
        <f>'Temporary Relocation Numbers'!S43*Assumptions!H$21</f>
        <v>8474403.779242482</v>
      </c>
    </row>
    <row r="44" spans="1:19" x14ac:dyDescent="0.3">
      <c r="A44">
        <v>2063</v>
      </c>
      <c r="B44" s="52">
        <f>'Temporary Relocation Numbers'!B44*Assumptions!C$21</f>
        <v>53829.7429056892</v>
      </c>
      <c r="C44" s="52">
        <f>'Temporary Relocation Numbers'!C44*Assumptions!D$21</f>
        <v>75597.704812739146</v>
      </c>
      <c r="D44" s="52">
        <f>'Temporary Relocation Numbers'!D44*Assumptions!E$21</f>
        <v>86914.303710652908</v>
      </c>
      <c r="E44" s="52">
        <f>'Temporary Relocation Numbers'!E44*Assumptions!F$21</f>
        <v>71806.66204622222</v>
      </c>
      <c r="F44" s="52">
        <f>'Temporary Relocation Numbers'!F44*Assumptions!G$21</f>
        <v>53420.978869495739</v>
      </c>
      <c r="G44" s="52">
        <f>'Temporary Relocation Numbers'!G44*Assumptions!H$21</f>
        <v>31633.439754264629</v>
      </c>
      <c r="H44" s="53">
        <f>'Temporary Relocation Numbers'!H44*Assumptions!C$21</f>
        <v>476527.20244478859</v>
      </c>
      <c r="I44" s="53">
        <f>'Temporary Relocation Numbers'!I44*Assumptions!D$21</f>
        <v>554648.58443104674</v>
      </c>
      <c r="J44" s="53">
        <f>'Temporary Relocation Numbers'!J44*Assumptions!E$21</f>
        <v>381592.38928918226</v>
      </c>
      <c r="K44" s="53">
        <f>'Temporary Relocation Numbers'!K44*Assumptions!F$21</f>
        <v>352780.57389620499</v>
      </c>
      <c r="L44" s="53">
        <f>'Temporary Relocation Numbers'!L44*Assumptions!G$21</f>
        <v>283011.78797833191</v>
      </c>
      <c r="M44" s="53">
        <f>'Temporary Relocation Numbers'!M44*Assumptions!H$21</f>
        <v>119809.2080617149</v>
      </c>
      <c r="N44" s="54">
        <f>'Temporary Relocation Numbers'!N44*Assumptions!C$21</f>
        <v>37310433.771585807</v>
      </c>
      <c r="O44" s="54">
        <f>'Temporary Relocation Numbers'!O44*Assumptions!D$21</f>
        <v>72805524.638738096</v>
      </c>
      <c r="P44" s="54">
        <f>'Temporary Relocation Numbers'!P44*Assumptions!E$21</f>
        <v>58088069.796051078</v>
      </c>
      <c r="Q44" s="54">
        <f>'Temporary Relocation Numbers'!Q44*Assumptions!F$21</f>
        <v>24326627.861971106</v>
      </c>
      <c r="R44" s="54">
        <f>'Temporary Relocation Numbers'!R44*Assumptions!G$21</f>
        <v>15222163.309950123</v>
      </c>
      <c r="S44" s="54">
        <f>'Temporary Relocation Numbers'!S44*Assumptions!H$21</f>
        <v>8592128.943598859</v>
      </c>
    </row>
    <row r="45" spans="1:19" x14ac:dyDescent="0.3">
      <c r="A45">
        <v>2064</v>
      </c>
      <c r="B45" s="52">
        <f>'Temporary Relocation Numbers'!B45*Assumptions!C$21</f>
        <v>55013.256024704679</v>
      </c>
      <c r="C45" s="52">
        <f>'Temporary Relocation Numbers'!C45*Assumptions!D$21</f>
        <v>77259.813353181031</v>
      </c>
      <c r="D45" s="52">
        <f>'Temporary Relocation Numbers'!D45*Assumptions!E$21</f>
        <v>88825.221599521028</v>
      </c>
      <c r="E45" s="52">
        <f>'Temporary Relocation Numbers'!E45*Assumptions!F$21</f>
        <v>73385.419847709578</v>
      </c>
      <c r="F45" s="52">
        <f>'Temporary Relocation Numbers'!F45*Assumptions!G$21</f>
        <v>54595.504808314865</v>
      </c>
      <c r="G45" s="52">
        <f>'Temporary Relocation Numbers'!G45*Assumptions!H$21</f>
        <v>32328.939842651649</v>
      </c>
      <c r="H45" s="53">
        <f>'Temporary Relocation Numbers'!H45*Assumptions!C$21</f>
        <v>483371.65402568638</v>
      </c>
      <c r="I45" s="53">
        <f>'Temporary Relocation Numbers'!I45*Assumptions!D$21</f>
        <v>562615.10840087535</v>
      </c>
      <c r="J45" s="53">
        <f>'Temporary Relocation Numbers'!J45*Assumptions!E$21</f>
        <v>387073.27394535567</v>
      </c>
      <c r="K45" s="53">
        <f>'Temporary Relocation Numbers'!K45*Assumptions!F$21</f>
        <v>357847.62892333872</v>
      </c>
      <c r="L45" s="53">
        <f>'Temporary Relocation Numbers'!L45*Assumptions!G$21</f>
        <v>287076.740555442</v>
      </c>
      <c r="M45" s="53">
        <f>'Temporary Relocation Numbers'!M45*Assumptions!H$21</f>
        <v>121530.05069004124</v>
      </c>
      <c r="N45" s="54">
        <f>'Temporary Relocation Numbers'!N45*Assumptions!C$21</f>
        <v>37828744.801174283</v>
      </c>
      <c r="O45" s="54">
        <f>'Temporary Relocation Numbers'!O45*Assumptions!D$21</f>
        <v>73816928.222686023</v>
      </c>
      <c r="P45" s="54">
        <f>'Temporary Relocation Numbers'!P45*Assumptions!E$21</f>
        <v>58895020.673307501</v>
      </c>
      <c r="Q45" s="54">
        <f>'Temporary Relocation Numbers'!Q45*Assumptions!F$21</f>
        <v>24664569.779525448</v>
      </c>
      <c r="R45" s="54">
        <f>'Temporary Relocation Numbers'!R45*Assumptions!G$21</f>
        <v>15433627.352047451</v>
      </c>
      <c r="S45" s="54">
        <f>'Temporary Relocation Numbers'!S45*Assumptions!H$21</f>
        <v>8711489.5285327509</v>
      </c>
    </row>
    <row r="46" spans="1:19" x14ac:dyDescent="0.3">
      <c r="A46">
        <v>2065</v>
      </c>
      <c r="B46" s="52">
        <f>'Temporary Relocation Numbers'!B46*Assumptions!C$21</f>
        <v>56222.79013559701</v>
      </c>
      <c r="C46" s="52">
        <f>'Temporary Relocation Numbers'!C46*Assumptions!D$21</f>
        <v>78958.465394606857</v>
      </c>
      <c r="D46" s="52">
        <f>'Temporary Relocation Numbers'!D46*Assumptions!E$21</f>
        <v>90778.153368982981</v>
      </c>
      <c r="E46" s="52">
        <f>'Temporary Relocation Numbers'!E46*Assumptions!F$21</f>
        <v>74998.888581647043</v>
      </c>
      <c r="F46" s="52">
        <f>'Temporary Relocation Numbers'!F46*Assumptions!G$21</f>
        <v>55795.854144798199</v>
      </c>
      <c r="G46" s="52">
        <f>'Temporary Relocation Numbers'!G46*Assumptions!H$21</f>
        <v>33039.73135608458</v>
      </c>
      <c r="H46" s="53">
        <f>'Temporary Relocation Numbers'!H46*Assumptions!C$21</f>
        <v>490314.41377703648</v>
      </c>
      <c r="I46" s="53">
        <f>'Temporary Relocation Numbers'!I46*Assumptions!D$21</f>
        <v>570696.0570820315</v>
      </c>
      <c r="J46" s="53">
        <f>'Temporary Relocation Numbers'!J46*Assumptions!E$21</f>
        <v>392632.88159878337</v>
      </c>
      <c r="K46" s="53">
        <f>'Temporary Relocation Numbers'!K46*Assumptions!F$21</f>
        <v>362987.4630334148</v>
      </c>
      <c r="L46" s="53">
        <f>'Temporary Relocation Numbers'!L46*Assumptions!G$21</f>
        <v>291200.07882585534</v>
      </c>
      <c r="M46" s="53">
        <f>'Temporary Relocation Numbers'!M46*Assumptions!H$21</f>
        <v>123275.61011100293</v>
      </c>
      <c r="N46" s="54">
        <f>'Temporary Relocation Numbers'!N46*Assumptions!C$21</f>
        <v>38354256.130953252</v>
      </c>
      <c r="O46" s="54">
        <f>'Temporary Relocation Numbers'!O46*Assumptions!D$21</f>
        <v>74842382.075685635</v>
      </c>
      <c r="P46" s="54">
        <f>'Temporary Relocation Numbers'!P46*Assumptions!E$21</f>
        <v>59713181.592842676</v>
      </c>
      <c r="Q46" s="54">
        <f>'Temporary Relocation Numbers'!Q46*Assumptions!F$21</f>
        <v>25007206.336233567</v>
      </c>
      <c r="R46" s="54">
        <f>'Temporary Relocation Numbers'!R46*Assumptions!G$21</f>
        <v>15648029.02135253</v>
      </c>
      <c r="S46" s="54">
        <f>'Temporary Relocation Numbers'!S46*Assumptions!H$21</f>
        <v>8832508.253065018</v>
      </c>
    </row>
    <row r="47" spans="1:19" x14ac:dyDescent="0.3">
      <c r="A47">
        <v>2066</v>
      </c>
      <c r="B47" s="52">
        <f>'Temporary Relocation Numbers'!B47*Assumptions!C$21</f>
        <v>57458.917341883563</v>
      </c>
      <c r="C47" s="52">
        <f>'Temporary Relocation Numbers'!C47*Assumptions!D$21</f>
        <v>80694.464390841516</v>
      </c>
      <c r="D47" s="52">
        <f>'Temporary Relocation Numbers'!D47*Assumptions!E$21</f>
        <v>92774.022745889015</v>
      </c>
      <c r="E47" s="52">
        <f>'Temporary Relocation Numbers'!E47*Assumptions!F$21</f>
        <v>76647.831410585917</v>
      </c>
      <c r="F47" s="52">
        <f>'Temporary Relocation Numbers'!F47*Assumptions!G$21</f>
        <v>57022.594638111303</v>
      </c>
      <c r="G47" s="52">
        <f>'Temporary Relocation Numbers'!G47*Assumptions!H$21</f>
        <v>33766.15049535453</v>
      </c>
      <c r="H47" s="53">
        <f>'Temporary Relocation Numbers'!H47*Assumptions!C$21</f>
        <v>497356.89371794183</v>
      </c>
      <c r="I47" s="53">
        <f>'Temporary Relocation Numbers'!I47*Assumptions!D$21</f>
        <v>578893.07397858473</v>
      </c>
      <c r="J47" s="53">
        <f>'Temporary Relocation Numbers'!J47*Assumptions!E$21</f>
        <v>398272.34296296968</v>
      </c>
      <c r="K47" s="53">
        <f>'Temporary Relocation Numbers'!K47*Assumptions!F$21</f>
        <v>368201.12156635633</v>
      </c>
      <c r="L47" s="53">
        <f>'Temporary Relocation Numbers'!L47*Assumptions!G$21</f>
        <v>295382.64139448031</v>
      </c>
      <c r="M47" s="53">
        <f>'Temporary Relocation Numbers'!M47*Assumptions!H$21</f>
        <v>125046.24133663192</v>
      </c>
      <c r="N47" s="54">
        <f>'Temporary Relocation Numbers'!N47*Assumptions!C$21</f>
        <v>38887067.786428407</v>
      </c>
      <c r="O47" s="54">
        <f>'Temporary Relocation Numbers'!O47*Assumptions!D$21</f>
        <v>75882081.381997243</v>
      </c>
      <c r="P47" s="54">
        <f>'Temporary Relocation Numbers'!P47*Assumptions!E$21</f>
        <v>60542708.28290651</v>
      </c>
      <c r="Q47" s="54">
        <f>'Temporary Relocation Numbers'!Q47*Assumptions!F$21</f>
        <v>25354602.749328498</v>
      </c>
      <c r="R47" s="54">
        <f>'Temporary Relocation Numbers'!R47*Assumptions!G$21</f>
        <v>15865409.126948198</v>
      </c>
      <c r="S47" s="54">
        <f>'Temporary Relocation Numbers'!S47*Assumptions!H$21</f>
        <v>8955208.1518258099</v>
      </c>
    </row>
    <row r="48" spans="1:19" x14ac:dyDescent="0.3">
      <c r="A48">
        <v>2067</v>
      </c>
      <c r="B48" s="52">
        <f>'Temporary Relocation Numbers'!B48*Assumptions!C$21</f>
        <v>58722.222325481336</v>
      </c>
      <c r="C48" s="52">
        <f>'Temporary Relocation Numbers'!C48*Assumptions!D$21</f>
        <v>82468.631460630626</v>
      </c>
      <c r="D48" s="52">
        <f>'Temporary Relocation Numbers'!D48*Assumptions!E$21</f>
        <v>94813.773766360537</v>
      </c>
      <c r="E48" s="52">
        <f>'Temporary Relocation Numbers'!E48*Assumptions!F$21</f>
        <v>78333.02827614492</v>
      </c>
      <c r="F48" s="52">
        <f>'Temporary Relocation Numbers'!F48*Assumptions!G$21</f>
        <v>58276.306530303409</v>
      </c>
      <c r="G48" s="52">
        <f>'Temporary Relocation Numbers'!G48*Assumptions!H$21</f>
        <v>34508.540853040569</v>
      </c>
      <c r="H48" s="53">
        <f>'Temporary Relocation Numbers'!H48*Assumptions!C$21</f>
        <v>504500.52614860568</v>
      </c>
      <c r="I48" s="53">
        <f>'Temporary Relocation Numbers'!I48*Assumptions!D$21</f>
        <v>587207.82620056835</v>
      </c>
      <c r="J48" s="53">
        <f>'Temporary Relocation Numbers'!J48*Assumptions!E$21</f>
        <v>403992.80499207397</v>
      </c>
      <c r="K48" s="53">
        <f>'Temporary Relocation Numbers'!K48*Assumptions!F$21</f>
        <v>373489.66487650486</v>
      </c>
      <c r="L48" s="53">
        <f>'Temporary Relocation Numbers'!L48*Assumptions!G$21</f>
        <v>299625.27891126805</v>
      </c>
      <c r="M48" s="53">
        <f>'Temporary Relocation Numbers'!M48*Assumptions!H$21</f>
        <v>126842.30447806609</v>
      </c>
      <c r="N48" s="54">
        <f>'Temporary Relocation Numbers'!N48*Assumptions!C$21</f>
        <v>39427281.182644941</v>
      </c>
      <c r="O48" s="54">
        <f>'Temporary Relocation Numbers'!O48*Assumptions!D$21</f>
        <v>76936224.037352055</v>
      </c>
      <c r="P48" s="54">
        <f>'Temporary Relocation Numbers'!P48*Assumptions!E$21</f>
        <v>61383758.635102786</v>
      </c>
      <c r="Q48" s="54">
        <f>'Temporary Relocation Numbers'!Q48*Assumptions!F$21</f>
        <v>25706825.142031401</v>
      </c>
      <c r="R48" s="54">
        <f>'Temporary Relocation Numbers'!R48*Assumptions!G$21</f>
        <v>16085809.044831045</v>
      </c>
      <c r="S48" s="54">
        <f>'Temporary Relocation Numbers'!S48*Assumptions!H$21</f>
        <v>9079612.5794389471</v>
      </c>
    </row>
    <row r="49" spans="1:19" x14ac:dyDescent="0.3">
      <c r="A49">
        <v>2068</v>
      </c>
      <c r="B49" s="52">
        <f>'Temporary Relocation Numbers'!B49*Assumptions!C$21</f>
        <v>60013.302623258591</v>
      </c>
      <c r="C49" s="52">
        <f>'Temporary Relocation Numbers'!C49*Assumptions!D$21</f>
        <v>84281.805776025561</v>
      </c>
      <c r="D49" s="52">
        <f>'Temporary Relocation Numbers'!D49*Assumptions!E$21</f>
        <v>96898.371222314468</v>
      </c>
      <c r="E49" s="52">
        <f>'Temporary Relocation Numbers'!E49*Assumptions!F$21</f>
        <v>80055.276267918802</v>
      </c>
      <c r="F49" s="52">
        <f>'Temporary Relocation Numbers'!F49*Assumptions!G$21</f>
        <v>59557.582820759031</v>
      </c>
      <c r="G49" s="52">
        <f>'Temporary Relocation Numbers'!G49*Assumptions!H$21</f>
        <v>35267.253576027375</v>
      </c>
      <c r="H49" s="53">
        <f>'Temporary Relocation Numbers'!H49*Assumptions!C$21</f>
        <v>511746.7639416341</v>
      </c>
      <c r="I49" s="53">
        <f>'Temporary Relocation Numbers'!I49*Assumptions!D$21</f>
        <v>595642.00480303681</v>
      </c>
      <c r="J49" s="53">
        <f>'Temporary Relocation Numbers'!J49*Assumptions!E$21</f>
        <v>409795.43111417798</v>
      </c>
      <c r="K49" s="53">
        <f>'Temporary Relocation Numbers'!K49*Assumptions!F$21</f>
        <v>378854.16854827397</v>
      </c>
      <c r="L49" s="53">
        <f>'Temporary Relocation Numbers'!L49*Assumptions!G$21</f>
        <v>303928.85424421821</v>
      </c>
      <c r="M49" s="53">
        <f>'Temporary Relocation Numbers'!M49*Assumptions!H$21</f>
        <v>128664.16481878857</v>
      </c>
      <c r="N49" s="54">
        <f>'Temporary Relocation Numbers'!N49*Assumptions!C$21</f>
        <v>39974999.143490881</v>
      </c>
      <c r="O49" s="54">
        <f>'Temporary Relocation Numbers'!O49*Assumptions!D$21</f>
        <v>78005010.68661955</v>
      </c>
      <c r="P49" s="54">
        <f>'Temporary Relocation Numbers'!P49*Assumptions!E$21</f>
        <v>62236492.734442063</v>
      </c>
      <c r="Q49" s="54">
        <f>'Temporary Relocation Numbers'!Q49*Assumptions!F$21</f>
        <v>26063940.556137472</v>
      </c>
      <c r="R49" s="54">
        <f>'Temporary Relocation Numbers'!R49*Assumptions!G$21</f>
        <v>16309270.725786885</v>
      </c>
      <c r="S49" s="54">
        <f>'Temporary Relocation Numbers'!S49*Assumptions!H$21</f>
        <v>9205745.2149672266</v>
      </c>
    </row>
    <row r="50" spans="1:19" x14ac:dyDescent="0.3">
      <c r="A50">
        <v>2069</v>
      </c>
      <c r="B50" s="52">
        <f>'Temporary Relocation Numbers'!B50*Assumptions!C$21</f>
        <v>61332.768909666673</v>
      </c>
      <c r="C50" s="52">
        <f>'Temporary Relocation Numbers'!C50*Assumptions!D$21</f>
        <v>86134.844959307593</v>
      </c>
      <c r="D50" s="52">
        <f>'Temporary Relocation Numbers'!D50*Assumptions!E$21</f>
        <v>99028.801117804833</v>
      </c>
      <c r="E50" s="52">
        <f>'Temporary Relocation Numbers'!E50*Assumptions!F$21</f>
        <v>81815.390000497588</v>
      </c>
      <c r="F50" s="52">
        <f>'Temporary Relocation Numbers'!F50*Assumptions!G$21</f>
        <v>60867.029546683654</v>
      </c>
      <c r="G50" s="52">
        <f>'Temporary Relocation Numbers'!G50*Assumptions!H$21</f>
        <v>36042.647531595787</v>
      </c>
      <c r="H50" s="53">
        <f>'Temporary Relocation Numbers'!H50*Assumptions!C$21</f>
        <v>519097.08083752077</v>
      </c>
      <c r="I50" s="53">
        <f>'Temporary Relocation Numbers'!I50*Assumptions!D$21</f>
        <v>604197.32512999256</v>
      </c>
      <c r="J50" s="53">
        <f>'Temporary Relocation Numbers'!J50*Assumptions!E$21</f>
        <v>415681.40146790422</v>
      </c>
      <c r="K50" s="53">
        <f>'Temporary Relocation Numbers'!K50*Assumptions!F$21</f>
        <v>384295.72361490276</v>
      </c>
      <c r="L50" s="53">
        <f>'Temporary Relocation Numbers'!L50*Assumptions!G$21</f>
        <v>308294.24265486887</v>
      </c>
      <c r="M50" s="53">
        <f>'Temporary Relocation Numbers'!M50*Assumptions!H$21</f>
        <v>130512.19288891931</v>
      </c>
      <c r="N50" s="54">
        <f>'Temporary Relocation Numbers'!N50*Assumptions!C$21</f>
        <v>40530325.921268545</v>
      </c>
      <c r="O50" s="54">
        <f>'Temporary Relocation Numbers'!O50*Assumptions!D$21</f>
        <v>79088644.761998028</v>
      </c>
      <c r="P50" s="54">
        <f>'Temporary Relocation Numbers'!P50*Assumptions!E$21</f>
        <v>63101072.889812186</v>
      </c>
      <c r="Q50" s="54">
        <f>'Temporary Relocation Numbers'!Q50*Assumptions!F$21</f>
        <v>26426016.964776617</v>
      </c>
      <c r="R50" s="54">
        <f>'Temporary Relocation Numbers'!R50*Assumptions!G$21</f>
        <v>16535836.703375638</v>
      </c>
      <c r="S50" s="54">
        <f>'Temporary Relocation Numbers'!S50*Assumptions!H$21</f>
        <v>9333630.0664194934</v>
      </c>
    </row>
    <row r="51" spans="1:19" x14ac:dyDescent="0.3">
      <c r="A51">
        <v>2070</v>
      </c>
      <c r="B51" s="52">
        <f>'Temporary Relocation Numbers'!B51*Assumptions!C$21</f>
        <v>82640.25436087152</v>
      </c>
      <c r="C51" s="52">
        <f>'Temporary Relocation Numbers'!C51*Assumptions!D$21</f>
        <v>116058.76635466082</v>
      </c>
      <c r="D51" s="52">
        <f>'Temporary Relocation Numbers'!D51*Assumptions!E$21</f>
        <v>133432.18411483947</v>
      </c>
      <c r="E51" s="52">
        <f>'Temporary Relocation Numbers'!E51*Assumptions!F$21</f>
        <v>110238.69883052648</v>
      </c>
      <c r="F51" s="52">
        <f>'Temporary Relocation Numbers'!F51*Assumptions!G$21</f>
        <v>82012.713486604538</v>
      </c>
      <c r="G51" s="52">
        <f>'Temporary Relocation Numbers'!G51*Assumptions!H$21</f>
        <v>48564.146259844805</v>
      </c>
      <c r="H51" s="53">
        <f>'Temporary Relocation Numbers'!H51*Assumptions!C$21</f>
        <v>694218.36342224944</v>
      </c>
      <c r="I51" s="53">
        <f>'Temporary Relocation Numbers'!I51*Assumptions!D$21</f>
        <v>808027.81159759918</v>
      </c>
      <c r="J51" s="53">
        <f>'Temporary Relocation Numbers'!J51*Assumptions!E$21</f>
        <v>555914.63116403052</v>
      </c>
      <c r="K51" s="53">
        <f>'Temporary Relocation Numbers'!K51*Assumptions!F$21</f>
        <v>513940.76015158987</v>
      </c>
      <c r="L51" s="53">
        <f>'Temporary Relocation Numbers'!L51*Assumptions!G$21</f>
        <v>412299.61116917734</v>
      </c>
      <c r="M51" s="53">
        <f>'Temporary Relocation Numbers'!M51*Assumptions!H$21</f>
        <v>174541.45727002039</v>
      </c>
      <c r="N51" s="54">
        <f>'Temporary Relocation Numbers'!N51*Assumptions!C$21</f>
        <v>54178347.986655302</v>
      </c>
      <c r="O51" s="54">
        <f>'Temporary Relocation Numbers'!O51*Assumptions!D$21</f>
        <v>105720643.00770818</v>
      </c>
      <c r="P51" s="54">
        <f>'Temporary Relocation Numbers'!P51*Assumptions!E$21</f>
        <v>84349479.251573309</v>
      </c>
      <c r="Q51" s="54">
        <f>'Temporary Relocation Numbers'!Q51*Assumptions!F$21</f>
        <v>35324609.671288654</v>
      </c>
      <c r="R51" s="54">
        <f>'Temporary Relocation Numbers'!R51*Assumptions!G$21</f>
        <v>22104049.123766642</v>
      </c>
      <c r="S51" s="54">
        <f>'Temporary Relocation Numbers'!S51*Assumptions!H$21</f>
        <v>12476599.835379681</v>
      </c>
    </row>
    <row r="52" spans="1:19" x14ac:dyDescent="0.3">
      <c r="A52">
        <v>2071</v>
      </c>
      <c r="B52" s="52">
        <f>'Temporary Relocation Numbers'!B52*Assumptions!C$21</f>
        <v>84457.202016858384</v>
      </c>
      <c r="C52" s="52">
        <f>'Temporary Relocation Numbers'!C52*Assumptions!D$21</f>
        <v>118610.46110821269</v>
      </c>
      <c r="D52" s="52">
        <f>'Temporary Relocation Numbers'!D52*Assumptions!E$21</f>
        <v>136365.85483059002</v>
      </c>
      <c r="E52" s="52">
        <f>'Temporary Relocation Numbers'!E52*Assumptions!F$21</f>
        <v>112662.43223972571</v>
      </c>
      <c r="F52" s="52">
        <f>'Temporary Relocation Numbers'!F52*Assumptions!G$21</f>
        <v>83815.863884471168</v>
      </c>
      <c r="G52" s="52">
        <f>'Temporary Relocation Numbers'!G52*Assumptions!H$21</f>
        <v>49631.888758875721</v>
      </c>
      <c r="H52" s="53">
        <f>'Temporary Relocation Numbers'!H52*Assumptions!C$21</f>
        <v>704189.55488967476</v>
      </c>
      <c r="I52" s="53">
        <f>'Temporary Relocation Numbers'!I52*Assumptions!D$21</f>
        <v>819633.66999167297</v>
      </c>
      <c r="J52" s="53">
        <f>'Temporary Relocation Numbers'!J52*Assumptions!E$21</f>
        <v>563899.33960584423</v>
      </c>
      <c r="K52" s="53">
        <f>'Temporary Relocation Numbers'!K52*Assumptions!F$21</f>
        <v>521322.58983573015</v>
      </c>
      <c r="L52" s="53">
        <f>'Temporary Relocation Numbers'!L52*Assumptions!G$21</f>
        <v>418221.54954119981</v>
      </c>
      <c r="M52" s="53">
        <f>'Temporary Relocation Numbers'!M52*Assumptions!H$21</f>
        <v>177048.42968841537</v>
      </c>
      <c r="N52" s="54">
        <f>'Temporary Relocation Numbers'!N52*Assumptions!C$21</f>
        <v>54930985.586589925</v>
      </c>
      <c r="O52" s="54">
        <f>'Temporary Relocation Numbers'!O52*Assumptions!D$21</f>
        <v>107189298.54952103</v>
      </c>
      <c r="P52" s="54">
        <f>'Temporary Relocation Numbers'!P52*Assumptions!E$21</f>
        <v>85521249.746223241</v>
      </c>
      <c r="Q52" s="54">
        <f>'Temporary Relocation Numbers'!Q52*Assumptions!F$21</f>
        <v>35815333.92608089</v>
      </c>
      <c r="R52" s="54">
        <f>'Temporary Relocation Numbers'!R52*Assumptions!G$21</f>
        <v>22411115.306099232</v>
      </c>
      <c r="S52" s="54">
        <f>'Temporary Relocation Numbers'!S52*Assumptions!H$21</f>
        <v>12649922.915621215</v>
      </c>
    </row>
    <row r="53" spans="1:19" x14ac:dyDescent="0.3">
      <c r="A53">
        <v>2072</v>
      </c>
      <c r="B53" s="52">
        <f>'Temporary Relocation Numbers'!B53*Assumptions!C$21</f>
        <v>86314.097502267192</v>
      </c>
      <c r="C53" s="52">
        <f>'Temporary Relocation Numbers'!C53*Assumptions!D$21</f>
        <v>121218.25801001076</v>
      </c>
      <c r="D53" s="52">
        <f>'Temporary Relocation Numbers'!D53*Assumptions!E$21</f>
        <v>139364.02590602171</v>
      </c>
      <c r="E53" s="52">
        <f>'Temporary Relocation Numbers'!E53*Assumptions!F$21</f>
        <v>115139.45440959779</v>
      </c>
      <c r="F53" s="52">
        <f>'Temporary Relocation Numbers'!F53*Assumptions!G$21</f>
        <v>85658.658762066669</v>
      </c>
      <c r="G53" s="52">
        <f>'Temporary Relocation Numbers'!G53*Assumptions!H$21</f>
        <v>50723.106890282361</v>
      </c>
      <c r="H53" s="53">
        <f>'Temporary Relocation Numbers'!H53*Assumptions!C$21</f>
        <v>714303.96449208295</v>
      </c>
      <c r="I53" s="53">
        <f>'Temporary Relocation Numbers'!I53*Assumptions!D$21</f>
        <v>831406.22555523773</v>
      </c>
      <c r="J53" s="53">
        <f>'Temporary Relocation Numbers'!J53*Assumptions!E$21</f>
        <v>571998.73394604353</v>
      </c>
      <c r="K53" s="53">
        <f>'Temporary Relocation Numbers'!K53*Assumptions!F$21</f>
        <v>528810.44615506008</v>
      </c>
      <c r="L53" s="53">
        <f>'Temporary Relocation Numbers'!L53*Assumptions!G$21</f>
        <v>424228.54584956774</v>
      </c>
      <c r="M53" s="53">
        <f>'Temporary Relocation Numbers'!M53*Assumptions!H$21</f>
        <v>179591.41023235759</v>
      </c>
      <c r="N53" s="54">
        <f>'Temporary Relocation Numbers'!N53*Assumptions!C$21</f>
        <v>55694078.716784984</v>
      </c>
      <c r="O53" s="54">
        <f>'Temporary Relocation Numbers'!O53*Assumptions!D$21</f>
        <v>108678356.43697926</v>
      </c>
      <c r="P53" s="54">
        <f>'Temporary Relocation Numbers'!P53*Assumptions!E$21</f>
        <v>86709298.303337991</v>
      </c>
      <c r="Q53" s="54">
        <f>'Temporary Relocation Numbers'!Q53*Assumptions!F$21</f>
        <v>36312875.24966687</v>
      </c>
      <c r="R53" s="54">
        <f>'Temporary Relocation Numbers'!R53*Assumptions!G$21</f>
        <v>22722447.206436895</v>
      </c>
      <c r="S53" s="54">
        <f>'Temporary Relocation Numbers'!S53*Assumptions!H$21</f>
        <v>12825653.77446756</v>
      </c>
    </row>
    <row r="54" spans="1:19" x14ac:dyDescent="0.3">
      <c r="A54">
        <v>2073</v>
      </c>
      <c r="B54" s="52">
        <f>'Temporary Relocation Numbers'!B54*Assumptions!C$21</f>
        <v>88211.819119271546</v>
      </c>
      <c r="C54" s="52">
        <f>'Temporary Relocation Numbers'!C54*Assumptions!D$21</f>
        <v>123883.39053480103</v>
      </c>
      <c r="D54" s="52">
        <f>'Temporary Relocation Numbers'!D54*Assumptions!E$21</f>
        <v>142428.11546089037</v>
      </c>
      <c r="E54" s="52">
        <f>'Temporary Relocation Numbers'!E54*Assumptions!F$21</f>
        <v>117670.93695910183</v>
      </c>
      <c r="F54" s="52">
        <f>'Temporary Relocation Numbers'!F54*Assumptions!G$21</f>
        <v>87541.969752048404</v>
      </c>
      <c r="G54" s="52">
        <f>'Temporary Relocation Numbers'!G54*Assumptions!H$21</f>
        <v>51838.316794722159</v>
      </c>
      <c r="H54" s="53">
        <f>'Temporary Relocation Numbers'!H54*Assumptions!C$21</f>
        <v>724563.64929900772</v>
      </c>
      <c r="I54" s="53">
        <f>'Temporary Relocation Numbers'!I54*Assumptions!D$21</f>
        <v>843347.87259170262</v>
      </c>
      <c r="J54" s="53">
        <f>'Temporary Relocation Numbers'!J54*Assumptions!E$21</f>
        <v>580214.46144017775</v>
      </c>
      <c r="K54" s="53">
        <f>'Temporary Relocation Numbers'!K54*Assumptions!F$21</f>
        <v>536405.8519904709</v>
      </c>
      <c r="L54" s="53">
        <f>'Temporary Relocation Numbers'!L54*Assumptions!G$21</f>
        <v>430321.82179773017</v>
      </c>
      <c r="M54" s="53">
        <f>'Temporary Relocation Numbers'!M54*Assumptions!H$21</f>
        <v>182170.9160934588</v>
      </c>
      <c r="N54" s="54">
        <f>'Temporary Relocation Numbers'!N54*Assumptions!C$21</f>
        <v>56467772.623921014</v>
      </c>
      <c r="O54" s="54">
        <f>'Temporary Relocation Numbers'!O54*Assumptions!D$21</f>
        <v>110188100.09645215</v>
      </c>
      <c r="P54" s="54">
        <f>'Temporary Relocation Numbers'!P54*Assumptions!E$21</f>
        <v>87913851.05535461</v>
      </c>
      <c r="Q54" s="54">
        <f>'Temporary Relocation Numbers'!Q54*Assumptions!F$21</f>
        <v>36817328.343758374</v>
      </c>
      <c r="R54" s="54">
        <f>'Temporary Relocation Numbers'!R54*Assumptions!G$21</f>
        <v>23038104.083503466</v>
      </c>
      <c r="S54" s="54">
        <f>'Temporary Relocation Numbers'!S54*Assumptions!H$21</f>
        <v>13003825.860423101</v>
      </c>
    </row>
    <row r="55" spans="1:19" x14ac:dyDescent="0.3">
      <c r="A55">
        <v>2074</v>
      </c>
      <c r="B55" s="52">
        <f>'Temporary Relocation Numbers'!B55*Assumptions!C$21</f>
        <v>90151.264480598809</v>
      </c>
      <c r="C55" s="52">
        <f>'Temporary Relocation Numbers'!C55*Assumptions!D$21</f>
        <v>126607.11927678908</v>
      </c>
      <c r="D55" s="52">
        <f>'Temporary Relocation Numbers'!D55*Assumptions!E$21</f>
        <v>145559.5727940592</v>
      </c>
      <c r="E55" s="52">
        <f>'Temporary Relocation Numbers'!E55*Assumptions!F$21</f>
        <v>120258.07726668112</v>
      </c>
      <c r="F55" s="52">
        <f>'Temporary Relocation Numbers'!F55*Assumptions!G$21</f>
        <v>89466.687650989988</v>
      </c>
      <c r="G55" s="52">
        <f>'Temporary Relocation Numbers'!G55*Assumptions!H$21</f>
        <v>52978.045960839911</v>
      </c>
      <c r="H55" s="53">
        <f>'Temporary Relocation Numbers'!H55*Assumptions!C$21</f>
        <v>734970.69592606823</v>
      </c>
      <c r="I55" s="53">
        <f>'Temporary Relocation Numbers'!I55*Assumptions!D$21</f>
        <v>855461.03979431547</v>
      </c>
      <c r="J55" s="53">
        <f>'Temporary Relocation Numbers'!J55*Assumptions!E$21</f>
        <v>588548.19300364272</v>
      </c>
      <c r="K55" s="53">
        <f>'Temporary Relocation Numbers'!K55*Assumptions!F$21</f>
        <v>544110.35209628451</v>
      </c>
      <c r="L55" s="53">
        <f>'Temporary Relocation Numbers'!L55*Assumptions!G$21</f>
        <v>436502.61663669732</v>
      </c>
      <c r="M55" s="53">
        <f>'Temporary Relocation Numbers'!M55*Assumptions!H$21</f>
        <v>184787.47189185291</v>
      </c>
      <c r="N55" s="54">
        <f>'Temporary Relocation Numbers'!N55*Assumptions!C$21</f>
        <v>57252214.572423957</v>
      </c>
      <c r="O55" s="54">
        <f>'Temporary Relocation Numbers'!O55*Assumptions!D$21</f>
        <v>111718816.89162605</v>
      </c>
      <c r="P55" s="54">
        <f>'Temporary Relocation Numbers'!P55*Assumptions!E$21</f>
        <v>89135137.276108518</v>
      </c>
      <c r="Q55" s="54">
        <f>'Temporary Relocation Numbers'!Q55*Assumptions!F$21</f>
        <v>37328789.225649357</v>
      </c>
      <c r="R55" s="54">
        <f>'Temporary Relocation Numbers'!R55*Assumptions!G$21</f>
        <v>23358146.019236226</v>
      </c>
      <c r="S55" s="54">
        <f>'Temporary Relocation Numbers'!S55*Assumptions!H$21</f>
        <v>13184473.086653912</v>
      </c>
    </row>
    <row r="56" spans="1:19" x14ac:dyDescent="0.3">
      <c r="A56">
        <v>2075</v>
      </c>
      <c r="B56" s="52">
        <f>'Temporary Relocation Numbers'!B56*Assumptions!C$21</f>
        <v>92133.350934096336</v>
      </c>
      <c r="C56" s="52">
        <f>'Temporary Relocation Numbers'!C56*Assumptions!D$21</f>
        <v>129390.73254589502</v>
      </c>
      <c r="D56" s="52">
        <f>'Temporary Relocation Numbers'!D56*Assumptions!E$21</f>
        <v>148759.87906900985</v>
      </c>
      <c r="E56" s="52">
        <f>'Temporary Relocation Numbers'!E56*Assumptions!F$21</f>
        <v>122902.099036617</v>
      </c>
      <c r="F56" s="52">
        <f>'Temporary Relocation Numbers'!F56*Assumptions!G$21</f>
        <v>91433.722840723625</v>
      </c>
      <c r="G56" s="52">
        <f>'Temporary Relocation Numbers'!G56*Assumptions!H$21</f>
        <v>54142.833474767118</v>
      </c>
      <c r="H56" s="53">
        <f>'Temporary Relocation Numbers'!H56*Assumptions!C$21</f>
        <v>745527.22095934278</v>
      </c>
      <c r="I56" s="53">
        <f>'Temporary Relocation Numbers'!I56*Assumptions!D$21</f>
        <v>867748.1907401107</v>
      </c>
      <c r="J56" s="53">
        <f>'Temporary Relocation Numbers'!J56*Assumptions!E$21</f>
        <v>597001.62355151377</v>
      </c>
      <c r="K56" s="53">
        <f>'Temporary Relocation Numbers'!K56*Assumptions!F$21</f>
        <v>551925.51341442484</v>
      </c>
      <c r="L56" s="53">
        <f>'Temporary Relocation Numbers'!L56*Assumptions!G$21</f>
        <v>442772.18741707929</v>
      </c>
      <c r="M56" s="53">
        <f>'Temporary Relocation Numbers'!M56*Assumptions!H$21</f>
        <v>187441.6097828935</v>
      </c>
      <c r="N56" s="54">
        <f>'Temporary Relocation Numbers'!N56*Assumptions!C$21</f>
        <v>58047553.872495346</v>
      </c>
      <c r="O56" s="54">
        <f>'Temporary Relocation Numbers'!O56*Assumptions!D$21</f>
        <v>113270798.17820127</v>
      </c>
      <c r="P56" s="54">
        <f>'Temporary Relocation Numbers'!P56*Assumptions!E$21</f>
        <v>90373389.424473345</v>
      </c>
      <c r="Q56" s="54">
        <f>'Temporary Relocation Numbers'!Q56*Assumptions!F$21</f>
        <v>37847355.246491827</v>
      </c>
      <c r="R56" s="54">
        <f>'Temporary Relocation Numbers'!R56*Assumptions!G$21</f>
        <v>23682633.930221815</v>
      </c>
      <c r="S56" s="54">
        <f>'Temporary Relocation Numbers'!S56*Assumptions!H$21</f>
        <v>13367629.837442733</v>
      </c>
    </row>
    <row r="57" spans="1:19" x14ac:dyDescent="0.3">
      <c r="A57">
        <v>2076</v>
      </c>
      <c r="B57" s="52">
        <f>'Temporary Relocation Numbers'!B57*Assumptions!C$21</f>
        <v>94159.015996632515</v>
      </c>
      <c r="C57" s="52">
        <f>'Temporary Relocation Numbers'!C57*Assumptions!D$21</f>
        <v>132235.54697711728</v>
      </c>
      <c r="D57" s="52">
        <f>'Temporary Relocation Numbers'!D57*Assumptions!E$21</f>
        <v>152030.54801442515</v>
      </c>
      <c r="E57" s="52">
        <f>'Temporary Relocation Numbers'!E57*Assumptions!F$21</f>
        <v>125604.25287783485</v>
      </c>
      <c r="F57" s="52">
        <f>'Temporary Relocation Numbers'!F57*Assumptions!G$21</f>
        <v>93444.005718946035</v>
      </c>
      <c r="G57" s="52">
        <f>'Temporary Relocation Numbers'!G57*Assumptions!H$21</f>
        <v>55333.230275107118</v>
      </c>
      <c r="H57" s="53">
        <f>'Temporary Relocation Numbers'!H57*Assumptions!C$21</f>
        <v>756235.37138584116</v>
      </c>
      <c r="I57" s="53">
        <f>'Temporary Relocation Numbers'!I57*Assumptions!D$21</f>
        <v>880211.82439095178</v>
      </c>
      <c r="J57" s="53">
        <f>'Temporary Relocation Numbers'!J57*Assumptions!E$21</f>
        <v>605576.47234325495</v>
      </c>
      <c r="K57" s="53">
        <f>'Temporary Relocation Numbers'!K57*Assumptions!F$21</f>
        <v>559852.92539310374</v>
      </c>
      <c r="L57" s="53">
        <f>'Temporary Relocation Numbers'!L57*Assumptions!G$21</f>
        <v>449131.80924474489</v>
      </c>
      <c r="M57" s="53">
        <f>'Temporary Relocation Numbers'!M57*Assumptions!H$21</f>
        <v>190133.86956538336</v>
      </c>
      <c r="N57" s="54">
        <f>'Temporary Relocation Numbers'!N57*Assumptions!C$21</f>
        <v>58853941.908532023</v>
      </c>
      <c r="O57" s="54">
        <f>'Temporary Relocation Numbers'!O57*Assumptions!D$21</f>
        <v>114844339.35934837</v>
      </c>
      <c r="P57" s="54">
        <f>'Temporary Relocation Numbers'!P57*Assumptions!E$21</f>
        <v>91628843.188607052</v>
      </c>
      <c r="Q57" s="54">
        <f>'Temporary Relocation Numbers'!Q57*Assumptions!F$21</f>
        <v>38373125.109825589</v>
      </c>
      <c r="R57" s="54">
        <f>'Temporary Relocation Numbers'!R57*Assumptions!G$21</f>
        <v>24011629.57929112</v>
      </c>
      <c r="S57" s="54">
        <f>'Temporary Relocation Numbers'!S57*Assumptions!H$21</f>
        <v>13553330.974733694</v>
      </c>
    </row>
    <row r="58" spans="1:19" x14ac:dyDescent="0.3">
      <c r="A58">
        <v>2077</v>
      </c>
      <c r="B58" s="52">
        <f>'Temporary Relocation Numbers'!B58*Assumptions!C$21</f>
        <v>96229.217797537349</v>
      </c>
      <c r="C58" s="52">
        <f>'Temporary Relocation Numbers'!C58*Assumptions!D$21</f>
        <v>135142.90815329456</v>
      </c>
      <c r="D58" s="52">
        <f>'Temporary Relocation Numbers'!D58*Assumptions!E$21</f>
        <v>155373.12664017535</v>
      </c>
      <c r="E58" s="52">
        <f>'Temporary Relocation Numbers'!E58*Assumptions!F$21</f>
        <v>128365.81689543562</v>
      </c>
      <c r="F58" s="52">
        <f>'Temporary Relocation Numbers'!F58*Assumptions!G$21</f>
        <v>95498.487139291814</v>
      </c>
      <c r="G58" s="52">
        <f>'Temporary Relocation Numbers'!G58*Assumptions!H$21</f>
        <v>56549.799413526154</v>
      </c>
      <c r="H58" s="53">
        <f>'Temporary Relocation Numbers'!H58*Assumptions!C$21</f>
        <v>767097.32503016072</v>
      </c>
      <c r="I58" s="53">
        <f>'Temporary Relocation Numbers'!I58*Assumptions!D$21</f>
        <v>892854.4756017722</v>
      </c>
      <c r="J58" s="53">
        <f>'Temporary Relocation Numbers'!J58*Assumptions!E$21</f>
        <v>614274.48333238531</v>
      </c>
      <c r="K58" s="53">
        <f>'Temporary Relocation Numbers'!K58*Assumptions!F$21</f>
        <v>567894.20031008171</v>
      </c>
      <c r="L58" s="53">
        <f>'Temporary Relocation Numbers'!L58*Assumptions!G$21</f>
        <v>455582.77554015315</v>
      </c>
      <c r="M58" s="53">
        <f>'Temporary Relocation Numbers'!M58*Assumptions!H$21</f>
        <v>192864.79879135918</v>
      </c>
      <c r="N58" s="54">
        <f>'Temporary Relocation Numbers'!N58*Assumptions!C$21</f>
        <v>59671532.167940445</v>
      </c>
      <c r="O58" s="54">
        <f>'Temporary Relocation Numbers'!O58*Assumptions!D$21</f>
        <v>116439739.94193511</v>
      </c>
      <c r="P58" s="54">
        <f>'Temporary Relocation Numbers'!P58*Assumptions!E$21</f>
        <v>92901737.530812636</v>
      </c>
      <c r="Q58" s="54">
        <f>'Temporary Relocation Numbers'!Q58*Assumptions!F$21</f>
        <v>38906198.890365437</v>
      </c>
      <c r="R58" s="54">
        <f>'Temporary Relocation Numbers'!R58*Assumptions!G$21</f>
        <v>24345195.587275125</v>
      </c>
      <c r="S58" s="54">
        <f>'Temporary Relocation Numbers'!S58*Assumptions!H$21</f>
        <v>13741611.844767895</v>
      </c>
    </row>
    <row r="59" spans="1:19" x14ac:dyDescent="0.3">
      <c r="A59">
        <v>2078</v>
      </c>
      <c r="B59" s="52">
        <f>'Temporary Relocation Numbers'!B59*Assumptions!C$21</f>
        <v>98344.935531792871</v>
      </c>
      <c r="C59" s="52">
        <f>'Temporary Relocation Numbers'!C59*Assumptions!D$21</f>
        <v>138114.19124155954</v>
      </c>
      <c r="D59" s="52">
        <f>'Temporary Relocation Numbers'!D59*Assumptions!E$21</f>
        <v>158789.19596904566</v>
      </c>
      <c r="E59" s="52">
        <f>'Temporary Relocation Numbers'!E59*Assumptions!F$21</f>
        <v>131188.09729523351</v>
      </c>
      <c r="F59" s="52">
        <f>'Temporary Relocation Numbers'!F59*Assumptions!G$21</f>
        <v>97598.138861082523</v>
      </c>
      <c r="G59" s="52">
        <f>'Temporary Relocation Numbers'!G59*Assumptions!H$21</f>
        <v>57793.116321074085</v>
      </c>
      <c r="H59" s="53">
        <f>'Temporary Relocation Numbers'!H59*Assumptions!C$21</f>
        <v>778115.29099740973</v>
      </c>
      <c r="I59" s="53">
        <f>'Temporary Relocation Numbers'!I59*Assumptions!D$21</f>
        <v>905678.71563611133</v>
      </c>
      <c r="J59" s="53">
        <f>'Temporary Relocation Numbers'!J59*Assumptions!E$21</f>
        <v>623097.42552116094</v>
      </c>
      <c r="K59" s="53">
        <f>'Temporary Relocation Numbers'!K59*Assumptions!F$21</f>
        <v>576050.97360057454</v>
      </c>
      <c r="L59" s="53">
        <f>'Temporary Relocation Numbers'!L59*Assumptions!G$21</f>
        <v>462126.39830140973</v>
      </c>
      <c r="M59" s="53">
        <f>'Temporary Relocation Numbers'!M59*Assumptions!H$21</f>
        <v>195634.95287745248</v>
      </c>
      <c r="N59" s="54">
        <f>'Temporary Relocation Numbers'!N59*Assumptions!C$21</f>
        <v>60500480.270351432</v>
      </c>
      <c r="O59" s="54">
        <f>'Temporary Relocation Numbers'!O59*Assumptions!D$21</f>
        <v>118057303.59353437</v>
      </c>
      <c r="P59" s="54">
        <f>'Temporary Relocation Numbers'!P59*Assumptions!E$21</f>
        <v>94192314.733022079</v>
      </c>
      <c r="Q59" s="54">
        <f>'Temporary Relocation Numbers'!Q59*Assumptions!F$21</f>
        <v>39446678.053049318</v>
      </c>
      <c r="R59" s="54">
        <f>'Temporary Relocation Numbers'!R59*Assumptions!G$21</f>
        <v>24683395.444924142</v>
      </c>
      <c r="S59" s="54">
        <f>'Temporary Relocation Numbers'!S59*Assumptions!H$21</f>
        <v>13932508.284811189</v>
      </c>
    </row>
    <row r="60" spans="1:19" x14ac:dyDescent="0.3">
      <c r="A60">
        <v>2079</v>
      </c>
      <c r="B60" s="52">
        <f>'Temporary Relocation Numbers'!B60*Assumptions!C$21</f>
        <v>100507.16992318741</v>
      </c>
      <c r="C60" s="52">
        <f>'Temporary Relocation Numbers'!C60*Assumptions!D$21</f>
        <v>141150.80164378611</v>
      </c>
      <c r="D60" s="52">
        <f>'Temporary Relocation Numbers'!D60*Assumptions!E$21</f>
        <v>162280.37178455232</v>
      </c>
      <c r="E60" s="52">
        <f>'Temporary Relocation Numbers'!E60*Assumptions!F$21</f>
        <v>134072.42900158424</v>
      </c>
      <c r="F60" s="52">
        <f>'Temporary Relocation Numbers'!F60*Assumptions!G$21</f>
        <v>99743.954008963861</v>
      </c>
      <c r="G60" s="52">
        <f>'Temporary Relocation Numbers'!G60*Assumptions!H$21</f>
        <v>59063.769080360253</v>
      </c>
      <c r="H60" s="53">
        <f>'Temporary Relocation Numbers'!H60*Assumptions!C$21</f>
        <v>789291.5101224971</v>
      </c>
      <c r="I60" s="53">
        <f>'Temporary Relocation Numbers'!I60*Assumptions!D$21</f>
        <v>918687.15268906031</v>
      </c>
      <c r="J60" s="53">
        <f>'Temporary Relocation Numbers'!J60*Assumptions!E$21</f>
        <v>632047.0933203582</v>
      </c>
      <c r="K60" s="53">
        <f>'Temporary Relocation Numbers'!K60*Assumptions!F$21</f>
        <v>584324.90418986743</v>
      </c>
      <c r="L60" s="53">
        <f>'Temporary Relocation Numbers'!L60*Assumptions!G$21</f>
        <v>468764.00837109954</v>
      </c>
      <c r="M60" s="53">
        <f>'Temporary Relocation Numbers'!M60*Assumptions!H$21</f>
        <v>198444.89521785028</v>
      </c>
      <c r="N60" s="54">
        <f>'Temporary Relocation Numbers'!N60*Assumptions!C$21</f>
        <v>61340943.997240722</v>
      </c>
      <c r="O60" s="54">
        <f>'Temporary Relocation Numbers'!O60*Assumptions!D$21</f>
        <v>119697338.20022404</v>
      </c>
      <c r="P60" s="54">
        <f>'Temporary Relocation Numbers'!P60*Assumptions!E$21</f>
        <v>95500820.442912117</v>
      </c>
      <c r="Q60" s="54">
        <f>'Temporary Relocation Numbers'!Q60*Assumptions!F$21</f>
        <v>39994665.472351097</v>
      </c>
      <c r="R60" s="54">
        <f>'Temporary Relocation Numbers'!R60*Assumptions!G$21</f>
        <v>25026293.524992604</v>
      </c>
      <c r="S60" s="54">
        <f>'Temporary Relocation Numbers'!S60*Assumptions!H$21</f>
        <v>14126056.629975429</v>
      </c>
    </row>
    <row r="61" spans="1:19" x14ac:dyDescent="0.3">
      <c r="A61">
        <v>2080</v>
      </c>
      <c r="B61" s="52">
        <f>'Temporary Relocation Numbers'!B61*Assumptions!C$21</f>
        <v>136486.456273399</v>
      </c>
      <c r="C61" s="52">
        <f>'Temporary Relocation Numbers'!C61*Assumptions!D$21</f>
        <v>191679.58595623806</v>
      </c>
      <c r="D61" s="52">
        <f>'Temporary Relocation Numbers'!D61*Assumptions!E$21</f>
        <v>220373.06278279106</v>
      </c>
      <c r="E61" s="52">
        <f>'Temporary Relocation Numbers'!E61*Assumptions!F$21</f>
        <v>182067.31651461462</v>
      </c>
      <c r="F61" s="52">
        <f>'Temporary Relocation Numbers'!F61*Assumptions!G$21</f>
        <v>135450.02637905965</v>
      </c>
      <c r="G61" s="52">
        <f>'Temporary Relocation Numbers'!G61*Assumptions!H$21</f>
        <v>80207.258269132974</v>
      </c>
      <c r="H61" s="53">
        <f>'Temporary Relocation Numbers'!H61*Assumptions!C$21</f>
        <v>1063845.0623792086</v>
      </c>
      <c r="I61" s="53">
        <f>'Temporary Relocation Numbers'!I61*Assumptions!D$21</f>
        <v>1238250.7333795964</v>
      </c>
      <c r="J61" s="53">
        <f>'Temporary Relocation Numbers'!J61*Assumptions!E$21</f>
        <v>851903.47393403261</v>
      </c>
      <c r="K61" s="53">
        <f>'Temporary Relocation Numbers'!K61*Assumptions!F$21</f>
        <v>787581.21197973914</v>
      </c>
      <c r="L61" s="53">
        <f>'Temporary Relocation Numbers'!L61*Assumptions!G$21</f>
        <v>631822.67809935519</v>
      </c>
      <c r="M61" s="53">
        <f>'Temporary Relocation Numbers'!M61*Assumptions!H$21</f>
        <v>267473.57500285888</v>
      </c>
      <c r="N61" s="54">
        <f>'Temporary Relocation Numbers'!N61*Assumptions!C$21</f>
        <v>82639857.084500208</v>
      </c>
      <c r="O61" s="54">
        <f>'Temporary Relocation Numbers'!O61*Assumptions!D$21</f>
        <v>161258863.61818236</v>
      </c>
      <c r="P61" s="54">
        <f>'Temporary Relocation Numbers'!P61*Assumptions!E$21</f>
        <v>128660787.37245686</v>
      </c>
      <c r="Q61" s="54">
        <f>'Temporary Relocation Numbers'!Q61*Assumptions!F$21</f>
        <v>53881685.272501916</v>
      </c>
      <c r="R61" s="54">
        <f>'Temporary Relocation Numbers'!R61*Assumptions!G$21</f>
        <v>33715968.250393629</v>
      </c>
      <c r="S61" s="54">
        <f>'Temporary Relocation Numbers'!S61*Assumptions!H$21</f>
        <v>19030931.462698683</v>
      </c>
    </row>
    <row r="62" spans="1:19" x14ac:dyDescent="0.3">
      <c r="A62">
        <v>2081</v>
      </c>
      <c r="B62" s="52">
        <f>'Temporary Relocation Numbers'!B62*Assumptions!C$21</f>
        <v>139487.2789199145</v>
      </c>
      <c r="C62" s="52">
        <f>'Temporary Relocation Numbers'!C62*Assumptions!D$21</f>
        <v>195893.89745730019</v>
      </c>
      <c r="D62" s="52">
        <f>'Temporary Relocation Numbers'!D62*Assumptions!E$21</f>
        <v>225218.23567053836</v>
      </c>
      <c r="E62" s="52">
        <f>'Temporary Relocation Numbers'!E62*Assumptions!F$21</f>
        <v>186070.29044700941</v>
      </c>
      <c r="F62" s="52">
        <f>'Temporary Relocation Numbers'!F62*Assumptions!G$21</f>
        <v>138428.06183933429</v>
      </c>
      <c r="G62" s="52">
        <f>'Temporary Relocation Numbers'!G62*Assumptions!H$21</f>
        <v>81970.713512976406</v>
      </c>
      <c r="H62" s="53">
        <f>'Temporary Relocation Numbers'!H62*Assumptions!C$21</f>
        <v>1079125.2729981926</v>
      </c>
      <c r="I62" s="53">
        <f>'Temporary Relocation Numbers'!I62*Assumptions!D$21</f>
        <v>1256035.9660927483</v>
      </c>
      <c r="J62" s="53">
        <f>'Temporary Relocation Numbers'!J62*Assumptions!E$21</f>
        <v>864139.52687922737</v>
      </c>
      <c r="K62" s="53">
        <f>'Temporary Relocation Numbers'!K62*Assumptions!F$21</f>
        <v>798893.39194294822</v>
      </c>
      <c r="L62" s="53">
        <f>'Temporary Relocation Numbers'!L62*Assumptions!G$21</f>
        <v>640897.6683743652</v>
      </c>
      <c r="M62" s="53">
        <f>'Temporary Relocation Numbers'!M62*Assumptions!H$21</f>
        <v>271315.349247612</v>
      </c>
      <c r="N62" s="54">
        <f>'Temporary Relocation Numbers'!N62*Assumptions!C$21</f>
        <v>83787877.760773644</v>
      </c>
      <c r="O62" s="54">
        <f>'Temporary Relocation Numbers'!O62*Assumptions!D$21</f>
        <v>163499047.90936211</v>
      </c>
      <c r="P62" s="54">
        <f>'Temporary Relocation Numbers'!P62*Assumptions!E$21</f>
        <v>130448124.00807293</v>
      </c>
      <c r="Q62" s="54">
        <f>'Temporary Relocation Numbers'!Q62*Assumptions!F$21</f>
        <v>54630201.677873246</v>
      </c>
      <c r="R62" s="54">
        <f>'Temporary Relocation Numbers'!R62*Assumptions!G$21</f>
        <v>34184345.496405236</v>
      </c>
      <c r="S62" s="54">
        <f>'Temporary Relocation Numbers'!S62*Assumptions!H$21</f>
        <v>19295306.348845705</v>
      </c>
    </row>
    <row r="63" spans="1:19" x14ac:dyDescent="0.3">
      <c r="A63">
        <v>2082</v>
      </c>
      <c r="B63" s="52">
        <f>'Temporary Relocation Numbers'!B63*Assumptions!C$21</f>
        <v>142554.07834391922</v>
      </c>
      <c r="C63" s="52">
        <f>'Temporary Relocation Numbers'!C63*Assumptions!D$21</f>
        <v>200200.86578115009</v>
      </c>
      <c r="D63" s="52">
        <f>'Temporary Relocation Numbers'!D63*Assumptions!E$21</f>
        <v>230169.93564474408</v>
      </c>
      <c r="E63" s="52">
        <f>'Temporary Relocation Numbers'!E63*Assumptions!F$21</f>
        <v>190161.27468575785</v>
      </c>
      <c r="F63" s="52">
        <f>'Temporary Relocation Numbers'!F63*Assumptions!G$21</f>
        <v>141471.57307277588</v>
      </c>
      <c r="G63" s="52">
        <f>'Temporary Relocation Numbers'!G63*Assumptions!H$21</f>
        <v>83772.940489754561</v>
      </c>
      <c r="H63" s="53">
        <f>'Temporary Relocation Numbers'!H63*Assumptions!C$21</f>
        <v>1094624.9562122163</v>
      </c>
      <c r="I63" s="53">
        <f>'Temporary Relocation Numbers'!I63*Assumptions!D$21</f>
        <v>1274076.6515136061</v>
      </c>
      <c r="J63" s="53">
        <f>'Temporary Relocation Numbers'!J63*Assumptions!E$21</f>
        <v>876551.32859908813</v>
      </c>
      <c r="K63" s="53">
        <f>'Temporary Relocation Numbers'!K63*Assumptions!F$21</f>
        <v>810368.05091603391</v>
      </c>
      <c r="L63" s="53">
        <f>'Temporary Relocation Numbers'!L63*Assumptions!G$21</f>
        <v>650103.00447478797</v>
      </c>
      <c r="M63" s="53">
        <f>'Temporary Relocation Numbers'!M63*Assumptions!H$21</f>
        <v>275212.30363248743</v>
      </c>
      <c r="N63" s="54">
        <f>'Temporary Relocation Numbers'!N63*Assumptions!C$21</f>
        <v>84951846.570546478</v>
      </c>
      <c r="O63" s="54">
        <f>'Temporary Relocation Numbers'!O63*Assumptions!D$21</f>
        <v>165770352.5095025</v>
      </c>
      <c r="P63" s="54">
        <f>'Temporary Relocation Numbers'!P63*Assumptions!E$21</f>
        <v>132260290.05997236</v>
      </c>
      <c r="Q63" s="54">
        <f>'Temporary Relocation Numbers'!Q63*Assumptions!F$21</f>
        <v>55389116.362479456</v>
      </c>
      <c r="R63" s="54">
        <f>'Temporary Relocation Numbers'!R63*Assumptions!G$21</f>
        <v>34659229.369868629</v>
      </c>
      <c r="S63" s="54">
        <f>'Temporary Relocation Numbers'!S63*Assumptions!H$21</f>
        <v>19563353.89182312</v>
      </c>
    </row>
    <row r="64" spans="1:19" x14ac:dyDescent="0.3">
      <c r="A64">
        <v>2083</v>
      </c>
      <c r="B64" s="52">
        <f>'Temporary Relocation Numbers'!B64*Assumptions!C$21</f>
        <v>145688.30512603073</v>
      </c>
      <c r="C64" s="52">
        <f>'Temporary Relocation Numbers'!C64*Assumptions!D$21</f>
        <v>204602.52810202294</v>
      </c>
      <c r="D64" s="52">
        <f>'Temporary Relocation Numbers'!D64*Assumptions!E$21</f>
        <v>235230.50483445337</v>
      </c>
      <c r="E64" s="52">
        <f>'Temporary Relocation Numbers'!E64*Assumptions!F$21</f>
        <v>194342.2042457152</v>
      </c>
      <c r="F64" s="52">
        <f>'Temporary Relocation Numbers'!F64*Assumptions!G$21</f>
        <v>144581.99964480565</v>
      </c>
      <c r="G64" s="52">
        <f>'Temporary Relocation Numbers'!G64*Assumptions!H$21</f>
        <v>85614.791643712946</v>
      </c>
      <c r="H64" s="53">
        <f>'Temporary Relocation Numbers'!H64*Assumptions!C$21</f>
        <v>1110347.2643482448</v>
      </c>
      <c r="I64" s="53">
        <f>'Temporary Relocation Numbers'!I64*Assumptions!D$21</f>
        <v>1292376.4587583926</v>
      </c>
      <c r="J64" s="53">
        <f>'Temporary Relocation Numbers'!J64*Assumptions!E$21</f>
        <v>889141.4034069645</v>
      </c>
      <c r="K64" s="53">
        <f>'Temporary Relocation Numbers'!K64*Assumptions!F$21</f>
        <v>822007.52261617011</v>
      </c>
      <c r="L64" s="53">
        <f>'Temporary Relocation Numbers'!L64*Assumptions!G$21</f>
        <v>659440.55858270754</v>
      </c>
      <c r="M64" s="53">
        <f>'Temporary Relocation Numbers'!M64*Assumptions!H$21</f>
        <v>279165.2307204181</v>
      </c>
      <c r="N64" s="54">
        <f>'Temporary Relocation Numbers'!N64*Assumptions!C$21</f>
        <v>86131985.062931255</v>
      </c>
      <c r="O64" s="54">
        <f>'Temporary Relocation Numbers'!O64*Assumptions!D$21</f>
        <v>168073209.73733452</v>
      </c>
      <c r="P64" s="54">
        <f>'Temporary Relocation Numbers'!P64*Assumptions!E$21</f>
        <v>134097630.45473507</v>
      </c>
      <c r="Q64" s="54">
        <f>'Temporary Relocation Numbers'!Q64*Assumptions!F$21</f>
        <v>56158573.777678318</v>
      </c>
      <c r="R64" s="54">
        <f>'Temporary Relocation Numbers'!R64*Assumptions!G$21</f>
        <v>35140710.259890348</v>
      </c>
      <c r="S64" s="54">
        <f>'Temporary Relocation Numbers'!S64*Assumptions!H$21</f>
        <v>19835125.111636616</v>
      </c>
    </row>
    <row r="65" spans="1:19" x14ac:dyDescent="0.3">
      <c r="A65">
        <v>2084</v>
      </c>
      <c r="B65" s="52">
        <f>'Temporary Relocation Numbers'!B65*Assumptions!C$21</f>
        <v>148891.44173966598</v>
      </c>
      <c r="C65" s="52">
        <f>'Temporary Relocation Numbers'!C65*Assumptions!D$21</f>
        <v>209100.96638393574</v>
      </c>
      <c r="D65" s="52">
        <f>'Temporary Relocation Numbers'!D65*Assumptions!E$21</f>
        <v>240402.33686329966</v>
      </c>
      <c r="E65" s="52">
        <f>'Temporary Relocation Numbers'!E65*Assumptions!F$21</f>
        <v>198615.05668541868</v>
      </c>
      <c r="F65" s="52">
        <f>'Temporary Relocation Numbers'!F65*Assumptions!G$21</f>
        <v>147760.81277146155</v>
      </c>
      <c r="G65" s="52">
        <f>'Temporary Relocation Numbers'!G65*Assumptions!H$21</f>
        <v>87497.138161132418</v>
      </c>
      <c r="H65" s="53">
        <f>'Temporary Relocation Numbers'!H65*Assumptions!C$21</f>
        <v>1126295.3950107209</v>
      </c>
      <c r="I65" s="53">
        <f>'Temporary Relocation Numbers'!I65*Assumptions!D$21</f>
        <v>1310939.1096435508</v>
      </c>
      <c r="J65" s="53">
        <f>'Temporary Relocation Numbers'!J65*Assumptions!E$21</f>
        <v>901912.3118734028</v>
      </c>
      <c r="K65" s="53">
        <f>'Temporary Relocation Numbers'!K65*Assumptions!F$21</f>
        <v>833814.17428015731</v>
      </c>
      <c r="L65" s="53">
        <f>'Temporary Relocation Numbers'!L65*Assumptions!G$21</f>
        <v>668912.22977071768</v>
      </c>
      <c r="M65" s="53">
        <f>'Temporary Relocation Numbers'!M65*Assumptions!H$21</f>
        <v>283174.93445807073</v>
      </c>
      <c r="N65" s="54">
        <f>'Temporary Relocation Numbers'!N65*Assumptions!C$21</f>
        <v>87328517.864768207</v>
      </c>
      <c r="O65" s="54">
        <f>'Temporary Relocation Numbers'!O65*Assumptions!D$21</f>
        <v>170408057.91729698</v>
      </c>
      <c r="P65" s="54">
        <f>'Temporary Relocation Numbers'!P65*Assumptions!E$21</f>
        <v>135960494.91061017</v>
      </c>
      <c r="Q65" s="54">
        <f>'Temporary Relocation Numbers'!Q65*Assumptions!F$21</f>
        <v>56938720.381524451</v>
      </c>
      <c r="R65" s="54">
        <f>'Temporary Relocation Numbers'!R65*Assumptions!G$21</f>
        <v>35628879.811249062</v>
      </c>
      <c r="S65" s="54">
        <f>'Temporary Relocation Numbers'!S65*Assumptions!H$21</f>
        <v>20110671.737054247</v>
      </c>
    </row>
    <row r="66" spans="1:19" x14ac:dyDescent="0.3">
      <c r="A66">
        <v>2085</v>
      </c>
      <c r="B66" s="52">
        <f>'Temporary Relocation Numbers'!B66*Assumptions!C$21</f>
        <v>152165.0032522438</v>
      </c>
      <c r="C66" s="52">
        <f>'Temporary Relocation Numbers'!C66*Assumptions!D$21</f>
        <v>213698.30836544544</v>
      </c>
      <c r="D66" s="52">
        <f>'Temporary Relocation Numbers'!D66*Assumptions!E$21</f>
        <v>245687.87798167684</v>
      </c>
      <c r="E66" s="52">
        <f>'Temporary Relocation Numbers'!E66*Assumptions!F$21</f>
        <v>202981.85304246302</v>
      </c>
      <c r="F66" s="52">
        <f>'Temporary Relocation Numbers'!F66*Assumptions!G$21</f>
        <v>151009.51601527605</v>
      </c>
      <c r="G66" s="52">
        <f>'Temporary Relocation Numbers'!G66*Assumptions!H$21</f>
        <v>89420.870382395995</v>
      </c>
      <c r="H66" s="53">
        <f>'Temporary Relocation Numbers'!H66*Assumptions!C$21</f>
        <v>1142472.5917318924</v>
      </c>
      <c r="I66" s="53">
        <f>'Temporary Relocation Numbers'!I66*Assumptions!D$21</f>
        <v>1329768.3794426867</v>
      </c>
      <c r="J66" s="53">
        <f>'Temporary Relocation Numbers'!J66*Assumptions!E$21</f>
        <v>914866.65134691505</v>
      </c>
      <c r="K66" s="53">
        <f>'Temporary Relocation Numbers'!K66*Assumptions!F$21</f>
        <v>845790.40714587271</v>
      </c>
      <c r="L66" s="53">
        <f>'Temporary Relocation Numbers'!L66*Assumptions!G$21</f>
        <v>678519.94438815641</v>
      </c>
      <c r="M66" s="53">
        <f>'Temporary Relocation Numbers'!M66*Assumptions!H$21</f>
        <v>287242.23033935193</v>
      </c>
      <c r="N66" s="54">
        <f>'Temporary Relocation Numbers'!N66*Assumptions!C$21</f>
        <v>88541672.723380283</v>
      </c>
      <c r="O66" s="54">
        <f>'Temporary Relocation Numbers'!O66*Assumptions!D$21</f>
        <v>172775341.46296704</v>
      </c>
      <c r="P66" s="54">
        <f>'Temporary Relocation Numbers'!P66*Assumptions!E$21</f>
        <v>137849238.00408083</v>
      </c>
      <c r="Q66" s="54">
        <f>'Temporary Relocation Numbers'!Q66*Assumptions!F$21</f>
        <v>57729704.66664616</v>
      </c>
      <c r="R66" s="54">
        <f>'Temporary Relocation Numbers'!R66*Assumptions!G$21</f>
        <v>36123830.941839144</v>
      </c>
      <c r="S66" s="54">
        <f>'Temporary Relocation Numbers'!S66*Assumptions!H$21</f>
        <v>20390046.215452481</v>
      </c>
    </row>
    <row r="67" spans="1:19" x14ac:dyDescent="0.3">
      <c r="A67">
        <v>2086</v>
      </c>
      <c r="B67" s="52">
        <f>'Temporary Relocation Numbers'!B67*Assumptions!C$21</f>
        <v>155510.5380418039</v>
      </c>
      <c r="C67" s="52">
        <f>'Temporary Relocation Numbers'!C67*Assumptions!D$21</f>
        <v>218396.72856605891</v>
      </c>
      <c r="D67" s="52">
        <f>'Temporary Relocation Numbers'!D67*Assumptions!E$21</f>
        <v>251089.62822380281</v>
      </c>
      <c r="E67" s="52">
        <f>'Temporary Relocation Numbers'!E67*Assumptions!F$21</f>
        <v>207444.65878944041</v>
      </c>
      <c r="F67" s="52">
        <f>'Temporary Relocation Numbers'!F67*Assumptions!G$21</f>
        <v>154329.6459964535</v>
      </c>
      <c r="G67" s="52">
        <f>'Temporary Relocation Numbers'!G67*Assumptions!H$21</f>
        <v>91386.898223115291</v>
      </c>
      <c r="H67" s="53">
        <f>'Temporary Relocation Numbers'!H67*Assumptions!C$21</f>
        <v>1158882.1446314827</v>
      </c>
      <c r="I67" s="53">
        <f>'Temporary Relocation Numbers'!I67*Assumptions!D$21</f>
        <v>1348868.0976543843</v>
      </c>
      <c r="J67" s="53">
        <f>'Temporary Relocation Numbers'!J67*Assumptions!E$21</f>
        <v>928007.05648222833</v>
      </c>
      <c r="K67" s="53">
        <f>'Temporary Relocation Numbers'!K67*Assumptions!F$21</f>
        <v>857938.65694063308</v>
      </c>
      <c r="L67" s="53">
        <f>'Temporary Relocation Numbers'!L67*Assumptions!G$21</f>
        <v>688265.65645288606</v>
      </c>
      <c r="M67" s="53">
        <f>'Temporary Relocation Numbers'!M67*Assumptions!H$21</f>
        <v>291367.94557126355</v>
      </c>
      <c r="N67" s="54">
        <f>'Temporary Relocation Numbers'!N67*Assumptions!C$21</f>
        <v>89771680.54992263</v>
      </c>
      <c r="O67" s="54">
        <f>'Temporary Relocation Numbers'!O67*Assumptions!D$21</f>
        <v>175175510.96164942</v>
      </c>
      <c r="P67" s="54">
        <f>'Temporary Relocation Numbers'!P67*Assumptions!E$21</f>
        <v>139764219.2373544</v>
      </c>
      <c r="Q67" s="54">
        <f>'Temporary Relocation Numbers'!Q67*Assumptions!F$21</f>
        <v>58531677.188509338</v>
      </c>
      <c r="R67" s="54">
        <f>'Temporary Relocation Numbers'!R67*Assumptions!G$21</f>
        <v>36625657.860356599</v>
      </c>
      <c r="S67" s="54">
        <f>'Temporary Relocation Numbers'!S67*Assumptions!H$21</f>
        <v>20673301.722798958</v>
      </c>
    </row>
    <row r="68" spans="1:19" x14ac:dyDescent="0.3">
      <c r="A68">
        <v>2087</v>
      </c>
      <c r="B68" s="52">
        <f>'Temporary Relocation Numbers'!B68*Assumptions!C$21</f>
        <v>158929.62852938229</v>
      </c>
      <c r="C68" s="52">
        <f>'Temporary Relocation Numbers'!C68*Assumptions!D$21</f>
        <v>223198.44931476921</v>
      </c>
      <c r="D68" s="52">
        <f>'Temporary Relocation Numbers'!D68*Assumptions!E$21</f>
        <v>256610.14259022346</v>
      </c>
      <c r="E68" s="52">
        <f>'Temporary Relocation Numbers'!E68*Assumptions!F$21</f>
        <v>212005.58481089908</v>
      </c>
      <c r="F68" s="52">
        <f>'Temporary Relocation Numbers'!F68*Assumptions!G$21</f>
        <v>157722.77311968399</v>
      </c>
      <c r="G68" s="52">
        <f>'Temporary Relocation Numbers'!G68*Assumptions!H$21</f>
        <v>93396.151604516039</v>
      </c>
      <c r="H68" s="53">
        <f>'Temporary Relocation Numbers'!H68*Assumptions!C$21</f>
        <v>1175527.3910858359</v>
      </c>
      <c r="I68" s="53">
        <f>'Temporary Relocation Numbers'!I68*Assumptions!D$21</f>
        <v>1368242.1487810514</v>
      </c>
      <c r="J68" s="53">
        <f>'Temporary Relocation Numbers'!J68*Assumptions!E$21</f>
        <v>941336.19977612002</v>
      </c>
      <c r="K68" s="53">
        <f>'Temporary Relocation Numbers'!K68*Assumptions!F$21</f>
        <v>870261.39437657373</v>
      </c>
      <c r="L68" s="53">
        <f>'Temporary Relocation Numbers'!L68*Assumptions!G$21</f>
        <v>698151.34804870281</v>
      </c>
      <c r="M68" s="53">
        <f>'Temporary Relocation Numbers'!M68*Assumptions!H$21</f>
        <v>295552.9192421406</v>
      </c>
      <c r="N68" s="54">
        <f>'Temporary Relocation Numbers'!N68*Assumptions!C$21</f>
        <v>91018775.463334084</v>
      </c>
      <c r="O68" s="54">
        <f>'Temporary Relocation Numbers'!O68*Assumptions!D$21</f>
        <v>177609023.26014131</v>
      </c>
      <c r="P68" s="54">
        <f>'Temporary Relocation Numbers'!P68*Assumptions!E$21</f>
        <v>141705803.10678962</v>
      </c>
      <c r="Q68" s="54">
        <f>'Temporary Relocation Numbers'!Q68*Assumptions!F$21</f>
        <v>59344790.594074219</v>
      </c>
      <c r="R68" s="54">
        <f>'Temporary Relocation Numbers'!R68*Assumptions!G$21</f>
        <v>37134456.084230736</v>
      </c>
      <c r="S68" s="54">
        <f>'Temporary Relocation Numbers'!S68*Assumptions!H$21</f>
        <v>20960492.17377403</v>
      </c>
    </row>
    <row r="69" spans="1:19" x14ac:dyDescent="0.3">
      <c r="A69">
        <v>2088</v>
      </c>
      <c r="B69" s="52">
        <f>'Temporary Relocation Numbers'!B69*Assumptions!C$21</f>
        <v>162423.89192748777</v>
      </c>
      <c r="C69" s="52">
        <f>'Temporary Relocation Numbers'!C69*Assumptions!D$21</f>
        <v>228105.74180120649</v>
      </c>
      <c r="D69" s="52">
        <f>'Temporary Relocation Numbers'!D69*Assumptions!E$21</f>
        <v>262252.03225631476</v>
      </c>
      <c r="E69" s="52">
        <f>'Temporary Relocation Numbers'!E69*Assumptions!F$21</f>
        <v>216666.78840178094</v>
      </c>
      <c r="F69" s="52">
        <f>'Temporary Relocation Numbers'!F69*Assumptions!G$21</f>
        <v>161190.50231693636</v>
      </c>
      <c r="G69" s="52">
        <f>'Temporary Relocation Numbers'!G69*Assumptions!H$21</f>
        <v>95449.580893286067</v>
      </c>
      <c r="H69" s="53">
        <f>'Temporary Relocation Numbers'!H69*Assumptions!C$21</f>
        <v>1192411.7164066727</v>
      </c>
      <c r="I69" s="53">
        <f>'Temporary Relocation Numbers'!I69*Assumptions!D$21</f>
        <v>1387894.4731189478</v>
      </c>
      <c r="J69" s="53">
        <f>'Temporary Relocation Numbers'!J69*Assumptions!E$21</f>
        <v>954856.79211095185</v>
      </c>
      <c r="K69" s="53">
        <f>'Temporary Relocation Numbers'!K69*Assumptions!F$21</f>
        <v>882761.12565314246</v>
      </c>
      <c r="L69" s="53">
        <f>'Temporary Relocation Numbers'!L69*Assumptions!G$21</f>
        <v>708179.02972845221</v>
      </c>
      <c r="M69" s="53">
        <f>'Temporary Relocation Numbers'!M69*Assumptions!H$21</f>
        <v>299798.00249230448</v>
      </c>
      <c r="N69" s="54">
        <f>'Temporary Relocation Numbers'!N69*Assumptions!C$21</f>
        <v>92283194.834898993</v>
      </c>
      <c r="O69" s="54">
        <f>'Temporary Relocation Numbers'!O69*Assumptions!D$21</f>
        <v>180076341.55168778</v>
      </c>
      <c r="P69" s="54">
        <f>'Temporary Relocation Numbers'!P69*Assumptions!E$21</f>
        <v>143674359.17227489</v>
      </c>
      <c r="Q69" s="54">
        <f>'Temporary Relocation Numbers'!Q69*Assumptions!F$21</f>
        <v>60169199.650849946</v>
      </c>
      <c r="R69" s="54">
        <f>'Temporary Relocation Numbers'!R69*Assumptions!G$21</f>
        <v>37650322.457804874</v>
      </c>
      <c r="S69" s="54">
        <f>'Temporary Relocation Numbers'!S69*Assumptions!H$21</f>
        <v>21251672.232032787</v>
      </c>
    </row>
    <row r="70" spans="1:19" x14ac:dyDescent="0.3">
      <c r="A70">
        <v>2089</v>
      </c>
      <c r="B70" s="52">
        <f>'Temporary Relocation Numbers'!B70*Assumptions!C$21</f>
        <v>165994.98100503595</v>
      </c>
      <c r="C70" s="52">
        <f>'Temporary Relocation Numbers'!C70*Assumptions!D$21</f>
        <v>233120.92714989878</v>
      </c>
      <c r="D70" s="52">
        <f>'Temporary Relocation Numbers'!D70*Assumptions!E$21</f>
        <v>268017.96580735553</v>
      </c>
      <c r="E70" s="52">
        <f>'Temporary Relocation Numbers'!E70*Assumptions!F$21</f>
        <v>221430.47428781094</v>
      </c>
      <c r="F70" s="52">
        <f>'Temporary Relocation Numbers'!F70*Assumptions!G$21</f>
        <v>164734.47380658326</v>
      </c>
      <c r="G70" s="52">
        <f>'Temporary Relocation Numbers'!G70*Assumptions!H$21</f>
        <v>97548.157351093978</v>
      </c>
      <c r="H70" s="53">
        <f>'Temporary Relocation Numbers'!H70*Assumptions!C$21</f>
        <v>1209538.554529594</v>
      </c>
      <c r="I70" s="53">
        <f>'Temporary Relocation Numbers'!I70*Assumptions!D$21</f>
        <v>1407829.0675595636</v>
      </c>
      <c r="J70" s="53">
        <f>'Temporary Relocation Numbers'!J70*Assumptions!E$21</f>
        <v>968571.58330600837</v>
      </c>
      <c r="K70" s="53">
        <f>'Temporary Relocation Numbers'!K70*Assumptions!F$21</f>
        <v>895440.39296681015</v>
      </c>
      <c r="L70" s="53">
        <f>'Temporary Relocation Numbers'!L70*Assumptions!G$21</f>
        <v>718350.74092293542</v>
      </c>
      <c r="M70" s="53">
        <f>'Temporary Relocation Numbers'!M70*Assumptions!H$21</f>
        <v>304104.05868716806</v>
      </c>
      <c r="N70" s="54">
        <f>'Temporary Relocation Numbers'!N70*Assumptions!C$21</f>
        <v>93565179.333428651</v>
      </c>
      <c r="O70" s="54">
        <f>'Temporary Relocation Numbers'!O70*Assumptions!D$21</f>
        <v>182577935.4641462</v>
      </c>
      <c r="P70" s="54">
        <f>'Temporary Relocation Numbers'!P70*Assumptions!E$21</f>
        <v>145670262.12756985</v>
      </c>
      <c r="Q70" s="54">
        <f>'Temporary Relocation Numbers'!Q70*Assumptions!F$21</f>
        <v>61005061.276353136</v>
      </c>
      <c r="R70" s="54">
        <f>'Temporary Relocation Numbers'!R70*Assumptions!G$21</f>
        <v>38173355.170769587</v>
      </c>
      <c r="S70" s="54">
        <f>'Temporary Relocation Numbers'!S70*Assumptions!H$21</f>
        <v>21546897.320609763</v>
      </c>
    </row>
    <row r="71" spans="1:19" x14ac:dyDescent="0.3">
      <c r="A71">
        <v>2090</v>
      </c>
      <c r="B71" s="52">
        <f>'Temporary Relocation Numbers'!B71*Assumptions!C$21</f>
        <v>222546.6231480827</v>
      </c>
      <c r="C71" s="52">
        <f>'Temporary Relocation Numbers'!C71*Assumptions!D$21</f>
        <v>312541.22750124731</v>
      </c>
      <c r="D71" s="52">
        <f>'Temporary Relocation Numbers'!D71*Assumptions!E$21</f>
        <v>359327.08851983747</v>
      </c>
      <c r="E71" s="52">
        <f>'Temporary Relocation Numbers'!E71*Assumptions!F$21</f>
        <v>296868.0379157709</v>
      </c>
      <c r="F71" s="52">
        <f>'Temporary Relocation Numbers'!F71*Assumptions!G$21</f>
        <v>220856.6827729519</v>
      </c>
      <c r="G71" s="52">
        <f>'Temporary Relocation Numbers'!G71*Assumptions!H$21</f>
        <v>130781.14098007082</v>
      </c>
      <c r="H71" s="53">
        <f>'Temporary Relocation Numbers'!H71*Assumptions!C$21</f>
        <v>1609511.9491764009</v>
      </c>
      <c r="I71" s="53">
        <f>'Temporary Relocation Numbers'!I71*Assumptions!D$21</f>
        <v>1873373.6912720683</v>
      </c>
      <c r="J71" s="53">
        <f>'Temporary Relocation Numbers'!J71*Assumptions!E$21</f>
        <v>1288861.3852991348</v>
      </c>
      <c r="K71" s="53">
        <f>'Temporary Relocation Numbers'!K71*Assumptions!F$21</f>
        <v>1191546.9803406172</v>
      </c>
      <c r="L71" s="53">
        <f>'Temporary Relocation Numbers'!L71*Assumptions!G$21</f>
        <v>955896.85577641206</v>
      </c>
      <c r="M71" s="53">
        <f>'Temporary Relocation Numbers'!M71*Assumptions!H$21</f>
        <v>404665.98970083735</v>
      </c>
      <c r="N71" s="54">
        <f>'Temporary Relocation Numbers'!N71*Assumptions!C$21</f>
        <v>124447705.80821028</v>
      </c>
      <c r="O71" s="54">
        <f>'Temporary Relocation Numbers'!O71*Assumptions!D$21</f>
        <v>242840395.98473409</v>
      </c>
      <c r="P71" s="54">
        <f>'Temporary Relocation Numbers'!P71*Assumptions!E$21</f>
        <v>193750816.86804253</v>
      </c>
      <c r="Q71" s="54">
        <f>'Temporary Relocation Numbers'!Q71*Assumptions!F$21</f>
        <v>81140654.810020894</v>
      </c>
      <c r="R71" s="54">
        <f>'Temporary Relocation Numbers'!R71*Assumptions!G$21</f>
        <v>50773017.353764452</v>
      </c>
      <c r="S71" s="54">
        <f>'Temporary Relocation Numbers'!S71*Assumptions!H$21</f>
        <v>28658759.144567091</v>
      </c>
    </row>
    <row r="72" spans="1:19" x14ac:dyDescent="0.3">
      <c r="A72">
        <v>2091</v>
      </c>
      <c r="B72" s="52">
        <f>'Temporary Relocation Numbers'!B72*Assumptions!C$21</f>
        <v>227439.58443437025</v>
      </c>
      <c r="C72" s="52">
        <f>'Temporary Relocation Numbers'!C72*Assumptions!D$21</f>
        <v>319412.83087540779</v>
      </c>
      <c r="D72" s="52">
        <f>'Temporary Relocation Numbers'!D72*Assumptions!E$21</f>
        <v>367227.33660435723</v>
      </c>
      <c r="E72" s="52">
        <f>'Temporary Relocation Numbers'!E72*Assumptions!F$21</f>
        <v>303395.0469357706</v>
      </c>
      <c r="F72" s="52">
        <f>'Temporary Relocation Numbers'!F72*Assumptions!G$21</f>
        <v>225712.48864113117</v>
      </c>
      <c r="G72" s="52">
        <f>'Temporary Relocation Numbers'!G72*Assumptions!H$21</f>
        <v>133656.52525119594</v>
      </c>
      <c r="H72" s="53">
        <f>'Temporary Relocation Numbers'!H72*Assumptions!C$21</f>
        <v>1632629.6779198935</v>
      </c>
      <c r="I72" s="53">
        <f>'Temporary Relocation Numbers'!I72*Assumptions!D$21</f>
        <v>1900281.3168117134</v>
      </c>
      <c r="J72" s="53">
        <f>'Temporary Relocation Numbers'!J72*Assumptions!E$21</f>
        <v>1307373.5485101969</v>
      </c>
      <c r="K72" s="53">
        <f>'Temporary Relocation Numbers'!K72*Assumptions!F$21</f>
        <v>1208661.3980936122</v>
      </c>
      <c r="L72" s="53">
        <f>'Temporary Relocation Numbers'!L72*Assumptions!G$21</f>
        <v>969626.58560532331</v>
      </c>
      <c r="M72" s="53">
        <f>'Temporary Relocation Numbers'!M72*Assumptions!H$21</f>
        <v>410478.28490399366</v>
      </c>
      <c r="N72" s="54">
        <f>'Temporary Relocation Numbers'!N72*Assumptions!C$21</f>
        <v>126176514.93764207</v>
      </c>
      <c r="O72" s="54">
        <f>'Temporary Relocation Numbers'!O72*Assumptions!D$21</f>
        <v>246213898.86167938</v>
      </c>
      <c r="P72" s="54">
        <f>'Temporary Relocation Numbers'!P72*Assumptions!E$21</f>
        <v>196442374.56981766</v>
      </c>
      <c r="Q72" s="54">
        <f>'Temporary Relocation Numbers'!Q72*Assumptions!F$21</f>
        <v>82267848.789955094</v>
      </c>
      <c r="R72" s="54">
        <f>'Temporary Relocation Numbers'!R72*Assumptions!G$21</f>
        <v>51478348.604026802</v>
      </c>
      <c r="S72" s="54">
        <f>'Temporary Relocation Numbers'!S72*Assumptions!H$21</f>
        <v>29056882.389391463</v>
      </c>
    </row>
    <row r="73" spans="1:19" x14ac:dyDescent="0.3">
      <c r="A73">
        <v>2092</v>
      </c>
      <c r="B73" s="52">
        <f>'Temporary Relocation Numbers'!B73*Assumptions!C$21</f>
        <v>232440.12349384723</v>
      </c>
      <c r="C73" s="52">
        <f>'Temporary Relocation Numbers'!C73*Assumptions!D$21</f>
        <v>326435.51490318083</v>
      </c>
      <c r="D73" s="52">
        <f>'Temporary Relocation Numbers'!D73*Assumptions!E$21</f>
        <v>375301.28136188333</v>
      </c>
      <c r="E73" s="52">
        <f>'Temporary Relocation Numbers'!E73*Assumptions!F$21</f>
        <v>310065.56027858739</v>
      </c>
      <c r="F73" s="52">
        <f>'Temporary Relocation Numbers'!F73*Assumptions!G$21</f>
        <v>230675.05537492424</v>
      </c>
      <c r="G73" s="52">
        <f>'Temporary Relocation Numbers'!G73*Assumptions!H$21</f>
        <v>136595.12838281321</v>
      </c>
      <c r="H73" s="53">
        <f>'Temporary Relocation Numbers'!H73*Assumptions!C$21</f>
        <v>1656079.4510340609</v>
      </c>
      <c r="I73" s="53">
        <f>'Temporary Relocation Numbers'!I73*Assumptions!D$21</f>
        <v>1927575.4217364143</v>
      </c>
      <c r="J73" s="53">
        <f>'Temporary Relocation Numbers'!J73*Assumptions!E$21</f>
        <v>1326151.605471092</v>
      </c>
      <c r="K73" s="53">
        <f>'Temporary Relocation Numbers'!K73*Assumptions!F$21</f>
        <v>1226021.6335104147</v>
      </c>
      <c r="L73" s="53">
        <f>'Temporary Relocation Numbers'!L73*Assumptions!G$21</f>
        <v>983553.51817638823</v>
      </c>
      <c r="M73" s="53">
        <f>'Temporary Relocation Numbers'!M73*Assumptions!H$21</f>
        <v>416374.06321763748</v>
      </c>
      <c r="N73" s="54">
        <f>'Temporary Relocation Numbers'!N73*Assumptions!C$21</f>
        <v>127929340.42789461</v>
      </c>
      <c r="O73" s="54">
        <f>'Temporary Relocation Numbers'!O73*Assumptions!D$21</f>
        <v>249634265.94181705</v>
      </c>
      <c r="P73" s="54">
        <f>'Temporary Relocation Numbers'!P73*Assumptions!E$21</f>
        <v>199171322.9932377</v>
      </c>
      <c r="Q73" s="54">
        <f>'Temporary Relocation Numbers'!Q73*Assumptions!F$21</f>
        <v>83410701.582002357</v>
      </c>
      <c r="R73" s="54">
        <f>'Temporary Relocation Numbers'!R73*Assumptions!G$21</f>
        <v>52193478.211734205</v>
      </c>
      <c r="S73" s="54">
        <f>'Temporary Relocation Numbers'!S73*Assumptions!H$21</f>
        <v>29460536.303470224</v>
      </c>
    </row>
    <row r="74" spans="1:19" x14ac:dyDescent="0.3">
      <c r="A74">
        <v>2093</v>
      </c>
      <c r="B74" s="52">
        <f>'Temporary Relocation Numbers'!B74*Assumptions!C$21</f>
        <v>237550.60555619924</v>
      </c>
      <c r="C74" s="52">
        <f>'Temporary Relocation Numbers'!C74*Assumptions!D$21</f>
        <v>333612.60127859534</v>
      </c>
      <c r="D74" s="52">
        <f>'Temporary Relocation Numbers'!D74*Assumptions!E$21</f>
        <v>383552.74172745313</v>
      </c>
      <c r="E74" s="52">
        <f>'Temporary Relocation Numbers'!E74*Assumptions!F$21</f>
        <v>316882.73306329723</v>
      </c>
      <c r="F74" s="52">
        <f>'Temporary Relocation Numbers'!F74*Assumptions!G$21</f>
        <v>235746.73024329875</v>
      </c>
      <c r="G74" s="52">
        <f>'Temporary Relocation Numbers'!G74*Assumptions!H$21</f>
        <v>139598.34031934242</v>
      </c>
      <c r="H74" s="53">
        <f>'Temporary Relocation Numbers'!H74*Assumptions!C$21</f>
        <v>1679866.0377358671</v>
      </c>
      <c r="I74" s="53">
        <f>'Temporary Relocation Numbers'!I74*Assumptions!D$21</f>
        <v>1955261.5571236836</v>
      </c>
      <c r="J74" s="53">
        <f>'Temporary Relocation Numbers'!J74*Assumptions!E$21</f>
        <v>1345199.375264734</v>
      </c>
      <c r="K74" s="53">
        <f>'Temporary Relocation Numbers'!K74*Assumptions!F$21</f>
        <v>1243631.2173172641</v>
      </c>
      <c r="L74" s="53">
        <f>'Temporary Relocation Numbers'!L74*Assumptions!G$21</f>
        <v>997680.48595040501</v>
      </c>
      <c r="M74" s="53">
        <f>'Temporary Relocation Numbers'!M74*Assumptions!H$21</f>
        <v>422354.52372569195</v>
      </c>
      <c r="N74" s="54">
        <f>'Temporary Relocation Numbers'!N74*Assumptions!C$21</f>
        <v>129706515.91070163</v>
      </c>
      <c r="O74" s="54">
        <f>'Temporary Relocation Numbers'!O74*Assumptions!D$21</f>
        <v>253102148.25572899</v>
      </c>
      <c r="P74" s="54">
        <f>'Temporary Relocation Numbers'!P74*Assumptions!E$21</f>
        <v>201938181.56467953</v>
      </c>
      <c r="Q74" s="54">
        <f>'Temporary Relocation Numbers'!Q74*Assumptions!F$21</f>
        <v>84569430.716065377</v>
      </c>
      <c r="R74" s="54">
        <f>'Temporary Relocation Numbers'!R74*Assumptions!G$21</f>
        <v>52918542.294219635</v>
      </c>
      <c r="S74" s="54">
        <f>'Temporary Relocation Numbers'!S74*Assumptions!H$21</f>
        <v>29869797.718042929</v>
      </c>
    </row>
    <row r="75" spans="1:19" x14ac:dyDescent="0.3">
      <c r="A75">
        <v>2094</v>
      </c>
      <c r="B75" s="52">
        <f>'Temporary Relocation Numbers'!B75*Assumptions!C$21</f>
        <v>242773.44785359601</v>
      </c>
      <c r="C75" s="52">
        <f>'Temporary Relocation Numbers'!C75*Assumptions!D$21</f>
        <v>340947.48472720938</v>
      </c>
      <c r="D75" s="52">
        <f>'Temporary Relocation Numbers'!D75*Assumptions!E$21</f>
        <v>391985.62060008867</v>
      </c>
      <c r="E75" s="52">
        <f>'Temporary Relocation Numbers'!E75*Assumptions!F$21</f>
        <v>323849.78977815021</v>
      </c>
      <c r="F75" s="52">
        <f>'Temporary Relocation Numbers'!F75*Assumptions!G$21</f>
        <v>240929.91212281794</v>
      </c>
      <c r="G75" s="52">
        <f>'Temporary Relocation Numbers'!G75*Assumptions!H$21</f>
        <v>142667.58156484104</v>
      </c>
      <c r="H75" s="53">
        <f>'Temporary Relocation Numbers'!H75*Assumptions!C$21</f>
        <v>1703994.275743454</v>
      </c>
      <c r="I75" s="53">
        <f>'Temporary Relocation Numbers'!I75*Assumptions!D$21</f>
        <v>1983345.3537822259</v>
      </c>
      <c r="J75" s="53">
        <f>'Temporary Relocation Numbers'!J75*Assumptions!E$21</f>
        <v>1364520.7318282556</v>
      </c>
      <c r="K75" s="53">
        <f>'Temporary Relocation Numbers'!K75*Assumptions!F$21</f>
        <v>1261493.7309528987</v>
      </c>
      <c r="L75" s="53">
        <f>'Temporary Relocation Numbers'!L75*Assumptions!G$21</f>
        <v>1012010.3620713494</v>
      </c>
      <c r="M75" s="53">
        <f>'Temporary Relocation Numbers'!M75*Assumptions!H$21</f>
        <v>428420.88273475296</v>
      </c>
      <c r="N75" s="54">
        <f>'Temporary Relocation Numbers'!N75*Assumptions!C$21</f>
        <v>131508379.65255947</v>
      </c>
      <c r="O75" s="54">
        <f>'Temporary Relocation Numbers'!O75*Assumptions!D$21</f>
        <v>256618205.87801772</v>
      </c>
      <c r="P75" s="54">
        <f>'Temporary Relocation Numbers'!P75*Assumptions!E$21</f>
        <v>204743476.92631435</v>
      </c>
      <c r="Q75" s="54">
        <f>'Temporary Relocation Numbers'!Q75*Assumptions!F$21</f>
        <v>85744256.743940085</v>
      </c>
      <c r="R75" s="54">
        <f>'Temporary Relocation Numbers'!R75*Assumptions!G$21</f>
        <v>53653678.859737851</v>
      </c>
      <c r="S75" s="54">
        <f>'Temporary Relocation Numbers'!S75*Assumptions!H$21</f>
        <v>30284744.531677369</v>
      </c>
    </row>
    <row r="76" spans="1:19" x14ac:dyDescent="0.3">
      <c r="A76">
        <v>2095</v>
      </c>
      <c r="B76" s="52">
        <f>'Temporary Relocation Numbers'!B76*Assumptions!C$21</f>
        <v>248111.12076403046</v>
      </c>
      <c r="C76" s="52">
        <f>'Temporary Relocation Numbers'!C76*Assumptions!D$21</f>
        <v>348443.63461179921</v>
      </c>
      <c r="D76" s="52">
        <f>'Temporary Relocation Numbers'!D76*Assumptions!E$21</f>
        <v>400603.90668884857</v>
      </c>
      <c r="E76" s="52">
        <f>'Temporary Relocation Numbers'!E76*Assumptions!F$21</f>
        <v>330970.02580573736</v>
      </c>
      <c r="F76" s="52">
        <f>'Temporary Relocation Numbers'!F76*Assumptions!G$21</f>
        <v>246227.05263229751</v>
      </c>
      <c r="G76" s="52">
        <f>'Temporary Relocation Numbers'!G76*Assumptions!H$21</f>
        <v>145804.3038548959</v>
      </c>
      <c r="H76" s="53">
        <f>'Temporary Relocation Numbers'!H76*Assumptions!C$21</f>
        <v>1728469.0722600371</v>
      </c>
      <c r="I76" s="53">
        <f>'Temporary Relocation Numbers'!I76*Assumptions!D$21</f>
        <v>2011832.5233971311</v>
      </c>
      <c r="J76" s="53">
        <f>'Temporary Relocation Numbers'!J76*Assumptions!E$21</f>
        <v>1384119.6047408921</v>
      </c>
      <c r="K76" s="53">
        <f>'Temporary Relocation Numbers'!K76*Assumptions!F$21</f>
        <v>1279612.8072969473</v>
      </c>
      <c r="L76" s="53">
        <f>'Temporary Relocation Numbers'!L76*Assumptions!G$21</f>
        <v>1026546.0609507152</v>
      </c>
      <c r="M76" s="53">
        <f>'Temporary Relocation Numbers'!M76*Assumptions!H$21</f>
        <v>434574.37402146112</v>
      </c>
      <c r="N76" s="54">
        <f>'Temporary Relocation Numbers'!N76*Assumptions!C$21</f>
        <v>133335274.61911274</v>
      </c>
      <c r="O76" s="54">
        <f>'Temporary Relocation Numbers'!O76*Assumptions!D$21</f>
        <v>260183108.05294439</v>
      </c>
      <c r="P76" s="54">
        <f>'Temporary Relocation Numbers'!P76*Assumptions!E$21</f>
        <v>207587743.0363487</v>
      </c>
      <c r="Q76" s="54">
        <f>'Temporary Relocation Numbers'!Q76*Assumptions!F$21</f>
        <v>86935403.281295449</v>
      </c>
      <c r="R76" s="54">
        <f>'Temporary Relocation Numbers'!R76*Assumptions!G$21</f>
        <v>54399027.833733939</v>
      </c>
      <c r="S76" s="54">
        <f>'Temporary Relocation Numbers'!S76*Assumptions!H$21</f>
        <v>30705455.725096721</v>
      </c>
    </row>
    <row r="77" spans="1:19" x14ac:dyDescent="0.3">
      <c r="A77">
        <v>2096</v>
      </c>
      <c r="B77" s="52">
        <f>'Temporary Relocation Numbers'!B77*Assumptions!C$21</f>
        <v>253566.14897979458</v>
      </c>
      <c r="C77" s="52">
        <f>'Temporary Relocation Numbers'!C77*Assumptions!D$21</f>
        <v>356104.5965733492</v>
      </c>
      <c r="D77" s="52">
        <f>'Temporary Relocation Numbers'!D77*Assumptions!E$21</f>
        <v>409411.67639946699</v>
      </c>
      <c r="E77" s="52">
        <f>'Temporary Relocation Numbers'!E77*Assumptions!F$21</f>
        <v>338246.80898168997</v>
      </c>
      <c r="F77" s="52">
        <f>'Temporary Relocation Numbers'!F77*Assumptions!G$21</f>
        <v>251640.65729240899</v>
      </c>
      <c r="G77" s="52">
        <f>'Temporary Relocation Numbers'!G77*Assumptions!H$21</f>
        <v>149009.99084328668</v>
      </c>
      <c r="H77" s="53">
        <f>'Temporary Relocation Numbers'!H77*Assumptions!C$21</f>
        <v>1753295.4049719316</v>
      </c>
      <c r="I77" s="53">
        <f>'Temporary Relocation Numbers'!I77*Assumptions!D$21</f>
        <v>2040728.8596915153</v>
      </c>
      <c r="J77" s="53">
        <f>'Temporary Relocation Numbers'!J77*Assumptions!E$21</f>
        <v>1403999.9800231776</v>
      </c>
      <c r="K77" s="53">
        <f>'Temporary Relocation Numbers'!K77*Assumptions!F$21</f>
        <v>1297992.1314087857</v>
      </c>
      <c r="L77" s="53">
        <f>'Temporary Relocation Numbers'!L77*Assumptions!G$21</f>
        <v>1041290.5388602472</v>
      </c>
      <c r="M77" s="53">
        <f>'Temporary Relocation Numbers'!M77*Assumptions!H$21</f>
        <v>440816.24908342771</v>
      </c>
      <c r="N77" s="54">
        <f>'Temporary Relocation Numbers'!N77*Assumptions!C$21</f>
        <v>135187548.54043409</v>
      </c>
      <c r="O77" s="54">
        <f>'Temporary Relocation Numbers'!O77*Assumptions!D$21</f>
        <v>263797533.3218126</v>
      </c>
      <c r="P77" s="54">
        <f>'Temporary Relocation Numbers'!P77*Assumptions!E$21</f>
        <v>210471521.27065751</v>
      </c>
      <c r="Q77" s="54">
        <f>'Temporary Relocation Numbers'!Q77*Assumptions!F$21</f>
        <v>88143097.050236091</v>
      </c>
      <c r="R77" s="54">
        <f>'Temporary Relocation Numbers'!R77*Assumptions!G$21</f>
        <v>55154731.085476547</v>
      </c>
      <c r="S77" s="54">
        <f>'Temporary Relocation Numbers'!S77*Assumptions!H$21</f>
        <v>31132011.376212697</v>
      </c>
    </row>
    <row r="78" spans="1:19" x14ac:dyDescent="0.3">
      <c r="A78">
        <v>2097</v>
      </c>
      <c r="B78" s="52">
        <f>'Temporary Relocation Numbers'!B78*Assumptions!C$21</f>
        <v>259141.1127016462</v>
      </c>
      <c r="C78" s="52">
        <f>'Temporary Relocation Numbers'!C78*Assumptions!D$21</f>
        <v>363933.99420812266</v>
      </c>
      <c r="D78" s="52">
        <f>'Temporary Relocation Numbers'!D78*Assumptions!E$21</f>
        <v>418413.09576247254</v>
      </c>
      <c r="E78" s="52">
        <f>'Temporary Relocation Numbers'!E78*Assumptions!F$21</f>
        <v>345683.58118764905</v>
      </c>
      <c r="F78" s="52">
        <f>'Temporary Relocation Numbers'!F78*Assumptions!G$21</f>
        <v>257173.28671077767</v>
      </c>
      <c r="G78" s="52">
        <f>'Temporary Relocation Numbers'!G78*Assumptions!H$21</f>
        <v>152286.15880374637</v>
      </c>
      <c r="H78" s="53">
        <f>'Temporary Relocation Numbers'!H78*Assumptions!C$21</f>
        <v>1778478.3230609177</v>
      </c>
      <c r="I78" s="53">
        <f>'Temporary Relocation Numbers'!I78*Assumptions!D$21</f>
        <v>2070040.2396048522</v>
      </c>
      <c r="J78" s="53">
        <f>'Temporary Relocation Numbers'!J78*Assumptions!E$21</f>
        <v>1424165.9009476255</v>
      </c>
      <c r="K78" s="53">
        <f>'Temporary Relocation Numbers'!K78*Assumptions!F$21</f>
        <v>1316635.4412770041</v>
      </c>
      <c r="L78" s="53">
        <f>'Temporary Relocation Numbers'!L78*Assumptions!G$21</f>
        <v>1056246.7945331885</v>
      </c>
      <c r="M78" s="53">
        <f>'Temporary Relocation Numbers'!M78*Assumptions!H$21</f>
        <v>447147.77739376371</v>
      </c>
      <c r="N78" s="54">
        <f>'Temporary Relocation Numbers'!N78*Assumptions!C$21</f>
        <v>137065553.97721079</v>
      </c>
      <c r="O78" s="54">
        <f>'Temporary Relocation Numbers'!O78*Assumptions!D$21</f>
        <v>267462169.65212125</v>
      </c>
      <c r="P78" s="54">
        <f>'Temporary Relocation Numbers'!P78*Assumptions!E$21</f>
        <v>213395360.52582929</v>
      </c>
      <c r="Q78" s="54">
        <f>'Temporary Relocation Numbers'!Q78*Assumptions!F$21</f>
        <v>89367567.922456771</v>
      </c>
      <c r="R78" s="54">
        <f>'Temporary Relocation Numbers'!R78*Assumptions!G$21</f>
        <v>55920932.455061264</v>
      </c>
      <c r="S78" s="54">
        <f>'Temporary Relocation Numbers'!S78*Assumptions!H$21</f>
        <v>31564492.675367512</v>
      </c>
    </row>
    <row r="79" spans="1:19" x14ac:dyDescent="0.3">
      <c r="A79">
        <v>2098</v>
      </c>
      <c r="B79" s="52">
        <f>'Temporary Relocation Numbers'!B79*Assumptions!C$21</f>
        <v>264838.64885923115</v>
      </c>
      <c r="C79" s="52">
        <f>'Temporary Relocation Numbers'!C79*Assumptions!D$21</f>
        <v>371935.53078160482</v>
      </c>
      <c r="D79" s="52">
        <f>'Temporary Relocation Numbers'!D79*Assumptions!E$21</f>
        <v>427612.42240370065</v>
      </c>
      <c r="E79" s="52">
        <f>'Temporary Relocation Numbers'!E79*Assumptions!F$21</f>
        <v>353283.85997925728</v>
      </c>
      <c r="F79" s="52">
        <f>'Temporary Relocation Numbers'!F79*Assumptions!G$21</f>
        <v>262827.55779313808</v>
      </c>
      <c r="G79" s="52">
        <f>'Temporary Relocation Numbers'!G79*Assumptions!H$21</f>
        <v>155634.35734715161</v>
      </c>
      <c r="H79" s="53">
        <f>'Temporary Relocation Numbers'!H79*Assumptions!C$21</f>
        <v>1804022.9482311399</v>
      </c>
      <c r="I79" s="53">
        <f>'Temporary Relocation Numbers'!I79*Assumptions!D$21</f>
        <v>2099772.6244882247</v>
      </c>
      <c r="J79" s="53">
        <f>'Temporary Relocation Numbers'!J79*Assumptions!E$21</f>
        <v>1444621.4688610458</v>
      </c>
      <c r="K79" s="53">
        <f>'Temporary Relocation Numbers'!K79*Assumptions!F$21</f>
        <v>1335546.5285796402</v>
      </c>
      <c r="L79" s="53">
        <f>'Temporary Relocation Numbers'!L79*Assumptions!G$21</f>
        <v>1071417.8697741625</v>
      </c>
      <c r="M79" s="53">
        <f>'Temporary Relocation Numbers'!M79*Assumptions!H$21</f>
        <v>453570.24665926641</v>
      </c>
      <c r="N79" s="54">
        <f>'Temporary Relocation Numbers'!N79*Assumptions!C$21</f>
        <v>138969648.38785112</v>
      </c>
      <c r="O79" s="54">
        <f>'Temporary Relocation Numbers'!O79*Assumptions!D$21</f>
        <v>271177714.56851214</v>
      </c>
      <c r="P79" s="54">
        <f>'Temporary Relocation Numbers'!P79*Assumptions!E$21</f>
        <v>216359817.3236427</v>
      </c>
      <c r="Q79" s="54">
        <f>'Temporary Relocation Numbers'!Q79*Assumptions!F$21</f>
        <v>90609048.962995693</v>
      </c>
      <c r="R79" s="54">
        <f>'Temporary Relocation Numbers'!R79*Assumptions!G$21</f>
        <v>56697777.780788995</v>
      </c>
      <c r="S79" s="54">
        <f>'Temporary Relocation Numbers'!S79*Assumptions!H$21</f>
        <v>32002981.940787602</v>
      </c>
    </row>
    <row r="80" spans="1:19" x14ac:dyDescent="0.3">
      <c r="A80">
        <v>2099</v>
      </c>
      <c r="B80" s="52">
        <f>'Temporary Relocation Numbers'!B80*Assumptions!C$21</f>
        <v>270661.45235833724</v>
      </c>
      <c r="C80" s="52">
        <f>'Temporary Relocation Numbers'!C80*Assumptions!D$21</f>
        <v>380112.99098012806</v>
      </c>
      <c r="D80" s="52">
        <f>'Temporary Relocation Numbers'!D80*Assumptions!E$21</f>
        <v>437014.00755812798</v>
      </c>
      <c r="E80" s="52">
        <f>'Temporary Relocation Numbers'!E80*Assumptions!F$21</f>
        <v>361051.24024994561</v>
      </c>
      <c r="F80" s="52">
        <f>'Temporary Relocation Numbers'!F80*Assumptions!G$21</f>
        <v>268606.14498111623</v>
      </c>
      <c r="G80" s="52">
        <f>'Temporary Relocation Numbers'!G80*Assumptions!H$21</f>
        <v>159056.17015448026</v>
      </c>
      <c r="H80" s="53">
        <f>'Temporary Relocation Numbers'!H80*Assumptions!C$21</f>
        <v>1829934.4757507606</v>
      </c>
      <c r="I80" s="53">
        <f>'Temporary Relocation Numbers'!I80*Assumptions!D$21</f>
        <v>2129932.0613167426</v>
      </c>
      <c r="J80" s="53">
        <f>'Temporary Relocation Numbers'!J80*Assumptions!E$21</f>
        <v>1465370.8440186796</v>
      </c>
      <c r="K80" s="53">
        <f>'Temporary Relocation Numbers'!K80*Assumptions!F$21</f>
        <v>1354729.239455329</v>
      </c>
      <c r="L80" s="53">
        <f>'Temporary Relocation Numbers'!L80*Assumptions!G$21</f>
        <v>1086806.8500778156</v>
      </c>
      <c r="M80" s="53">
        <f>'Temporary Relocation Numbers'!M80*Assumptions!H$21</f>
        <v>460084.96308231208</v>
      </c>
      <c r="N80" s="54">
        <f>'Temporary Relocation Numbers'!N80*Assumptions!C$21</f>
        <v>140900194.19652277</v>
      </c>
      <c r="O80" s="54">
        <f>'Temporary Relocation Numbers'!O80*Assumptions!D$21</f>
        <v>274944875.28553653</v>
      </c>
      <c r="P80" s="54">
        <f>'Temporary Relocation Numbers'!P80*Assumptions!E$21</f>
        <v>219365455.91699502</v>
      </c>
      <c r="Q80" s="54">
        <f>'Temporary Relocation Numbers'!Q80*Assumptions!F$21</f>
        <v>91867776.474596158</v>
      </c>
      <c r="R80" s="54">
        <f>'Temporary Relocation Numbers'!R80*Assumptions!G$21</f>
        <v>57485414.92692475</v>
      </c>
      <c r="S80" s="54">
        <f>'Temporary Relocation Numbers'!S80*Assumptions!H$21</f>
        <v>32447562.634252042</v>
      </c>
    </row>
    <row r="81" spans="1:19" x14ac:dyDescent="0.3">
      <c r="A81">
        <v>2100</v>
      </c>
      <c r="B81" s="52">
        <f>'Temporary Relocation Numbers'!B81*Assumptions!C$21</f>
        <v>353096.48286478111</v>
      </c>
      <c r="C81" s="52">
        <f>'Temporary Relocation Numbers'!C81*Assumptions!D$21</f>
        <v>495883.54395069857</v>
      </c>
      <c r="D81" s="52">
        <f>'Temporary Relocation Numbers'!D81*Assumptions!E$21</f>
        <v>570114.83418453124</v>
      </c>
      <c r="E81" s="52">
        <f>'Temporary Relocation Numbers'!E81*Assumptions!F$21</f>
        <v>471016.17890323082</v>
      </c>
      <c r="F81" s="52">
        <f>'Temporary Relocation Numbers'!F81*Assumptions!G$21</f>
        <v>350415.1930106869</v>
      </c>
      <c r="G81" s="52">
        <f>'Temporary Relocation Numbers'!G81*Assumptions!H$21</f>
        <v>207499.71512431794</v>
      </c>
      <c r="H81" s="53">
        <f>'Temporary Relocation Numbers'!H81*Assumptions!C$21</f>
        <v>2369468.6131347818</v>
      </c>
      <c r="I81" s="53">
        <f>'Temporary Relocation Numbers'!I81*Assumptions!D$21</f>
        <v>2757916.8731322754</v>
      </c>
      <c r="J81" s="53">
        <f>'Temporary Relocation Numbers'!J81*Assumptions!E$21</f>
        <v>1897417.7860005498</v>
      </c>
      <c r="K81" s="53">
        <f>'Temporary Relocation Numbers'!K81*Assumptions!F$21</f>
        <v>1754154.8370842107</v>
      </c>
      <c r="L81" s="53">
        <f>'Temporary Relocation Numbers'!L81*Assumptions!G$21</f>
        <v>1407238.758504051</v>
      </c>
      <c r="M81" s="53">
        <f>'Temporary Relocation Numbers'!M81*Assumptions!H$21</f>
        <v>595735.47241441999</v>
      </c>
      <c r="N81" s="54">
        <f>'Temporary Relocation Numbers'!N81*Assumptions!C$21</f>
        <v>182358144.28449023</v>
      </c>
      <c r="O81" s="54">
        <f>'Temporary Relocation Numbers'!O81*Assumptions!D$21</f>
        <v>355843634.73388594</v>
      </c>
      <c r="P81" s="54">
        <f>'Temporary Relocation Numbers'!P81*Assumptions!E$21</f>
        <v>283910733.33333683</v>
      </c>
      <c r="Q81" s="54">
        <f>'Temporary Relocation Numbers'!Q81*Assumptions!F$21</f>
        <v>118898609.99115035</v>
      </c>
      <c r="R81" s="54">
        <f>'Temporary Relocation Numbers'!R81*Assumptions!G$21</f>
        <v>74399710.0165575</v>
      </c>
      <c r="S81" s="54">
        <f>'Temporary Relocation Numbers'!S81*Assumptions!H$21</f>
        <v>41994813.011286788</v>
      </c>
    </row>
    <row r="82" spans="1:19" x14ac:dyDescent="0.3">
      <c r="A82">
        <v>2101</v>
      </c>
      <c r="B82" s="52">
        <f>'Temporary Relocation Numbers'!B82*Assumptions!C$21</f>
        <v>360859.74341909669</v>
      </c>
      <c r="C82" s="52">
        <f>'Temporary Relocation Numbers'!C82*Assumptions!D$21</f>
        <v>506786.15369932348</v>
      </c>
      <c r="D82" s="52">
        <f>'Temporary Relocation Numbers'!D82*Assumptions!E$21</f>
        <v>582649.51016812027</v>
      </c>
      <c r="E82" s="52">
        <f>'Temporary Relocation Numbers'!E82*Assumptions!F$21</f>
        <v>481372.04903950804</v>
      </c>
      <c r="F82" s="52">
        <f>'Temporary Relocation Numbers'!F82*Assumptions!G$21</f>
        <v>358119.50210904324</v>
      </c>
      <c r="G82" s="52">
        <f>'Temporary Relocation Numbers'!G82*Assumptions!H$21</f>
        <v>212061.85162702913</v>
      </c>
      <c r="H82" s="53">
        <f>'Temporary Relocation Numbers'!H82*Assumptions!C$21</f>
        <v>2403501.7451613559</v>
      </c>
      <c r="I82" s="53">
        <f>'Temporary Relocation Numbers'!I82*Assumptions!D$21</f>
        <v>2797529.362000593</v>
      </c>
      <c r="J82" s="53">
        <f>'Temporary Relocation Numbers'!J82*Assumptions!E$21</f>
        <v>1924670.7614831391</v>
      </c>
      <c r="K82" s="53">
        <f>'Temporary Relocation Numbers'!K82*Assumptions!F$21</f>
        <v>1779350.0993614178</v>
      </c>
      <c r="L82" s="53">
        <f>'Temporary Relocation Numbers'!L82*Assumptions!G$21</f>
        <v>1427451.1986248426</v>
      </c>
      <c r="M82" s="53">
        <f>'Temporary Relocation Numbers'!M82*Assumptions!H$21</f>
        <v>604292.1352345997</v>
      </c>
      <c r="N82" s="54">
        <f>'Temporary Relocation Numbers'!N82*Assumptions!C$21</f>
        <v>184891436.66314703</v>
      </c>
      <c r="O82" s="54">
        <f>'Temporary Relocation Numbers'!O82*Assumptions!D$21</f>
        <v>360786961.89594871</v>
      </c>
      <c r="P82" s="54">
        <f>'Temporary Relocation Numbers'!P82*Assumptions!E$21</f>
        <v>287854779.26445884</v>
      </c>
      <c r="Q82" s="54">
        <f>'Temporary Relocation Numbers'!Q82*Assumptions!F$21</f>
        <v>120550331.90192813</v>
      </c>
      <c r="R82" s="54">
        <f>'Temporary Relocation Numbers'!R82*Assumptions!G$21</f>
        <v>75433259.788072988</v>
      </c>
      <c r="S82" s="54">
        <f>'Temporary Relocation Numbers'!S82*Assumptions!H$21</f>
        <v>42578198.744685344</v>
      </c>
    </row>
    <row r="83" spans="1:19" x14ac:dyDescent="0.3">
      <c r="A83">
        <v>2102</v>
      </c>
      <c r="B83" s="52">
        <f>'Temporary Relocation Numbers'!B83*Assumptions!C$21</f>
        <v>368793.68880704546</v>
      </c>
      <c r="C83" s="52">
        <f>'Temporary Relocation Numbers'!C83*Assumptions!D$21</f>
        <v>517928.47073563898</v>
      </c>
      <c r="D83" s="52">
        <f>'Temporary Relocation Numbers'!D83*Assumptions!E$21</f>
        <v>595459.77642334008</v>
      </c>
      <c r="E83" s="52">
        <f>'Temporary Relocation Numbers'!E83*Assumptions!F$21</f>
        <v>491955.60572050058</v>
      </c>
      <c r="F83" s="52">
        <f>'Temporary Relocation Numbers'!F83*Assumptions!G$21</f>
        <v>365993.1999207515</v>
      </c>
      <c r="G83" s="52">
        <f>'Temporary Relocation Numbers'!G83*Assumptions!H$21</f>
        <v>216724.29231308293</v>
      </c>
      <c r="H83" s="53">
        <f>'Temporary Relocation Numbers'!H83*Assumptions!C$21</f>
        <v>2438023.701588945</v>
      </c>
      <c r="I83" s="53">
        <f>'Temporary Relocation Numbers'!I83*Assumptions!D$21</f>
        <v>2837710.812642063</v>
      </c>
      <c r="J83" s="53">
        <f>'Temporary Relocation Numbers'!J83*Assumptions!E$21</f>
        <v>1952315.1766782338</v>
      </c>
      <c r="K83" s="53">
        <f>'Temporary Relocation Numbers'!K83*Assumptions!F$21</f>
        <v>1804907.2460218028</v>
      </c>
      <c r="L83" s="53">
        <f>'Temporary Relocation Numbers'!L83*Assumptions!G$21</f>
        <v>1447953.9538987428</v>
      </c>
      <c r="M83" s="53">
        <f>'Temporary Relocation Numbers'!M83*Assumptions!H$21</f>
        <v>612971.6990435716</v>
      </c>
      <c r="N83" s="54">
        <f>'Temporary Relocation Numbers'!N83*Assumptions!C$21</f>
        <v>187459921.16497955</v>
      </c>
      <c r="O83" s="54">
        <f>'Temporary Relocation Numbers'!O83*Assumptions!D$21</f>
        <v>365798961.02807349</v>
      </c>
      <c r="P83" s="54">
        <f>'Temporary Relocation Numbers'!P83*Assumptions!E$21</f>
        <v>291853615.29852688</v>
      </c>
      <c r="Q83" s="54">
        <f>'Temporary Relocation Numbers'!Q83*Assumptions!F$21</f>
        <v>122224999.28928253</v>
      </c>
      <c r="R83" s="54">
        <f>'Temporary Relocation Numbers'!R83*Assumptions!G$21</f>
        <v>76481167.480203494</v>
      </c>
      <c r="S83" s="54">
        <f>'Temporary Relocation Numbers'!S83*Assumptions!H$21</f>
        <v>43169688.786438428</v>
      </c>
    </row>
    <row r="84" spans="1:19" x14ac:dyDescent="0.3">
      <c r="A84">
        <v>2103</v>
      </c>
      <c r="B84" s="52">
        <f>'Temporary Relocation Numbers'!B84*Assumptions!C$21</f>
        <v>376902.0717446708</v>
      </c>
      <c r="C84" s="52">
        <f>'Temporary Relocation Numbers'!C84*Assumptions!D$21</f>
        <v>529315.76531925227</v>
      </c>
      <c r="D84" s="52">
        <f>'Temporary Relocation Numbers'!D84*Assumptions!E$21</f>
        <v>608551.69214134279</v>
      </c>
      <c r="E84" s="52">
        <f>'Temporary Relocation Numbers'!E84*Assumptions!F$21</f>
        <v>502771.85491499334</v>
      </c>
      <c r="F84" s="52">
        <f>'Temporary Relocation Numbers'!F84*Assumptions!G$21</f>
        <v>374040.01066505624</v>
      </c>
      <c r="G84" s="52">
        <f>'Temporary Relocation Numbers'!G84*Assumptions!H$21</f>
        <v>221489.24249334406</v>
      </c>
      <c r="H84" s="53">
        <f>'Temporary Relocation Numbers'!H84*Assumptions!C$21</f>
        <v>2473041.5034961496</v>
      </c>
      <c r="I84" s="53">
        <f>'Temporary Relocation Numbers'!I84*Assumptions!D$21</f>
        <v>2878469.3971637264</v>
      </c>
      <c r="J84" s="53">
        <f>'Temporary Relocation Numbers'!J84*Assumptions!E$21</f>
        <v>1980356.6539094814</v>
      </c>
      <c r="K84" s="53">
        <f>'Temporary Relocation Numbers'!K84*Assumptions!F$21</f>
        <v>1830831.4748801519</v>
      </c>
      <c r="L84" s="53">
        <f>'Temporary Relocation Numbers'!L84*Assumptions!G$21</f>
        <v>1468751.1941779633</v>
      </c>
      <c r="M84" s="53">
        <f>'Temporary Relocation Numbers'!M84*Assumptions!H$21</f>
        <v>621775.92909180338</v>
      </c>
      <c r="N84" s="54">
        <f>'Temporary Relocation Numbers'!N84*Assumptions!C$21</f>
        <v>190064086.67375985</v>
      </c>
      <c r="O84" s="54">
        <f>'Temporary Relocation Numbers'!O84*Assumptions!D$21</f>
        <v>370880586.11111522</v>
      </c>
      <c r="P84" s="54">
        <f>'Temporary Relocation Numbers'!P84*Assumptions!E$21</f>
        <v>295908002.57155019</v>
      </c>
      <c r="Q84" s="54">
        <f>'Temporary Relocation Numbers'!Q84*Assumptions!F$21</f>
        <v>123922930.90838161</v>
      </c>
      <c r="R84" s="54">
        <f>'Temporary Relocation Numbers'!R84*Assumptions!G$21</f>
        <v>77543632.55105941</v>
      </c>
      <c r="S84" s="54">
        <f>'Temporary Relocation Numbers'!S84*Assumptions!H$21</f>
        <v>43769395.720399424</v>
      </c>
    </row>
    <row r="85" spans="1:19" x14ac:dyDescent="0.3">
      <c r="A85">
        <v>2104</v>
      </c>
      <c r="B85" s="52">
        <f>'Temporary Relocation Numbers'!B85*Assumptions!C$21</f>
        <v>385188.72745609499</v>
      </c>
      <c r="C85" s="52">
        <f>'Temporary Relocation Numbers'!C85*Assumptions!D$21</f>
        <v>540953.42358291137</v>
      </c>
      <c r="D85" s="52">
        <f>'Temporary Relocation Numbers'!D85*Assumptions!E$21</f>
        <v>621931.44973205251</v>
      </c>
      <c r="E85" s="52">
        <f>'Temporary Relocation Numbers'!E85*Assumptions!F$21</f>
        <v>513825.91265415342</v>
      </c>
      <c r="F85" s="52">
        <f>'Temporary Relocation Numbers'!F85*Assumptions!G$21</f>
        <v>382263.7404427437</v>
      </c>
      <c r="G85" s="52">
        <f>'Temporary Relocation Numbers'!G85*Assumptions!H$21</f>
        <v>226358.95596514977</v>
      </c>
      <c r="H85" s="53">
        <f>'Temporary Relocation Numbers'!H85*Assumptions!C$21</f>
        <v>2508562.2728066719</v>
      </c>
      <c r="I85" s="53">
        <f>'Temporary Relocation Numbers'!I85*Assumptions!D$21</f>
        <v>2919813.4050501715</v>
      </c>
      <c r="J85" s="53">
        <f>'Temporary Relocation Numbers'!J85*Assumptions!E$21</f>
        <v>2008800.8962550424</v>
      </c>
      <c r="K85" s="53">
        <f>'Temporary Relocation Numbers'!K85*Assumptions!F$21</f>
        <v>1857128.0584084599</v>
      </c>
      <c r="L85" s="53">
        <f>'Temporary Relocation Numbers'!L85*Assumptions!G$21</f>
        <v>1489847.1492071024</v>
      </c>
      <c r="M85" s="53">
        <f>'Temporary Relocation Numbers'!M85*Assumptions!H$21</f>
        <v>630706.61598439387</v>
      </c>
      <c r="N85" s="54">
        <f>'Temporary Relocation Numbers'!N85*Assumptions!C$21</f>
        <v>192704428.86476097</v>
      </c>
      <c r="O85" s="54">
        <f>'Temporary Relocation Numbers'!O85*Assumptions!D$21</f>
        <v>376032804.37848961</v>
      </c>
      <c r="P85" s="54">
        <f>'Temporary Relocation Numbers'!P85*Assumptions!E$21</f>
        <v>300018712.79312718</v>
      </c>
      <c r="Q85" s="54">
        <f>'Temporary Relocation Numbers'!Q85*Assumptions!F$21</f>
        <v>125644449.94249317</v>
      </c>
      <c r="R85" s="54">
        <f>'Temporary Relocation Numbers'!R85*Assumptions!G$21</f>
        <v>78620857.22959365</v>
      </c>
      <c r="S85" s="54">
        <f>'Temporary Relocation Numbers'!S85*Assumptions!H$21</f>
        <v>44377433.69442004</v>
      </c>
    </row>
    <row r="86" spans="1:19" x14ac:dyDescent="0.3">
      <c r="A86">
        <v>2105</v>
      </c>
      <c r="B86" s="52">
        <f>'Temporary Relocation Numbers'!B86*Assumptions!C$21</f>
        <v>393657.57548756088</v>
      </c>
      <c r="C86" s="52">
        <f>'Temporary Relocation Numbers'!C86*Assumptions!D$21</f>
        <v>552846.95008011942</v>
      </c>
      <c r="D86" s="52">
        <f>'Temporary Relocation Numbers'!D86*Assumptions!E$21</f>
        <v>635605.37775314297</v>
      </c>
      <c r="E86" s="52">
        <f>'Temporary Relocation Numbers'!E86*Assumptions!F$21</f>
        <v>525123.00745138724</v>
      </c>
      <c r="F86" s="52">
        <f>'Temporary Relocation Numbers'!F86*Assumptions!G$21</f>
        <v>390668.27903640841</v>
      </c>
      <c r="G86" s="52">
        <f>'Temporary Relocation Numbers'!G86*Assumptions!H$21</f>
        <v>231335.73607834414</v>
      </c>
      <c r="H86" s="53">
        <f>'Temporary Relocation Numbers'!H86*Assumptions!C$21</f>
        <v>2544593.2337377663</v>
      </c>
      <c r="I86" s="53">
        <f>'Temporary Relocation Numbers'!I86*Assumptions!D$21</f>
        <v>2961751.2448494369</v>
      </c>
      <c r="J86" s="53">
        <f>'Temporary Relocation Numbers'!J86*Assumptions!E$21</f>
        <v>2037653.6887074828</v>
      </c>
      <c r="K86" s="53">
        <f>'Temporary Relocation Numbers'!K86*Assumptions!F$21</f>
        <v>1883802.34480825</v>
      </c>
      <c r="L86" s="53">
        <f>'Temporary Relocation Numbers'!L86*Assumptions!G$21</f>
        <v>1511246.1094833901</v>
      </c>
      <c r="M86" s="53">
        <f>'Temporary Relocation Numbers'!M86*Assumptions!H$21</f>
        <v>639765.5760452461</v>
      </c>
      <c r="N86" s="54">
        <f>'Temporary Relocation Numbers'!N86*Assumptions!C$21</f>
        <v>195381450.29910353</v>
      </c>
      <c r="O86" s="54">
        <f>'Temporary Relocation Numbers'!O86*Assumptions!D$21</f>
        <v>381256596.50027639</v>
      </c>
      <c r="P86" s="54">
        <f>'Temporary Relocation Numbers'!P86*Assumptions!E$21</f>
        <v>304186528.39333183</v>
      </c>
      <c r="Q86" s="54">
        <f>'Temporary Relocation Numbers'!Q86*Assumptions!F$21</f>
        <v>127389884.06449918</v>
      </c>
      <c r="R86" s="54">
        <f>'Temporary Relocation Numbers'!R86*Assumptions!G$21</f>
        <v>79713046.554093912</v>
      </c>
      <c r="S86" s="54">
        <f>'Temporary Relocation Numbers'!S86*Assumptions!H$21</f>
        <v>44993918.442077033</v>
      </c>
    </row>
    <row r="87" spans="1:19" x14ac:dyDescent="0.3">
      <c r="A87">
        <v>2106</v>
      </c>
      <c r="B87" s="52">
        <f>'Temporary Relocation Numbers'!B87*Assumptions!C$21</f>
        <v>402312.62156135729</v>
      </c>
      <c r="C87" s="52">
        <f>'Temporary Relocation Numbers'!C87*Assumptions!D$21</f>
        <v>565001.97038875928</v>
      </c>
      <c r="D87" s="52">
        <f>'Temporary Relocation Numbers'!D87*Assumptions!E$21</f>
        <v>649579.94390341407</v>
      </c>
      <c r="E87" s="52">
        <f>'Temporary Relocation Numbers'!E87*Assumptions!F$21</f>
        <v>536668.48277539969</v>
      </c>
      <c r="F87" s="52">
        <f>'Temporary Relocation Numbers'!F87*Assumptions!G$21</f>
        <v>399257.60175030003</v>
      </c>
      <c r="G87" s="52">
        <f>'Temporary Relocation Numbers'!G87*Assumptions!H$21</f>
        <v>236421.93682475129</v>
      </c>
      <c r="H87" s="53">
        <f>'Temporary Relocation Numbers'!H87*Assumptions!C$21</f>
        <v>2581141.7142695067</v>
      </c>
      <c r="I87" s="53">
        <f>'Temporary Relocation Numbers'!I87*Assumptions!D$21</f>
        <v>3004291.4458831525</v>
      </c>
      <c r="J87" s="53">
        <f>'Temporary Relocation Numbers'!J87*Assumptions!E$21</f>
        <v>2066920.8993503251</v>
      </c>
      <c r="K87" s="53">
        <f>'Temporary Relocation Numbers'!K87*Assumptions!F$21</f>
        <v>1910859.7590982881</v>
      </c>
      <c r="L87" s="53">
        <f>'Temporary Relocation Numbers'!L87*Assumptions!G$21</f>
        <v>1532952.4271292905</v>
      </c>
      <c r="M87" s="53">
        <f>'Temporary Relocation Numbers'!M87*Assumptions!H$21</f>
        <v>648954.65168647165</v>
      </c>
      <c r="N87" s="54">
        <f>'Temporary Relocation Numbers'!N87*Assumptions!C$21</f>
        <v>198095660.51941296</v>
      </c>
      <c r="O87" s="54">
        <f>'Temporary Relocation Numbers'!O87*Assumptions!D$21</f>
        <v>386552956.76987875</v>
      </c>
      <c r="P87" s="54">
        <f>'Temporary Relocation Numbers'!P87*Assumptions!E$21</f>
        <v>308412242.67164075</v>
      </c>
      <c r="Q87" s="54">
        <f>'Temporary Relocation Numbers'!Q87*Assumptions!F$21</f>
        <v>129159565.49926481</v>
      </c>
      <c r="R87" s="54">
        <f>'Temporary Relocation Numbers'!R87*Assumptions!G$21</f>
        <v>80820408.411209375</v>
      </c>
      <c r="S87" s="54">
        <f>'Temporary Relocation Numbers'!S87*Assumptions!H$21</f>
        <v>45618967.304700911</v>
      </c>
    </row>
    <row r="88" spans="1:19" x14ac:dyDescent="0.3">
      <c r="A88">
        <v>2107</v>
      </c>
      <c r="B88" s="52">
        <f>'Temporary Relocation Numbers'!B88*Assumptions!C$21</f>
        <v>411157.95947050513</v>
      </c>
      <c r="C88" s="52">
        <f>'Temporary Relocation Numbers'!C88*Assumptions!D$21</f>
        <v>577424.23377196456</v>
      </c>
      <c r="D88" s="52">
        <f>'Temporary Relocation Numbers'!D88*Assumptions!E$21</f>
        <v>663861.75808197982</v>
      </c>
      <c r="E88" s="52">
        <f>'Temporary Relocation Numbers'!E88*Assumptions!F$21</f>
        <v>548467.79957762966</v>
      </c>
      <c r="F88" s="52">
        <f>'Temporary Relocation Numbers'!F88*Assumptions!G$21</f>
        <v>408035.771290623</v>
      </c>
      <c r="G88" s="52">
        <f>'Temporary Relocation Numbers'!G88*Assumptions!H$21</f>
        <v>241619.96395160138</v>
      </c>
      <c r="H88" s="53">
        <f>'Temporary Relocation Numbers'!H88*Assumptions!C$21</f>
        <v>2618215.1476351488</v>
      </c>
      <c r="I88" s="53">
        <f>'Temporary Relocation Numbers'!I88*Assumptions!D$21</f>
        <v>3047442.6599812284</v>
      </c>
      <c r="J88" s="53">
        <f>'Temporary Relocation Numbers'!J88*Assumptions!E$21</f>
        <v>2096608.4805515006</v>
      </c>
      <c r="K88" s="53">
        <f>'Temporary Relocation Numbers'!K88*Assumptions!F$21</f>
        <v>1938305.8042179251</v>
      </c>
      <c r="L88" s="53">
        <f>'Temporary Relocation Numbers'!L88*Assumptions!G$21</f>
        <v>1554970.5167776388</v>
      </c>
      <c r="M88" s="53">
        <f>'Temporary Relocation Numbers'!M88*Assumptions!H$21</f>
        <v>658275.71178310062</v>
      </c>
      <c r="N88" s="54">
        <f>'Temporary Relocation Numbers'!N88*Assumptions!C$21</f>
        <v>200847576.14680564</v>
      </c>
      <c r="O88" s="54">
        <f>'Temporary Relocation Numbers'!O88*Assumptions!D$21</f>
        <v>391922893.29327673</v>
      </c>
      <c r="P88" s="54">
        <f>'Temporary Relocation Numbers'!P88*Assumptions!E$21</f>
        <v>312696659.94793004</v>
      </c>
      <c r="Q88" s="54">
        <f>'Temporary Relocation Numbers'!Q88*Assumptions!F$21</f>
        <v>130953831.08687387</v>
      </c>
      <c r="R88" s="54">
        <f>'Temporary Relocation Numbers'!R88*Assumptions!G$21</f>
        <v>81943153.575519845</v>
      </c>
      <c r="S88" s="54">
        <f>'Temporary Relocation Numbers'!S88*Assumptions!H$21</f>
        <v>46252699.253710553</v>
      </c>
    </row>
    <row r="89" spans="1:19" x14ac:dyDescent="0.3">
      <c r="A89">
        <v>2108</v>
      </c>
      <c r="B89" s="52">
        <f>'Temporary Relocation Numbers'!B89*Assumptions!C$21</f>
        <v>420197.77301510127</v>
      </c>
      <c r="C89" s="52">
        <f>'Temporary Relocation Numbers'!C89*Assumptions!D$21</f>
        <v>590119.61589749099</v>
      </c>
      <c r="D89" s="52">
        <f>'Temporary Relocation Numbers'!D89*Assumptions!E$21</f>
        <v>678457.57551471842</v>
      </c>
      <c r="E89" s="52">
        <f>'Temporary Relocation Numbers'!E89*Assumptions!F$21</f>
        <v>560526.53887525073</v>
      </c>
      <c r="F89" s="52">
        <f>'Temporary Relocation Numbers'!F89*Assumptions!G$21</f>
        <v>417006.93968717521</v>
      </c>
      <c r="G89" s="52">
        <f>'Temporary Relocation Numbers'!G89*Assumptions!H$21</f>
        <v>246932.27609943709</v>
      </c>
      <c r="H89" s="53">
        <f>'Temporary Relocation Numbers'!H89*Assumptions!C$21</f>
        <v>2655821.0738329045</v>
      </c>
      <c r="I89" s="53">
        <f>'Temporary Relocation Numbers'!I89*Assumptions!D$21</f>
        <v>3091213.6632414679</v>
      </c>
      <c r="J89" s="53">
        <f>'Temporary Relocation Numbers'!J89*Assumptions!E$21</f>
        <v>2126722.4701739433</v>
      </c>
      <c r="K89" s="53">
        <f>'Temporary Relocation Numbers'!K89*Assumptions!F$21</f>
        <v>1966146.0621462846</v>
      </c>
      <c r="L89" s="53">
        <f>'Temporary Relocation Numbers'!L89*Assumptions!G$21</f>
        <v>1577304.8564694871</v>
      </c>
      <c r="M89" s="53">
        <f>'Temporary Relocation Numbers'!M89*Assumptions!H$21</f>
        <v>667730.6520531734</v>
      </c>
      <c r="N89" s="54">
        <f>'Temporary Relocation Numbers'!N89*Assumptions!C$21</f>
        <v>203637720.97922194</v>
      </c>
      <c r="O89" s="54">
        <f>'Temporary Relocation Numbers'!O89*Assumptions!D$21</f>
        <v>397367428.18091023</v>
      </c>
      <c r="P89" s="54">
        <f>'Temporary Relocation Numbers'!P89*Assumptions!E$21</f>
        <v>317040595.7155683</v>
      </c>
      <c r="Q89" s="54">
        <f>'Temporary Relocation Numbers'!Q89*Assumptions!F$21</f>
        <v>132773022.34674294</v>
      </c>
      <c r="R89" s="54">
        <f>'Temporary Relocation Numbers'!R89*Assumptions!G$21</f>
        <v>83081495.749654517</v>
      </c>
      <c r="S89" s="54">
        <f>'Temporary Relocation Numbers'!S89*Assumptions!H$21</f>
        <v>46895234.913258255</v>
      </c>
    </row>
    <row r="90" spans="1:19" x14ac:dyDescent="0.3">
      <c r="A90">
        <v>2109</v>
      </c>
      <c r="B90" s="52">
        <f>'Temporary Relocation Numbers'!B90*Assumptions!C$21</f>
        <v>429436.33798123448</v>
      </c>
      <c r="C90" s="52">
        <f>'Temporary Relocation Numbers'!C90*Assumptions!D$21</f>
        <v>603094.12161687913</v>
      </c>
      <c r="D90" s="52">
        <f>'Temporary Relocation Numbers'!D90*Assumptions!E$21</f>
        <v>693374.29994945903</v>
      </c>
      <c r="E90" s="52">
        <f>'Temporary Relocation Numbers'!E90*Assumptions!F$21</f>
        <v>572850.40439096512</v>
      </c>
      <c r="F90" s="52">
        <f>'Temporary Relocation Numbers'!F90*Assumptions!G$21</f>
        <v>426175.35025723773</v>
      </c>
      <c r="G90" s="52">
        <f>'Temporary Relocation Numbers'!G90*Assumptions!H$21</f>
        <v>252361.38596503797</v>
      </c>
      <c r="H90" s="53">
        <f>'Temporary Relocation Numbers'!H90*Assumptions!C$21</f>
        <v>2693967.1411594236</v>
      </c>
      <c r="I90" s="53">
        <f>'Temporary Relocation Numbers'!I90*Assumptions!D$21</f>
        <v>3135613.3578144484</v>
      </c>
      <c r="J90" s="53">
        <f>'Temporary Relocation Numbers'!J90*Assumptions!E$21</f>
        <v>2157268.9928035703</v>
      </c>
      <c r="K90" s="53">
        <f>'Temporary Relocation Numbers'!K90*Assumptions!F$21</f>
        <v>1994386.195037527</v>
      </c>
      <c r="L90" s="53">
        <f>'Temporary Relocation Numbers'!L90*Assumptions!G$21</f>
        <v>1599959.9885648491</v>
      </c>
      <c r="M90" s="53">
        <f>'Temporary Relocation Numbers'!M90*Assumptions!H$21</f>
        <v>677321.39544329222</v>
      </c>
      <c r="N90" s="54">
        <f>'Temporary Relocation Numbers'!N90*Assumptions!C$21</f>
        <v>206466626.09112588</v>
      </c>
      <c r="O90" s="54">
        <f>'Temporary Relocation Numbers'!O90*Assumptions!D$21</f>
        <v>402887597.74222541</v>
      </c>
      <c r="P90" s="54">
        <f>'Temporary Relocation Numbers'!P90*Assumptions!E$21</f>
        <v>321444876.79663754</v>
      </c>
      <c r="Q90" s="54">
        <f>'Temporary Relocation Numbers'!Q90*Assumptions!F$21</f>
        <v>134617485.54262581</v>
      </c>
      <c r="R90" s="54">
        <f>'Temporary Relocation Numbers'!R90*Assumptions!G$21</f>
        <v>84235651.604967803</v>
      </c>
      <c r="S90" s="54">
        <f>'Temporary Relocation Numbers'!S90*Assumptions!H$21</f>
        <v>47546696.583189175</v>
      </c>
    </row>
    <row r="91" spans="1:19" x14ac:dyDescent="0.3">
      <c r="A91">
        <v>2110</v>
      </c>
      <c r="B91" s="52">
        <f>'Temporary Relocation Numbers'!B91*Assumptions!C$21</f>
        <v>545532.86863091378</v>
      </c>
      <c r="C91" s="52">
        <f>'Temporary Relocation Numbers'!C91*Assumptions!D$21</f>
        <v>766138.393799535</v>
      </c>
      <c r="D91" s="52">
        <f>'Temporary Relocation Numbers'!D91*Assumptions!E$21</f>
        <v>880825.4854830408</v>
      </c>
      <c r="E91" s="52">
        <f>'Temporary Relocation Numbers'!E91*Assumptions!F$21</f>
        <v>727718.3991296012</v>
      </c>
      <c r="F91" s="52">
        <f>'Temporary Relocation Numbers'!F91*Assumptions!G$21</f>
        <v>541390.28489893384</v>
      </c>
      <c r="G91" s="52">
        <f>'Temporary Relocation Numbers'!G91*Assumptions!H$21</f>
        <v>320586.35620909283</v>
      </c>
      <c r="H91" s="53">
        <f>'Temporary Relocation Numbers'!H91*Assumptions!C$21</f>
        <v>3396744.3595678308</v>
      </c>
      <c r="I91" s="53">
        <f>'Temporary Relocation Numbers'!I91*Assumptions!D$21</f>
        <v>3953603.154327217</v>
      </c>
      <c r="J91" s="53">
        <f>'Temporary Relocation Numbers'!J91*Assumptions!E$21</f>
        <v>2720037.3647550978</v>
      </c>
      <c r="K91" s="53">
        <f>'Temporary Relocation Numbers'!K91*Assumptions!F$21</f>
        <v>2514663.2099893056</v>
      </c>
      <c r="L91" s="53">
        <f>'Temporary Relocation Numbers'!L91*Assumptions!G$21</f>
        <v>2017342.7447050849</v>
      </c>
      <c r="M91" s="53">
        <f>'Temporary Relocation Numbers'!M91*Assumptions!H$21</f>
        <v>854014.73330385541</v>
      </c>
      <c r="N91" s="54">
        <f>'Temporary Relocation Numbers'!N91*Assumptions!C$21</f>
        <v>260206763.59056059</v>
      </c>
      <c r="O91" s="54">
        <f>'Temporary Relocation Numbers'!O91*Assumptions!D$21</f>
        <v>507753140.95078325</v>
      </c>
      <c r="P91" s="54">
        <f>'Temporary Relocation Numbers'!P91*Assumptions!E$21</f>
        <v>405112112.53630561</v>
      </c>
      <c r="Q91" s="54">
        <f>'Temporary Relocation Numbers'!Q91*Assumptions!F$21</f>
        <v>169656379.33312118</v>
      </c>
      <c r="R91" s="54">
        <f>'Temporary Relocation Numbers'!R91*Assumptions!G$21</f>
        <v>106160916.64808181</v>
      </c>
      <c r="S91" s="54">
        <f>'Temporary Relocation Numbers'!S91*Assumptions!H$21</f>
        <v>59922381.992494732</v>
      </c>
    </row>
    <row r="92" spans="1:19" x14ac:dyDescent="0.3">
      <c r="A92">
        <v>2111</v>
      </c>
      <c r="B92" s="52">
        <f>'Temporary Relocation Numbers'!B92*Assumptions!C$21</f>
        <v>557527.07986112556</v>
      </c>
      <c r="C92" s="52">
        <f>'Temporary Relocation Numbers'!C92*Assumptions!D$21</f>
        <v>782982.88888902147</v>
      </c>
      <c r="D92" s="52">
        <f>'Temporary Relocation Numbers'!D92*Assumptions!E$21</f>
        <v>900191.51737100235</v>
      </c>
      <c r="E92" s="52">
        <f>'Temporary Relocation Numbers'!E92*Assumptions!F$21</f>
        <v>743718.18337207427</v>
      </c>
      <c r="F92" s="52">
        <f>'Temporary Relocation Numbers'!F92*Assumptions!G$21</f>
        <v>553293.41632960038</v>
      </c>
      <c r="G92" s="52">
        <f>'Temporary Relocation Numbers'!G92*Assumptions!H$21</f>
        <v>327634.84163499525</v>
      </c>
      <c r="H92" s="53">
        <f>'Temporary Relocation Numbers'!H92*Assumptions!C$21</f>
        <v>3445532.4501164346</v>
      </c>
      <c r="I92" s="53">
        <f>'Temporary Relocation Numbers'!I92*Assumptions!D$21</f>
        <v>4010389.5145203942</v>
      </c>
      <c r="J92" s="53">
        <f>'Temporary Relocation Numbers'!J92*Assumptions!E$21</f>
        <v>2759105.7829813492</v>
      </c>
      <c r="K92" s="53">
        <f>'Temporary Relocation Numbers'!K92*Assumptions!F$21</f>
        <v>2550781.7998509845</v>
      </c>
      <c r="L92" s="53">
        <f>'Temporary Relocation Numbers'!L92*Assumptions!G$21</f>
        <v>2046318.2253646785</v>
      </c>
      <c r="M92" s="53">
        <f>'Temporary Relocation Numbers'!M92*Assumptions!H$21</f>
        <v>866281.11067220452</v>
      </c>
      <c r="N92" s="54">
        <f>'Temporary Relocation Numbers'!N92*Assumptions!C$21</f>
        <v>263821517.47865975</v>
      </c>
      <c r="O92" s="54">
        <f>'Temporary Relocation Numbers'!O92*Assumptions!D$21</f>
        <v>514806772.51331431</v>
      </c>
      <c r="P92" s="54">
        <f>'Temporary Relocation Numbers'!P92*Assumptions!E$21</f>
        <v>410739870.10763037</v>
      </c>
      <c r="Q92" s="54">
        <f>'Temporary Relocation Numbers'!Q92*Assumptions!F$21</f>
        <v>172013220.67103589</v>
      </c>
      <c r="R92" s="54">
        <f>'Temporary Relocation Numbers'!R92*Assumptions!G$21</f>
        <v>107635688.40621202</v>
      </c>
      <c r="S92" s="54">
        <f>'Temporary Relocation Numbers'!S92*Assumptions!H$21</f>
        <v>60754814.86358013</v>
      </c>
    </row>
    <row r="93" spans="1:19" x14ac:dyDescent="0.3">
      <c r="A93">
        <v>2112</v>
      </c>
      <c r="B93" s="52">
        <f>'Temporary Relocation Numbers'!B93*Assumptions!C$21</f>
        <v>569784.99858048651</v>
      </c>
      <c r="C93" s="52">
        <f>'Temporary Relocation Numbers'!C93*Assumptions!D$21</f>
        <v>800197.73092511157</v>
      </c>
      <c r="D93" s="52">
        <f>'Temporary Relocation Numbers'!D93*Assumptions!E$21</f>
        <v>919983.33529407158</v>
      </c>
      <c r="E93" s="52">
        <f>'Temporary Relocation Numbers'!E93*Assumptions!F$21</f>
        <v>760069.74255401804</v>
      </c>
      <c r="F93" s="52">
        <f>'Temporary Relocation Numbers'!F93*Assumptions!G$21</f>
        <v>565458.25274797692</v>
      </c>
      <c r="G93" s="52">
        <f>'Temporary Relocation Numbers'!G93*Assumptions!H$21</f>
        <v>334838.29668401787</v>
      </c>
      <c r="H93" s="53">
        <f>'Temporary Relocation Numbers'!H93*Assumptions!C$21</f>
        <v>3495021.293364509</v>
      </c>
      <c r="I93" s="53">
        <f>'Temporary Relocation Numbers'!I93*Assumptions!D$21</f>
        <v>4067991.5080935829</v>
      </c>
      <c r="J93" s="53">
        <f>'Temporary Relocation Numbers'!J93*Assumptions!E$21</f>
        <v>2798735.3483897978</v>
      </c>
      <c r="K93" s="53">
        <f>'Temporary Relocation Numbers'!K93*Assumptions!F$21</f>
        <v>2587419.1679444411</v>
      </c>
      <c r="L93" s="53">
        <f>'Temporary Relocation Numbers'!L93*Assumptions!G$21</f>
        <v>2075709.8864089181</v>
      </c>
      <c r="M93" s="53">
        <f>'Temporary Relocation Numbers'!M93*Assumptions!H$21</f>
        <v>878723.67237072391</v>
      </c>
      <c r="N93" s="54">
        <f>'Temporary Relocation Numbers'!N93*Assumptions!C$21</f>
        <v>267486486.99332938</v>
      </c>
      <c r="O93" s="54">
        <f>'Temporary Relocation Numbers'!O93*Assumptions!D$21</f>
        <v>521958392.08262908</v>
      </c>
      <c r="P93" s="54">
        <f>'Temporary Relocation Numbers'!P93*Assumptions!E$21</f>
        <v>416445807.65506929</v>
      </c>
      <c r="Q93" s="54">
        <f>'Temporary Relocation Numbers'!Q93*Assumptions!F$21</f>
        <v>174402802.90035674</v>
      </c>
      <c r="R93" s="54">
        <f>'Temporary Relocation Numbers'!R93*Assumptions!G$21</f>
        <v>109130947.47556046</v>
      </c>
      <c r="S93" s="54">
        <f>'Temporary Relocation Numbers'!S93*Assumptions!H$21</f>
        <v>61598811.769035071</v>
      </c>
    </row>
    <row r="94" spans="1:19" x14ac:dyDescent="0.3">
      <c r="A94">
        <v>2113</v>
      </c>
      <c r="B94" s="52">
        <f>'Temporary Relocation Numbers'!B94*Assumptions!C$21</f>
        <v>582312.42272255756</v>
      </c>
      <c r="C94" s="52">
        <f>'Temporary Relocation Numbers'!C94*Assumptions!D$21</f>
        <v>817791.06244102691</v>
      </c>
      <c r="D94" s="52">
        <f>'Temporary Relocation Numbers'!D94*Assumptions!E$21</f>
        <v>940210.3006820312</v>
      </c>
      <c r="E94" s="52">
        <f>'Temporary Relocation Numbers'!E94*Assumptions!F$21</f>
        <v>776780.81088023004</v>
      </c>
      <c r="F94" s="52">
        <f>'Temporary Relocation Numbers'!F94*Assumptions!G$21</f>
        <v>577890.54806016712</v>
      </c>
      <c r="G94" s="52">
        <f>'Temporary Relocation Numbers'!G94*Assumptions!H$21</f>
        <v>342200.12855396798</v>
      </c>
      <c r="H94" s="53">
        <f>'Temporary Relocation Numbers'!H94*Assumptions!C$21</f>
        <v>3545220.954357442</v>
      </c>
      <c r="I94" s="53">
        <f>'Temporary Relocation Numbers'!I94*Assumptions!D$21</f>
        <v>4126420.8501454149</v>
      </c>
      <c r="J94" s="53">
        <f>'Temporary Relocation Numbers'!J94*Assumptions!E$21</f>
        <v>2838934.1208450175</v>
      </c>
      <c r="K94" s="53">
        <f>'Temporary Relocation Numbers'!K94*Assumptions!F$21</f>
        <v>2624582.765580893</v>
      </c>
      <c r="L94" s="53">
        <f>'Temporary Relocation Numbers'!L94*Assumptions!G$21</f>
        <v>2105523.7055164687</v>
      </c>
      <c r="M94" s="53">
        <f>'Temporary Relocation Numbers'!M94*Assumptions!H$21</f>
        <v>891344.94896873005</v>
      </c>
      <c r="N94" s="54">
        <f>'Temporary Relocation Numbers'!N94*Assumptions!C$21</f>
        <v>271202369.72262901</v>
      </c>
      <c r="O94" s="54">
        <f>'Temporary Relocation Numbers'!O94*Assumptions!D$21</f>
        <v>529209360.89363021</v>
      </c>
      <c r="P94" s="54">
        <f>'Temporary Relocation Numbers'!P94*Assumptions!E$21</f>
        <v>422231011.24329156</v>
      </c>
      <c r="Q94" s="54">
        <f>'Temporary Relocation Numbers'!Q94*Assumptions!F$21</f>
        <v>176825580.85270637</v>
      </c>
      <c r="R94" s="54">
        <f>'Temporary Relocation Numbers'!R94*Assumptions!G$21</f>
        <v>110646978.46282549</v>
      </c>
      <c r="S94" s="54">
        <f>'Temporary Relocation Numbers'!S94*Assumptions!H$21</f>
        <v>62454533.354715198</v>
      </c>
    </row>
    <row r="95" spans="1:19" x14ac:dyDescent="0.3">
      <c r="A95">
        <v>2114</v>
      </c>
      <c r="B95" s="52">
        <f>'Temporary Relocation Numbers'!B95*Assumptions!C$21</f>
        <v>595115.27769560239</v>
      </c>
      <c r="C95" s="52">
        <f>'Temporary Relocation Numbers'!C95*Assumptions!D$21</f>
        <v>835771.20499359805</v>
      </c>
      <c r="D95" s="52">
        <f>'Temporary Relocation Numbers'!D95*Assumptions!E$21</f>
        <v>960881.98078721436</v>
      </c>
      <c r="E95" s="52">
        <f>'Temporary Relocation Numbers'!E95*Assumptions!F$21</f>
        <v>793859.29260151391</v>
      </c>
      <c r="F95" s="52">
        <f>'Temporary Relocation Numbers'!F95*Assumptions!G$21</f>
        <v>590596.18267897842</v>
      </c>
      <c r="G95" s="52">
        <f>'Temporary Relocation Numbers'!G95*Assumptions!H$21</f>
        <v>349723.81935408886</v>
      </c>
      <c r="H95" s="53">
        <f>'Temporary Relocation Numbers'!H95*Assumptions!C$21</f>
        <v>3596141.6427068016</v>
      </c>
      <c r="I95" s="53">
        <f>'Temporary Relocation Numbers'!I95*Assumptions!D$21</f>
        <v>4185689.4240407301</v>
      </c>
      <c r="J95" s="53">
        <f>'Temporary Relocation Numbers'!J95*Assumptions!E$21</f>
        <v>2879710.2759769652</v>
      </c>
      <c r="K95" s="53">
        <f>'Temporary Relocation Numbers'!K95*Assumptions!F$21</f>
        <v>2662280.1510961689</v>
      </c>
      <c r="L95" s="53">
        <f>'Temporary Relocation Numbers'!L95*Assumptions!G$21</f>
        <v>2135765.7462245426</v>
      </c>
      <c r="M95" s="53">
        <f>'Temporary Relocation Numbers'!M95*Assumptions!H$21</f>
        <v>904147.50738259335</v>
      </c>
      <c r="N95" s="54">
        <f>'Temporary Relocation Numbers'!N95*Assumptions!C$21</f>
        <v>274969872.94540906</v>
      </c>
      <c r="O95" s="54">
        <f>'Temporary Relocation Numbers'!O95*Assumptions!D$21</f>
        <v>536561059.09129435</v>
      </c>
      <c r="P95" s="54">
        <f>'Temporary Relocation Numbers'!P95*Assumptions!E$21</f>
        <v>428096582.02441591</v>
      </c>
      <c r="Q95" s="54">
        <f>'Temporary Relocation Numbers'!Q95*Assumptions!F$21</f>
        <v>179282015.67816117</v>
      </c>
      <c r="R95" s="54">
        <f>'Temporary Relocation Numbers'!R95*Assumptions!G$21</f>
        <v>112184069.92841966</v>
      </c>
      <c r="S95" s="54">
        <f>'Temporary Relocation Numbers'!S95*Assumptions!H$21</f>
        <v>63322142.498144746</v>
      </c>
    </row>
    <row r="96" spans="1:19" x14ac:dyDescent="0.3">
      <c r="A96">
        <v>2115</v>
      </c>
      <c r="B96" s="52">
        <f>'Temporary Relocation Numbers'!B96*Assumptions!C$21</f>
        <v>608199.61918527435</v>
      </c>
      <c r="C96" s="52">
        <f>'Temporary Relocation Numbers'!C96*Assumptions!D$21</f>
        <v>854146.66309932026</v>
      </c>
      <c r="D96" s="52">
        <f>'Temporary Relocation Numbers'!D96*Assumptions!E$21</f>
        <v>982008.15320976649</v>
      </c>
      <c r="E96" s="52">
        <f>'Temporary Relocation Numbers'!E96*Assumptions!F$21</f>
        <v>811313.26575335197</v>
      </c>
      <c r="F96" s="52">
        <f>'Temporary Relocation Numbers'!F96*Assumptions!G$21</f>
        <v>603581.16630532884</v>
      </c>
      <c r="G96" s="52">
        <f>'Temporary Relocation Numbers'!G96*Assumptions!H$21</f>
        <v>357412.92775207857</v>
      </c>
      <c r="H96" s="53">
        <f>'Temporary Relocation Numbers'!H96*Assumptions!C$21</f>
        <v>3647793.7146667619</v>
      </c>
      <c r="I96" s="53">
        <f>'Temporary Relocation Numbers'!I96*Assumptions!D$21</f>
        <v>4245809.2838274157</v>
      </c>
      <c r="J96" s="53">
        <f>'Temporary Relocation Numbers'!J96*Assumptions!E$21</f>
        <v>2921072.1068437384</v>
      </c>
      <c r="K96" s="53">
        <f>'Temporary Relocation Numbers'!K96*Assumptions!F$21</f>
        <v>2700518.9913879232</v>
      </c>
      <c r="L96" s="53">
        <f>'Temporary Relocation Numbers'!L96*Assumptions!G$21</f>
        <v>2166442.1591620962</v>
      </c>
      <c r="M96" s="53">
        <f>'Temporary Relocation Numbers'!M96*Assumptions!H$21</f>
        <v>917133.9513977943</v>
      </c>
      <c r="N96" s="54">
        <f>'Temporary Relocation Numbers'!N96*Assumptions!C$21</f>
        <v>278789713.76593268</v>
      </c>
      <c r="O96" s="54">
        <f>'Temporary Relocation Numbers'!O96*Assumptions!D$21</f>
        <v>544014885.99336827</v>
      </c>
      <c r="P96" s="54">
        <f>'Temporary Relocation Numbers'!P96*Assumptions!E$21</f>
        <v>434043636.44760418</v>
      </c>
      <c r="Q96" s="54">
        <f>'Temporary Relocation Numbers'!Q96*Assumptions!F$21</f>
        <v>181772574.93302605</v>
      </c>
      <c r="R96" s="54">
        <f>'Temporary Relocation Numbers'!R96*Assumptions!G$21</f>
        <v>113742514.44139414</v>
      </c>
      <c r="S96" s="54">
        <f>'Temporary Relocation Numbers'!S96*Assumptions!H$21</f>
        <v>64201804.339518383</v>
      </c>
    </row>
    <row r="97" spans="1:19" x14ac:dyDescent="0.3">
      <c r="A97">
        <v>2116</v>
      </c>
      <c r="B97" s="52">
        <f>'Temporary Relocation Numbers'!B97*Assumptions!C$21</f>
        <v>621571.63601892523</v>
      </c>
      <c r="C97" s="52">
        <f>'Temporary Relocation Numbers'!C97*Assumptions!D$21</f>
        <v>872926.12825694575</v>
      </c>
      <c r="D97" s="52">
        <f>'Temporary Relocation Numbers'!D97*Assumptions!E$21</f>
        <v>1003598.8105224</v>
      </c>
      <c r="E97" s="52">
        <f>'Temporary Relocation Numbers'!E97*Assumptions!F$21</f>
        <v>829150.98597677285</v>
      </c>
      <c r="F97" s="52">
        <f>'Temporary Relocation Numbers'!F97*Assumptions!G$21</f>
        <v>616851.64077080367</v>
      </c>
      <c r="G97" s="52">
        <f>'Temporary Relocation Numbers'!G97*Assumptions!H$21</f>
        <v>365271.09065732267</v>
      </c>
      <c r="H97" s="53">
        <f>'Temporary Relocation Numbers'!H97*Assumptions!C$21</f>
        <v>3700187.6752403602</v>
      </c>
      <c r="I97" s="53">
        <f>'Temporary Relocation Numbers'!I97*Assumptions!D$21</f>
        <v>4306792.65668796</v>
      </c>
      <c r="J97" s="53">
        <f>'Temporary Relocation Numbers'!J97*Assumptions!E$21</f>
        <v>2963028.0256182156</v>
      </c>
      <c r="K97" s="53">
        <f>'Temporary Relocation Numbers'!K97*Assumptions!F$21</f>
        <v>2739307.0634749313</v>
      </c>
      <c r="L97" s="53">
        <f>'Temporary Relocation Numbers'!L97*Assumptions!G$21</f>
        <v>2197559.1833007517</v>
      </c>
      <c r="M97" s="53">
        <f>'Temporary Relocation Numbers'!M97*Assumptions!H$21</f>
        <v>930306.92219848395</v>
      </c>
      <c r="N97" s="54">
        <f>'Temporary Relocation Numbers'!N97*Assumptions!C$21</f>
        <v>282662619.25036967</v>
      </c>
      <c r="O97" s="54">
        <f>'Temporary Relocation Numbers'!O97*Assumptions!D$21</f>
        <v>551572260.35671353</v>
      </c>
      <c r="P97" s="54">
        <f>'Temporary Relocation Numbers'!P97*Assumptions!E$21</f>
        <v>440073306.47156435</v>
      </c>
      <c r="Q97" s="54">
        <f>'Temporary Relocation Numbers'!Q97*Assumptions!F$21</f>
        <v>184297732.66882899</v>
      </c>
      <c r="R97" s="54">
        <f>'Temporary Relocation Numbers'!R97*Assumptions!G$21</f>
        <v>115322608.63512598</v>
      </c>
      <c r="S97" s="54">
        <f>'Temporary Relocation Numbers'!S97*Assumptions!H$21</f>
        <v>65093686.313133918</v>
      </c>
    </row>
    <row r="98" spans="1:19" x14ac:dyDescent="0.3">
      <c r="A98">
        <v>2117</v>
      </c>
      <c r="B98" s="52">
        <f>'Temporary Relocation Numbers'!B98*Assumptions!C$21</f>
        <v>635237.65309289063</v>
      </c>
      <c r="C98" s="52">
        <f>'Temporary Relocation Numbers'!C98*Assumptions!D$21</f>
        <v>892118.4830585192</v>
      </c>
      <c r="D98" s="52">
        <f>'Temporary Relocation Numbers'!D98*Assumptions!E$21</f>
        <v>1025664.1649968323</v>
      </c>
      <c r="E98" s="52">
        <f>'Temporary Relocation Numbers'!E98*Assumptions!F$21</f>
        <v>847380.89042323094</v>
      </c>
      <c r="F98" s="52">
        <f>'Temporary Relocation Numbers'!F98*Assumptions!G$21</f>
        <v>630413.88294271089</v>
      </c>
      <c r="G98" s="52">
        <f>'Temporary Relocation Numbers'!G98*Assumptions!H$21</f>
        <v>373302.02494113363</v>
      </c>
      <c r="H98" s="53">
        <f>'Temporary Relocation Numbers'!H98*Assumptions!C$21</f>
        <v>3753334.1803160091</v>
      </c>
      <c r="I98" s="53">
        <f>'Temporary Relocation Numbers'!I98*Assumptions!D$21</f>
        <v>4368651.9454262163</v>
      </c>
      <c r="J98" s="53">
        <f>'Temporary Relocation Numbers'!J98*Assumptions!E$21</f>
        <v>3005586.5652989303</v>
      </c>
      <c r="K98" s="53">
        <f>'Temporary Relocation Numbers'!K98*Assumptions!F$21</f>
        <v>2778652.2560787834</v>
      </c>
      <c r="L98" s="53">
        <f>'Temporary Relocation Numbers'!L98*Assumptions!G$21</f>
        <v>2229123.1472236747</v>
      </c>
      <c r="M98" s="53">
        <f>'Temporary Relocation Numbers'!M98*Assumptions!H$21</f>
        <v>943669.09890464821</v>
      </c>
      <c r="N98" s="54">
        <f>'Temporary Relocation Numbers'!N98*Assumptions!C$21</f>
        <v>286589326.56518543</v>
      </c>
      <c r="O98" s="54">
        <f>'Temporary Relocation Numbers'!O98*Assumptions!D$21</f>
        <v>559234620.64735293</v>
      </c>
      <c r="P98" s="54">
        <f>'Temporary Relocation Numbers'!P98*Assumptions!E$21</f>
        <v>446186739.78000784</v>
      </c>
      <c r="Q98" s="54">
        <f>'Temporary Relocation Numbers'!Q98*Assumptions!F$21</f>
        <v>186857969.52255192</v>
      </c>
      <c r="R98" s="54">
        <f>'Temporary Relocation Numbers'!R98*Assumptions!G$21</f>
        <v>116924653.26377948</v>
      </c>
      <c r="S98" s="54">
        <f>'Temporary Relocation Numbers'!S98*Assumptions!H$21</f>
        <v>65997958.179261729</v>
      </c>
    </row>
    <row r="99" spans="1:19" x14ac:dyDescent="0.3">
      <c r="A99">
        <v>2118</v>
      </c>
      <c r="B99" s="52">
        <f>'Temporary Relocation Numbers'!B99*Assumptions!C$21</f>
        <v>649204.13436413172</v>
      </c>
      <c r="C99" s="52">
        <f>'Temporary Relocation Numbers'!C99*Assumptions!D$21</f>
        <v>911732.80539079907</v>
      </c>
      <c r="D99" s="52">
        <f>'Temporary Relocation Numbers'!D99*Assumptions!E$21</f>
        <v>1048214.6534341364</v>
      </c>
      <c r="E99" s="52">
        <f>'Temporary Relocation Numbers'!E99*Assumptions!F$21</f>
        <v>866011.60174533376</v>
      </c>
      <c r="F99" s="52">
        <f>'Temporary Relocation Numbers'!F99*Assumptions!G$21</f>
        <v>644274.30769300857</v>
      </c>
      <c r="G99" s="52">
        <f>'Temporary Relocation Numbers'!G99*Assumptions!H$21</f>
        <v>381509.52919481229</v>
      </c>
      <c r="H99" s="53">
        <f>'Temporary Relocation Numbers'!H99*Assumptions!C$21</f>
        <v>3807244.0388346897</v>
      </c>
      <c r="I99" s="53">
        <f>'Temporary Relocation Numbers'!I99*Assumptions!D$21</f>
        <v>4431399.730989893</v>
      </c>
      <c r="J99" s="53">
        <f>'Temporary Relocation Numbers'!J99*Assumptions!E$21</f>
        <v>3048756.3814455089</v>
      </c>
      <c r="K99" s="53">
        <f>'Temporary Relocation Numbers'!K99*Assumptions!F$21</f>
        <v>2818562.5712282876</v>
      </c>
      <c r="L99" s="53">
        <f>'Temporary Relocation Numbers'!L99*Assumptions!G$21</f>
        <v>2261140.4704126874</v>
      </c>
      <c r="M99" s="53">
        <f>'Temporary Relocation Numbers'!M99*Assumptions!H$21</f>
        <v>957223.19911698729</v>
      </c>
      <c r="N99" s="54">
        <f>'Temporary Relocation Numbers'!N99*Assumptions!C$21</f>
        <v>290570583.11745298</v>
      </c>
      <c r="O99" s="54">
        <f>'Temporary Relocation Numbers'!O99*Assumptions!D$21</f>
        <v>567003425.3142662</v>
      </c>
      <c r="P99" s="54">
        <f>'Temporary Relocation Numbers'!P99*Assumptions!E$21</f>
        <v>452385100.00009781</v>
      </c>
      <c r="Q99" s="54">
        <f>'Temporary Relocation Numbers'!Q99*Assumptions!F$21</f>
        <v>189453772.80811447</v>
      </c>
      <c r="R99" s="54">
        <f>'Temporary Relocation Numbers'!R99*Assumptions!G$21</f>
        <v>118548953.25955115</v>
      </c>
      <c r="S99" s="54">
        <f>'Temporary Relocation Numbers'!S99*Assumptions!H$21</f>
        <v>66914792.056456715</v>
      </c>
    </row>
    <row r="100" spans="1:19" x14ac:dyDescent="0.3">
      <c r="A100">
        <v>2119</v>
      </c>
      <c r="B100" s="52">
        <f>'Temporary Relocation Numbers'!B100*Assumptions!C$21</f>
        <v>663477.68590765644</v>
      </c>
      <c r="C100" s="52">
        <f>'Temporary Relocation Numbers'!C100*Assumptions!D$21</f>
        <v>931778.37272905139</v>
      </c>
      <c r="D100" s="52">
        <f>'Temporary Relocation Numbers'!D100*Assumptions!E$21</f>
        <v>1071260.9421012972</v>
      </c>
      <c r="E100" s="52">
        <f>'Temporary Relocation Numbers'!E100*Assumptions!F$21</f>
        <v>885051.93217531382</v>
      </c>
      <c r="F100" s="52">
        <f>'Temporary Relocation Numbers'!F100*Assumptions!G$21</f>
        <v>658439.47093250649</v>
      </c>
      <c r="G100" s="52">
        <f>'Temporary Relocation Numbers'!G100*Assumptions!H$21</f>
        <v>389897.48552636214</v>
      </c>
      <c r="H100" s="53">
        <f>'Temporary Relocation Numbers'!H100*Assumptions!C$21</f>
        <v>3861928.214988274</v>
      </c>
      <c r="I100" s="53">
        <f>'Temporary Relocation Numbers'!I100*Assumptions!D$21</f>
        <v>4495048.775029256</v>
      </c>
      <c r="J100" s="53">
        <f>'Temporary Relocation Numbers'!J100*Assumptions!E$21</f>
        <v>3092546.2539390405</v>
      </c>
      <c r="K100" s="53">
        <f>'Temporary Relocation Numbers'!K100*Assumptions!F$21</f>
        <v>2859046.1258869283</v>
      </c>
      <c r="L100" s="53">
        <f>'Temporary Relocation Numbers'!L100*Assumptions!G$21</f>
        <v>2293617.6645538565</v>
      </c>
      <c r="M100" s="53">
        <f>'Temporary Relocation Numbers'!M100*Assumptions!H$21</f>
        <v>970971.97946962027</v>
      </c>
      <c r="N100" s="54">
        <f>'Temporary Relocation Numbers'!N100*Assumptions!C$21</f>
        <v>294607146.69711381</v>
      </c>
      <c r="O100" s="54">
        <f>'Temporary Relocation Numbers'!O100*Assumptions!D$21</f>
        <v>574880153.06699049</v>
      </c>
      <c r="P100" s="54">
        <f>'Temporary Relocation Numbers'!P100*Assumptions!E$21</f>
        <v>458669566.92393464</v>
      </c>
      <c r="Q100" s="54">
        <f>'Temporary Relocation Numbers'!Q100*Assumptions!F$21</f>
        <v>192085636.60912919</v>
      </c>
      <c r="R100" s="54">
        <f>'Temporary Relocation Numbers'!R100*Assumptions!G$21</f>
        <v>120195817.79071049</v>
      </c>
      <c r="S100" s="54">
        <f>'Temporary Relocation Numbers'!S100*Assumptions!H$21</f>
        <v>67844362.454319373</v>
      </c>
    </row>
    <row r="101" spans="1:19" x14ac:dyDescent="0.3">
      <c r="A101">
        <v>2120</v>
      </c>
      <c r="B101" s="52">
        <f>'Temporary Relocation Numbers'!B101*Assumptions!C$21</f>
        <v>825035.78517260321</v>
      </c>
      <c r="C101" s="52">
        <f>'Temporary Relocation Numbers'!C101*Assumptions!D$21</f>
        <v>1158668.2079589318</v>
      </c>
      <c r="D101" s="52">
        <f>'Temporary Relocation Numbers'!D101*Assumptions!E$21</f>
        <v>1332115.0526444358</v>
      </c>
      <c r="E101" s="52">
        <f>'Temporary Relocation Numbers'!E101*Assumptions!F$21</f>
        <v>1100563.7887909613</v>
      </c>
      <c r="F101" s="52">
        <f>'Temporary Relocation Numbers'!F101*Assumptions!G$21</f>
        <v>818770.75511028105</v>
      </c>
      <c r="G101" s="52">
        <f>'Temporary Relocation Numbers'!G101*Assumptions!H$21</f>
        <v>484838.27706729772</v>
      </c>
      <c r="H101" s="53">
        <f>'Temporary Relocation Numbers'!H101*Assumptions!C$21</f>
        <v>4766494.529962372</v>
      </c>
      <c r="I101" s="53">
        <f>'Temporary Relocation Numbers'!I101*Assumptions!D$21</f>
        <v>5547908.7661281321</v>
      </c>
      <c r="J101" s="53">
        <f>'Temporary Relocation Numbers'!J101*Assumptions!E$21</f>
        <v>3816902.8481283709</v>
      </c>
      <c r="K101" s="53">
        <f>'Temporary Relocation Numbers'!K101*Assumptions!F$21</f>
        <v>3528710.7789991712</v>
      </c>
      <c r="L101" s="53">
        <f>'Temporary Relocation Numbers'!L101*Assumptions!G$21</f>
        <v>2830843.931663868</v>
      </c>
      <c r="M101" s="53">
        <f>'Temporary Relocation Numbers'!M101*Assumptions!H$21</f>
        <v>1198399.4448490117</v>
      </c>
      <c r="N101" s="54">
        <f>'Temporary Relocation Numbers'!N101*Assumptions!C$21</f>
        <v>363443019.03621471</v>
      </c>
      <c r="O101" s="54">
        <f>'Temporary Relocation Numbers'!O101*Assumptions!D$21</f>
        <v>709202681.459306</v>
      </c>
      <c r="P101" s="54">
        <f>'Temporary Relocation Numbers'!P101*Assumptions!E$21</f>
        <v>565839131.9143821</v>
      </c>
      <c r="Q101" s="54">
        <f>'Temporary Relocation Numbers'!Q101*Assumptions!F$21</f>
        <v>236967040.56704098</v>
      </c>
      <c r="R101" s="54">
        <f>'Temporary Relocation Numbers'!R101*Assumptions!G$21</f>
        <v>148279942.91087082</v>
      </c>
      <c r="S101" s="54">
        <f>'Temporary Relocation Numbers'!S101*Assumptions!H$21</f>
        <v>83696407.882241651</v>
      </c>
    </row>
    <row r="102" spans="1:19" x14ac:dyDescent="0.3">
      <c r="A102">
        <v>2121</v>
      </c>
      <c r="B102" s="52">
        <f>'Temporary Relocation Numbers'!B102*Assumptions!C$21</f>
        <v>843175.21186687041</v>
      </c>
      <c r="C102" s="52">
        <f>'Temporary Relocation Numbers'!C102*Assumptions!D$21</f>
        <v>1184142.953902045</v>
      </c>
      <c r="D102" s="52">
        <f>'Temporary Relocation Numbers'!D102*Assumptions!E$21</f>
        <v>1361403.2408418949</v>
      </c>
      <c r="E102" s="52">
        <f>'Temporary Relocation Numbers'!E102*Assumptions!F$21</f>
        <v>1124761.0375987354</v>
      </c>
      <c r="F102" s="52">
        <f>'Temporary Relocation Numbers'!F102*Assumptions!G$21</f>
        <v>836772.437411402</v>
      </c>
      <c r="G102" s="52">
        <f>'Temporary Relocation Numbers'!G102*Assumptions!H$21</f>
        <v>495498.04303562728</v>
      </c>
      <c r="H102" s="53">
        <f>'Temporary Relocation Numbers'!H102*Assumptions!C$21</f>
        <v>4834956.6048524631</v>
      </c>
      <c r="I102" s="53">
        <f>'Temporary Relocation Numbers'!I102*Assumptions!D$21</f>
        <v>5627594.4435253218</v>
      </c>
      <c r="J102" s="53">
        <f>'Temporary Relocation Numbers'!J102*Assumptions!E$21</f>
        <v>3871725.7556118779</v>
      </c>
      <c r="K102" s="53">
        <f>'Temporary Relocation Numbers'!K102*Assumptions!F$21</f>
        <v>3579394.3285341011</v>
      </c>
      <c r="L102" s="53">
        <f>'Temporary Relocation Numbers'!L102*Assumptions!G$21</f>
        <v>2871503.885857346</v>
      </c>
      <c r="M102" s="53">
        <f>'Temporary Relocation Numbers'!M102*Assumptions!H$21</f>
        <v>1215612.2858636735</v>
      </c>
      <c r="N102" s="54">
        <f>'Temporary Relocation Numbers'!N102*Assumptions!C$21</f>
        <v>368491915.72143263</v>
      </c>
      <c r="O102" s="54">
        <f>'Temporary Relocation Numbers'!O102*Assumptions!D$21</f>
        <v>719054820.25416565</v>
      </c>
      <c r="P102" s="54">
        <f>'Temporary Relocation Numbers'!P102*Assumptions!E$21</f>
        <v>573699685.47533643</v>
      </c>
      <c r="Q102" s="54">
        <f>'Temporary Relocation Numbers'!Q102*Assumptions!F$21</f>
        <v>240258951.65890223</v>
      </c>
      <c r="R102" s="54">
        <f>'Temporary Relocation Numbers'!R102*Assumptions!G$21</f>
        <v>150339825.95452455</v>
      </c>
      <c r="S102" s="54">
        <f>'Temporary Relocation Numbers'!S102*Assumptions!H$21</f>
        <v>84859106.005985782</v>
      </c>
    </row>
    <row r="103" spans="1:19" x14ac:dyDescent="0.3">
      <c r="A103">
        <v>2122</v>
      </c>
      <c r="B103" s="52">
        <f>'Temporary Relocation Numbers'!B103*Assumptions!C$21</f>
        <v>861713.45617209491</v>
      </c>
      <c r="C103" s="52">
        <f>'Temporary Relocation Numbers'!C103*Assumptions!D$21</f>
        <v>1210177.7934736956</v>
      </c>
      <c r="D103" s="52">
        <f>'Temporary Relocation Numbers'!D103*Assumptions!E$21</f>
        <v>1391335.3658871413</v>
      </c>
      <c r="E103" s="52">
        <f>'Temporary Relocation Numbers'!E103*Assumptions!F$21</f>
        <v>1149490.2926889518</v>
      </c>
      <c r="F103" s="52">
        <f>'Temporary Relocation Numbers'!F103*Assumptions!G$21</f>
        <v>855169.90884354361</v>
      </c>
      <c r="G103" s="52">
        <f>'Temporary Relocation Numbers'!G103*Assumptions!H$21</f>
        <v>506392.17707239196</v>
      </c>
      <c r="H103" s="53">
        <f>'Temporary Relocation Numbers'!H103*Assumptions!C$21</f>
        <v>4904402.0136515303</v>
      </c>
      <c r="I103" s="53">
        <f>'Temporary Relocation Numbers'!I103*Assumptions!D$21</f>
        <v>5708424.6615863787</v>
      </c>
      <c r="J103" s="53">
        <f>'Temporary Relocation Numbers'!J103*Assumptions!E$21</f>
        <v>3927336.0950276437</v>
      </c>
      <c r="K103" s="53">
        <f>'Temporary Relocation Numbers'!K103*Assumptions!F$21</f>
        <v>3630805.8556093671</v>
      </c>
      <c r="L103" s="53">
        <f>'Temporary Relocation Numbers'!L103*Assumptions!G$21</f>
        <v>2912747.8467692882</v>
      </c>
      <c r="M103" s="53">
        <f>'Temporary Relocation Numbers'!M103*Assumptions!H$21</f>
        <v>1233072.358214322</v>
      </c>
      <c r="N103" s="54">
        <f>'Temporary Relocation Numbers'!N103*Assumptions!C$21</f>
        <v>373610950.93291968</v>
      </c>
      <c r="O103" s="54">
        <f>'Temporary Relocation Numbers'!O103*Assumptions!D$21</f>
        <v>729043823.5045197</v>
      </c>
      <c r="P103" s="54">
        <f>'Temporary Relocation Numbers'!P103*Assumptions!E$21</f>
        <v>581669436.68417287</v>
      </c>
      <c r="Q103" s="54">
        <f>'Temporary Relocation Numbers'!Q103*Assumptions!F$21</f>
        <v>243596593.49294084</v>
      </c>
      <c r="R103" s="54">
        <f>'Temporary Relocation Numbers'!R103*Assumptions!G$21</f>
        <v>152428324.58886594</v>
      </c>
      <c r="S103" s="54">
        <f>'Temporary Relocation Numbers'!S103*Assumptions!H$21</f>
        <v>86037956.160159424</v>
      </c>
    </row>
    <row r="104" spans="1:19" x14ac:dyDescent="0.3">
      <c r="A104">
        <v>2123</v>
      </c>
      <c r="B104" s="52">
        <f>'Temporary Relocation Numbers'!B104*Assumptions!C$21</f>
        <v>880659.28658407799</v>
      </c>
      <c r="C104" s="52">
        <f>'Temporary Relocation Numbers'!C104*Assumptions!D$21</f>
        <v>1236785.0410213321</v>
      </c>
      <c r="D104" s="52">
        <f>'Temporary Relocation Numbers'!D104*Assumptions!E$21</f>
        <v>1421925.5855239434</v>
      </c>
      <c r="E104" s="52">
        <f>'Temporary Relocation Numbers'!E104*Assumptions!F$21</f>
        <v>1174763.2508742029</v>
      </c>
      <c r="F104" s="52">
        <f>'Temporary Relocation Numbers'!F104*Assumptions!G$21</f>
        <v>873971.87131765077</v>
      </c>
      <c r="G104" s="52">
        <f>'Temporary Relocation Numbers'!G104*Assumptions!H$21</f>
        <v>517525.83204789506</v>
      </c>
      <c r="H104" s="53">
        <f>'Temporary Relocation Numbers'!H104*Assumptions!C$21</f>
        <v>4974844.8801730564</v>
      </c>
      <c r="I104" s="53">
        <f>'Temporary Relocation Numbers'!I104*Assumptions!D$21</f>
        <v>5790415.8595683165</v>
      </c>
      <c r="J104" s="53">
        <f>'Temporary Relocation Numbers'!J104*Assumptions!E$21</f>
        <v>3983745.1764114974</v>
      </c>
      <c r="K104" s="53">
        <f>'Temporary Relocation Numbers'!K104*Assumptions!F$21</f>
        <v>3682955.8163059703</v>
      </c>
      <c r="L104" s="53">
        <f>'Temporary Relocation Numbers'!L104*Assumptions!G$21</f>
        <v>2954584.2026001732</v>
      </c>
      <c r="M104" s="53">
        <f>'Temporary Relocation Numbers'!M104*Assumptions!H$21</f>
        <v>1250783.2129320421</v>
      </c>
      <c r="N104" s="54">
        <f>'Temporary Relocation Numbers'!N104*Assumptions!C$21</f>
        <v>378801099.02471292</v>
      </c>
      <c r="O104" s="54">
        <f>'Temporary Relocation Numbers'!O104*Assumptions!D$21</f>
        <v>739171592.51114857</v>
      </c>
      <c r="P104" s="54">
        <f>'Temporary Relocation Numbers'!P104*Assumptions!E$21</f>
        <v>589749902.49847078</v>
      </c>
      <c r="Q104" s="54">
        <f>'Temporary Relocation Numbers'!Q104*Assumptions!F$21</f>
        <v>246980601.35386598</v>
      </c>
      <c r="R104" s="54">
        <f>'Temporary Relocation Numbers'!R104*Assumptions!G$21</f>
        <v>154545836.33745003</v>
      </c>
      <c r="S104" s="54">
        <f>'Temporary Relocation Numbers'!S104*Assumptions!H$21</f>
        <v>87233182.726381272</v>
      </c>
    </row>
    <row r="105" spans="1:19" x14ac:dyDescent="0.3">
      <c r="A105">
        <v>2124</v>
      </c>
      <c r="B105" s="52">
        <f>'Temporary Relocation Numbers'!B105*Assumptions!C$21</f>
        <v>900021.66438478837</v>
      </c>
      <c r="C105" s="52">
        <f>'Temporary Relocation Numbers'!C105*Assumptions!D$21</f>
        <v>1263977.2816384824</v>
      </c>
      <c r="D105" s="52">
        <f>'Temporary Relocation Numbers'!D105*Assumptions!E$21</f>
        <v>1453188.368771483</v>
      </c>
      <c r="E105" s="52">
        <f>'Temporary Relocation Numbers'!E105*Assumptions!F$21</f>
        <v>1200591.8661358957</v>
      </c>
      <c r="F105" s="52">
        <f>'Temporary Relocation Numbers'!F105*Assumptions!G$21</f>
        <v>893187.21806688467</v>
      </c>
      <c r="G105" s="52">
        <f>'Temporary Relocation Numbers'!G105*Assumptions!H$21</f>
        <v>528904.27412463306</v>
      </c>
      <c r="H105" s="53">
        <f>'Temporary Relocation Numbers'!H105*Assumptions!C$21</f>
        <v>5046299.5310935695</v>
      </c>
      <c r="I105" s="53">
        <f>'Temporary Relocation Numbers'!I105*Assumptions!D$21</f>
        <v>5873584.7128483541</v>
      </c>
      <c r="J105" s="53">
        <f>'Temporary Relocation Numbers'!J105*Assumptions!E$21</f>
        <v>4040964.4722474832</v>
      </c>
      <c r="K105" s="53">
        <f>'Temporary Relocation Numbers'!K105*Assumptions!F$21</f>
        <v>3735854.8168876045</v>
      </c>
      <c r="L105" s="53">
        <f>'Temporary Relocation Numbers'!L105*Assumptions!G$21</f>
        <v>2997021.4620318105</v>
      </c>
      <c r="M105" s="53">
        <f>'Temporary Relocation Numbers'!M105*Assumptions!H$21</f>
        <v>1268748.452052058</v>
      </c>
      <c r="N105" s="54">
        <f>'Temporary Relocation Numbers'!N105*Assumptions!C$21</f>
        <v>384063347.88643116</v>
      </c>
      <c r="O105" s="54">
        <f>'Temporary Relocation Numbers'!O105*Assumptions!D$21</f>
        <v>749440054.98742163</v>
      </c>
      <c r="P105" s="54">
        <f>'Temporary Relocation Numbers'!P105*Assumptions!E$21</f>
        <v>597942620.94915986</v>
      </c>
      <c r="Q105" s="54">
        <f>'Temporary Relocation Numbers'!Q105*Assumptions!F$21</f>
        <v>250411619.35166773</v>
      </c>
      <c r="R105" s="54">
        <f>'Temporary Relocation Numbers'!R105*Assumptions!G$21</f>
        <v>156692764.24617028</v>
      </c>
      <c r="S105" s="54">
        <f>'Temporary Relocation Numbers'!S105*Assumptions!H$21</f>
        <v>88445013.203346208</v>
      </c>
    </row>
    <row r="106" spans="1:19" x14ac:dyDescent="0.3">
      <c r="A106">
        <v>2125</v>
      </c>
      <c r="B106" s="52">
        <f>'Temporary Relocation Numbers'!B106*Assumptions!C$21</f>
        <v>919809.74788100272</v>
      </c>
      <c r="C106" s="52">
        <f>'Temporary Relocation Numbers'!C106*Assumptions!D$21</f>
        <v>1291767.3771174366</v>
      </c>
      <c r="D106" s="52">
        <f>'Temporary Relocation Numbers'!D106*Assumptions!E$21</f>
        <v>1485138.5027681284</v>
      </c>
      <c r="E106" s="52">
        <f>'Temporary Relocation Numbers'!E106*Assumptions!F$21</f>
        <v>1226988.3552784235</v>
      </c>
      <c r="F106" s="52">
        <f>'Temporary Relocation Numbers'!F106*Assumptions!G$21</f>
        <v>912825.0378530788</v>
      </c>
      <c r="G106" s="52">
        <f>'Temporary Relocation Numbers'!G106*Assumptions!H$21</f>
        <v>540532.88524816302</v>
      </c>
      <c r="H106" s="53">
        <f>'Temporary Relocation Numbers'!H106*Assumptions!C$21</f>
        <v>5118780.498866396</v>
      </c>
      <c r="I106" s="53">
        <f>'Temporary Relocation Numbers'!I106*Assumptions!D$21</f>
        <v>5957948.1363153467</v>
      </c>
      <c r="J106" s="53">
        <f>'Temporary Relocation Numbers'!J106*Assumptions!E$21</f>
        <v>4099005.6198011329</v>
      </c>
      <c r="K106" s="53">
        <f>'Temporary Relocation Numbers'!K106*Assumptions!F$21</f>
        <v>3789513.6159577649</v>
      </c>
      <c r="L106" s="53">
        <f>'Temporary Relocation Numbers'!L106*Assumptions!G$21</f>
        <v>3040068.2559578391</v>
      </c>
      <c r="M106" s="53">
        <f>'Temporary Relocation Numbers'!M106*Assumptions!H$21</f>
        <v>1286971.7293463177</v>
      </c>
      <c r="N106" s="54">
        <f>'Temporary Relocation Numbers'!N106*Assumptions!C$21</f>
        <v>389398699.13131046</v>
      </c>
      <c r="O106" s="54">
        <f>'Temporary Relocation Numbers'!O106*Assumptions!D$21</f>
        <v>759851165.42621827</v>
      </c>
      <c r="P106" s="54">
        <f>'Temporary Relocation Numbers'!P106*Assumptions!E$21</f>
        <v>606249151.43326855</v>
      </c>
      <c r="Q106" s="54">
        <f>'Temporary Relocation Numbers'!Q106*Assumptions!F$21</f>
        <v>253890300.54421723</v>
      </c>
      <c r="R106" s="54">
        <f>'Temporary Relocation Numbers'!R106*Assumptions!G$21</f>
        <v>158869516.95997408</v>
      </c>
      <c r="S106" s="54">
        <f>'Temporary Relocation Numbers'!S106*Assumptions!H$21</f>
        <v>89673678.25012745</v>
      </c>
    </row>
    <row r="107" spans="1:19" x14ac:dyDescent="0.3">
      <c r="A107">
        <v>2126</v>
      </c>
      <c r="B107" s="52">
        <f>'Temporary Relocation Numbers'!B107*Assumptions!C$21</f>
        <v>940032.89673613932</v>
      </c>
      <c r="C107" s="52">
        <f>'Temporary Relocation Numbers'!C107*Assumptions!D$21</f>
        <v>1320168.472032811</v>
      </c>
      <c r="D107" s="52">
        <f>'Temporary Relocation Numbers'!D107*Assumptions!E$21</f>
        <v>1517791.0997656763</v>
      </c>
      <c r="E107" s="52">
        <f>'Temporary Relocation Numbers'!E107*Assumptions!F$21</f>
        <v>1253965.2037076545</v>
      </c>
      <c r="F107" s="52">
        <f>'Temporary Relocation Numbers'!F107*Assumptions!G$21</f>
        <v>932894.61926567613</v>
      </c>
      <c r="G107" s="52">
        <f>'Temporary Relocation Numbers'!G107*Assumptions!H$21</f>
        <v>552417.16569273616</v>
      </c>
      <c r="H107" s="53">
        <f>'Temporary Relocation Numbers'!H107*Assumptions!C$21</f>
        <v>5192302.5246772803</v>
      </c>
      <c r="I107" s="53">
        <f>'Temporary Relocation Numbers'!I107*Assumptions!D$21</f>
        <v>6043523.2878099447</v>
      </c>
      <c r="J107" s="53">
        <f>'Temporary Relocation Numbers'!J107*Assumptions!E$21</f>
        <v>4157880.4234862528</v>
      </c>
      <c r="K107" s="53">
        <f>'Temporary Relocation Numbers'!K107*Assumptions!F$21</f>
        <v>3843943.1266478295</v>
      </c>
      <c r="L107" s="53">
        <f>'Temporary Relocation Numbers'!L107*Assumptions!G$21</f>
        <v>3083733.3392390776</v>
      </c>
      <c r="M107" s="53">
        <f>'Temporary Relocation Numbers'!M107*Assumptions!H$21</f>
        <v>1305456.7510665951</v>
      </c>
      <c r="N107" s="54">
        <f>'Temporary Relocation Numbers'!N107*Assumptions!C$21</f>
        <v>394808168.28684914</v>
      </c>
      <c r="O107" s="54">
        <f>'Temporary Relocation Numbers'!O107*Assumptions!D$21</f>
        <v>770406905.47194219</v>
      </c>
      <c r="P107" s="54">
        <f>'Temporary Relocation Numbers'!P107*Assumptions!E$21</f>
        <v>614671075.01073742</v>
      </c>
      <c r="Q107" s="54">
        <f>'Temporary Relocation Numbers'!Q107*Assumptions!F$21</f>
        <v>257417307.06156895</v>
      </c>
      <c r="R107" s="54">
        <f>'Temporary Relocation Numbers'!R107*Assumptions!G$21</f>
        <v>161076508.80064404</v>
      </c>
      <c r="S107" s="54">
        <f>'Temporary Relocation Numbers'!S107*Assumptions!H$21</f>
        <v>90919411.73007977</v>
      </c>
    </row>
    <row r="108" spans="1:19" x14ac:dyDescent="0.3">
      <c r="A108">
        <v>2127</v>
      </c>
      <c r="B108" s="52">
        <f>'Temporary Relocation Numbers'!B108*Assumptions!C$21</f>
        <v>960700.67639733024</v>
      </c>
      <c r="C108" s="52">
        <f>'Temporary Relocation Numbers'!C108*Assumptions!D$21</f>
        <v>1349193.9999588663</v>
      </c>
      <c r="D108" s="52">
        <f>'Temporary Relocation Numbers'!D108*Assumptions!E$21</f>
        <v>1551161.60427737</v>
      </c>
      <c r="E108" s="52">
        <f>'Temporary Relocation Numbers'!E108*Assumptions!F$21</f>
        <v>1281535.1713364627</v>
      </c>
      <c r="F108" s="52">
        <f>'Temporary Relocation Numbers'!F108*Assumptions!G$21</f>
        <v>953405.45511518512</v>
      </c>
      <c r="G108" s="52">
        <f>'Temporary Relocation Numbers'!G108*Assumptions!H$21</f>
        <v>564562.73666289961</v>
      </c>
      <c r="H108" s="53">
        <f>'Temporary Relocation Numbers'!H108*Assumptions!C$21</f>
        <v>5266880.5614424413</v>
      </c>
      <c r="I108" s="53">
        <f>'Temporary Relocation Numbers'!I108*Assumptions!D$21</f>
        <v>6130327.5716141546</v>
      </c>
      <c r="J108" s="53">
        <f>'Temporary Relocation Numbers'!J108*Assumptions!E$21</f>
        <v>4217600.8572657099</v>
      </c>
      <c r="K108" s="53">
        <f>'Temporary Relocation Numbers'!K108*Assumptions!F$21</f>
        <v>3899154.4188365769</v>
      </c>
      <c r="L108" s="53">
        <f>'Temporary Relocation Numbers'!L108*Assumptions!G$21</f>
        <v>3128025.5924840891</v>
      </c>
      <c r="M108" s="53">
        <f>'Temporary Relocation Numbers'!M108*Assumptions!H$21</f>
        <v>1324207.2766982699</v>
      </c>
      <c r="N108" s="54">
        <f>'Temporary Relocation Numbers'!N108*Assumptions!C$21</f>
        <v>400292784.98810381</v>
      </c>
      <c r="O108" s="54">
        <f>'Temporary Relocation Numbers'!O108*Assumptions!D$21</f>
        <v>781109284.29771006</v>
      </c>
      <c r="P108" s="54">
        <f>'Temporary Relocation Numbers'!P108*Assumptions!E$21</f>
        <v>623209994.70535934</v>
      </c>
      <c r="Q108" s="54">
        <f>'Temporary Relocation Numbers'!Q108*Assumptions!F$21</f>
        <v>260993310.23198995</v>
      </c>
      <c r="R108" s="54">
        <f>'Temporary Relocation Numbers'!R108*Assumptions!G$21</f>
        <v>163314159.84565976</v>
      </c>
      <c r="S108" s="54">
        <f>'Temporary Relocation Numbers'!S108*Assumptions!H$21</f>
        <v>92182450.755353317</v>
      </c>
    </row>
    <row r="109" spans="1:19" x14ac:dyDescent="0.3">
      <c r="A109">
        <v>2128</v>
      </c>
      <c r="B109" s="52">
        <f>'Temporary Relocation Numbers'!B109*Assumptions!C$21</f>
        <v>981822.86261983041</v>
      </c>
      <c r="C109" s="52">
        <f>'Temporary Relocation Numbers'!C109*Assumptions!D$21</f>
        <v>1378857.6898235171</v>
      </c>
      <c r="D109" s="52">
        <f>'Temporary Relocation Numbers'!D109*Assumptions!E$21</f>
        <v>1585265.8003830756</v>
      </c>
      <c r="E109" s="52">
        <f>'Temporary Relocation Numbers'!E109*Assumptions!F$21</f>
        <v>1309711.298620105</v>
      </c>
      <c r="F109" s="52">
        <f>'Temporary Relocation Numbers'!F109*Assumptions!G$21</f>
        <v>974367.2469232321</v>
      </c>
      <c r="G109" s="52">
        <f>'Temporary Relocation Numbers'!G109*Assumptions!H$21</f>
        <v>576975.34295229719</v>
      </c>
      <c r="H109" s="53">
        <f>'Temporary Relocation Numbers'!H109*Assumptions!C$21</f>
        <v>5342529.7768496992</v>
      </c>
      <c r="I109" s="53">
        <f>'Temporary Relocation Numbers'!I109*Assumptions!D$21</f>
        <v>6218378.6419910146</v>
      </c>
      <c r="J109" s="53">
        <f>'Temporary Relocation Numbers'!J109*Assumptions!E$21</f>
        <v>4278179.0670866948</v>
      </c>
      <c r="K109" s="53">
        <f>'Temporary Relocation Numbers'!K109*Assumptions!F$21</f>
        <v>3955158.721401575</v>
      </c>
      <c r="L109" s="53">
        <f>'Temporary Relocation Numbers'!L109*Assumptions!G$21</f>
        <v>3172954.0238553216</v>
      </c>
      <c r="M109" s="53">
        <f>'Temporary Relocation Numbers'!M109*Assumptions!H$21</f>
        <v>1343227.1197249303</v>
      </c>
      <c r="N109" s="54">
        <f>'Temporary Relocation Numbers'!N109*Assumptions!C$21</f>
        <v>405853593.17366904</v>
      </c>
      <c r="O109" s="54">
        <f>'Temporary Relocation Numbers'!O109*Assumptions!D$21</f>
        <v>791960338.98777342</v>
      </c>
      <c r="P109" s="54">
        <f>'Temporary Relocation Numbers'!P109*Assumptions!E$21</f>
        <v>631867535.80989492</v>
      </c>
      <c r="Q109" s="54">
        <f>'Temporary Relocation Numbers'!Q109*Assumptions!F$21</f>
        <v>264618990.70974064</v>
      </c>
      <c r="R109" s="54">
        <f>'Temporary Relocation Numbers'!R109*Assumptions!G$21</f>
        <v>165582896.00815505</v>
      </c>
      <c r="S109" s="54">
        <f>'Temporary Relocation Numbers'!S109*Assumptions!H$21</f>
        <v>93463035.732024968</v>
      </c>
    </row>
    <row r="110" spans="1:19" x14ac:dyDescent="0.3">
      <c r="A110">
        <v>2129</v>
      </c>
      <c r="B110" s="52">
        <f>'Temporary Relocation Numbers'!B110*Assumptions!C$21</f>
        <v>1003409.4460909001</v>
      </c>
      <c r="C110" s="52">
        <f>'Temporary Relocation Numbers'!C110*Assumptions!D$21</f>
        <v>1409173.5724020505</v>
      </c>
      <c r="D110" s="52">
        <f>'Temporary Relocation Numbers'!D110*Assumptions!E$21</f>
        <v>1620119.8191950743</v>
      </c>
      <c r="E110" s="52">
        <f>'Temporary Relocation Numbers'!E110*Assumptions!F$21</f>
        <v>1338506.9127242893</v>
      </c>
      <c r="F110" s="52">
        <f>'Temporary Relocation Numbers'!F110*Assumptions!G$21</f>
        <v>995789.90951132972</v>
      </c>
      <c r="G110" s="52">
        <f>'Temporary Relocation Numbers'!G110*Assumptions!H$21</f>
        <v>589660.855660929</v>
      </c>
      <c r="H110" s="53">
        <f>'Temporary Relocation Numbers'!H110*Assumptions!C$21</f>
        <v>5419265.5564432852</v>
      </c>
      <c r="I110" s="53">
        <f>'Temporary Relocation Numbers'!I110*Assumptions!D$21</f>
        <v>6307694.4067751393</v>
      </c>
      <c r="J110" s="53">
        <f>'Temporary Relocation Numbers'!J110*Assumptions!E$21</f>
        <v>4339627.3733509677</v>
      </c>
      <c r="K110" s="53">
        <f>'Temporary Relocation Numbers'!K110*Assumptions!F$21</f>
        <v>4011967.4245029138</v>
      </c>
      <c r="L110" s="53">
        <f>'Temporary Relocation Numbers'!L110*Assumptions!G$21</f>
        <v>3218527.7709011859</v>
      </c>
      <c r="M110" s="53">
        <f>'Temporary Relocation Numbers'!M110*Assumptions!H$21</f>
        <v>1362520.1484039617</v>
      </c>
      <c r="N110" s="54">
        <f>'Temporary Relocation Numbers'!N110*Assumptions!C$21</f>
        <v>411491651.2843799</v>
      </c>
      <c r="O110" s="54">
        <f>'Temporary Relocation Numbers'!O110*Assumptions!D$21</f>
        <v>802962134.92525709</v>
      </c>
      <c r="P110" s="54">
        <f>'Temporary Relocation Numbers'!P110*Assumptions!E$21</f>
        <v>640645346.19543314</v>
      </c>
      <c r="Q110" s="54">
        <f>'Temporary Relocation Numbers'!Q110*Assumptions!F$21</f>
        <v>268295038.60462946</v>
      </c>
      <c r="R110" s="54">
        <f>'Temporary Relocation Numbers'!R110*Assumptions!G$21</f>
        <v>167883149.1179859</v>
      </c>
      <c r="S110" s="54">
        <f>'Temporary Relocation Numbers'!S110*Assumptions!H$21</f>
        <v>94761410.405857459</v>
      </c>
    </row>
    <row r="111" spans="1:19" x14ac:dyDescent="0.3">
      <c r="A111">
        <v>2130</v>
      </c>
      <c r="B111" s="52">
        <f>'Temporary Relocation Numbers'!B111*Assumptions!C$21</f>
        <v>1226051.1962829225</v>
      </c>
      <c r="C111" s="52">
        <f>'Temporary Relocation Numbers'!C111*Assumptions!D$21</f>
        <v>1721848.3949345804</v>
      </c>
      <c r="D111" s="52">
        <f>'Temporary Relocation Numbers'!D111*Assumptions!E$21</f>
        <v>1979600.5012552436</v>
      </c>
      <c r="E111" s="52">
        <f>'Temporary Relocation Numbers'!E111*Assumptions!F$21</f>
        <v>1635501.8462023817</v>
      </c>
      <c r="F111" s="52">
        <f>'Temporary Relocation Numbers'!F111*Assumptions!G$21</f>
        <v>1216740.9969670814</v>
      </c>
      <c r="G111" s="52">
        <f>'Temporary Relocation Numbers'!G111*Assumptions!H$21</f>
        <v>720497.8987399328</v>
      </c>
      <c r="H111" s="53">
        <f>'Temporary Relocation Numbers'!H111*Assumptions!C$21</f>
        <v>6572328.9252254749</v>
      </c>
      <c r="I111" s="53">
        <f>'Temporary Relocation Numbers'!I111*Assumptions!D$21</f>
        <v>7649789.8044212675</v>
      </c>
      <c r="J111" s="53">
        <f>'Temporary Relocation Numbers'!J111*Assumptions!E$21</f>
        <v>5262974.8834994752</v>
      </c>
      <c r="K111" s="53">
        <f>'Temporary Relocation Numbers'!K111*Assumptions!F$21</f>
        <v>4865598.3502732059</v>
      </c>
      <c r="L111" s="53">
        <f>'Temporary Relocation Numbers'!L111*Assumptions!G$21</f>
        <v>3903337.6285066926</v>
      </c>
      <c r="M111" s="53">
        <f>'Temporary Relocation Numbers'!M111*Assumptions!H$21</f>
        <v>1652425.1283295793</v>
      </c>
      <c r="N111" s="54">
        <f>'Temporary Relocation Numbers'!N111*Assumptions!C$21</f>
        <v>498813314.36386204</v>
      </c>
      <c r="O111" s="54">
        <f>'Temporary Relocation Numbers'!O111*Assumptions!D$21</f>
        <v>973356816.79224908</v>
      </c>
      <c r="P111" s="54">
        <f>'Temporary Relocation Numbers'!P111*Assumptions!E$21</f>
        <v>776595168.99087656</v>
      </c>
      <c r="Q111" s="54">
        <f>'Temporary Relocation Numbers'!Q111*Assumptions!F$21</f>
        <v>325229289.62480187</v>
      </c>
      <c r="R111" s="54">
        <f>'Temporary Relocation Numbers'!R111*Assumptions!G$21</f>
        <v>203509232.26753652</v>
      </c>
      <c r="S111" s="54">
        <f>'Temporary Relocation Numbers'!S111*Assumptions!H$21</f>
        <v>114870503.57109934</v>
      </c>
    </row>
    <row r="112" spans="1:19" x14ac:dyDescent="0.3">
      <c r="A112">
        <v>2131</v>
      </c>
      <c r="B112" s="52">
        <f>'Temporary Relocation Numbers'!B112*Assumptions!C$21</f>
        <v>1253007.4401187457</v>
      </c>
      <c r="C112" s="52">
        <f>'Temporary Relocation Numbers'!C112*Assumptions!D$21</f>
        <v>1759705.3501114077</v>
      </c>
      <c r="D112" s="52">
        <f>'Temporary Relocation Numbers'!D112*Assumptions!E$21</f>
        <v>2023124.4535756172</v>
      </c>
      <c r="E112" s="52">
        <f>'Temporary Relocation Numbers'!E112*Assumptions!F$21</f>
        <v>1671460.3662819928</v>
      </c>
      <c r="F112" s="52">
        <f>'Temporary Relocation Numbers'!F112*Assumptions!G$21</f>
        <v>1243492.5446175588</v>
      </c>
      <c r="G112" s="52">
        <f>'Temporary Relocation Numbers'!G112*Assumptions!H$21</f>
        <v>736338.93139869475</v>
      </c>
      <c r="H112" s="53">
        <f>'Temporary Relocation Numbers'!H112*Assumptions!C$21</f>
        <v>6666728.5457962463</v>
      </c>
      <c r="I112" s="53">
        <f>'Temporary Relocation Numbers'!I112*Assumptions!D$21</f>
        <v>7759665.2021987373</v>
      </c>
      <c r="J112" s="53">
        <f>'Temporary Relocation Numbers'!J112*Assumptions!E$21</f>
        <v>5338568.0009055398</v>
      </c>
      <c r="K112" s="53">
        <f>'Temporary Relocation Numbers'!K112*Assumptions!F$21</f>
        <v>4935483.8723371821</v>
      </c>
      <c r="L112" s="53">
        <f>'Temporary Relocation Numbers'!L112*Assumptions!G$21</f>
        <v>3959402.0153142964</v>
      </c>
      <c r="M112" s="53">
        <f>'Temporary Relocation Numbers'!M112*Assumptions!H$21</f>
        <v>1676159.2272936795</v>
      </c>
      <c r="N112" s="54">
        <f>'Temporary Relocation Numbers'!N112*Assumptions!C$21</f>
        <v>505742755.17720532</v>
      </c>
      <c r="O112" s="54">
        <f>'Temporary Relocation Numbers'!O112*Assumptions!D$21</f>
        <v>986878545.77983236</v>
      </c>
      <c r="P112" s="54">
        <f>'Temporary Relocation Numbers'!P112*Assumptions!E$21</f>
        <v>787383514.25851154</v>
      </c>
      <c r="Q112" s="54">
        <f>'Temporary Relocation Numbers'!Q112*Assumptions!F$21</f>
        <v>329747326.83095562</v>
      </c>
      <c r="R112" s="54">
        <f>'Temporary Relocation Numbers'!R112*Assumptions!G$21</f>
        <v>206336352.43325487</v>
      </c>
      <c r="S112" s="54">
        <f>'Temporary Relocation Numbers'!S112*Assumptions!H$21</f>
        <v>116466267.62304732</v>
      </c>
    </row>
    <row r="113" spans="1:19" x14ac:dyDescent="0.3">
      <c r="A113">
        <v>2132</v>
      </c>
      <c r="B113" s="52">
        <f>'Temporary Relocation Numbers'!B113*Assumptions!C$21</f>
        <v>1280556.3501368132</v>
      </c>
      <c r="C113" s="52">
        <f>'Temporary Relocation Numbers'!C113*Assumptions!D$21</f>
        <v>1798394.6370193427</v>
      </c>
      <c r="D113" s="52">
        <f>'Temporary Relocation Numbers'!D113*Assumptions!E$21</f>
        <v>2067605.3335308263</v>
      </c>
      <c r="E113" s="52">
        <f>'Temporary Relocation Numbers'!E113*Assumptions!F$21</f>
        <v>1708209.4786616478</v>
      </c>
      <c r="F113" s="52">
        <f>'Temporary Relocation Numbers'!F113*Assumptions!G$21</f>
        <v>1270832.2579528287</v>
      </c>
      <c r="G113" s="52">
        <f>'Temporary Relocation Numbers'!G113*Assumptions!H$21</f>
        <v>752528.24864806409</v>
      </c>
      <c r="H113" s="53">
        <f>'Temporary Relocation Numbers'!H113*Assumptions!C$21</f>
        <v>6762484.0462180255</v>
      </c>
      <c r="I113" s="53">
        <f>'Temporary Relocation Numbers'!I113*Assumptions!D$21</f>
        <v>7871118.7613826524</v>
      </c>
      <c r="J113" s="53">
        <f>'Temporary Relocation Numbers'!J113*Assumptions!E$21</f>
        <v>5415246.8767515859</v>
      </c>
      <c r="K113" s="53">
        <f>'Temporary Relocation Numbers'!K113*Assumptions!F$21</f>
        <v>5006373.1735548321</v>
      </c>
      <c r="L113" s="53">
        <f>'Temporary Relocation Numbers'!L113*Assumptions!G$21</f>
        <v>4016271.6656597392</v>
      </c>
      <c r="M113" s="53">
        <f>'Temporary Relocation Numbers'!M113*Assumptions!H$21</f>
        <v>1700234.2236721192</v>
      </c>
      <c r="N113" s="54">
        <f>'Temporary Relocation Numbers'!N113*Assumptions!C$21</f>
        <v>512768458.75780642</v>
      </c>
      <c r="O113" s="54">
        <f>'Temporary Relocation Numbers'!O113*Assumptions!D$21</f>
        <v>1000588116.6273161</v>
      </c>
      <c r="P113" s="54">
        <f>'Temporary Relocation Numbers'!P113*Assumptions!E$21</f>
        <v>798321729.62354243</v>
      </c>
      <c r="Q113" s="54">
        <f>'Temporary Relocation Numbers'!Q113*Assumptions!F$21</f>
        <v>334328127.9419831</v>
      </c>
      <c r="R113" s="54">
        <f>'Temporary Relocation Numbers'!R113*Assumptions!G$21</f>
        <v>209202746.53432417</v>
      </c>
      <c r="S113" s="54">
        <f>'Temporary Relocation Numbers'!S113*Assumptions!H$21</f>
        <v>118084199.79327045</v>
      </c>
    </row>
    <row r="114" spans="1:19" x14ac:dyDescent="0.3">
      <c r="A114">
        <v>2133</v>
      </c>
      <c r="B114" s="52">
        <f>'Temporary Relocation Numbers'!B114*Assumptions!C$21</f>
        <v>1308710.9568322378</v>
      </c>
      <c r="C114" s="52">
        <f>'Temporary Relocation Numbers'!C114*Assumptions!D$21</f>
        <v>1837934.5554954251</v>
      </c>
      <c r="D114" s="52">
        <f>'Temporary Relocation Numbers'!D114*Assumptions!E$21</f>
        <v>2113064.1803521337</v>
      </c>
      <c r="E114" s="52">
        <f>'Temporary Relocation Numbers'!E114*Assumptions!F$21</f>
        <v>1745766.5654856495</v>
      </c>
      <c r="F114" s="52">
        <f>'Temporary Relocation Numbers'!F114*Assumptions!G$21</f>
        <v>1298773.0685190309</v>
      </c>
      <c r="G114" s="52">
        <f>'Temporary Relocation Numbers'!G114*Assumptions!H$21</f>
        <v>769073.50795322412</v>
      </c>
      <c r="H114" s="53">
        <f>'Temporary Relocation Numbers'!H114*Assumptions!C$21</f>
        <v>6859614.901253094</v>
      </c>
      <c r="I114" s="53">
        <f>'Temporary Relocation Numbers'!I114*Assumptions!D$21</f>
        <v>7984173.1494078981</v>
      </c>
      <c r="J114" s="53">
        <f>'Temporary Relocation Numbers'!J114*Assumptions!E$21</f>
        <v>5493027.1059942758</v>
      </c>
      <c r="K114" s="53">
        <f>'Temporary Relocation Numbers'!K114*Assumptions!F$21</f>
        <v>5078280.6713986136</v>
      </c>
      <c r="L114" s="53">
        <f>'Temporary Relocation Numbers'!L114*Assumptions!G$21</f>
        <v>4073958.1456976207</v>
      </c>
      <c r="M114" s="53">
        <f>'Temporary Relocation Numbers'!M114*Assumptions!H$21</f>
        <v>1724655.0138398267</v>
      </c>
      <c r="N114" s="54">
        <f>'Temporary Relocation Numbers'!N114*Assumptions!C$21</f>
        <v>519891762.37379551</v>
      </c>
      <c r="O114" s="54">
        <f>'Temporary Relocation Numbers'!O114*Assumptions!D$21</f>
        <v>1014488138.8060466</v>
      </c>
      <c r="P114" s="54">
        <f>'Temporary Relocation Numbers'!P114*Assumptions!E$21</f>
        <v>809411897.05920339</v>
      </c>
      <c r="Q114" s="54">
        <f>'Temporary Relocation Numbers'!Q114*Assumptions!F$21</f>
        <v>338972564.86477137</v>
      </c>
      <c r="R114" s="54">
        <f>'Temporary Relocation Numbers'!R114*Assumptions!G$21</f>
        <v>212108960.15844768</v>
      </c>
      <c r="S114" s="54">
        <f>'Temporary Relocation Numbers'!S114*Assumptions!H$21</f>
        <v>119724608.03799026</v>
      </c>
    </row>
    <row r="115" spans="1:19" x14ac:dyDescent="0.3">
      <c r="A115">
        <v>2134</v>
      </c>
      <c r="B115" s="52">
        <f>'Temporary Relocation Numbers'!B115*Assumptions!C$21</f>
        <v>1337484.5771915975</v>
      </c>
      <c r="C115" s="52">
        <f>'Temporary Relocation Numbers'!C115*Assumptions!D$21</f>
        <v>1878343.807721128</v>
      </c>
      <c r="D115" s="52">
        <f>'Temporary Relocation Numbers'!D115*Assumptions!E$21</f>
        <v>2159522.4958441835</v>
      </c>
      <c r="E115" s="52">
        <f>'Temporary Relocation Numbers'!E115*Assumptions!F$21</f>
        <v>1784149.3910661237</v>
      </c>
      <c r="F115" s="52">
        <f>'Temporary Relocation Numbers'!F115*Assumptions!G$21</f>
        <v>1327328.1921782559</v>
      </c>
      <c r="G115" s="52">
        <f>'Temporary Relocation Numbers'!G115*Assumptions!H$21</f>
        <v>785982.53513815033</v>
      </c>
      <c r="H115" s="53">
        <f>'Temporary Relocation Numbers'!H115*Assumptions!C$21</f>
        <v>6958140.8653834835</v>
      </c>
      <c r="I115" s="53">
        <f>'Temporary Relocation Numbers'!I115*Assumptions!D$21</f>
        <v>8098851.3592860801</v>
      </c>
      <c r="J115" s="53">
        <f>'Temporary Relocation Numbers'!J115*Assumptions!E$21</f>
        <v>5571924.5075836256</v>
      </c>
      <c r="K115" s="53">
        <f>'Temporary Relocation Numbers'!K115*Assumptions!F$21</f>
        <v>5151220.9904218968</v>
      </c>
      <c r="L115" s="53">
        <f>'Temporary Relocation Numbers'!L115*Assumptions!G$21</f>
        <v>4132473.1877094391</v>
      </c>
      <c r="M115" s="53">
        <f>'Temporary Relocation Numbers'!M115*Assumptions!H$21</f>
        <v>1749426.5644993018</v>
      </c>
      <c r="N115" s="54">
        <f>'Temporary Relocation Numbers'!N115*Assumptions!C$21</f>
        <v>527114021.87043375</v>
      </c>
      <c r="O115" s="54">
        <f>'Temporary Relocation Numbers'!O115*Assumptions!D$21</f>
        <v>1028581258.0377589</v>
      </c>
      <c r="P115" s="54">
        <f>'Temporary Relocation Numbers'!P115*Assumptions!E$21</f>
        <v>820656127.4611938</v>
      </c>
      <c r="Q115" s="54">
        <f>'Temporary Relocation Numbers'!Q115*Assumptions!F$21</f>
        <v>343681521.61860853</v>
      </c>
      <c r="R115" s="54">
        <f>'Temporary Relocation Numbers'!R115*Assumptions!G$21</f>
        <v>215055546.47255245</v>
      </c>
      <c r="S115" s="54">
        <f>'Temporary Relocation Numbers'!S115*Assumptions!H$21</f>
        <v>121387804.59151052</v>
      </c>
    </row>
    <row r="116" spans="1:19" x14ac:dyDescent="0.3">
      <c r="A116">
        <v>2135</v>
      </c>
      <c r="B116" s="52">
        <f>'Temporary Relocation Numbers'!B116*Assumptions!C$21</f>
        <v>1366890.8209918037</v>
      </c>
      <c r="C116" s="52">
        <f>'Temporary Relocation Numbers'!C116*Assumptions!D$21</f>
        <v>1919641.5070683879</v>
      </c>
      <c r="D116" s="52">
        <f>'Temporary Relocation Numbers'!D116*Assumptions!E$21</f>
        <v>2207002.2545552463</v>
      </c>
      <c r="E116" s="52">
        <f>'Temporary Relocation Numbers'!E116*Assumptions!F$21</f>
        <v>1823376.1102854544</v>
      </c>
      <c r="F116" s="52">
        <f>'Temporary Relocation Numbers'!F116*Assumptions!G$21</f>
        <v>1356511.1353595809</v>
      </c>
      <c r="G116" s="52">
        <f>'Temporary Relocation Numbers'!G116*Assumptions!H$21</f>
        <v>803263.32808718598</v>
      </c>
      <c r="H116" s="53">
        <f>'Temporary Relocation Numbers'!H116*Assumptions!C$21</f>
        <v>7058081.9768286385</v>
      </c>
      <c r="I116" s="53">
        <f>'Temporary Relocation Numbers'!I116*Assumptions!D$21</f>
        <v>8215176.7142818263</v>
      </c>
      <c r="J116" s="53">
        <f>'Temporary Relocation Numbers'!J116*Assumptions!E$21</f>
        <v>5651955.1276802644</v>
      </c>
      <c r="K116" s="53">
        <f>'Temporary Relocation Numbers'!K116*Assumptions!F$21</f>
        <v>5225208.965233325</v>
      </c>
      <c r="L116" s="53">
        <f>'Temporary Relocation Numbers'!L116*Assumptions!G$21</f>
        <v>4191828.6924896976</v>
      </c>
      <c r="M116" s="53">
        <f>'Temporary Relocation Numbers'!M116*Assumptions!H$21</f>
        <v>1774553.9136907447</v>
      </c>
      <c r="N116" s="54">
        <f>'Temporary Relocation Numbers'!N116*Assumptions!C$21</f>
        <v>534436611.92818457</v>
      </c>
      <c r="O116" s="54">
        <f>'Temporary Relocation Numbers'!O116*Assumptions!D$21</f>
        <v>1042870156.7981635</v>
      </c>
      <c r="P116" s="54">
        <f>'Temporary Relocation Numbers'!P116*Assumptions!E$21</f>
        <v>832056561.04946363</v>
      </c>
      <c r="Q116" s="54">
        <f>'Temporary Relocation Numbers'!Q116*Assumptions!F$21</f>
        <v>348455894.50344843</v>
      </c>
      <c r="R116" s="54">
        <f>'Temporary Relocation Numbers'!R116*Assumptions!G$21</f>
        <v>218043066.32807848</v>
      </c>
      <c r="S116" s="54">
        <f>'Temporary Relocation Numbers'!S116*Assumptions!H$21</f>
        <v>123074106.02564783</v>
      </c>
    </row>
    <row r="117" spans="1:19" x14ac:dyDescent="0.3">
      <c r="A117">
        <v>2136</v>
      </c>
      <c r="B117" s="52">
        <f>'Temporary Relocation Numbers'!B117*Assumptions!C$21</f>
        <v>1396943.597237455</v>
      </c>
      <c r="C117" s="52">
        <f>'Temporary Relocation Numbers'!C117*Assumptions!D$21</f>
        <v>1961847.1871401377</v>
      </c>
      <c r="D117" s="52">
        <f>'Temporary Relocation Numbers'!D117*Assumptions!E$21</f>
        <v>2255525.9141710671</v>
      </c>
      <c r="E117" s="52">
        <f>'Temporary Relocation Numbers'!E117*Assumptions!F$21</f>
        <v>1863465.2771834475</v>
      </c>
      <c r="F117" s="52">
        <f>'Temporary Relocation Numbers'!F117*Assumptions!G$21</f>
        <v>1386335.7014475411</v>
      </c>
      <c r="G117" s="52">
        <f>'Temporary Relocation Numbers'!G117*Assumptions!H$21</f>
        <v>820924.06052800047</v>
      </c>
      <c r="H117" s="53">
        <f>'Temporary Relocation Numbers'!H117*Assumptions!C$21</f>
        <v>7159458.5616207877</v>
      </c>
      <c r="I117" s="53">
        <f>'Temporary Relocation Numbers'!I117*Assumptions!D$21</f>
        <v>8333172.8726563007</v>
      </c>
      <c r="J117" s="53">
        <f>'Temporary Relocation Numbers'!J117*Assumptions!E$21</f>
        <v>5733135.2429189021</v>
      </c>
      <c r="K117" s="53">
        <f>'Temporary Relocation Numbers'!K117*Assumptions!F$21</f>
        <v>5300259.6435138695</v>
      </c>
      <c r="L117" s="53">
        <f>'Temporary Relocation Numbers'!L117*Assumptions!G$21</f>
        <v>4252036.7317662956</v>
      </c>
      <c r="M117" s="53">
        <f>'Temporary Relocation Numbers'!M117*Assumptions!H$21</f>
        <v>1800042.1718166927</v>
      </c>
      <c r="N117" s="54">
        <f>'Temporary Relocation Numbers'!N117*Assumptions!C$21</f>
        <v>541860926.32436907</v>
      </c>
      <c r="O117" s="54">
        <f>'Temporary Relocation Numbers'!O117*Assumptions!D$21</f>
        <v>1057357554.8275265</v>
      </c>
      <c r="P117" s="54">
        <f>'Temporary Relocation Numbers'!P117*Assumptions!E$21</f>
        <v>843615367.77558184</v>
      </c>
      <c r="Q117" s="54">
        <f>'Temporary Relocation Numbers'!Q117*Assumptions!F$21</f>
        <v>353296592.27051109</v>
      </c>
      <c r="R117" s="54">
        <f>'Temporary Relocation Numbers'!R117*Assumptions!G$21</f>
        <v>221072088.36773115</v>
      </c>
      <c r="S117" s="54">
        <f>'Temporary Relocation Numbers'!S117*Assumptions!H$21</f>
        <v>124783833.30998763</v>
      </c>
    </row>
    <row r="118" spans="1:19" x14ac:dyDescent="0.3">
      <c r="A118">
        <v>2137</v>
      </c>
      <c r="B118" s="52">
        <f>'Temporary Relocation Numbers'!B118*Assumptions!C$21</f>
        <v>1427657.120739728</v>
      </c>
      <c r="C118" s="52">
        <f>'Temporary Relocation Numbers'!C118*Assumptions!D$21</f>
        <v>2004980.8110096019</v>
      </c>
      <c r="D118" s="52">
        <f>'Temporary Relocation Numbers'!D118*Assumptions!E$21</f>
        <v>2305116.4261372443</v>
      </c>
      <c r="E118" s="52">
        <f>'Temporary Relocation Numbers'!E118*Assumptions!F$21</f>
        <v>1904435.8537332995</v>
      </c>
      <c r="F118" s="52">
        <f>'Temporary Relocation Numbers'!F118*Assumptions!G$21</f>
        <v>1416815.9973110624</v>
      </c>
      <c r="G118" s="52">
        <f>'Temporary Relocation Numbers'!G118*Assumptions!H$21</f>
        <v>838973.08589772147</v>
      </c>
      <c r="H118" s="53">
        <f>'Temporary Relocation Numbers'!H118*Assumptions!C$21</f>
        <v>7262291.2377388608</v>
      </c>
      <c r="I118" s="53">
        <f>'Temporary Relocation Numbers'!I118*Assumptions!D$21</f>
        <v>8452863.8324787971</v>
      </c>
      <c r="J118" s="53">
        <f>'Temporary Relocation Numbers'!J118*Assumptions!E$21</f>
        <v>5815481.3637186754</v>
      </c>
      <c r="K118" s="53">
        <f>'Temporary Relocation Numbers'!K118*Assumptions!F$21</f>
        <v>5376388.2890772242</v>
      </c>
      <c r="L118" s="53">
        <f>'Temporary Relocation Numbers'!L118*Assumptions!G$21</f>
        <v>4313109.5506556733</v>
      </c>
      <c r="M118" s="53">
        <f>'Temporary Relocation Numbers'!M118*Assumptions!H$21</f>
        <v>1825896.522681375</v>
      </c>
      <c r="N118" s="54">
        <f>'Temporary Relocation Numbers'!N118*Assumptions!C$21</f>
        <v>549388378.19845676</v>
      </c>
      <c r="O118" s="54">
        <f>'Temporary Relocation Numbers'!O118*Assumptions!D$21</f>
        <v>1072046209.6483444</v>
      </c>
      <c r="P118" s="54">
        <f>'Temporary Relocation Numbers'!P118*Assumptions!E$21</f>
        <v>855334747.73576391</v>
      </c>
      <c r="Q118" s="54">
        <f>'Temporary Relocation Numbers'!Q118*Assumptions!F$21</f>
        <v>358204536.29525423</v>
      </c>
      <c r="R118" s="54">
        <f>'Temporary Relocation Numbers'!R118*Assumptions!G$21</f>
        <v>224143189.13371623</v>
      </c>
      <c r="S118" s="54">
        <f>'Temporary Relocation Numbers'!S118*Assumptions!H$21</f>
        <v>126517311.87297751</v>
      </c>
    </row>
    <row r="119" spans="1:19" x14ac:dyDescent="0.3">
      <c r="A119">
        <v>2138</v>
      </c>
      <c r="B119" s="52">
        <f>'Temporary Relocation Numbers'!B119*Assumptions!C$21</f>
        <v>1459045.9188399091</v>
      </c>
      <c r="C119" s="52">
        <f>'Temporary Relocation Numbers'!C119*Assumptions!D$21</f>
        <v>2049062.7806627273</v>
      </c>
      <c r="D119" s="52">
        <f>'Temporary Relocation Numbers'!D119*Assumptions!E$21</f>
        <v>2355797.246515139</v>
      </c>
      <c r="E119" s="52">
        <f>'Temporary Relocation Numbers'!E119*Assumptions!F$21</f>
        <v>1946307.2188105159</v>
      </c>
      <c r="F119" s="52">
        <f>'Temporary Relocation Numbers'!F119*Assumptions!G$21</f>
        <v>1447966.4399759374</v>
      </c>
      <c r="G119" s="52">
        <f>'Temporary Relocation Numbers'!G119*Assumptions!H$21</f>
        <v>857418.94129406789</v>
      </c>
      <c r="H119" s="53">
        <f>'Temporary Relocation Numbers'!H119*Assumptions!C$21</f>
        <v>7366600.9193017716</v>
      </c>
      <c r="I119" s="53">
        <f>'Temporary Relocation Numbers'!I119*Assumptions!D$21</f>
        <v>8574273.9365074858</v>
      </c>
      <c r="J119" s="53">
        <f>'Temporary Relocation Numbers'!J119*Assumptions!E$21</f>
        <v>5899010.2376410337</v>
      </c>
      <c r="K119" s="53">
        <f>'Temporary Relocation Numbers'!K119*Assumptions!F$21</f>
        <v>5453610.3849741705</v>
      </c>
      <c r="L119" s="53">
        <f>'Temporary Relocation Numbers'!L119*Assumptions!G$21</f>
        <v>4375059.5701532289</v>
      </c>
      <c r="M119" s="53">
        <f>'Temporary Relocation Numbers'!M119*Assumptions!H$21</f>
        <v>1852122.2245449957</v>
      </c>
      <c r="N119" s="54">
        <f>'Temporary Relocation Numbers'!N119*Assumptions!C$21</f>
        <v>557020400.32104182</v>
      </c>
      <c r="O119" s="54">
        <f>'Temporary Relocation Numbers'!O119*Assumptions!D$21</f>
        <v>1086938917.0902078</v>
      </c>
      <c r="P119" s="54">
        <f>'Temporary Relocation Numbers'!P119*Assumptions!E$21</f>
        <v>867216931.58963656</v>
      </c>
      <c r="Q119" s="54">
        <f>'Temporary Relocation Numbers'!Q119*Assumptions!F$21</f>
        <v>363180660.75274718</v>
      </c>
      <c r="R119" s="54">
        <f>'Temporary Relocation Numbers'!R119*Assumptions!G$21</f>
        <v>227256953.17747855</v>
      </c>
      <c r="S119" s="54">
        <f>'Temporary Relocation Numbers'!S119*Assumptions!H$21</f>
        <v>128274871.66386874</v>
      </c>
    </row>
    <row r="120" spans="1:19" x14ac:dyDescent="0.3">
      <c r="A120">
        <v>2139</v>
      </c>
      <c r="B120" s="52">
        <f>'Temporary Relocation Numbers'!B120*Assumptions!C$21</f>
        <v>1491124.8382807539</v>
      </c>
      <c r="C120" s="52">
        <f>'Temporary Relocation Numbers'!C120*Assumptions!D$21</f>
        <v>2094113.9466482208</v>
      </c>
      <c r="D120" s="52">
        <f>'Temporary Relocation Numbers'!D120*Assumptions!E$21</f>
        <v>2407592.3470764789</v>
      </c>
      <c r="E120" s="52">
        <f>'Temporary Relocation Numbers'!E120*Assumptions!F$21</f>
        <v>1989099.1773590173</v>
      </c>
      <c r="F120" s="52">
        <f>'Temporary Relocation Numbers'!F120*Assumptions!G$21</f>
        <v>1479801.7634440067</v>
      </c>
      <c r="G120" s="52">
        <f>'Temporary Relocation Numbers'!G120*Assumptions!H$21</f>
        <v>876270.35151335469</v>
      </c>
      <c r="H120" s="53">
        <f>'Temporary Relocation Numbers'!H120*Assumptions!C$21</f>
        <v>7472408.8208219325</v>
      </c>
      <c r="I120" s="53">
        <f>'Temporary Relocation Numbers'!I120*Assumptions!D$21</f>
        <v>8697427.8771402389</v>
      </c>
      <c r="J120" s="53">
        <f>'Temporary Relocation Numbers'!J120*Assumptions!E$21</f>
        <v>5983738.8527958672</v>
      </c>
      <c r="K120" s="53">
        <f>'Temporary Relocation Numbers'!K120*Assumptions!F$21</f>
        <v>5531941.6366415098</v>
      </c>
      <c r="L120" s="53">
        <f>'Temporary Relocation Numbers'!L120*Assumptions!G$21</f>
        <v>4437899.3896594951</v>
      </c>
      <c r="M120" s="53">
        <f>'Temporary Relocation Numbers'!M120*Assumptions!H$21</f>
        <v>1878724.6111931568</v>
      </c>
      <c r="N120" s="54">
        <f>'Temporary Relocation Numbers'!N120*Assumptions!C$21</f>
        <v>564758445.36655533</v>
      </c>
      <c r="O120" s="54">
        <f>'Temporary Relocation Numbers'!O120*Assumptions!D$21</f>
        <v>1102038511.8219597</v>
      </c>
      <c r="P120" s="54">
        <f>'Temporary Relocation Numbers'!P120*Assumptions!E$21</f>
        <v>879264180.98482037</v>
      </c>
      <c r="Q120" s="54">
        <f>'Temporary Relocation Numbers'!Q120*Assumptions!F$21</f>
        <v>368225912.79548097</v>
      </c>
      <c r="R120" s="54">
        <f>'Temporary Relocation Numbers'!R120*Assumptions!G$21</f>
        <v>230413973.17096531</v>
      </c>
      <c r="S120" s="54">
        <f>'Temporary Relocation Numbers'!S120*Assumptions!H$21</f>
        <v>130056847.21551894</v>
      </c>
    </row>
    <row r="121" spans="1:19" x14ac:dyDescent="0.3">
      <c r="A121">
        <v>2140</v>
      </c>
      <c r="B121" s="52">
        <f>'Temporary Relocation Numbers'!B121*Assumptions!C$21</f>
        <v>1795473.2293126564</v>
      </c>
      <c r="C121" s="52">
        <f>'Temporary Relocation Numbers'!C121*Assumptions!D$21</f>
        <v>2521536.3823409281</v>
      </c>
      <c r="D121" s="52">
        <f>'Temporary Relocation Numbers'!D121*Assumptions!E$21</f>
        <v>2898997.786971299</v>
      </c>
      <c r="E121" s="52">
        <f>'Temporary Relocation Numbers'!E121*Assumptions!F$21</f>
        <v>2395087.4076470262</v>
      </c>
      <c r="F121" s="52">
        <f>'Temporary Relocation Numbers'!F121*Assumptions!G$21</f>
        <v>1781839.0403963726</v>
      </c>
      <c r="G121" s="52">
        <f>'Temporary Relocation Numbers'!G121*Assumptions!H$21</f>
        <v>1055122.8960793354</v>
      </c>
      <c r="H121" s="53">
        <f>'Temporary Relocation Numbers'!H121*Assumptions!C$21</f>
        <v>8930463.3252218366</v>
      </c>
      <c r="I121" s="53">
        <f>'Temporary Relocation Numbers'!I121*Assumptions!D$21</f>
        <v>10394514.345110379</v>
      </c>
      <c r="J121" s="53">
        <f>'Temporary Relocation Numbers'!J121*Assumptions!E$21</f>
        <v>7151316.4836075688</v>
      </c>
      <c r="K121" s="53">
        <f>'Temporary Relocation Numbers'!K121*Assumptions!F$21</f>
        <v>6611362.2913180701</v>
      </c>
      <c r="L121" s="53">
        <f>'Temporary Relocation Numbers'!L121*Assumptions!G$21</f>
        <v>5303844.9435397843</v>
      </c>
      <c r="M121" s="53">
        <f>'Temporary Relocation Numbers'!M121*Assumptions!H$21</f>
        <v>2245310.9353038105</v>
      </c>
      <c r="N121" s="54">
        <f>'Temporary Relocation Numbers'!N121*Assumptions!C$21</f>
        <v>674643363.19658482</v>
      </c>
      <c r="O121" s="54">
        <f>'Temporary Relocation Numbers'!O121*Assumptions!D$21</f>
        <v>1316461885.7628062</v>
      </c>
      <c r="P121" s="54">
        <f>'Temporary Relocation Numbers'!P121*Assumptions!E$21</f>
        <v>1050342405.7924116</v>
      </c>
      <c r="Q121" s="54">
        <f>'Temporary Relocation Numbers'!Q121*Assumptions!F$21</f>
        <v>439871542.00631458</v>
      </c>
      <c r="R121" s="54">
        <f>'Temporary Relocation Numbers'!R121*Assumptions!G$21</f>
        <v>275245565.71554232</v>
      </c>
      <c r="S121" s="54">
        <f>'Temporary Relocation Numbers'!S121*Assumptions!H$21</f>
        <v>155361977.37649292</v>
      </c>
    </row>
    <row r="122" spans="1:19" x14ac:dyDescent="0.3">
      <c r="A122">
        <v>2141</v>
      </c>
      <c r="B122" s="52">
        <f>'Temporary Relocation Numbers'!B122*Assumptions!C$21</f>
        <v>1834948.9170463984</v>
      </c>
      <c r="C122" s="52">
        <f>'Temporary Relocation Numbers'!C122*Assumptions!D$21</f>
        <v>2576975.4616953246</v>
      </c>
      <c r="D122" s="52">
        <f>'Temporary Relocation Numbers'!D122*Assumptions!E$21</f>
        <v>2962735.8196587022</v>
      </c>
      <c r="E122" s="52">
        <f>'Temporary Relocation Numbers'!E122*Assumptions!F$21</f>
        <v>2447746.3507355209</v>
      </c>
      <c r="F122" s="52">
        <f>'Temporary Relocation Numbers'!F122*Assumptions!G$21</f>
        <v>1821014.9637140404</v>
      </c>
      <c r="G122" s="52">
        <f>'Temporary Relocation Numbers'!G122*Assumptions!H$21</f>
        <v>1078321.0709595559</v>
      </c>
      <c r="H122" s="53">
        <f>'Temporary Relocation Numbers'!H122*Assumptions!C$21</f>
        <v>9058733.2823425829</v>
      </c>
      <c r="I122" s="53">
        <f>'Temporary Relocation Numbers'!I122*Assumptions!D$21</f>
        <v>10543812.747755706</v>
      </c>
      <c r="J122" s="53">
        <f>'Temporary Relocation Numbers'!J122*Assumptions!E$21</f>
        <v>7254032.2134979265</v>
      </c>
      <c r="K122" s="53">
        <f>'Temporary Relocation Numbers'!K122*Assumptions!F$21</f>
        <v>6706322.5556105208</v>
      </c>
      <c r="L122" s="53">
        <f>'Temporary Relocation Numbers'!L122*Assumptions!G$21</f>
        <v>5380025.0854548793</v>
      </c>
      <c r="M122" s="53">
        <f>'Temporary Relocation Numbers'!M122*Assumptions!H$21</f>
        <v>2277560.766796961</v>
      </c>
      <c r="N122" s="54">
        <f>'Temporary Relocation Numbers'!N122*Assumptions!C$21</f>
        <v>684015409.05175138</v>
      </c>
      <c r="O122" s="54">
        <f>'Temporary Relocation Numbers'!O122*Assumptions!D$21</f>
        <v>1334749979.6402714</v>
      </c>
      <c r="P122" s="54">
        <f>'Temporary Relocation Numbers'!P122*Assumptions!E$21</f>
        <v>1064933607.2000268</v>
      </c>
      <c r="Q122" s="54">
        <f>'Temporary Relocation Numbers'!Q122*Assumptions!F$21</f>
        <v>445982172.43263757</v>
      </c>
      <c r="R122" s="54">
        <f>'Temporary Relocation Numbers'!R122*Assumptions!G$21</f>
        <v>279069236.4192673</v>
      </c>
      <c r="S122" s="54">
        <f>'Temporary Relocation Numbers'!S122*Assumptions!H$21</f>
        <v>157520242.99586064</v>
      </c>
    </row>
    <row r="123" spans="1:19" x14ac:dyDescent="0.3">
      <c r="A123">
        <v>2142</v>
      </c>
      <c r="B123" s="52">
        <f>'Temporary Relocation Numbers'!B123*Assumptions!C$21</f>
        <v>1875292.526337873</v>
      </c>
      <c r="C123" s="52">
        <f>'Temporary Relocation Numbers'!C123*Assumptions!D$21</f>
        <v>2633633.4374103644</v>
      </c>
      <c r="D123" s="52">
        <f>'Temporary Relocation Numbers'!D123*Assumptions!E$21</f>
        <v>3027875.2114051287</v>
      </c>
      <c r="E123" s="52">
        <f>'Temporary Relocation Numbers'!E123*Assumptions!F$21</f>
        <v>2501563.065468736</v>
      </c>
      <c r="F123" s="52">
        <f>'Temporary Relocation Numbers'!F123*Assumptions!G$21</f>
        <v>1861052.2178999831</v>
      </c>
      <c r="G123" s="52">
        <f>'Temporary Relocation Numbers'!G123*Assumptions!H$21</f>
        <v>1102029.2862528628</v>
      </c>
      <c r="H123" s="53">
        <f>'Temporary Relocation Numbers'!H123*Assumptions!C$21</f>
        <v>9188845.6054527089</v>
      </c>
      <c r="I123" s="53">
        <f>'Temporary Relocation Numbers'!I123*Assumptions!D$21</f>
        <v>10695255.551985603</v>
      </c>
      <c r="J123" s="53">
        <f>'Temporary Relocation Numbers'!J123*Assumptions!E$21</f>
        <v>7358223.2691120282</v>
      </c>
      <c r="K123" s="53">
        <f>'Temporary Relocation Numbers'!K123*Assumptions!F$21</f>
        <v>6802646.7523872545</v>
      </c>
      <c r="L123" s="53">
        <f>'Temporary Relocation Numbers'!L123*Assumptions!G$21</f>
        <v>5457299.4173555365</v>
      </c>
      <c r="M123" s="53">
        <f>'Temporary Relocation Numbers'!M123*Assumptions!H$21</f>
        <v>2310273.808803624</v>
      </c>
      <c r="N123" s="54">
        <f>'Temporary Relocation Numbers'!N123*Assumptions!C$21</f>
        <v>693517649.98227608</v>
      </c>
      <c r="O123" s="54">
        <f>'Temporary Relocation Numbers'!O123*Assumptions!D$21</f>
        <v>1353292129.0139785</v>
      </c>
      <c r="P123" s="54">
        <f>'Temporary Relocation Numbers'!P123*Assumptions!E$21</f>
        <v>1079727507.42028</v>
      </c>
      <c r="Q123" s="54">
        <f>'Temporary Relocation Numbers'!Q123*Assumptions!F$21</f>
        <v>452177690.83338344</v>
      </c>
      <c r="R123" s="54">
        <f>'Temporary Relocation Numbers'!R123*Assumptions!G$21</f>
        <v>282946024.99107689</v>
      </c>
      <c r="S123" s="54">
        <f>'Temporary Relocation Numbers'!S123*Assumptions!H$21</f>
        <v>159708490.92211205</v>
      </c>
    </row>
    <row r="124" spans="1:19" x14ac:dyDescent="0.3">
      <c r="A124">
        <v>2143</v>
      </c>
      <c r="B124" s="52">
        <f>'Temporary Relocation Numbers'!B124*Assumptions!C$21</f>
        <v>1916523.1395102418</v>
      </c>
      <c r="C124" s="52">
        <f>'Temporary Relocation Numbers'!C124*Assumptions!D$21</f>
        <v>2691537.1084220191</v>
      </c>
      <c r="D124" s="52">
        <f>'Temporary Relocation Numbers'!D124*Assumptions!E$21</f>
        <v>3094446.7728134403</v>
      </c>
      <c r="E124" s="52">
        <f>'Temporary Relocation Numbers'!E124*Assumptions!F$21</f>
        <v>2556563.0068805665</v>
      </c>
      <c r="F124" s="52">
        <f>'Temporary Relocation Numbers'!F124*Assumptions!G$21</f>
        <v>1901969.7403729481</v>
      </c>
      <c r="G124" s="52">
        <f>'Temporary Relocation Numbers'!G124*Assumptions!H$21</f>
        <v>1126258.7558251889</v>
      </c>
      <c r="H124" s="53">
        <f>'Temporary Relocation Numbers'!H124*Assumptions!C$21</f>
        <v>9320826.7568081785</v>
      </c>
      <c r="I124" s="53">
        <f>'Temporary Relocation Numbers'!I124*Assumptions!D$21</f>
        <v>10848873.558251202</v>
      </c>
      <c r="J124" s="53">
        <f>'Temporary Relocation Numbers'!J124*Assumptions!E$21</f>
        <v>7463910.8408361385</v>
      </c>
      <c r="K124" s="53">
        <f>'Temporary Relocation Numbers'!K124*Assumptions!F$21</f>
        <v>6900354.4720720695</v>
      </c>
      <c r="L124" s="53">
        <f>'Temporary Relocation Numbers'!L124*Assumptions!G$21</f>
        <v>5535683.6553023281</v>
      </c>
      <c r="M124" s="53">
        <f>'Temporary Relocation Numbers'!M124*Assumptions!H$21</f>
        <v>2343456.7145052236</v>
      </c>
      <c r="N124" s="54">
        <f>'Temporary Relocation Numbers'!N124*Assumptions!C$21</f>
        <v>703151894.6388967</v>
      </c>
      <c r="O124" s="54">
        <f>'Temporary Relocation Numbers'!O124*Assumptions!D$21</f>
        <v>1372091863.1853187</v>
      </c>
      <c r="P124" s="54">
        <f>'Temporary Relocation Numbers'!P124*Assumptions!E$21</f>
        <v>1094726922.3151078</v>
      </c>
      <c r="Q124" s="54">
        <f>'Temporary Relocation Numbers'!Q124*Assumptions!F$21</f>
        <v>458459276.45974183</v>
      </c>
      <c r="R124" s="54">
        <f>'Temporary Relocation Numbers'!R124*Assumptions!G$21</f>
        <v>286876669.33654082</v>
      </c>
      <c r="S124" s="54">
        <f>'Temporary Relocation Numbers'!S124*Assumptions!H$21</f>
        <v>161927137.66502139</v>
      </c>
    </row>
    <row r="125" spans="1:19" x14ac:dyDescent="0.3">
      <c r="A125">
        <v>2144</v>
      </c>
      <c r="B125" s="52">
        <f>'Temporary Relocation Numbers'!B125*Assumptions!C$21</f>
        <v>1958660.2584350167</v>
      </c>
      <c r="C125" s="52">
        <f>'Temporary Relocation Numbers'!C125*Assumptions!D$21</f>
        <v>2750713.862873836</v>
      </c>
      <c r="D125" s="52">
        <f>'Temporary Relocation Numbers'!D125*Assumptions!E$21</f>
        <v>3162481.9918955052</v>
      </c>
      <c r="E125" s="52">
        <f>'Temporary Relocation Numbers'!E125*Assumptions!F$21</f>
        <v>2612772.1896651452</v>
      </c>
      <c r="F125" s="52">
        <f>'Temporary Relocation Numbers'!F125*Assumptions!G$21</f>
        <v>1943786.8849141293</v>
      </c>
      <c r="G125" s="52">
        <f>'Temporary Relocation Numbers'!G125*Assumptions!H$21</f>
        <v>1151020.9400931033</v>
      </c>
      <c r="H125" s="53">
        <f>'Temporary Relocation Numbers'!H125*Assumptions!C$21</f>
        <v>9454703.578747429</v>
      </c>
      <c r="I125" s="53">
        <f>'Temporary Relocation Numbers'!I125*Assumptions!D$21</f>
        <v>11004698.009396432</v>
      </c>
      <c r="J125" s="53">
        <f>'Temporary Relocation Numbers'!J125*Assumptions!E$21</f>
        <v>7571116.4234180879</v>
      </c>
      <c r="K125" s="53">
        <f>'Temporary Relocation Numbers'!K125*Assumptions!F$21</f>
        <v>6999465.5864697825</v>
      </c>
      <c r="L125" s="53">
        <f>'Temporary Relocation Numbers'!L125*Assumptions!G$21</f>
        <v>5615193.741088612</v>
      </c>
      <c r="M125" s="53">
        <f>'Temporary Relocation Numbers'!M125*Assumptions!H$21</f>
        <v>2377116.2326441044</v>
      </c>
      <c r="N125" s="54">
        <f>'Temporary Relocation Numbers'!N125*Assumptions!C$21</f>
        <v>712919976.79785907</v>
      </c>
      <c r="O125" s="54">
        <f>'Temporary Relocation Numbers'!O125*Assumptions!D$21</f>
        <v>1391152760.4842176</v>
      </c>
      <c r="P125" s="54">
        <f>'Temporary Relocation Numbers'!P125*Assumptions!E$21</f>
        <v>1109934706.8639836</v>
      </c>
      <c r="Q125" s="54">
        <f>'Temporary Relocation Numbers'!Q125*Assumptions!F$21</f>
        <v>464828124.94488591</v>
      </c>
      <c r="R125" s="54">
        <f>'Temporary Relocation Numbers'!R125*Assumptions!G$21</f>
        <v>290861917.6121043</v>
      </c>
      <c r="S125" s="54">
        <f>'Temporary Relocation Numbers'!S125*Assumptions!H$21</f>
        <v>164176605.52045509</v>
      </c>
    </row>
    <row r="126" spans="1:19" x14ac:dyDescent="0.3">
      <c r="A126">
        <v>2145</v>
      </c>
      <c r="B126" s="52">
        <f>'Temporary Relocation Numbers'!B126*Assumptions!C$21</f>
        <v>2001723.8137563458</v>
      </c>
      <c r="C126" s="52">
        <f>'Temporary Relocation Numbers'!C126*Assumptions!D$21</f>
        <v>2811191.6910713934</v>
      </c>
      <c r="D126" s="52">
        <f>'Temporary Relocation Numbers'!D126*Assumptions!E$21</f>
        <v>3232013.0489658699</v>
      </c>
      <c r="E126" s="52">
        <f>'Temporary Relocation Numbers'!E126*Assumptions!F$21</f>
        <v>2670217.2004816588</v>
      </c>
      <c r="F126" s="52">
        <f>'Temporary Relocation Numbers'!F126*Assumptions!G$21</f>
        <v>1986523.4308214104</v>
      </c>
      <c r="G126" s="52">
        <f>'Temporary Relocation Numbers'!G126*Assumptions!H$21</f>
        <v>1176327.551444534</v>
      </c>
      <c r="H126" s="53">
        <f>'Temporary Relocation Numbers'!H126*Assumptions!C$21</f>
        <v>9590503.299150534</v>
      </c>
      <c r="I126" s="53">
        <f>'Temporary Relocation Numbers'!I126*Assumptions!D$21</f>
        <v>11162760.597012177</v>
      </c>
      <c r="J126" s="53">
        <f>'Temporary Relocation Numbers'!J126*Assumptions!E$21</f>
        <v>7679861.8203389021</v>
      </c>
      <c r="K126" s="53">
        <f>'Temporary Relocation Numbers'!K126*Assumptions!F$21</f>
        <v>7100000.2528077522</v>
      </c>
      <c r="L126" s="53">
        <f>'Temporary Relocation Numbers'!L126*Assumptions!G$21</f>
        <v>5695845.8454827871</v>
      </c>
      <c r="M126" s="53">
        <f>'Temporary Relocation Numbers'!M126*Assumptions!H$21</f>
        <v>2411259.2088960917</v>
      </c>
      <c r="N126" s="54">
        <f>'Temporary Relocation Numbers'!N126*Assumptions!C$21</f>
        <v>722823755.7099576</v>
      </c>
      <c r="O126" s="54">
        <f>'Temporary Relocation Numbers'!O126*Assumptions!D$21</f>
        <v>1410478448.9502292</v>
      </c>
      <c r="P126" s="54">
        <f>'Temporary Relocation Numbers'!P126*Assumptions!E$21</f>
        <v>1125353755.7073336</v>
      </c>
      <c r="Q126" s="54">
        <f>'Temporary Relocation Numbers'!Q126*Assumptions!F$21</f>
        <v>471285448.53154832</v>
      </c>
      <c r="R126" s="54">
        <f>'Temporary Relocation Numbers'!R126*Assumptions!G$21</f>
        <v>294902528.36749089</v>
      </c>
      <c r="S126" s="54">
        <f>'Temporary Relocation Numbers'!S126*Assumptions!H$21</f>
        <v>166457322.65075156</v>
      </c>
    </row>
    <row r="127" spans="1:19" x14ac:dyDescent="0.3">
      <c r="A127">
        <v>2146</v>
      </c>
      <c r="B127" s="52">
        <f>'Temporary Relocation Numbers'!B127*Assumptions!C$21</f>
        <v>2045734.1743181071</v>
      </c>
      <c r="C127" s="52">
        <f>'Temporary Relocation Numbers'!C127*Assumptions!D$21</f>
        <v>2872999.1987215667</v>
      </c>
      <c r="D127" s="52">
        <f>'Temporary Relocation Numbers'!D127*Assumptions!E$21</f>
        <v>3303072.8318628827</v>
      </c>
      <c r="E127" s="52">
        <f>'Temporary Relocation Numbers'!E127*Assumptions!F$21</f>
        <v>2728925.2105297027</v>
      </c>
      <c r="F127" s="52">
        <f>'Temporary Relocation Numbers'!F127*Assumptions!G$21</f>
        <v>2030199.5922648693</v>
      </c>
      <c r="G127" s="52">
        <f>'Temporary Relocation Numbers'!G127*Assumptions!H$21</f>
        <v>1202190.5597786647</v>
      </c>
      <c r="H127" s="53">
        <f>'Temporary Relocation Numbers'!H127*Assumptions!C$21</f>
        <v>9728253.5369768403</v>
      </c>
      <c r="I127" s="53">
        <f>'Temporary Relocation Numbers'!I127*Assumptions!D$21</f>
        <v>11323093.467881711</v>
      </c>
      <c r="J127" s="53">
        <f>'Temporary Relocation Numbers'!J127*Assumptions!E$21</f>
        <v>7790169.1482471833</v>
      </c>
      <c r="K127" s="53">
        <f>'Temporary Relocation Numbers'!K127*Assumptions!F$21</f>
        <v>7201978.9178354498</v>
      </c>
      <c r="L127" s="53">
        <f>'Temporary Relocation Numbers'!L127*Assumptions!G$21</f>
        <v>5777656.371517092</v>
      </c>
      <c r="M127" s="53">
        <f>'Temporary Relocation Numbers'!M127*Assumptions!H$21</f>
        <v>2445892.587262766</v>
      </c>
      <c r="N127" s="54">
        <f>'Temporary Relocation Numbers'!N127*Assumptions!C$21</f>
        <v>732865116.45442462</v>
      </c>
      <c r="O127" s="54">
        <f>'Temporary Relocation Numbers'!O127*Assumptions!D$21</f>
        <v>1430072607.0230978</v>
      </c>
      <c r="P127" s="54">
        <f>'Temporary Relocation Numbers'!P127*Assumptions!E$21</f>
        <v>1140987003.6975009</v>
      </c>
      <c r="Q127" s="54">
        <f>'Temporary Relocation Numbers'!Q127*Assumptions!F$21</f>
        <v>477832476.30275804</v>
      </c>
      <c r="R127" s="54">
        <f>'Temporary Relocation Numbers'!R127*Assumptions!G$21</f>
        <v>298999270.69008499</v>
      </c>
      <c r="S127" s="54">
        <f>'Temporary Relocation Numbers'!S127*Assumptions!H$21</f>
        <v>168769723.16621697</v>
      </c>
    </row>
    <row r="128" spans="1:19" x14ac:dyDescent="0.3">
      <c r="A128">
        <v>2147</v>
      </c>
      <c r="B128" s="52">
        <f>'Temporary Relocation Numbers'!B128*Assumptions!C$21</f>
        <v>2090712.1567982705</v>
      </c>
      <c r="C128" s="52">
        <f>'Temporary Relocation Numbers'!C128*Assumptions!D$21</f>
        <v>2936165.620462893</v>
      </c>
      <c r="D128" s="52">
        <f>'Temporary Relocation Numbers'!D128*Assumptions!E$21</f>
        <v>3375694.9515044787</v>
      </c>
      <c r="E128" s="52">
        <f>'Temporary Relocation Numbers'!E128*Assumptions!F$21</f>
        <v>2788923.9884011201</v>
      </c>
      <c r="F128" s="52">
        <f>'Temporary Relocation Numbers'!F128*Assumptions!G$21</f>
        <v>2074836.0278479818</v>
      </c>
      <c r="G128" s="52">
        <f>'Temporary Relocation Numbers'!G128*Assumptions!H$21</f>
        <v>1228622.1981676389</v>
      </c>
      <c r="H128" s="53">
        <f>'Temporary Relocation Numbers'!H128*Assumptions!C$21</f>
        <v>9867982.3078821059</v>
      </c>
      <c r="I128" s="53">
        <f>'Temporary Relocation Numbers'!I128*Assumptions!D$21</f>
        <v>11485729.230518738</v>
      </c>
      <c r="J128" s="53">
        <f>'Temporary Relocation Numbers'!J128*Assumptions!E$21</f>
        <v>7902060.8414572021</v>
      </c>
      <c r="K128" s="53">
        <f>'Temporary Relocation Numbers'!K128*Assumptions!F$21</f>
        <v>7305422.3219829425</v>
      </c>
      <c r="L128" s="53">
        <f>'Temporary Relocation Numbers'!L128*Assumptions!G$21</f>
        <v>5860641.9578236705</v>
      </c>
      <c r="M128" s="53">
        <f>'Temporary Relocation Numbers'!M128*Assumptions!H$21</f>
        <v>2481023.4114837321</v>
      </c>
      <c r="N128" s="54">
        <f>'Temporary Relocation Numbers'!N128*Assumptions!C$21</f>
        <v>743045970.29773343</v>
      </c>
      <c r="O128" s="54">
        <f>'Temporary Relocation Numbers'!O128*Assumptions!D$21</f>
        <v>1449938964.2429087</v>
      </c>
      <c r="P128" s="54">
        <f>'Temporary Relocation Numbers'!P128*Assumptions!E$21</f>
        <v>1156837426.4573643</v>
      </c>
      <c r="Q128" s="54">
        <f>'Temporary Relocation Numbers'!Q128*Assumptions!F$21</f>
        <v>484470454.415784</v>
      </c>
      <c r="R128" s="54">
        <f>'Temporary Relocation Numbers'!R128*Assumptions!G$21</f>
        <v>303152924.35131919</v>
      </c>
      <c r="S128" s="54">
        <f>'Temporary Relocation Numbers'!S128*Assumptions!H$21</f>
        <v>171114247.20775363</v>
      </c>
    </row>
    <row r="129" spans="1:19" x14ac:dyDescent="0.3">
      <c r="A129">
        <v>2148</v>
      </c>
      <c r="B129" s="52">
        <f>'Temporary Relocation Numbers'!B129*Assumptions!C$21</f>
        <v>2136679.0355550763</v>
      </c>
      <c r="C129" s="52">
        <f>'Temporary Relocation Numbers'!C129*Assumptions!D$21</f>
        <v>3000720.8336933982</v>
      </c>
      <c r="D129" s="52">
        <f>'Temporary Relocation Numbers'!D129*Assumptions!E$21</f>
        <v>3449913.7577859694</v>
      </c>
      <c r="E129" s="52">
        <f>'Temporary Relocation Numbers'!E129*Assumptions!F$21</f>
        <v>2850241.9132144079</v>
      </c>
      <c r="F129" s="52">
        <f>'Temporary Relocation Numbers'!F129*Assumptions!G$21</f>
        <v>2120453.8503790372</v>
      </c>
      <c r="G129" s="52">
        <f>'Temporary Relocation Numbers'!G129*Assumptions!H$21</f>
        <v>1255634.9686427391</v>
      </c>
      <c r="H129" s="53">
        <f>'Temporary Relocation Numbers'!H129*Assumptions!C$21</f>
        <v>10009718.029916313</v>
      </c>
      <c r="I129" s="53">
        <f>'Temporary Relocation Numbers'!I129*Assumptions!D$21</f>
        <v>11650700.961799271</v>
      </c>
      <c r="J129" s="53">
        <f>'Temporary Relocation Numbers'!J129*Assumptions!E$21</f>
        <v>8015559.6565115806</v>
      </c>
      <c r="K129" s="53">
        <f>'Temporary Relocation Numbers'!K129*Assumptions!F$21</f>
        <v>7410351.5035790643</v>
      </c>
      <c r="L129" s="53">
        <f>'Temporary Relocation Numbers'!L129*Assumptions!G$21</f>
        <v>5944819.4820185211</v>
      </c>
      <c r="M129" s="53">
        <f>'Temporary Relocation Numbers'!M129*Assumptions!H$21</f>
        <v>2516658.8264691783</v>
      </c>
      <c r="N129" s="54">
        <f>'Temporary Relocation Numbers'!N129*Assumptions!C$21</f>
        <v>753368255.05738926</v>
      </c>
      <c r="O129" s="54">
        <f>'Temporary Relocation Numbers'!O129*Assumptions!D$21</f>
        <v>1470081301.9599664</v>
      </c>
      <c r="P129" s="54">
        <f>'Temporary Relocation Numbers'!P129*Assumptions!E$21</f>
        <v>1172908040.9467149</v>
      </c>
      <c r="Q129" s="54">
        <f>'Temporary Relocation Numbers'!Q129*Assumptions!F$21</f>
        <v>491200646.33932781</v>
      </c>
      <c r="R129" s="54">
        <f>'Temporary Relocation Numbers'!R129*Assumptions!G$21</f>
        <v>307364279.95509541</v>
      </c>
      <c r="S129" s="54">
        <f>'Temporary Relocation Numbers'!S129*Assumptions!H$21</f>
        <v>173491341.03063625</v>
      </c>
    </row>
    <row r="130" spans="1:19" x14ac:dyDescent="0.3">
      <c r="A130">
        <v>2149</v>
      </c>
      <c r="B130" s="52">
        <f>'Temporary Relocation Numbers'!B130*Assumptions!C$21</f>
        <v>2183656.5526897069</v>
      </c>
      <c r="C130" s="52">
        <f>'Temporary Relocation Numbers'!C130*Assumptions!D$21</f>
        <v>3066695.3727024607</v>
      </c>
      <c r="D130" s="52">
        <f>'Temporary Relocation Numbers'!D130*Assumptions!E$21</f>
        <v>3525764.3558273758</v>
      </c>
      <c r="E130" s="52">
        <f>'Temporary Relocation Numbers'!E130*Assumptions!F$21</f>
        <v>2912907.9880378959</v>
      </c>
      <c r="F130" s="52">
        <f>'Temporary Relocation Numbers'!F130*Assumptions!G$21</f>
        <v>2167074.6368573844</v>
      </c>
      <c r="G130" s="52">
        <f>'Temporary Relocation Numbers'!G130*Assumptions!H$21</f>
        <v>1283241.6481077862</v>
      </c>
      <c r="H130" s="53">
        <f>'Temporary Relocation Numbers'!H130*Assumptions!C$21</f>
        <v>10153489.529303357</v>
      </c>
      <c r="I130" s="53">
        <f>'Temporary Relocation Numbers'!I130*Assumptions!D$21</f>
        <v>11818042.213688856</v>
      </c>
      <c r="J130" s="53">
        <f>'Temporary Relocation Numbers'!J130*Assumptions!E$21</f>
        <v>8130688.676809527</v>
      </c>
      <c r="K130" s="53">
        <f>'Temporary Relocation Numbers'!K130*Assumptions!F$21</f>
        <v>7516787.8031302048</v>
      </c>
      <c r="L130" s="53">
        <f>'Temporary Relocation Numbers'!L130*Assumptions!G$21</f>
        <v>6030206.0641340874</v>
      </c>
      <c r="M130" s="53">
        <f>'Temporary Relocation Numbers'!M130*Assumptions!H$21</f>
        <v>2552806.0797530096</v>
      </c>
      <c r="N130" s="54">
        <f>'Temporary Relocation Numbers'!N130*Assumptions!C$21</f>
        <v>763833935.47077107</v>
      </c>
      <c r="O130" s="54">
        <f>'Temporary Relocation Numbers'!O130*Assumptions!D$21</f>
        <v>1490503454.0545344</v>
      </c>
      <c r="P130" s="54">
        <f>'Temporary Relocation Numbers'!P130*Assumptions!E$21</f>
        <v>1189201906.0365028</v>
      </c>
      <c r="Q130" s="54">
        <f>'Temporary Relocation Numbers'!Q130*Assumptions!F$21</f>
        <v>498024333.09401125</v>
      </c>
      <c r="R130" s="54">
        <f>'Temporary Relocation Numbers'!R130*Assumptions!G$21</f>
        <v>311634139.08826816</v>
      </c>
      <c r="S130" s="54">
        <f>'Temporary Relocation Numbers'!S130*Assumptions!H$21</f>
        <v>175901457.08945185</v>
      </c>
    </row>
    <row r="131" spans="1:19" x14ac:dyDescent="0.3">
      <c r="A131">
        <v>2150</v>
      </c>
      <c r="B131" s="52">
        <f>'Temporary Relocation Numbers'!B131*Assumptions!C$21</f>
        <v>2596866.0459494158</v>
      </c>
      <c r="C131" s="52">
        <f>'Temporary Relocation Numbers'!C131*Assumptions!D$21</f>
        <v>3647000.7505675955</v>
      </c>
      <c r="D131" s="52">
        <f>'Temporary Relocation Numbers'!D131*Assumptions!E$21</f>
        <v>4192938.5508856927</v>
      </c>
      <c r="E131" s="52">
        <f>'Temporary Relocation Numbers'!E131*Assumptions!F$21</f>
        <v>3464112.4492736701</v>
      </c>
      <c r="F131" s="52">
        <f>'Temporary Relocation Numbers'!F131*Assumptions!G$21</f>
        <v>2577146.3633149336</v>
      </c>
      <c r="G131" s="52">
        <f>'Temporary Relocation Numbers'!G131*Assumptions!H$21</f>
        <v>1526067.2108050166</v>
      </c>
      <c r="H131" s="53">
        <f>'Temporary Relocation Numbers'!H131*Assumptions!C$21</f>
        <v>11984749.949142676</v>
      </c>
      <c r="I131" s="53">
        <f>'Temporary Relocation Numbers'!I131*Assumptions!D$21</f>
        <v>13949517.593011331</v>
      </c>
      <c r="J131" s="53">
        <f>'Temporary Relocation Numbers'!J131*Assumptions!E$21</f>
        <v>9597121.3073751628</v>
      </c>
      <c r="K131" s="53">
        <f>'Temporary Relocation Numbers'!K131*Assumptions!F$21</f>
        <v>8872498.6598239914</v>
      </c>
      <c r="L131" s="53">
        <f>'Temporary Relocation Numbers'!L131*Assumptions!G$21</f>
        <v>7117800.3987570377</v>
      </c>
      <c r="M131" s="53">
        <f>'Temporary Relocation Numbers'!M131*Assumptions!H$21</f>
        <v>3013224.4137538522</v>
      </c>
      <c r="N131" s="54">
        <f>'Temporary Relocation Numbers'!N131*Assumptions!C$21</f>
        <v>901178356.27405787</v>
      </c>
      <c r="O131" s="54">
        <f>'Temporary Relocation Numbers'!O131*Assumptions!D$21</f>
        <v>1758509789.0653615</v>
      </c>
      <c r="P131" s="54">
        <f>'Temporary Relocation Numbers'!P131*Assumptions!E$21</f>
        <v>1403031430.2538097</v>
      </c>
      <c r="Q131" s="54">
        <f>'Temporary Relocation Numbers'!Q131*Assumptions!F$21</f>
        <v>587573723.86909211</v>
      </c>
      <c r="R131" s="54">
        <f>'Temporary Relocation Numbers'!R131*Assumptions!G$21</f>
        <v>367668845.51857299</v>
      </c>
      <c r="S131" s="54">
        <f>'Temporary Relocation Numbers'!S131*Assumptions!H$21</f>
        <v>207530169.32716498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S131"/>
  <sheetViews>
    <sheetView tabSelected="1" workbookViewId="0">
      <selection activeCell="B2" sqref="B2"/>
    </sheetView>
    <sheetView workbookViewId="1"/>
  </sheetViews>
  <sheetFormatPr defaultRowHeight="14.4" x14ac:dyDescent="0.3"/>
  <cols>
    <col min="2" max="2" width="13.88671875" style="30" bestFit="1" customWidth="1"/>
    <col min="3" max="4" width="14.6640625" style="30" bestFit="1" customWidth="1"/>
    <col min="5" max="7" width="13.88671875" style="30" bestFit="1" customWidth="1"/>
    <col min="8" max="9" width="14.88671875" style="32" bestFit="1" customWidth="1"/>
    <col min="10" max="13" width="13.88671875" style="32" bestFit="1" customWidth="1"/>
    <col min="14" max="14" width="16.109375" style="34" bestFit="1" customWidth="1"/>
    <col min="15" max="16" width="17.44140625" style="34" bestFit="1" customWidth="1"/>
    <col min="17" max="17" width="16.109375" style="34" bestFit="1" customWidth="1"/>
    <col min="18" max="19" width="15.88671875" style="34" bestFit="1" customWidth="1"/>
  </cols>
  <sheetData>
    <row r="1" spans="1:19" x14ac:dyDescent="0.3">
      <c r="A1" t="s">
        <v>137</v>
      </c>
    </row>
    <row r="2" spans="1:19" x14ac:dyDescent="0.3">
      <c r="B2" s="30" t="s">
        <v>126</v>
      </c>
      <c r="H2" s="32" t="s">
        <v>127</v>
      </c>
      <c r="N2" s="34" t="s">
        <v>128</v>
      </c>
    </row>
    <row r="3" spans="1:19" x14ac:dyDescent="0.3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">
      <c r="A4">
        <v>2023</v>
      </c>
      <c r="B4" s="52">
        <f>'Temporary Relocation Numbers'!B4*Assumptions!C$44</f>
        <v>1363.3307974545448</v>
      </c>
      <c r="C4" s="52">
        <f>'Temporary Relocation Numbers'!C4*Assumptions!D$44</f>
        <v>1700.4803124262489</v>
      </c>
      <c r="D4" s="52">
        <f>'Temporary Relocation Numbers'!D4*Assumptions!E$44</f>
        <v>1976.8393495534697</v>
      </c>
      <c r="E4" s="52">
        <f>'Temporary Relocation Numbers'!E4*Assumptions!F$44</f>
        <v>1281.1451948769923</v>
      </c>
      <c r="F4" s="52">
        <f>'Temporary Relocation Numbers'!F4*Assumptions!G$44</f>
        <v>1236.2544340404527</v>
      </c>
      <c r="G4" s="52">
        <f>'Temporary Relocation Numbers'!G4*Assumptions!H$44</f>
        <v>752.99798471134193</v>
      </c>
      <c r="H4" s="53">
        <f>'Temporary Relocation Numbers'!H4*Assumptions!C$44</f>
        <v>16282.802252576335</v>
      </c>
      <c r="I4" s="53">
        <f>'Temporary Relocation Numbers'!I4*Assumptions!D$44</f>
        <v>16832.298269294588</v>
      </c>
      <c r="J4" s="53">
        <f>'Temporary Relocation Numbers'!J4*Assumptions!E$44</f>
        <v>11709.607491394871</v>
      </c>
      <c r="K4" s="53">
        <f>'Temporary Relocation Numbers'!K4*Assumptions!F$44</f>
        <v>8491.8201383947762</v>
      </c>
      <c r="L4" s="53">
        <f>'Temporary Relocation Numbers'!L4*Assumptions!G$44</f>
        <v>8836.1495412460517</v>
      </c>
      <c r="M4" s="53">
        <f>'Temporary Relocation Numbers'!M4*Assumptions!H$44</f>
        <v>3847.690260774868</v>
      </c>
      <c r="N4" s="54">
        <f>'Temporary Relocation Numbers'!N4*Assumptions!C$44</f>
        <v>1298810.2049149312</v>
      </c>
      <c r="O4" s="54">
        <f>'Temporary Relocation Numbers'!O4*Assumptions!D$44</f>
        <v>2250939.3213955145</v>
      </c>
      <c r="P4" s="54">
        <f>'Temporary Relocation Numbers'!P4*Assumptions!E$44</f>
        <v>1815948.474501932</v>
      </c>
      <c r="Q4" s="54">
        <f>'Temporary Relocation Numbers'!Q4*Assumptions!F$44</f>
        <v>596557.04509466258</v>
      </c>
      <c r="R4" s="54">
        <f>'Temporary Relocation Numbers'!R4*Assumptions!G$44</f>
        <v>484182.23608804046</v>
      </c>
      <c r="S4" s="54">
        <f>'Temporary Relocation Numbers'!S4*Assumptions!H$44</f>
        <v>281115.39844211942</v>
      </c>
    </row>
    <row r="5" spans="1:19" x14ac:dyDescent="0.3">
      <c r="A5">
        <v>2024</v>
      </c>
      <c r="B5" s="52">
        <f>'Temporary Relocation Numbers'!B5*Assumptions!C$44</f>
        <v>1393.3053022031966</v>
      </c>
      <c r="C5" s="52">
        <f>'Temporary Relocation Numbers'!C5*Assumptions!D$44</f>
        <v>1737.8674640221616</v>
      </c>
      <c r="D5" s="52">
        <f>'Temporary Relocation Numbers'!D5*Assumptions!E$44</f>
        <v>2020.302594556917</v>
      </c>
      <c r="E5" s="52">
        <f>'Temporary Relocation Numbers'!E5*Assumptions!F$44</f>
        <v>1309.3127480484245</v>
      </c>
      <c r="F5" s="52">
        <f>'Temporary Relocation Numbers'!F5*Assumptions!G$44</f>
        <v>1263.4350086103768</v>
      </c>
      <c r="G5" s="52">
        <f>'Temporary Relocation Numbers'!G5*Assumptions!H$44</f>
        <v>769.55357174172127</v>
      </c>
      <c r="H5" s="53">
        <f>'Temporary Relocation Numbers'!H5*Assumptions!C$44</f>
        <v>16516.675263492227</v>
      </c>
      <c r="I5" s="53">
        <f>'Temporary Relocation Numbers'!I5*Assumptions!D$44</f>
        <v>17074.063796862269</v>
      </c>
      <c r="J5" s="53">
        <f>'Temporary Relocation Numbers'!J5*Assumptions!E$44</f>
        <v>11877.794829064127</v>
      </c>
      <c r="K5" s="53">
        <f>'Temporary Relocation Numbers'!K5*Assumptions!F$44</f>
        <v>8613.7897793150514</v>
      </c>
      <c r="L5" s="53">
        <f>'Temporary Relocation Numbers'!L5*Assumptions!G$44</f>
        <v>8963.0648514032637</v>
      </c>
      <c r="M5" s="53">
        <f>'Temporary Relocation Numbers'!M5*Assumptions!H$44</f>
        <v>3902.9553737695801</v>
      </c>
      <c r="N5" s="54">
        <f>'Temporary Relocation Numbers'!N5*Assumptions!C$44</f>
        <v>1316853.0842518678</v>
      </c>
      <c r="O5" s="54">
        <f>'Temporary Relocation Numbers'!O5*Assumptions!D$44</f>
        <v>2282209.0376458308</v>
      </c>
      <c r="P5" s="54">
        <f>'Temporary Relocation Numbers'!P5*Assumptions!E$44</f>
        <v>1841175.3622208179</v>
      </c>
      <c r="Q5" s="54">
        <f>'Temporary Relocation Numbers'!Q5*Assumptions!F$44</f>
        <v>604844.32736385858</v>
      </c>
      <c r="R5" s="54">
        <f>'Temporary Relocation Numbers'!R5*Assumptions!G$44</f>
        <v>490908.4241251885</v>
      </c>
      <c r="S5" s="54">
        <f>'Temporary Relocation Numbers'!S5*Assumptions!H$44</f>
        <v>285020.61199422443</v>
      </c>
    </row>
    <row r="6" spans="1:19" x14ac:dyDescent="0.3">
      <c r="A6">
        <v>2025</v>
      </c>
      <c r="B6" s="52">
        <f>'Temporary Relocation Numbers'!B6*Assumptions!C$44</f>
        <v>1423.9388333133186</v>
      </c>
      <c r="C6" s="52">
        <f>'Temporary Relocation Numbers'!C6*Assumptions!D$44</f>
        <v>1776.0766181395031</v>
      </c>
      <c r="D6" s="52">
        <f>'Temporary Relocation Numbers'!D6*Assumptions!E$44</f>
        <v>2064.7214324701554</v>
      </c>
      <c r="E6" s="52">
        <f>'Temporary Relocation Numbers'!E6*Assumptions!F$44</f>
        <v>1338.0995995279945</v>
      </c>
      <c r="F6" s="52">
        <f>'Temporary Relocation Numbers'!F6*Assumptions!G$44</f>
        <v>1291.2131815497048</v>
      </c>
      <c r="G6" s="52">
        <f>'Temporary Relocation Numbers'!G6*Assumptions!H$44</f>
        <v>786.4731537196111</v>
      </c>
      <c r="H6" s="53">
        <f>'Temporary Relocation Numbers'!H6*Assumptions!C$44</f>
        <v>16753.90743730812</v>
      </c>
      <c r="I6" s="53">
        <f>'Temporary Relocation Numbers'!I6*Assumptions!D$44</f>
        <v>17319.301849059968</v>
      </c>
      <c r="J6" s="53">
        <f>'Temporary Relocation Numbers'!J6*Assumptions!E$44</f>
        <v>12048.39787371358</v>
      </c>
      <c r="K6" s="53">
        <f>'Temporary Relocation Numbers'!K6*Assumptions!F$44</f>
        <v>8737.5112935750531</v>
      </c>
      <c r="L6" s="53">
        <f>'Temporary Relocation Numbers'!L6*Assumptions!G$44</f>
        <v>9091.8030704957655</v>
      </c>
      <c r="M6" s="53">
        <f>'Temporary Relocation Numbers'!M6*Assumptions!H$44</f>
        <v>3959.0142701790987</v>
      </c>
      <c r="N6" s="54">
        <f>'Temporary Relocation Numbers'!N6*Assumptions!C$44</f>
        <v>1335146.6126009044</v>
      </c>
      <c r="O6" s="54">
        <f>'Temporary Relocation Numbers'!O6*Assumptions!D$44</f>
        <v>2313913.1481710537</v>
      </c>
      <c r="P6" s="54">
        <f>'Temporary Relocation Numbers'!P6*Assumptions!E$44</f>
        <v>1866752.6981340866</v>
      </c>
      <c r="Q6" s="54">
        <f>'Temporary Relocation Numbers'!Q6*Assumptions!F$44</f>
        <v>613246.73533305933</v>
      </c>
      <c r="R6" s="54">
        <f>'Temporary Relocation Numbers'!R6*Assumptions!G$44</f>
        <v>497728.05137207831</v>
      </c>
      <c r="S6" s="54">
        <f>'Temporary Relocation Numbers'!S6*Assumptions!H$44</f>
        <v>288980.07619560743</v>
      </c>
    </row>
    <row r="7" spans="1:19" x14ac:dyDescent="0.3">
      <c r="A7">
        <v>2026</v>
      </c>
      <c r="B7" s="52">
        <f>'Temporary Relocation Numbers'!B7*Assumptions!C$44</f>
        <v>1455.2458802902006</v>
      </c>
      <c r="C7" s="52">
        <f>'Temporary Relocation Numbers'!C7*Assumptions!D$44</f>
        <v>1815.1258475149341</v>
      </c>
      <c r="D7" s="52">
        <f>'Temporary Relocation Numbers'!D7*Assumptions!E$44</f>
        <v>2110.1168731788753</v>
      </c>
      <c r="E7" s="52">
        <f>'Temporary Relocation Numbers'!E7*Assumptions!F$44</f>
        <v>1367.5193653508654</v>
      </c>
      <c r="F7" s="52">
        <f>'Temporary Relocation Numbers'!F7*Assumptions!G$44</f>
        <v>1319.6020917937528</v>
      </c>
      <c r="G7" s="52">
        <f>'Temporary Relocation Numbers'!G7*Assumptions!H$44</f>
        <v>803.7647335217182</v>
      </c>
      <c r="H7" s="53">
        <f>'Temporary Relocation Numbers'!H7*Assumptions!C$44</f>
        <v>16994.547022324841</v>
      </c>
      <c r="I7" s="53">
        <f>'Temporary Relocation Numbers'!I7*Assumptions!D$44</f>
        <v>17568.062302424805</v>
      </c>
      <c r="J7" s="53">
        <f>'Temporary Relocation Numbers'!J7*Assumptions!E$44</f>
        <v>12221.451322605777</v>
      </c>
      <c r="K7" s="53">
        <f>'Temporary Relocation Numbers'!K7*Assumptions!F$44</f>
        <v>8863.0098436674798</v>
      </c>
      <c r="L7" s="53">
        <f>'Temporary Relocation Numbers'!L7*Assumptions!G$44</f>
        <v>9222.3903813141369</v>
      </c>
      <c r="M7" s="53">
        <f>'Temporary Relocation Numbers'!M7*Assumptions!H$44</f>
        <v>4015.8783512668156</v>
      </c>
      <c r="N7" s="54">
        <f>'Temporary Relocation Numbers'!N7*Assumptions!C$44</f>
        <v>1353694.2719410581</v>
      </c>
      <c r="O7" s="54">
        <f>'Temporary Relocation Numbers'!O7*Assumptions!D$44</f>
        <v>2346057.6875122231</v>
      </c>
      <c r="P7" s="54">
        <f>'Temporary Relocation Numbers'!P7*Assumptions!E$44</f>
        <v>1892685.3506162402</v>
      </c>
      <c r="Q7" s="54">
        <f>'Temporary Relocation Numbers'!Q7*Assumptions!F$44</f>
        <v>621765.86831146805</v>
      </c>
      <c r="R7" s="54">
        <f>'Temporary Relocation Numbers'!R7*Assumptions!G$44</f>
        <v>504642.41587239655</v>
      </c>
      <c r="S7" s="54">
        <f>'Temporary Relocation Numbers'!S7*Assumptions!H$44</f>
        <v>292994.54468826723</v>
      </c>
    </row>
    <row r="8" spans="1:19" x14ac:dyDescent="0.3">
      <c r="A8">
        <v>2027</v>
      </c>
      <c r="B8" s="52">
        <f>'Temporary Relocation Numbers'!B8*Assumptions!C$44</f>
        <v>1487.2412512087312</v>
      </c>
      <c r="C8" s="52">
        <f>'Temporary Relocation Numbers'!C8*Assumptions!D$44</f>
        <v>1855.0336222364617</v>
      </c>
      <c r="D8" s="52">
        <f>'Temporary Relocation Numbers'!D8*Assumptions!E$44</f>
        <v>2156.5103884969494</v>
      </c>
      <c r="E8" s="52">
        <f>'Temporary Relocation Numbers'!E8*Assumptions!F$44</f>
        <v>1397.5859609174847</v>
      </c>
      <c r="F8" s="52">
        <f>'Temporary Relocation Numbers'!F8*Assumptions!G$44</f>
        <v>1348.6151671534919</v>
      </c>
      <c r="G8" s="52">
        <f>'Temporary Relocation Numbers'!G8*Assumptions!H$44</f>
        <v>821.43648997783851</v>
      </c>
      <c r="H8" s="53">
        <f>'Temporary Relocation Numbers'!H8*Assumptions!C$44</f>
        <v>17238.642959842848</v>
      </c>
      <c r="I8" s="53">
        <f>'Temporary Relocation Numbers'!I8*Assumptions!D$44</f>
        <v>17820.395749880132</v>
      </c>
      <c r="J8" s="53">
        <f>'Temporary Relocation Numbers'!J8*Assumptions!E$44</f>
        <v>12396.990371366723</v>
      </c>
      <c r="K8" s="53">
        <f>'Temporary Relocation Numbers'!K8*Assumptions!F$44</f>
        <v>8990.3109534987288</v>
      </c>
      <c r="L8" s="53">
        <f>'Temporary Relocation Numbers'!L8*Assumptions!G$44</f>
        <v>9354.8533427173807</v>
      </c>
      <c r="M8" s="53">
        <f>'Temporary Relocation Numbers'!M8*Assumptions!H$44</f>
        <v>4073.5591820546565</v>
      </c>
      <c r="N8" s="54">
        <f>'Temporary Relocation Numbers'!N8*Assumptions!C$44</f>
        <v>1372499.5926224843</v>
      </c>
      <c r="O8" s="54">
        <f>'Temporary Relocation Numbers'!O8*Assumptions!D$44</f>
        <v>2378648.7740413337</v>
      </c>
      <c r="P8" s="54">
        <f>'Temporary Relocation Numbers'!P8*Assumptions!E$44</f>
        <v>1918978.2556725203</v>
      </c>
      <c r="Q8" s="54">
        <f>'Temporary Relocation Numbers'!Q8*Assumptions!F$44</f>
        <v>630403.34782565467</v>
      </c>
      <c r="R8" s="54">
        <f>'Temporary Relocation Numbers'!R8*Assumptions!G$44</f>
        <v>511652.83370206092</v>
      </c>
      <c r="S8" s="54">
        <f>'Temporary Relocation Numbers'!S8*Assumptions!H$44</f>
        <v>297064.78158368578</v>
      </c>
    </row>
    <row r="9" spans="1:19" x14ac:dyDescent="0.3">
      <c r="A9">
        <v>2028</v>
      </c>
      <c r="B9" s="52">
        <f>'Temporary Relocation Numbers'!B9*Assumptions!C$44</f>
        <v>1519.9400797175422</v>
      </c>
      <c r="C9" s="52">
        <f>'Temporary Relocation Numbers'!C9*Assumptions!D$44</f>
        <v>1895.8188184797009</v>
      </c>
      <c r="D9" s="52">
        <f>'Temporary Relocation Numbers'!D9*Assumptions!E$44</f>
        <v>2203.9239223224949</v>
      </c>
      <c r="E9" s="52">
        <f>'Temporary Relocation Numbers'!E9*Assumptions!F$44</f>
        <v>1428.3136075754974</v>
      </c>
      <c r="F9" s="52">
        <f>'Temporary Relocation Numbers'!F9*Assumptions!G$44</f>
        <v>1378.2661306668383</v>
      </c>
      <c r="G9" s="52">
        <f>'Temporary Relocation Numbers'!G9*Assumptions!H$44</f>
        <v>839.49678173940356</v>
      </c>
      <c r="H9" s="53">
        <f>'Temporary Relocation Numbers'!H9*Assumptions!C$44</f>
        <v>17486.244894115836</v>
      </c>
      <c r="I9" s="53">
        <f>'Temporary Relocation Numbers'!I9*Assumptions!D$44</f>
        <v>18076.353511025201</v>
      </c>
      <c r="J9" s="53">
        <f>'Temporary Relocation Numbers'!J9*Assumptions!E$44</f>
        <v>12575.050721143933</v>
      </c>
      <c r="K9" s="53">
        <f>'Temporary Relocation Numbers'!K9*Assumptions!F$44</f>
        <v>9119.440513579957</v>
      </c>
      <c r="L9" s="53">
        <f>'Temporary Relocation Numbers'!L9*Assumptions!G$44</f>
        <v>9489.2188950345026</v>
      </c>
      <c r="M9" s="53">
        <f>'Temporary Relocation Numbers'!M9*Assumptions!H$44</f>
        <v>4132.0684936751695</v>
      </c>
      <c r="N9" s="54">
        <f>'Temporary Relocation Numbers'!N9*Assumptions!C$44</f>
        <v>1391566.1540384411</v>
      </c>
      <c r="O9" s="54">
        <f>'Temporary Relocation Numbers'!O9*Assumptions!D$44</f>
        <v>2411692.6111258985</v>
      </c>
      <c r="P9" s="54">
        <f>'Temporary Relocation Numbers'!P9*Assumptions!E$44</f>
        <v>1945636.4178784231</v>
      </c>
      <c r="Q9" s="54">
        <f>'Temporary Relocation Numbers'!Q9*Assumptions!F$44</f>
        <v>639160.81792819663</v>
      </c>
      <c r="R9" s="54">
        <f>'Temporary Relocation Numbers'!R9*Assumptions!G$44</f>
        <v>518760.63921972108</v>
      </c>
      <c r="S9" s="54">
        <f>'Temporary Relocation Numbers'!S9*Assumptions!H$44</f>
        <v>301191.561608269</v>
      </c>
    </row>
    <row r="10" spans="1:19" x14ac:dyDescent="0.3">
      <c r="A10">
        <v>2029</v>
      </c>
      <c r="B10" s="52">
        <f>'Temporary Relocation Numbers'!B10*Assumptions!C$44</f>
        <v>1553.3578321971477</v>
      </c>
      <c r="C10" s="52">
        <f>'Temporary Relocation Numbers'!C10*Assumptions!D$44</f>
        <v>1937.5007274362083</v>
      </c>
      <c r="D10" s="52">
        <f>'Temporary Relocation Numbers'!D10*Assumptions!E$44</f>
        <v>2252.3799010172215</v>
      </c>
      <c r="E10" s="52">
        <f>'Temporary Relocation Numbers'!E10*Assumptions!F$44</f>
        <v>1459.716839346371</v>
      </c>
      <c r="F10" s="52">
        <f>'Temporary Relocation Numbers'!F10*Assumptions!G$44</f>
        <v>1408.5690070895771</v>
      </c>
      <c r="G10" s="52">
        <f>'Temporary Relocation Numbers'!G10*Assumptions!H$44</f>
        <v>857.95415123307885</v>
      </c>
      <c r="H10" s="53">
        <f>'Temporary Relocation Numbers'!H10*Assumptions!C$44</f>
        <v>17737.40318244747</v>
      </c>
      <c r="I10" s="53">
        <f>'Temporary Relocation Numbers'!I10*Assumptions!D$44</f>
        <v>18335.987642572469</v>
      </c>
      <c r="J10" s="53">
        <f>'Temporary Relocation Numbers'!J10*Assumptions!E$44</f>
        <v>12755.668585867352</v>
      </c>
      <c r="K10" s="53">
        <f>'Temporary Relocation Numbers'!K10*Assumptions!F$44</f>
        <v>9250.4247862927132</v>
      </c>
      <c r="L10" s="53">
        <f>'Temporary Relocation Numbers'!L10*Assumptions!G$44</f>
        <v>9625.514365543615</v>
      </c>
      <c r="M10" s="53">
        <f>'Temporary Relocation Numbers'!M10*Assumptions!H$44</f>
        <v>4191.4181857574149</v>
      </c>
      <c r="N10" s="54">
        <f>'Temporary Relocation Numbers'!N10*Assumptions!C$44</f>
        <v>1410897.5853065872</v>
      </c>
      <c r="O10" s="54">
        <f>'Temporary Relocation Numbers'!O10*Assumptions!D$44</f>
        <v>2445195.4883096945</v>
      </c>
      <c r="P10" s="54">
        <f>'Temporary Relocation Numbers'!P10*Assumptions!E$44</f>
        <v>1972664.9113322673</v>
      </c>
      <c r="Q10" s="54">
        <f>'Temporary Relocation Numbers'!Q10*Assumptions!F$44</f>
        <v>648039.94551060675</v>
      </c>
      <c r="R10" s="54">
        <f>'Temporary Relocation Numbers'!R10*Assumptions!G$44</f>
        <v>525967.1853207401</v>
      </c>
      <c r="S10" s="54">
        <f>'Temporary Relocation Numbers'!S10*Assumptions!H$44</f>
        <v>305375.67025080725</v>
      </c>
    </row>
    <row r="11" spans="1:19" x14ac:dyDescent="0.3">
      <c r="A11">
        <v>2030</v>
      </c>
      <c r="B11" s="52">
        <f>'Temporary Relocation Numbers'!B11*Assumptions!C$44</f>
        <v>1869.3006274924803</v>
      </c>
      <c r="C11" s="52">
        <f>'Temporary Relocation Numbers'!C11*Assumptions!D$44</f>
        <v>2331.575668203137</v>
      </c>
      <c r="D11" s="52">
        <f>'Temporary Relocation Numbers'!D11*Assumptions!E$44</f>
        <v>2710.4992005400163</v>
      </c>
      <c r="E11" s="52">
        <f>'Temporary Relocation Numbers'!E11*Assumptions!F$44</f>
        <v>1756.6136708449026</v>
      </c>
      <c r="F11" s="52">
        <f>'Temporary Relocation Numbers'!F11*Assumptions!G$44</f>
        <v>1695.0627049626437</v>
      </c>
      <c r="G11" s="52">
        <f>'Temporary Relocation Numbers'!G11*Assumptions!H$44</f>
        <v>1032.4563986594853</v>
      </c>
      <c r="H11" s="53">
        <f>'Temporary Relocation Numbers'!H11*Assumptions!C$44</f>
        <v>21185.860844802013</v>
      </c>
      <c r="I11" s="53">
        <f>'Temporary Relocation Numbers'!I11*Assumptions!D$44</f>
        <v>21900.820466885729</v>
      </c>
      <c r="J11" s="53">
        <f>'Temporary Relocation Numbers'!J11*Assumptions!E$44</f>
        <v>15235.590963508195</v>
      </c>
      <c r="K11" s="53">
        <f>'Temporary Relocation Numbers'!K11*Assumptions!F$44</f>
        <v>11048.867202367053</v>
      </c>
      <c r="L11" s="53">
        <f>'Temporary Relocation Numbers'!L11*Assumptions!G$44</f>
        <v>11496.880676978079</v>
      </c>
      <c r="M11" s="53">
        <f>'Temporary Relocation Numbers'!M11*Assumptions!H$44</f>
        <v>5006.302304370146</v>
      </c>
      <c r="N11" s="54">
        <f>'Temporary Relocation Numbers'!N11*Assumptions!C$44</f>
        <v>1684417.400177907</v>
      </c>
      <c r="O11" s="54">
        <f>'Temporary Relocation Numbers'!O11*Assumptions!D$44</f>
        <v>2919226.6470924355</v>
      </c>
      <c r="P11" s="54">
        <f>'Temporary Relocation Numbers'!P11*Assumptions!E$44</f>
        <v>2355090.2177257878</v>
      </c>
      <c r="Q11" s="54">
        <f>'Temporary Relocation Numbers'!Q11*Assumptions!F$44</f>
        <v>773670.44326694414</v>
      </c>
      <c r="R11" s="54">
        <f>'Temporary Relocation Numbers'!R11*Assumptions!G$44</f>
        <v>627932.38014106906</v>
      </c>
      <c r="S11" s="54">
        <f>'Temporary Relocation Numbers'!S11*Assumptions!H$44</f>
        <v>364576.49224034639</v>
      </c>
    </row>
    <row r="12" spans="1:19" x14ac:dyDescent="0.3">
      <c r="A12">
        <v>2031</v>
      </c>
      <c r="B12" s="52">
        <f>'Temporary Relocation Numbers'!B12*Assumptions!C$44</f>
        <v>1910.399501397512</v>
      </c>
      <c r="C12" s="52">
        <f>'Temporary Relocation Numbers'!C12*Assumptions!D$44</f>
        <v>2382.8382275679523</v>
      </c>
      <c r="D12" s="52">
        <f>'Temporary Relocation Numbers'!D12*Assumptions!E$44</f>
        <v>2770.092859914173</v>
      </c>
      <c r="E12" s="52">
        <f>'Temporary Relocation Numbers'!E12*Assumptions!F$44</f>
        <v>1795.2349833807857</v>
      </c>
      <c r="F12" s="52">
        <f>'Temporary Relocation Numbers'!F12*Assumptions!G$44</f>
        <v>1732.3307437937397</v>
      </c>
      <c r="G12" s="52">
        <f>'Temporary Relocation Numbers'!G12*Assumptions!H$44</f>
        <v>1055.156222709654</v>
      </c>
      <c r="H12" s="53">
        <f>'Temporary Relocation Numbers'!H12*Assumptions!C$44</f>
        <v>21490.157426419897</v>
      </c>
      <c r="I12" s="53">
        <f>'Temporary Relocation Numbers'!I12*Assumptions!D$44</f>
        <v>22215.386150646253</v>
      </c>
      <c r="J12" s="53">
        <f>'Temporary Relocation Numbers'!J12*Assumptions!E$44</f>
        <v>15454.422677880631</v>
      </c>
      <c r="K12" s="53">
        <f>'Temporary Relocation Numbers'!K12*Assumptions!F$44</f>
        <v>11207.564200570698</v>
      </c>
      <c r="L12" s="53">
        <f>'Temporary Relocation Numbers'!L12*Assumptions!G$44</f>
        <v>11662.012578622349</v>
      </c>
      <c r="M12" s="53">
        <f>'Temporary Relocation Numbers'!M12*Assumptions!H$44</f>
        <v>5078.2087843062363</v>
      </c>
      <c r="N12" s="54">
        <f>'Temporary Relocation Numbers'!N12*Assumptions!C$44</f>
        <v>1707817.0776592188</v>
      </c>
      <c r="O12" s="54">
        <f>'Temporary Relocation Numbers'!O12*Assumptions!D$44</f>
        <v>2959780.1120647164</v>
      </c>
      <c r="P12" s="54">
        <f>'Temporary Relocation Numbers'!P12*Assumptions!E$44</f>
        <v>2387806.7828291608</v>
      </c>
      <c r="Q12" s="54">
        <f>'Temporary Relocation Numbers'!Q12*Assumptions!F$44</f>
        <v>784418.15867724456</v>
      </c>
      <c r="R12" s="54">
        <f>'Temporary Relocation Numbers'!R12*Assumptions!G$44</f>
        <v>636655.52392587066</v>
      </c>
      <c r="S12" s="54">
        <f>'Temporary Relocation Numbers'!S12*Assumptions!H$44</f>
        <v>369641.13496773154</v>
      </c>
    </row>
    <row r="13" spans="1:19" x14ac:dyDescent="0.3">
      <c r="A13">
        <v>2032</v>
      </c>
      <c r="B13" s="52">
        <f>'Temporary Relocation Numbers'!B13*Assumptions!C$44</f>
        <v>1952.4019846050919</v>
      </c>
      <c r="C13" s="52">
        <f>'Temporary Relocation Numbers'!C13*Assumptions!D$44</f>
        <v>2435.2278573634944</v>
      </c>
      <c r="D13" s="52">
        <f>'Temporary Relocation Numbers'!D13*Assumptions!E$44</f>
        <v>2830.996759201661</v>
      </c>
      <c r="E13" s="52">
        <f>'Temporary Relocation Numbers'!E13*Assumptions!F$44</f>
        <v>1834.7054329846258</v>
      </c>
      <c r="F13" s="52">
        <f>'Temporary Relocation Numbers'!F13*Assumptions!G$44</f>
        <v>1770.4181663055983</v>
      </c>
      <c r="G13" s="52">
        <f>'Temporary Relocation Numbers'!G13*Assumptions!H$44</f>
        <v>1078.3551303168404</v>
      </c>
      <c r="H13" s="53">
        <f>'Temporary Relocation Numbers'!H13*Assumptions!C$44</f>
        <v>21798.824678187215</v>
      </c>
      <c r="I13" s="53">
        <f>'Temporary Relocation Numbers'!I13*Assumptions!D$44</f>
        <v>22534.470001639333</v>
      </c>
      <c r="J13" s="53">
        <f>'Temporary Relocation Numbers'!J13*Assumptions!E$44</f>
        <v>15676.3975141267</v>
      </c>
      <c r="K13" s="53">
        <f>'Temporary Relocation Numbers'!K13*Assumptions!F$44</f>
        <v>11368.540594189059</v>
      </c>
      <c r="L13" s="53">
        <f>'Temporary Relocation Numbers'!L13*Assumptions!G$44</f>
        <v>11829.516301433323</v>
      </c>
      <c r="M13" s="53">
        <f>'Temporary Relocation Numbers'!M13*Assumptions!H$44</f>
        <v>5151.1480708014296</v>
      </c>
      <c r="N13" s="54">
        <f>'Temporary Relocation Numbers'!N13*Assumptions!C$44</f>
        <v>1731541.8200004473</v>
      </c>
      <c r="O13" s="54">
        <f>'Temporary Relocation Numbers'!O13*Assumptions!D$44</f>
        <v>3000896.9397765417</v>
      </c>
      <c r="P13" s="54">
        <f>'Temporary Relocation Numbers'!P13*Assumptions!E$44</f>
        <v>2420977.8416177905</v>
      </c>
      <c r="Q13" s="54">
        <f>'Temporary Relocation Numbers'!Q13*Assumptions!F$44</f>
        <v>795315.17976096959</v>
      </c>
      <c r="R13" s="54">
        <f>'Temporary Relocation Numbers'!R13*Assumptions!G$44</f>
        <v>645499.84833440953</v>
      </c>
      <c r="S13" s="54">
        <f>'Temporary Relocation Numbers'!S13*Assumptions!H$44</f>
        <v>374776.13496307557</v>
      </c>
    </row>
    <row r="14" spans="1:19" x14ac:dyDescent="0.3">
      <c r="A14">
        <v>2033</v>
      </c>
      <c r="B14" s="52">
        <f>'Temporary Relocation Numbers'!B14*Assumptions!C$44</f>
        <v>1995.3279440773551</v>
      </c>
      <c r="C14" s="52">
        <f>'Temporary Relocation Numbers'!C14*Assumptions!D$44</f>
        <v>2488.7693376197008</v>
      </c>
      <c r="D14" s="52">
        <f>'Temporary Relocation Numbers'!D14*Assumptions!E$44</f>
        <v>2893.2397056388309</v>
      </c>
      <c r="E14" s="52">
        <f>'Temporary Relocation Numbers'!E14*Assumptions!F$44</f>
        <v>1875.0436889794685</v>
      </c>
      <c r="F14" s="52">
        <f>'Temporary Relocation Numbers'!F14*Assumptions!G$44</f>
        <v>1809.3429876564453</v>
      </c>
      <c r="G14" s="52">
        <f>'Temporary Relocation Numbers'!G14*Assumptions!H$44</f>
        <v>1102.0640944470169</v>
      </c>
      <c r="H14" s="53">
        <f>'Temporary Relocation Numbers'!H14*Assumptions!C$44</f>
        <v>22111.925376877367</v>
      </c>
      <c r="I14" s="53">
        <f>'Temporary Relocation Numbers'!I14*Assumptions!D$44</f>
        <v>22858.136915167277</v>
      </c>
      <c r="J14" s="53">
        <f>'Temporary Relocation Numbers'!J14*Assumptions!E$44</f>
        <v>15901.56061750856</v>
      </c>
      <c r="K14" s="53">
        <f>'Temporary Relocation Numbers'!K14*Assumptions!F$44</f>
        <v>11531.829122615536</v>
      </c>
      <c r="L14" s="53">
        <f>'Temporary Relocation Numbers'!L14*Assumptions!G$44</f>
        <v>11999.425912333198</v>
      </c>
      <c r="M14" s="53">
        <f>'Temporary Relocation Numbers'!M14*Assumptions!H$44</f>
        <v>5225.1349982543688</v>
      </c>
      <c r="N14" s="54">
        <f>'Temporary Relocation Numbers'!N14*Assumptions!C$44</f>
        <v>1755596.1429545647</v>
      </c>
      <c r="O14" s="54">
        <f>'Temporary Relocation Numbers'!O14*Assumptions!D$44</f>
        <v>3042584.9563797968</v>
      </c>
      <c r="P14" s="54">
        <f>'Temporary Relocation Numbers'!P14*Assumptions!E$44</f>
        <v>2454609.7078507529</v>
      </c>
      <c r="Q14" s="54">
        <f>'Temporary Relocation Numbers'!Q14*Assumptions!F$44</f>
        <v>806363.58065045974</v>
      </c>
      <c r="R14" s="54">
        <f>'Temporary Relocation Numbers'!R14*Assumptions!G$44</f>
        <v>654467.03678999399</v>
      </c>
      <c r="S14" s="54">
        <f>'Temporary Relocation Numbers'!S14*Assumptions!H$44</f>
        <v>379982.46961914271</v>
      </c>
    </row>
    <row r="15" spans="1:19" x14ac:dyDescent="0.3">
      <c r="A15">
        <v>2034</v>
      </c>
      <c r="B15" s="52">
        <f>'Temporary Relocation Numbers'!B15*Assumptions!C$44</f>
        <v>2039.1976835760393</v>
      </c>
      <c r="C15" s="52">
        <f>'Temporary Relocation Numbers'!C15*Assumptions!D$44</f>
        <v>2543.4879931859537</v>
      </c>
      <c r="D15" s="52">
        <f>'Temporary Relocation Numbers'!D15*Assumptions!E$44</f>
        <v>2956.851139824561</v>
      </c>
      <c r="E15" s="52">
        <f>'Temporary Relocation Numbers'!E15*Assumptions!F$44</f>
        <v>1916.2688311563936</v>
      </c>
      <c r="F15" s="52">
        <f>'Temporary Relocation Numbers'!F15*Assumptions!G$44</f>
        <v>1849.1236190899224</v>
      </c>
      <c r="G15" s="52">
        <f>'Temporary Relocation Numbers'!G15*Assumptions!H$44</f>
        <v>1126.2943293203123</v>
      </c>
      <c r="H15" s="53">
        <f>'Temporary Relocation Numbers'!H15*Assumptions!C$44</f>
        <v>22429.52320093862</v>
      </c>
      <c r="I15" s="53">
        <f>'Temporary Relocation Numbers'!I15*Assumptions!D$44</f>
        <v>23186.452718636057</v>
      </c>
      <c r="J15" s="53">
        <f>'Temporary Relocation Numbers'!J15*Assumptions!E$44</f>
        <v>16129.957781718418</v>
      </c>
      <c r="K15" s="53">
        <f>'Temporary Relocation Numbers'!K15*Assumptions!F$44</f>
        <v>11697.462995485728</v>
      </c>
      <c r="L15" s="53">
        <f>'Temporary Relocation Numbers'!L15*Assumptions!G$44</f>
        <v>12171.775967553915</v>
      </c>
      <c r="M15" s="53">
        <f>'Temporary Relocation Numbers'!M15*Assumptions!H$44</f>
        <v>5300.1846141330116</v>
      </c>
      <c r="N15" s="54">
        <f>'Temporary Relocation Numbers'!N15*Assumptions!C$44</f>
        <v>1779984.6250067172</v>
      </c>
      <c r="O15" s="54">
        <f>'Temporary Relocation Numbers'!O15*Assumptions!D$44</f>
        <v>3084852.0967461085</v>
      </c>
      <c r="P15" s="54">
        <f>'Temporary Relocation Numbers'!P15*Assumptions!E$44</f>
        <v>2488708.7829969362</v>
      </c>
      <c r="Q15" s="54">
        <f>'Temporary Relocation Numbers'!Q15*Assumptions!F$44</f>
        <v>817565.46429159516</v>
      </c>
      <c r="R15" s="54">
        <f>'Temporary Relocation Numbers'!R15*Assumptions!G$44</f>
        <v>663558.79610180005</v>
      </c>
      <c r="S15" s="54">
        <f>'Temporary Relocation Numbers'!S15*Assumptions!H$44</f>
        <v>385261.12990649254</v>
      </c>
    </row>
    <row r="16" spans="1:19" x14ac:dyDescent="0.3">
      <c r="A16">
        <v>2035</v>
      </c>
      <c r="B16" s="52">
        <f>'Temporary Relocation Numbers'!B16*Assumptions!C$44</f>
        <v>2084.0319532660606</v>
      </c>
      <c r="C16" s="52">
        <f>'Temporary Relocation Numbers'!C16*Assumptions!D$44</f>
        <v>2599.4097057096028</v>
      </c>
      <c r="D16" s="52">
        <f>'Temporary Relocation Numbers'!D16*Assumptions!E$44</f>
        <v>3021.8611496455128</v>
      </c>
      <c r="E16" s="52">
        <f>'Temporary Relocation Numbers'!E16*Assumptions!F$44</f>
        <v>1958.4003587991594</v>
      </c>
      <c r="F16" s="52">
        <f>'Temporary Relocation Numbers'!F16*Assumptions!G$44</f>
        <v>1889.7788766435117</v>
      </c>
      <c r="G16" s="52">
        <f>'Temporary Relocation Numbers'!G16*Assumptions!H$44</f>
        <v>1151.0572957152795</v>
      </c>
      <c r="H16" s="53">
        <f>'Temporary Relocation Numbers'!H16*Assumptions!C$44</f>
        <v>22751.68274344497</v>
      </c>
      <c r="I16" s="53">
        <f>'Temporary Relocation Numbers'!I16*Assumptions!D$44</f>
        <v>23519.484184943303</v>
      </c>
      <c r="J16" s="53">
        <f>'Temporary Relocation Numbers'!J16*Assumptions!E$44</f>
        <v>16361.635458192059</v>
      </c>
      <c r="K16" s="53">
        <f>'Temporary Relocation Numbers'!K16*Assumptions!F$44</f>
        <v>11865.475899431582</v>
      </c>
      <c r="L16" s="53">
        <f>'Temporary Relocation Numbers'!L16*Assumptions!G$44</f>
        <v>12346.601519665201</v>
      </c>
      <c r="M16" s="53">
        <f>'Temporary Relocation Numbers'!M16*Assumptions!H$44</f>
        <v>5376.3121820349825</v>
      </c>
      <c r="N16" s="54">
        <f>'Temporary Relocation Numbers'!N16*Assumptions!C$44</f>
        <v>1804711.9082456881</v>
      </c>
      <c r="O16" s="54">
        <f>'Temporary Relocation Numbers'!O16*Assumptions!D$44</f>
        <v>3127706.4059771718</v>
      </c>
      <c r="P16" s="54">
        <f>'Temporary Relocation Numbers'!P16*Assumptions!E$44</f>
        <v>2523281.5574534843</v>
      </c>
      <c r="Q16" s="54">
        <f>'Temporary Relocation Numbers'!Q16*Assumptions!F$44</f>
        <v>828922.96284406888</v>
      </c>
      <c r="R16" s="54">
        <f>'Temporary Relocation Numbers'!R16*Assumptions!G$44</f>
        <v>672776.85678974458</v>
      </c>
      <c r="S16" s="54">
        <f>'Temporary Relocation Numbers'!S16*Assumptions!H$44</f>
        <v>390613.12056210183</v>
      </c>
    </row>
    <row r="17" spans="1:19" x14ac:dyDescent="0.3">
      <c r="A17">
        <v>2036</v>
      </c>
      <c r="B17" s="52">
        <f>'Temporary Relocation Numbers'!B17*Assumptions!C$44</f>
        <v>2129.85195953024</v>
      </c>
      <c r="C17" s="52">
        <f>'Temporary Relocation Numbers'!C17*Assumptions!D$44</f>
        <v>2656.5609258778563</v>
      </c>
      <c r="D17" s="52">
        <f>'Temporary Relocation Numbers'!D17*Assumptions!E$44</f>
        <v>3088.3004845075538</v>
      </c>
      <c r="E17" s="52">
        <f>'Temporary Relocation Numbers'!E17*Assumptions!F$44</f>
        <v>2001.4581999072659</v>
      </c>
      <c r="F17" s="52">
        <f>'Temporary Relocation Numbers'!F17*Assumptions!G$44</f>
        <v>1931.3279900484274</v>
      </c>
      <c r="G17" s="52">
        <f>'Temporary Relocation Numbers'!G17*Assumptions!H$44</f>
        <v>1176.3647063897886</v>
      </c>
      <c r="H17" s="53">
        <f>'Temporary Relocation Numbers'!H17*Assumptions!C$44</f>
        <v>23078.469525233144</v>
      </c>
      <c r="I17" s="53">
        <f>'Temporary Relocation Numbers'!I17*Assumptions!D$44</f>
        <v>23857.299046058568</v>
      </c>
      <c r="J17" s="53">
        <f>'Temporary Relocation Numbers'!J17*Assumptions!E$44</f>
        <v>16596.64076555616</v>
      </c>
      <c r="K17" s="53">
        <f>'Temporary Relocation Numbers'!K17*Assumptions!F$44</f>
        <v>12035.902004932614</v>
      </c>
      <c r="L17" s="53">
        <f>'Temporary Relocation Numbers'!L17*Assumptions!G$44</f>
        <v>12523.93812470356</v>
      </c>
      <c r="M17" s="53">
        <f>'Temporary Relocation Numbers'!M17*Assumptions!H$44</f>
        <v>5453.5331847918851</v>
      </c>
      <c r="N17" s="54">
        <f>'Temporary Relocation Numbers'!N17*Assumptions!C$44</f>
        <v>1829782.6992474741</v>
      </c>
      <c r="O17" s="54">
        <f>'Temporary Relocation Numbers'!O17*Assumptions!D$44</f>
        <v>3171156.0409360421</v>
      </c>
      <c r="P17" s="54">
        <f>'Temporary Relocation Numbers'!P17*Assumptions!E$44</f>
        <v>2558334.6117811804</v>
      </c>
      <c r="Q17" s="54">
        <f>'Temporary Relocation Numbers'!Q17*Assumptions!F$44</f>
        <v>840438.23808722163</v>
      </c>
      <c r="R17" s="54">
        <f>'Temporary Relocation Numbers'!R17*Assumptions!G$44</f>
        <v>682122.97341387114</v>
      </c>
      <c r="S17" s="54">
        <f>'Temporary Relocation Numbers'!S17*Assumptions!H$44</f>
        <v>396039.46028060425</v>
      </c>
    </row>
    <row r="18" spans="1:19" x14ac:dyDescent="0.3">
      <c r="A18">
        <v>2037</v>
      </c>
      <c r="B18" s="52">
        <f>'Temporary Relocation Numbers'!B18*Assumptions!C$44</f>
        <v>2176.6793749998101</v>
      </c>
      <c r="C18" s="52">
        <f>'Temporary Relocation Numbers'!C18*Assumptions!D$44</f>
        <v>2714.9686859288149</v>
      </c>
      <c r="D18" s="52">
        <f>'Temporary Relocation Numbers'!D18*Assumptions!E$44</f>
        <v>3156.2005698800631</v>
      </c>
      <c r="E18" s="52">
        <f>'Temporary Relocation Numbers'!E18*Assumptions!F$44</f>
        <v>2045.4627206217981</v>
      </c>
      <c r="F18" s="52">
        <f>'Temporary Relocation Numbers'!F18*Assumptions!G$44</f>
        <v>1973.7906118251799</v>
      </c>
      <c r="G18" s="52">
        <f>'Temporary Relocation Numbers'!G18*Assumptions!H$44</f>
        <v>1202.2285316210987</v>
      </c>
      <c r="H18" s="53">
        <f>'Temporary Relocation Numbers'!H18*Assumptions!C$44</f>
        <v>23409.950008228192</v>
      </c>
      <c r="I18" s="53">
        <f>'Temporary Relocation Numbers'!I18*Assumptions!D$44</f>
        <v>24199.966006798677</v>
      </c>
      <c r="J18" s="53">
        <f>'Temporary Relocation Numbers'!J18*Assumptions!E$44</f>
        <v>16835.02149921126</v>
      </c>
      <c r="K18" s="53">
        <f>'Temporary Relocation Numbers'!K18*Assumptions!F$44</f>
        <v>12208.775973265478</v>
      </c>
      <c r="L18" s="53">
        <f>'Temporary Relocation Numbers'!L18*Assumptions!G$44</f>
        <v>12703.821849403668</v>
      </c>
      <c r="M18" s="53">
        <f>'Temporary Relocation Numbers'!M18*Assumptions!H$44</f>
        <v>5531.8633276182036</v>
      </c>
      <c r="N18" s="54">
        <f>'Temporary Relocation Numbers'!N18*Assumptions!C$44</f>
        <v>1855201.7699711286</v>
      </c>
      <c r="O18" s="54">
        <f>'Temporary Relocation Numbers'!O18*Assumptions!D$44</f>
        <v>3215209.2717997101</v>
      </c>
      <c r="P18" s="54">
        <f>'Temporary Relocation Numbers'!P18*Assumptions!E$44</f>
        <v>2593874.6179569857</v>
      </c>
      <c r="Q18" s="54">
        <f>'Temporary Relocation Numbers'!Q18*Assumptions!F$44</f>
        <v>852113.48183151311</v>
      </c>
      <c r="R18" s="54">
        <f>'Temporary Relocation Numbers'!R18*Assumptions!G$44</f>
        <v>691598.92490831192</v>
      </c>
      <c r="S18" s="54">
        <f>'Temporary Relocation Numbers'!S18*Assumptions!H$44</f>
        <v>401541.18190818891</v>
      </c>
    </row>
    <row r="19" spans="1:19" x14ac:dyDescent="0.3">
      <c r="A19">
        <v>2038</v>
      </c>
      <c r="B19" s="52">
        <f>'Temporary Relocation Numbers'!B19*Assumptions!C$44</f>
        <v>2224.5363488054645</v>
      </c>
      <c r="C19" s="52">
        <f>'Temporary Relocation Numbers'!C19*Assumptions!D$44</f>
        <v>2774.6606124375953</v>
      </c>
      <c r="D19" s="52">
        <f>'Temporary Relocation Numbers'!D19*Assumptions!E$44</f>
        <v>3225.5935221600257</v>
      </c>
      <c r="E19" s="52">
        <f>'Temporary Relocation Numbers'!E19*Assumptions!F$44</f>
        <v>2090.4347348585061</v>
      </c>
      <c r="F19" s="52">
        <f>'Temporary Relocation Numbers'!F19*Assumptions!G$44</f>
        <v>2017.1868265791197</v>
      </c>
      <c r="G19" s="52">
        <f>'Temporary Relocation Numbers'!G19*Assumptions!H$44</f>
        <v>1228.6610048677414</v>
      </c>
      <c r="H19" s="53">
        <f>'Temporary Relocation Numbers'!H19*Assumptions!C$44</f>
        <v>23746.191608960558</v>
      </c>
      <c r="I19" s="53">
        <f>'Temporary Relocation Numbers'!I19*Assumptions!D$44</f>
        <v>24547.554758800914</v>
      </c>
      <c r="J19" s="53">
        <f>'Temporary Relocation Numbers'!J19*Assumptions!E$44</f>
        <v>17076.826141052399</v>
      </c>
      <c r="K19" s="53">
        <f>'Temporary Relocation Numbers'!K19*Assumptions!F$44</f>
        <v>12384.132963553404</v>
      </c>
      <c r="L19" s="53">
        <f>'Temporary Relocation Numbers'!L19*Assumptions!G$44</f>
        <v>12886.28927853363</v>
      </c>
      <c r="M19" s="53">
        <f>'Temporary Relocation Numbers'!M19*Assumptions!H$44</f>
        <v>5611.3185413054289</v>
      </c>
      <c r="N19" s="54">
        <f>'Temporary Relocation Numbers'!N19*Assumptions!C$44</f>
        <v>1880973.958667052</v>
      </c>
      <c r="O19" s="54">
        <f>'Temporary Relocation Numbers'!O19*Assumptions!D$44</f>
        <v>3259874.4836332435</v>
      </c>
      <c r="P19" s="54">
        <f>'Temporary Relocation Numbers'!P19*Assumptions!E$44</f>
        <v>2629908.3406439773</v>
      </c>
      <c r="Q19" s="54">
        <f>'Temporary Relocation Numbers'!Q19*Assumptions!F$44</f>
        <v>863950.91633570998</v>
      </c>
      <c r="R19" s="54">
        <f>'Temporary Relocation Numbers'!R19*Assumptions!G$44</f>
        <v>701206.51491988951</v>
      </c>
      <c r="S19" s="54">
        <f>'Temporary Relocation Numbers'!S19*Assumptions!H$44</f>
        <v>407119.332639192</v>
      </c>
    </row>
    <row r="20" spans="1:19" x14ac:dyDescent="0.3">
      <c r="A20">
        <v>2039</v>
      </c>
      <c r="B20" s="52">
        <f>'Temporary Relocation Numbers'!B20*Assumptions!C$44</f>
        <v>2273.4455170537817</v>
      </c>
      <c r="C20" s="52">
        <f>'Temporary Relocation Numbers'!C20*Assumptions!D$44</f>
        <v>2835.664939383551</v>
      </c>
      <c r="D20" s="52">
        <f>'Temporary Relocation Numbers'!D20*Assumptions!E$44</f>
        <v>3296.5121638629244</v>
      </c>
      <c r="E20" s="52">
        <f>'Temporary Relocation Numbers'!E20*Assumptions!F$44</f>
        <v>2136.3955141526831</v>
      </c>
      <c r="F20" s="52">
        <f>'Temporary Relocation Numbers'!F20*Assumptions!G$44</f>
        <v>2061.5371605003547</v>
      </c>
      <c r="G20" s="52">
        <f>'Temporary Relocation Numbers'!G20*Assumptions!H$44</f>
        <v>1255.6746285558831</v>
      </c>
      <c r="H20" s="53">
        <f>'Temporary Relocation Numbers'!H20*Assumptions!C$44</f>
        <v>24087.262712277225</v>
      </c>
      <c r="I20" s="53">
        <f>'Temporary Relocation Numbers'!I20*Assumptions!D$44</f>
        <v>24900.135994696917</v>
      </c>
      <c r="J20" s="53">
        <f>'Temporary Relocation Numbers'!J20*Assumptions!E$44</f>
        <v>17322.103869329374</v>
      </c>
      <c r="K20" s="53">
        <f>'Temporary Relocation Numbers'!K20*Assumptions!F$44</f>
        <v>12562.008639916834</v>
      </c>
      <c r="L20" s="53">
        <f>'Temporary Relocation Numbers'!L20*Assumptions!G$44</f>
        <v>13071.377522335581</v>
      </c>
      <c r="M20" s="53">
        <f>'Temporary Relocation Numbers'!M20*Assumptions!H$44</f>
        <v>5691.9149854620637</v>
      </c>
      <c r="N20" s="54">
        <f>'Temporary Relocation Numbers'!N20*Assumptions!C$44</f>
        <v>1907104.1707979089</v>
      </c>
      <c r="O20" s="54">
        <f>'Temporary Relocation Numbers'!O20*Assumptions!D$44</f>
        <v>3305160.1779857958</v>
      </c>
      <c r="P20" s="54">
        <f>'Temporary Relocation Numbers'!P20*Assumptions!E$44</f>
        <v>2666442.6384789338</v>
      </c>
      <c r="Q20" s="54">
        <f>'Temporary Relocation Numbers'!Q20*Assumptions!F$44</f>
        <v>875952.79472986818</v>
      </c>
      <c r="R20" s="54">
        <f>'Temporary Relocation Numbers'!R20*Assumptions!G$44</f>
        <v>710947.57215142064</v>
      </c>
      <c r="S20" s="54">
        <f>'Temporary Relocation Numbers'!S20*Assumptions!H$44</f>
        <v>412774.97421541752</v>
      </c>
    </row>
    <row r="21" spans="1:19" x14ac:dyDescent="0.3">
      <c r="A21">
        <v>2040</v>
      </c>
      <c r="B21" s="52">
        <f>'Temporary Relocation Numbers'!B21*Assumptions!C$44</f>
        <v>2829.8162903171656</v>
      </c>
      <c r="C21" s="52">
        <f>'Temporary Relocation Numbers'!C21*Assumptions!D$44</f>
        <v>3529.6253106376862</v>
      </c>
      <c r="D21" s="52">
        <f>'Temporary Relocation Numbers'!D21*Assumptions!E$44</f>
        <v>4103.253740875688</v>
      </c>
      <c r="E21" s="52">
        <f>'Temporary Relocation Numbers'!E21*Assumptions!F$44</f>
        <v>2659.2266157952363</v>
      </c>
      <c r="F21" s="52">
        <f>'Temporary Relocation Numbers'!F21*Assumptions!G$44</f>
        <v>2566.0484916472674</v>
      </c>
      <c r="G21" s="52">
        <f>'Temporary Relocation Numbers'!G21*Assumptions!H$44</f>
        <v>1562.9706067600191</v>
      </c>
      <c r="H21" s="53">
        <f>'Temporary Relocation Numbers'!H21*Assumptions!C$44</f>
        <v>29758.400070189284</v>
      </c>
      <c r="I21" s="53">
        <f>'Temporary Relocation Numbers'!I21*Assumptions!D$44</f>
        <v>30762.657325717268</v>
      </c>
      <c r="J21" s="53">
        <f>'Temporary Relocation Numbers'!J21*Assumptions!E$44</f>
        <v>21400.443178549271</v>
      </c>
      <c r="K21" s="53">
        <f>'Temporary Relocation Numbers'!K21*Assumptions!F$44</f>
        <v>15519.62476007212</v>
      </c>
      <c r="L21" s="53">
        <f>'Temporary Relocation Numbers'!L21*Assumptions!G$44</f>
        <v>16148.920133622232</v>
      </c>
      <c r="M21" s="53">
        <f>'Temporary Relocation Numbers'!M21*Assumptions!H$44</f>
        <v>7032.0270645178744</v>
      </c>
      <c r="N21" s="54">
        <f>'Temporary Relocation Numbers'!N21*Assumptions!C$44</f>
        <v>2355020.5226270822</v>
      </c>
      <c r="O21" s="54">
        <f>'Temporary Relocation Numbers'!O21*Assumptions!D$44</f>
        <v>4081434.128723925</v>
      </c>
      <c r="P21" s="54">
        <f>'Temporary Relocation Numbers'!P21*Assumptions!E$44</f>
        <v>3292702.743866642</v>
      </c>
      <c r="Q21" s="54">
        <f>'Temporary Relocation Numbers'!Q21*Assumptions!F$44</f>
        <v>1081685.4370248166</v>
      </c>
      <c r="R21" s="54">
        <f>'Temporary Relocation Numbers'!R21*Assumptions!G$44</f>
        <v>877925.88814274815</v>
      </c>
      <c r="S21" s="54">
        <f>'Temporary Relocation Numbers'!S21*Assumptions!H$44</f>
        <v>509722.30588613346</v>
      </c>
    </row>
    <row r="22" spans="1:19" x14ac:dyDescent="0.3">
      <c r="A22">
        <v>2041</v>
      </c>
      <c r="B22" s="52">
        <f>'Temporary Relocation Numbers'!B22*Assumptions!C$44</f>
        <v>2892.0332826937001</v>
      </c>
      <c r="C22" s="52">
        <f>'Temporary Relocation Numbers'!C22*Assumptions!D$44</f>
        <v>3607.2284652295189</v>
      </c>
      <c r="D22" s="52">
        <f>'Temporary Relocation Numbers'!D22*Assumptions!E$44</f>
        <v>4193.4688221827619</v>
      </c>
      <c r="E22" s="52">
        <f>'Temporary Relocation Numbers'!E22*Assumptions!F$44</f>
        <v>2717.6929843183561</v>
      </c>
      <c r="F22" s="52">
        <f>'Temporary Relocation Numbers'!F22*Assumptions!G$44</f>
        <v>2622.4662244834649</v>
      </c>
      <c r="G22" s="52">
        <f>'Temporary Relocation Numbers'!G22*Assumptions!H$44</f>
        <v>1597.3344383127153</v>
      </c>
      <c r="H22" s="53">
        <f>'Temporary Relocation Numbers'!H22*Assumptions!C$44</f>
        <v>30185.825676451474</v>
      </c>
      <c r="I22" s="53">
        <f>'Temporary Relocation Numbers'!I22*Assumptions!D$44</f>
        <v>31204.50727150292</v>
      </c>
      <c r="J22" s="53">
        <f>'Temporary Relocation Numbers'!J22*Assumptions!E$44</f>
        <v>21707.821847372066</v>
      </c>
      <c r="K22" s="53">
        <f>'Temporary Relocation Numbers'!K22*Assumptions!F$44</f>
        <v>15742.536106326948</v>
      </c>
      <c r="L22" s="53">
        <f>'Temporary Relocation Numbers'!L22*Assumptions!G$44</f>
        <v>16380.870169992224</v>
      </c>
      <c r="M22" s="53">
        <f>'Temporary Relocation Numbers'!M22*Assumptions!H$44</f>
        <v>7133.0294176085808</v>
      </c>
      <c r="N22" s="54">
        <f>'Temporary Relocation Numbers'!N22*Assumptions!C$44</f>
        <v>2387736.1195364487</v>
      </c>
      <c r="O22" s="54">
        <f>'Temporary Relocation Numbers'!O22*Assumptions!D$44</f>
        <v>4138132.8081980692</v>
      </c>
      <c r="P22" s="54">
        <f>'Temporary Relocation Numbers'!P22*Assumptions!E$44</f>
        <v>3338444.4835566813</v>
      </c>
      <c r="Q22" s="54">
        <f>'Temporary Relocation Numbers'!Q22*Assumptions!F$44</f>
        <v>1096712.0511882298</v>
      </c>
      <c r="R22" s="54">
        <f>'Temporary Relocation Numbers'!R22*Assumptions!G$44</f>
        <v>890121.9047790434</v>
      </c>
      <c r="S22" s="54">
        <f>'Temporary Relocation Numbers'!S22*Assumptions!H$44</f>
        <v>516803.29279680445</v>
      </c>
    </row>
    <row r="23" spans="1:19" x14ac:dyDescent="0.3">
      <c r="A23">
        <v>2042</v>
      </c>
      <c r="B23" s="52">
        <f>'Temporary Relocation Numbers'!B23*Assumptions!C$44</f>
        <v>2955.6181921868424</v>
      </c>
      <c r="C23" s="52">
        <f>'Temporary Relocation Numbers'!C23*Assumptions!D$44</f>
        <v>3686.5378206422861</v>
      </c>
      <c r="D23" s="52">
        <f>'Temporary Relocation Numbers'!D23*Assumptions!E$44</f>
        <v>4285.6673930347724</v>
      </c>
      <c r="E23" s="52">
        <f>'Temporary Relocation Numbers'!E23*Assumptions!F$44</f>
        <v>2777.4448078786563</v>
      </c>
      <c r="F23" s="52">
        <f>'Temporary Relocation Numbers'!F23*Assumptions!G$44</f>
        <v>2680.1243705810407</v>
      </c>
      <c r="G23" s="52">
        <f>'Temporary Relocation Numbers'!G23*Assumptions!H$44</f>
        <v>1632.4538009764092</v>
      </c>
      <c r="H23" s="53">
        <f>'Temporary Relocation Numbers'!H23*Assumptions!C$44</f>
        <v>30619.39047865356</v>
      </c>
      <c r="I23" s="53">
        <f>'Temporary Relocation Numbers'!I23*Assumptions!D$44</f>
        <v>31652.703592782855</v>
      </c>
      <c r="J23" s="53">
        <f>'Temporary Relocation Numbers'!J23*Assumptions!E$44</f>
        <v>22019.615454953793</v>
      </c>
      <c r="K23" s="53">
        <f>'Temporary Relocation Numbers'!K23*Assumptions!F$44</f>
        <v>15968.649170990384</v>
      </c>
      <c r="L23" s="53">
        <f>'Temporary Relocation Numbers'!L23*Assumptions!G$44</f>
        <v>16616.151749210094</v>
      </c>
      <c r="M23" s="53">
        <f>'Temporary Relocation Numbers'!M23*Assumptions!H$44</f>
        <v>7235.4824868635233</v>
      </c>
      <c r="N23" s="54">
        <f>'Temporary Relocation Numbers'!N23*Assumptions!C$44</f>
        <v>2420906.1966810636</v>
      </c>
      <c r="O23" s="54">
        <f>'Temporary Relocation Numbers'!O23*Assumptions!D$44</f>
        <v>4195619.137344542</v>
      </c>
      <c r="P23" s="54">
        <f>'Temporary Relocation Numbers'!P23*Assumptions!E$44</f>
        <v>3384821.660731555</v>
      </c>
      <c r="Q23" s="54">
        <f>'Temporary Relocation Numbers'!Q23*Assumptions!F$44</f>
        <v>1111947.4128539087</v>
      </c>
      <c r="R23" s="54">
        <f>'Temporary Relocation Numbers'!R23*Assumptions!G$44</f>
        <v>902487.34667526244</v>
      </c>
      <c r="S23" s="54">
        <f>'Temporary Relocation Numbers'!S23*Assumptions!H$44</f>
        <v>523982.64773071103</v>
      </c>
    </row>
    <row r="24" spans="1:19" x14ac:dyDescent="0.3">
      <c r="A24">
        <v>2043</v>
      </c>
      <c r="B24" s="52">
        <f>'Temporary Relocation Numbers'!B24*Assumptions!C$44</f>
        <v>3020.6010941372101</v>
      </c>
      <c r="C24" s="52">
        <f>'Temporary Relocation Numbers'!C24*Assumptions!D$44</f>
        <v>3767.5908898000007</v>
      </c>
      <c r="D24" s="52">
        <f>'Temporary Relocation Numbers'!D24*Assumptions!E$44</f>
        <v>4379.8930628894477</v>
      </c>
      <c r="E24" s="52">
        <f>'Temporary Relocation Numbers'!E24*Assumptions!F$44</f>
        <v>2838.5103487864944</v>
      </c>
      <c r="F24" s="52">
        <f>'Temporary Relocation Numbers'!F24*Assumptions!G$44</f>
        <v>2739.0502019514984</v>
      </c>
      <c r="G24" s="52">
        <f>'Temporary Relocation Numbers'!G24*Assumptions!H$44</f>
        <v>1668.3453060320289</v>
      </c>
      <c r="H24" s="53">
        <f>'Temporary Relocation Numbers'!H24*Assumptions!C$44</f>
        <v>31059.182655243985</v>
      </c>
      <c r="I24" s="53">
        <f>'Temporary Relocation Numbers'!I24*Assumptions!D$44</f>
        <v>32107.337443765173</v>
      </c>
      <c r="J24" s="53">
        <f>'Temporary Relocation Numbers'!J24*Assumptions!E$44</f>
        <v>22335.887413906399</v>
      </c>
      <c r="K24" s="53">
        <f>'Temporary Relocation Numbers'!K24*Assumptions!F$44</f>
        <v>16198.009940957863</v>
      </c>
      <c r="L24" s="53">
        <f>'Temporary Relocation Numbers'!L24*Assumptions!G$44</f>
        <v>16854.812722864564</v>
      </c>
      <c r="M24" s="53">
        <f>'Temporary Relocation Numbers'!M24*Assumptions!H$44</f>
        <v>7339.4071091971427</v>
      </c>
      <c r="N24" s="54">
        <f>'Temporary Relocation Numbers'!N24*Assumptions!C$44</f>
        <v>2454537.0676331581</v>
      </c>
      <c r="O24" s="54">
        <f>'Temporary Relocation Numbers'!O24*Assumptions!D$44</f>
        <v>4253904.058076133</v>
      </c>
      <c r="P24" s="54">
        <f>'Temporary Relocation Numbers'!P24*Assumptions!E$44</f>
        <v>3431843.1027948535</v>
      </c>
      <c r="Q24" s="54">
        <f>'Temporary Relocation Numbers'!Q24*Assumptions!F$44</f>
        <v>1127394.4219112911</v>
      </c>
      <c r="R24" s="54">
        <f>'Temporary Relocation Numbers'!R24*Assumptions!G$44</f>
        <v>915024.56746206712</v>
      </c>
      <c r="S24" s="54">
        <f>'Temporary Relocation Numbers'!S24*Assumptions!H$44</f>
        <v>531261.73720188811</v>
      </c>
    </row>
    <row r="25" spans="1:19" x14ac:dyDescent="0.3">
      <c r="A25">
        <v>2044</v>
      </c>
      <c r="B25" s="52">
        <f>'Temporary Relocation Numbers'!B25*Assumptions!C$44</f>
        <v>3087.0127251287827</v>
      </c>
      <c r="C25" s="52">
        <f>'Temporary Relocation Numbers'!C25*Assumptions!D$44</f>
        <v>3850.4260103944594</v>
      </c>
      <c r="D25" s="52">
        <f>'Temporary Relocation Numbers'!D25*Assumptions!E$44</f>
        <v>4476.1904000120931</v>
      </c>
      <c r="E25" s="52">
        <f>'Temporary Relocation Numbers'!E25*Assumptions!F$44</f>
        <v>2900.918490733889</v>
      </c>
      <c r="F25" s="52">
        <f>'Temporary Relocation Numbers'!F25*Assumptions!G$44</f>
        <v>2799.2715902150662</v>
      </c>
      <c r="G25" s="52">
        <f>'Temporary Relocation Numbers'!G25*Assumptions!H$44</f>
        <v>1705.0259299799486</v>
      </c>
      <c r="H25" s="53">
        <f>'Temporary Relocation Numbers'!H25*Assumptions!C$44</f>
        <v>31505.291651195177</v>
      </c>
      <c r="I25" s="53">
        <f>'Temporary Relocation Numbers'!I25*Assumptions!D$44</f>
        <v>32568.501287923365</v>
      </c>
      <c r="J25" s="53">
        <f>'Temporary Relocation Numbers'!J25*Assumptions!E$44</f>
        <v>22656.702047649324</v>
      </c>
      <c r="K25" s="53">
        <f>'Temporary Relocation Numbers'!K25*Assumptions!F$44</f>
        <v>16430.665063643395</v>
      </c>
      <c r="L25" s="53">
        <f>'Temporary Relocation Numbers'!L25*Assumptions!G$44</f>
        <v>17096.901629845928</v>
      </c>
      <c r="M25" s="53">
        <f>'Temporary Relocation Numbers'!M25*Assumptions!H$44</f>
        <v>7444.824420808467</v>
      </c>
      <c r="N25" s="54">
        <f>'Temporary Relocation Numbers'!N25*Assumptions!C$44</f>
        <v>2488635.1336721787</v>
      </c>
      <c r="O25" s="54">
        <f>'Temporary Relocation Numbers'!O25*Assumptions!D$44</f>
        <v>4312998.6643090714</v>
      </c>
      <c r="P25" s="54">
        <f>'Temporary Relocation Numbers'!P25*Assumptions!E$44</f>
        <v>3479517.7597791515</v>
      </c>
      <c r="Q25" s="54">
        <f>'Temporary Relocation Numbers'!Q25*Assumptions!F$44</f>
        <v>1143056.0185346506</v>
      </c>
      <c r="R25" s="54">
        <f>'Temporary Relocation Numbers'!R25*Assumptions!G$44</f>
        <v>927735.95346640772</v>
      </c>
      <c r="S25" s="54">
        <f>'Temporary Relocation Numbers'!S25*Assumptions!H$44</f>
        <v>538641.94670778175</v>
      </c>
    </row>
    <row r="26" spans="1:19" x14ac:dyDescent="0.3">
      <c r="A26">
        <v>2045</v>
      </c>
      <c r="B26" s="52">
        <f>'Temporary Relocation Numbers'!B26*Assumptions!C$44</f>
        <v>3154.8844975271513</v>
      </c>
      <c r="C26" s="52">
        <f>'Temporary Relocation Numbers'!C26*Assumptions!D$44</f>
        <v>3935.0823630187738</v>
      </c>
      <c r="D26" s="52">
        <f>'Temporary Relocation Numbers'!D26*Assumptions!E$44</f>
        <v>4574.6049525561575</v>
      </c>
      <c r="E26" s="52">
        <f>'Temporary Relocation Numbers'!E26*Assumptions!F$44</f>
        <v>2964.6987524563592</v>
      </c>
      <c r="F26" s="52">
        <f>'Temporary Relocation Numbers'!F26*Assumptions!G$44</f>
        <v>2860.8170197838326</v>
      </c>
      <c r="G26" s="52">
        <f>'Temporary Relocation Numbers'!G26*Assumptions!H$44</f>
        <v>1742.5130225697883</v>
      </c>
      <c r="H26" s="53">
        <f>'Temporary Relocation Numbers'!H26*Assumptions!C$44</f>
        <v>31957.808196194837</v>
      </c>
      <c r="I26" s="53">
        <f>'Temporary Relocation Numbers'!I26*Assumptions!D$44</f>
        <v>33036.288916801532</v>
      </c>
      <c r="J26" s="53">
        <f>'Temporary Relocation Numbers'!J26*Assumptions!E$44</f>
        <v>22982.124603491611</v>
      </c>
      <c r="K26" s="53">
        <f>'Temporary Relocation Numbers'!K26*Assumptions!F$44</f>
        <v>16666.661856466748</v>
      </c>
      <c r="L26" s="53">
        <f>'Temporary Relocation Numbers'!L26*Assumptions!G$44</f>
        <v>17342.467706217838</v>
      </c>
      <c r="M26" s="53">
        <f>'Temporary Relocation Numbers'!M26*Assumptions!H$44</f>
        <v>7551.7558614798163</v>
      </c>
      <c r="N26" s="54">
        <f>'Temporary Relocation Numbers'!N26*Assumptions!C$44</f>
        <v>2523206.885003197</v>
      </c>
      <c r="O26" s="54">
        <f>'Temporary Relocation Numbers'!O26*Assumptions!D$44</f>
        <v>4372914.2040746314</v>
      </c>
      <c r="P26" s="54">
        <f>'Temporary Relocation Numbers'!P26*Assumptions!E$44</f>
        <v>3527854.7060495527</v>
      </c>
      <c r="Q26" s="54">
        <f>'Temporary Relocation Numbers'!Q26*Assumptions!F$44</f>
        <v>1158935.1837427267</v>
      </c>
      <c r="R26" s="54">
        <f>'Temporary Relocation Numbers'!R26*Assumptions!G$44</f>
        <v>940623.92416573595</v>
      </c>
      <c r="S26" s="54">
        <f>'Temporary Relocation Numbers'!S26*Assumptions!H$44</f>
        <v>546124.68099296361</v>
      </c>
    </row>
    <row r="27" spans="1:19" x14ac:dyDescent="0.3">
      <c r="A27">
        <v>2046</v>
      </c>
      <c r="B27" s="52">
        <f>'Temporary Relocation Numbers'!B27*Assumptions!C$44</f>
        <v>3224.2485143374065</v>
      </c>
      <c r="C27" s="52">
        <f>'Temporary Relocation Numbers'!C27*Assumptions!D$44</f>
        <v>4021.5999896995972</v>
      </c>
      <c r="D27" s="52">
        <f>'Temporary Relocation Numbers'!D27*Assumptions!E$44</f>
        <v>4675.1832701072744</v>
      </c>
      <c r="E27" s="52">
        <f>'Temporary Relocation Numbers'!E27*Assumptions!F$44</f>
        <v>3029.8813016951381</v>
      </c>
      <c r="F27" s="52">
        <f>'Temporary Relocation Numbers'!F27*Assumptions!G$44</f>
        <v>2923.7156013347212</v>
      </c>
      <c r="G27" s="52">
        <f>'Temporary Relocation Numbers'!G27*Assumptions!H$44</f>
        <v>1780.824315006756</v>
      </c>
      <c r="H27" s="53">
        <f>'Temporary Relocation Numbers'!H27*Assumptions!C$44</f>
        <v>32416.824323098546</v>
      </c>
      <c r="I27" s="53">
        <f>'Temporary Relocation Numbers'!I27*Assumptions!D$44</f>
        <v>33510.795469089673</v>
      </c>
      <c r="J27" s="53">
        <f>'Temporary Relocation Numbers'!J27*Assumptions!E$44</f>
        <v>23312.221265901939</v>
      </c>
      <c r="K27" s="53">
        <f>'Temporary Relocation Numbers'!K27*Assumptions!F$44</f>
        <v>16906.048316476863</v>
      </c>
      <c r="L27" s="53">
        <f>'Temporary Relocation Numbers'!L27*Assumptions!G$44</f>
        <v>17591.560895230992</v>
      </c>
      <c r="M27" s="53">
        <f>'Temporary Relocation Numbers'!M27*Assumptions!H$44</f>
        <v>7660.2231789372008</v>
      </c>
      <c r="N27" s="54">
        <f>'Temporary Relocation Numbers'!N27*Assumptions!C$44</f>
        <v>2558258.9019922549</v>
      </c>
      <c r="O27" s="54">
        <f>'Temporary Relocation Numbers'!O27*Assumptions!D$44</f>
        <v>4433662.0816600723</v>
      </c>
      <c r="P27" s="54">
        <f>'Temporary Relocation Numbers'!P27*Assumptions!E$44</f>
        <v>3576863.1420309013</v>
      </c>
      <c r="Q27" s="54">
        <f>'Temporary Relocation Numbers'!Q27*Assumptions!F$44</f>
        <v>1175034.9399661315</v>
      </c>
      <c r="R27" s="54">
        <f>'Temporary Relocation Numbers'!R27*Assumptions!G$44</f>
        <v>953690.93264852639</v>
      </c>
      <c r="S27" s="54">
        <f>'Temporary Relocation Numbers'!S27*Assumptions!H$44</f>
        <v>553711.36431650911</v>
      </c>
    </row>
    <row r="28" spans="1:19" x14ac:dyDescent="0.3">
      <c r="A28">
        <v>2047</v>
      </c>
      <c r="B28" s="52">
        <f>'Temporary Relocation Numbers'!B28*Assumptions!C$44</f>
        <v>3295.137584388699</v>
      </c>
      <c r="C28" s="52">
        <f>'Temporary Relocation Numbers'!C28*Assumptions!D$44</f>
        <v>4110.0198128367956</v>
      </c>
      <c r="D28" s="52">
        <f>'Temporary Relocation Numbers'!D28*Assumptions!E$44</f>
        <v>4777.9729257009812</v>
      </c>
      <c r="E28" s="52">
        <f>'Temporary Relocation Numbers'!E28*Assumptions!F$44</f>
        <v>3096.4969694663637</v>
      </c>
      <c r="F28" s="52">
        <f>'Temporary Relocation Numbers'!F28*Assumptions!G$44</f>
        <v>2987.9970855787069</v>
      </c>
      <c r="G28" s="52">
        <f>'Temporary Relocation Numbers'!G28*Assumptions!H$44</f>
        <v>1819.9779283384196</v>
      </c>
      <c r="H28" s="53">
        <f>'Temporary Relocation Numbers'!H28*Assumptions!C$44</f>
        <v>32882.433386647484</v>
      </c>
      <c r="I28" s="53">
        <f>'Temporary Relocation Numbers'!I28*Assumptions!D$44</f>
        <v>33992.117449973077</v>
      </c>
      <c r="J28" s="53">
        <f>'Temporary Relocation Numbers'!J28*Assumptions!E$44</f>
        <v>23647.059169969179</v>
      </c>
      <c r="K28" s="53">
        <f>'Temporary Relocation Numbers'!K28*Assumptions!F$44</f>
        <v>17148.873130113498</v>
      </c>
      <c r="L28" s="53">
        <f>'Temporary Relocation Numbers'!L28*Assumptions!G$44</f>
        <v>17844.231857480565</v>
      </c>
      <c r="M28" s="53">
        <f>'Temporary Relocation Numbers'!M28*Assumptions!H$44</f>
        <v>7770.2484332733993</v>
      </c>
      <c r="N28" s="54">
        <f>'Temporary Relocation Numbers'!N28*Assumptions!C$44</f>
        <v>2593797.8564188657</v>
      </c>
      <c r="O28" s="54">
        <f>'Temporary Relocation Numbers'!O28*Assumptions!D$44</f>
        <v>4495253.8597793253</v>
      </c>
      <c r="P28" s="54">
        <f>'Temporary Relocation Numbers'!P28*Assumptions!E$44</f>
        <v>3626552.3959589805</v>
      </c>
      <c r="Q28" s="54">
        <f>'Temporary Relocation Numbers'!Q28*Assumptions!F$44</f>
        <v>1191358.3516226339</v>
      </c>
      <c r="R28" s="54">
        <f>'Temporary Relocation Numbers'!R28*Assumptions!G$44</f>
        <v>966939.46608119563</v>
      </c>
      <c r="S28" s="54">
        <f>'Temporary Relocation Numbers'!S28*Assumptions!H$44</f>
        <v>561403.44072309043</v>
      </c>
    </row>
    <row r="29" spans="1:19" x14ac:dyDescent="0.3">
      <c r="A29">
        <v>2048</v>
      </c>
      <c r="B29" s="52">
        <f>'Temporary Relocation Numbers'!B29*Assumptions!C$44</f>
        <v>3367.5852378526497</v>
      </c>
      <c r="C29" s="52">
        <f>'Temporary Relocation Numbers'!C29*Assumptions!D$44</f>
        <v>4200.3836545595423</v>
      </c>
      <c r="D29" s="52">
        <f>'Temporary Relocation Numbers'!D29*Assumptions!E$44</f>
        <v>4883.0225383245297</v>
      </c>
      <c r="E29" s="52">
        <f>'Temporary Relocation Numbers'!E29*Assumptions!F$44</f>
        <v>3164.5772646439905</v>
      </c>
      <c r="F29" s="52">
        <f>'Temporary Relocation Numbers'!F29*Assumptions!G$44</f>
        <v>3053.6918773327407</v>
      </c>
      <c r="G29" s="52">
        <f>'Temporary Relocation Numbers'!G29*Assumptions!H$44</f>
        <v>1859.9923820258705</v>
      </c>
      <c r="H29" s="53">
        <f>'Temporary Relocation Numbers'!H29*Assumptions!C$44</f>
        <v>33354.730082454844</v>
      </c>
      <c r="I29" s="53">
        <f>'Temporary Relocation Numbers'!I29*Assumptions!D$44</f>
        <v>34480.352750759455</v>
      </c>
      <c r="J29" s="53">
        <f>'Temporary Relocation Numbers'!J29*Assumptions!E$44</f>
        <v>23986.70641505636</v>
      </c>
      <c r="K29" s="53">
        <f>'Temporary Relocation Numbers'!K29*Assumptions!F$44</f>
        <v>17395.185683109077</v>
      </c>
      <c r="L29" s="53">
        <f>'Temporary Relocation Numbers'!L29*Assumptions!G$44</f>
        <v>18100.531981209577</v>
      </c>
      <c r="M29" s="53">
        <f>'Temporary Relocation Numbers'!M29*Assumptions!H$44</f>
        <v>7881.8540014345317</v>
      </c>
      <c r="N29" s="54">
        <f>'Temporary Relocation Numbers'!N29*Assumptions!C$44</f>
        <v>2629830.5127459192</v>
      </c>
      <c r="O29" s="54">
        <f>'Temporary Relocation Numbers'!O29*Assumptions!D$44</f>
        <v>4557701.2617738359</v>
      </c>
      <c r="P29" s="54">
        <f>'Temporary Relocation Numbers'!P29*Assumptions!E$44</f>
        <v>3676931.9256560476</v>
      </c>
      <c r="Q29" s="54">
        <f>'Temporary Relocation Numbers'!Q29*Assumptions!F$44</f>
        <v>1207908.5257004444</v>
      </c>
      <c r="R29" s="54">
        <f>'Temporary Relocation Numbers'!R29*Assumptions!G$44</f>
        <v>980372.04618150939</v>
      </c>
      <c r="S29" s="54">
        <f>'Temporary Relocation Numbers'!S29*Assumptions!H$44</f>
        <v>569202.3743178345</v>
      </c>
    </row>
    <row r="30" spans="1:19" x14ac:dyDescent="0.3">
      <c r="A30">
        <v>2049</v>
      </c>
      <c r="B30" s="52">
        <f>'Temporary Relocation Numbers'!B30*Assumptions!C$44</f>
        <v>3441.6257421029536</v>
      </c>
      <c r="C30" s="52">
        <f>'Temporary Relocation Numbers'!C30*Assumptions!D$44</f>
        <v>4292.734256507968</v>
      </c>
      <c r="D30" s="52">
        <f>'Temporary Relocation Numbers'!D30*Assumptions!E$44</f>
        <v>4990.381795913414</v>
      </c>
      <c r="E30" s="52">
        <f>'Temporary Relocation Numbers'!E30*Assumptions!F$44</f>
        <v>3234.1543888633314</v>
      </c>
      <c r="F30" s="52">
        <f>'Temporary Relocation Numbers'!F30*Assumptions!G$44</f>
        <v>3120.8310499010781</v>
      </c>
      <c r="G30" s="52">
        <f>'Temporary Relocation Numbers'!G30*Assumptions!H$44</f>
        <v>1900.8866027033362</v>
      </c>
      <c r="H30" s="53">
        <f>'Temporary Relocation Numbers'!H30*Assumptions!C$44</f>
        <v>33833.810466265102</v>
      </c>
      <c r="I30" s="53">
        <f>'Temporary Relocation Numbers'!I30*Assumptions!D$44</f>
        <v>34975.600668788204</v>
      </c>
      <c r="J30" s="53">
        <f>'Temporary Relocation Numbers'!J30*Assumptions!E$44</f>
        <v>24331.232078650733</v>
      </c>
      <c r="K30" s="53">
        <f>'Temporary Relocation Numbers'!K30*Assumptions!F$44</f>
        <v>17645.03607053278</v>
      </c>
      <c r="L30" s="53">
        <f>'Temporary Relocation Numbers'!L30*Assumptions!G$44</f>
        <v>18360.513392760222</v>
      </c>
      <c r="M30" s="53">
        <f>'Temporary Relocation Numbers'!M30*Assumptions!H$44</f>
        <v>7995.0625817710834</v>
      </c>
      <c r="N30" s="54">
        <f>'Temporary Relocation Numbers'!N30*Assumptions!C$44</f>
        <v>2666363.7294072215</v>
      </c>
      <c r="O30" s="54">
        <f>'Temporary Relocation Numbers'!O30*Assumptions!D$44</f>
        <v>4621016.1738439742</v>
      </c>
      <c r="P30" s="54">
        <f>'Temporary Relocation Numbers'!P30*Assumptions!E$44</f>
        <v>3728011.3203310273</v>
      </c>
      <c r="Q30" s="54">
        <f>'Temporary Relocation Numbers'!Q30*Assumptions!F$44</f>
        <v>1224688.6123495924</v>
      </c>
      <c r="R30" s="54">
        <f>'Temporary Relocation Numbers'!R30*Assumptions!G$44</f>
        <v>993991.22969856288</v>
      </c>
      <c r="S30" s="54">
        <f>'Temporary Relocation Numbers'!S30*Assumptions!H$44</f>
        <v>577109.64954500063</v>
      </c>
    </row>
    <row r="31" spans="1:19" x14ac:dyDescent="0.3">
      <c r="A31">
        <v>2050</v>
      </c>
      <c r="B31" s="52">
        <f>'Temporary Relocation Numbers'!B31*Assumptions!C$44</f>
        <v>4412.8569248579597</v>
      </c>
      <c r="C31" s="52">
        <f>'Temporary Relocation Numbers'!C31*Assumptions!D$44</f>
        <v>5504.1493497288884</v>
      </c>
      <c r="D31" s="52">
        <f>'Temporary Relocation Numbers'!D31*Assumptions!E$44</f>
        <v>6398.673916335104</v>
      </c>
      <c r="E31" s="52">
        <f>'Temporary Relocation Numbers'!E31*Assumptions!F$44</f>
        <v>4146.8368905895932</v>
      </c>
      <c r="F31" s="52">
        <f>'Temporary Relocation Numbers'!F31*Assumptions!G$44</f>
        <v>4001.5335605470764</v>
      </c>
      <c r="G31" s="52">
        <f>'Temporary Relocation Numbers'!G31*Assumptions!H$44</f>
        <v>2437.3192312838669</v>
      </c>
      <c r="H31" s="53">
        <f>'Temporary Relocation Numbers'!H31*Assumptions!C$44</f>
        <v>43058.168676028537</v>
      </c>
      <c r="I31" s="53">
        <f>'Temporary Relocation Numbers'!I31*Assumptions!D$44</f>
        <v>44511.253458834683</v>
      </c>
      <c r="J31" s="53">
        <f>'Temporary Relocation Numbers'!J31*Assumptions!E$44</f>
        <v>30964.833121079748</v>
      </c>
      <c r="K31" s="53">
        <f>'Temporary Relocation Numbers'!K31*Assumptions!F$44</f>
        <v>22455.73078968301</v>
      </c>
      <c r="L31" s="53">
        <f>'Temporary Relocation Numbers'!L31*Assumptions!G$44</f>
        <v>23366.273906162882</v>
      </c>
      <c r="M31" s="53">
        <f>'Temporary Relocation Numbers'!M31*Assumptions!H$44</f>
        <v>10174.814733461662</v>
      </c>
      <c r="N31" s="54">
        <f>'Temporary Relocation Numbers'!N31*Assumptions!C$44</f>
        <v>3391737.140123955</v>
      </c>
      <c r="O31" s="54">
        <f>'Temporary Relocation Numbers'!O31*Assumptions!D$44</f>
        <v>5878144.8341350397</v>
      </c>
      <c r="P31" s="54">
        <f>'Temporary Relocation Numbers'!P31*Assumptions!E$44</f>
        <v>4742201.6413268428</v>
      </c>
      <c r="Q31" s="54">
        <f>'Temporary Relocation Numbers'!Q31*Assumptions!F$44</f>
        <v>1557860.1695562538</v>
      </c>
      <c r="R31" s="54">
        <f>'Temporary Relocation Numbers'!R31*Assumptions!G$44</f>
        <v>1264402.5020080837</v>
      </c>
      <c r="S31" s="54">
        <f>'Temporary Relocation Numbers'!S31*Assumptions!H$44</f>
        <v>734109.98308203917</v>
      </c>
    </row>
    <row r="32" spans="1:19" x14ac:dyDescent="0.3">
      <c r="A32">
        <v>2051</v>
      </c>
      <c r="B32" s="52">
        <f>'Temporary Relocation Numbers'!B32*Assumptions!C$44</f>
        <v>4509.8790130380557</v>
      </c>
      <c r="C32" s="52">
        <f>'Temporary Relocation Numbers'!C32*Assumptions!D$44</f>
        <v>5625.1648443753638</v>
      </c>
      <c r="D32" s="52">
        <f>'Temporary Relocation Numbers'!D32*Assumptions!E$44</f>
        <v>6539.3566340206153</v>
      </c>
      <c r="E32" s="52">
        <f>'Temporary Relocation Numbers'!E32*Assumptions!F$44</f>
        <v>4238.0102010590253</v>
      </c>
      <c r="F32" s="52">
        <f>'Temporary Relocation Numbers'!F32*Assumptions!G$44</f>
        <v>4089.5121985536798</v>
      </c>
      <c r="G32" s="52">
        <f>'Temporary Relocation Numbers'!G32*Assumptions!H$44</f>
        <v>2490.9066929685159</v>
      </c>
      <c r="H32" s="53">
        <f>'Temporary Relocation Numbers'!H32*Assumptions!C$44</f>
        <v>43676.621408953783</v>
      </c>
      <c r="I32" s="53">
        <f>'Temporary Relocation Numbers'!I32*Assumptions!D$44</f>
        <v>45150.577127118559</v>
      </c>
      <c r="J32" s="53">
        <f>'Temporary Relocation Numbers'!J32*Assumptions!E$44</f>
        <v>31409.586956580588</v>
      </c>
      <c r="K32" s="53">
        <f>'Temporary Relocation Numbers'!K32*Assumptions!F$44</f>
        <v>22778.266756811696</v>
      </c>
      <c r="L32" s="53">
        <f>'Temporary Relocation Numbers'!L32*Assumptions!G$44</f>
        <v>23701.888178666566</v>
      </c>
      <c r="M32" s="53">
        <f>'Temporary Relocation Numbers'!M32*Assumptions!H$44</f>
        <v>10320.95754845836</v>
      </c>
      <c r="N32" s="54">
        <f>'Temporary Relocation Numbers'!N32*Assumptions!C$44</f>
        <v>3438854.6510045147</v>
      </c>
      <c r="O32" s="54">
        <f>'Temporary Relocation Numbers'!O32*Assumptions!D$44</f>
        <v>5959803.1530841738</v>
      </c>
      <c r="P32" s="54">
        <f>'Temporary Relocation Numbers'!P32*Assumptions!E$44</f>
        <v>4808079.6053912565</v>
      </c>
      <c r="Q32" s="54">
        <f>'Temporary Relocation Numbers'!Q32*Assumptions!F$44</f>
        <v>1579501.7327013202</v>
      </c>
      <c r="R32" s="54">
        <f>'Temporary Relocation Numbers'!R32*Assumptions!G$44</f>
        <v>1281967.3946234342</v>
      </c>
      <c r="S32" s="54">
        <f>'Temporary Relocation Numbers'!S32*Assumptions!H$44</f>
        <v>744308.13042848452</v>
      </c>
    </row>
    <row r="33" spans="1:19" x14ac:dyDescent="0.3">
      <c r="A33">
        <v>2052</v>
      </c>
      <c r="B33" s="52">
        <f>'Temporary Relocation Numbers'!B33*Assumptions!C$44</f>
        <v>4609.034251183155</v>
      </c>
      <c r="C33" s="52">
        <f>'Temporary Relocation Numbers'!C33*Assumptions!D$44</f>
        <v>5748.8410135446456</v>
      </c>
      <c r="D33" s="52">
        <f>'Temporary Relocation Numbers'!D33*Assumptions!E$44</f>
        <v>6683.1324343220194</v>
      </c>
      <c r="E33" s="52">
        <f>'Temporary Relocation Numbers'!E33*Assumptions!F$44</f>
        <v>4331.1880689203381</v>
      </c>
      <c r="F33" s="52">
        <f>'Temporary Relocation Numbers'!F33*Assumptions!G$44</f>
        <v>4179.4251551479902</v>
      </c>
      <c r="G33" s="52">
        <f>'Temporary Relocation Numbers'!G33*Assumptions!H$44</f>
        <v>2545.6723409214833</v>
      </c>
      <c r="H33" s="53">
        <f>'Temporary Relocation Numbers'!H33*Assumptions!C$44</f>
        <v>44303.957097067869</v>
      </c>
      <c r="I33" s="53">
        <f>'Temporary Relocation Numbers'!I33*Assumptions!D$44</f>
        <v>45799.08352383774</v>
      </c>
      <c r="J33" s="53">
        <f>'Temporary Relocation Numbers'!J33*Assumptions!E$44</f>
        <v>31860.728876700501</v>
      </c>
      <c r="K33" s="53">
        <f>'Temporary Relocation Numbers'!K33*Assumptions!F$44</f>
        <v>23105.435369881234</v>
      </c>
      <c r="L33" s="53">
        <f>'Temporary Relocation Numbers'!L33*Assumptions!G$44</f>
        <v>24042.322943318915</v>
      </c>
      <c r="M33" s="53">
        <f>'Temporary Relocation Numbers'!M33*Assumptions!H$44</f>
        <v>10469.199440729153</v>
      </c>
      <c r="N33" s="54">
        <f>'Temporary Relocation Numbers'!N33*Assumptions!C$44</f>
        <v>3486626.7113798796</v>
      </c>
      <c r="O33" s="54">
        <f>'Temporary Relocation Numbers'!O33*Assumptions!D$44</f>
        <v>6042595.8573269276</v>
      </c>
      <c r="P33" s="54">
        <f>'Temporary Relocation Numbers'!P33*Assumptions!E$44</f>
        <v>4874872.7363923648</v>
      </c>
      <c r="Q33" s="54">
        <f>'Temporary Relocation Numbers'!Q33*Assumptions!F$44</f>
        <v>1601443.9372418812</v>
      </c>
      <c r="R33" s="54">
        <f>'Temporary Relocation Numbers'!R33*Assumptions!G$44</f>
        <v>1299776.2961300195</v>
      </c>
      <c r="S33" s="54">
        <f>'Temporary Relocation Numbers'!S33*Assumptions!H$44</f>
        <v>754647.94893006561</v>
      </c>
    </row>
    <row r="34" spans="1:19" x14ac:dyDescent="0.3">
      <c r="A34">
        <v>2053</v>
      </c>
      <c r="B34" s="52">
        <f>'Temporary Relocation Numbers'!B34*Assumptions!C$44</f>
        <v>4710.369539219435</v>
      </c>
      <c r="C34" s="52">
        <f>'Temporary Relocation Numbers'!C34*Assumptions!D$44</f>
        <v>5875.2363554392678</v>
      </c>
      <c r="D34" s="52">
        <f>'Temporary Relocation Numbers'!D34*Assumptions!E$44</f>
        <v>6830.0693224657289</v>
      </c>
      <c r="E34" s="52">
        <f>'Temporary Relocation Numbers'!E34*Assumptions!F$44</f>
        <v>4426.4145668337951</v>
      </c>
      <c r="F34" s="52">
        <f>'Temporary Relocation Numbers'!F34*Assumptions!G$44</f>
        <v>4271.3149587037515</v>
      </c>
      <c r="G34" s="52">
        <f>'Temporary Relocation Numbers'!G34*Assumptions!H$44</f>
        <v>2601.6420790172779</v>
      </c>
      <c r="H34" s="53">
        <f>'Temporary Relocation Numbers'!H34*Assumptions!C$44</f>
        <v>44940.303327959431</v>
      </c>
      <c r="I34" s="53">
        <f>'Temporary Relocation Numbers'!I34*Assumptions!D$44</f>
        <v>46456.904542281525</v>
      </c>
      <c r="J34" s="53">
        <f>'Temporary Relocation Numbers'!J34*Assumptions!E$44</f>
        <v>32318.350634723753</v>
      </c>
      <c r="K34" s="53">
        <f>'Temporary Relocation Numbers'!K34*Assumptions!F$44</f>
        <v>23437.303168473562</v>
      </c>
      <c r="L34" s="53">
        <f>'Temporary Relocation Numbers'!L34*Assumptions!G$44</f>
        <v>24387.647437772968</v>
      </c>
      <c r="M34" s="53">
        <f>'Temporary Relocation Numbers'!M34*Assumptions!H$44</f>
        <v>10619.570559723425</v>
      </c>
      <c r="N34" s="54">
        <f>'Temporary Relocation Numbers'!N34*Assumptions!C$44</f>
        <v>3535062.4141548555</v>
      </c>
      <c r="O34" s="54">
        <f>'Temporary Relocation Numbers'!O34*Assumptions!D$44</f>
        <v>6126538.7055760771</v>
      </c>
      <c r="P34" s="54">
        <f>'Temporary Relocation Numbers'!P34*Assumptions!E$44</f>
        <v>4942593.7476939429</v>
      </c>
      <c r="Q34" s="54">
        <f>'Temporary Relocation Numbers'!Q34*Assumptions!F$44</f>
        <v>1623690.9596437542</v>
      </c>
      <c r="R34" s="54">
        <f>'Temporary Relocation Numbers'!R34*Assumptions!G$44</f>
        <v>1317832.5962632785</v>
      </c>
      <c r="S34" s="54">
        <f>'Temporary Relocation Numbers'!S34*Assumptions!H$44</f>
        <v>765131.40666152351</v>
      </c>
    </row>
    <row r="35" spans="1:19" x14ac:dyDescent="0.3">
      <c r="A35">
        <v>2054</v>
      </c>
      <c r="B35" s="52">
        <f>'Temporary Relocation Numbers'!B35*Assumptions!C$44</f>
        <v>4813.9328082256443</v>
      </c>
      <c r="C35" s="52">
        <f>'Temporary Relocation Numbers'!C35*Assumptions!D$44</f>
        <v>6004.4106544167225</v>
      </c>
      <c r="D35" s="52">
        <f>'Temporary Relocation Numbers'!D35*Assumptions!E$44</f>
        <v>6980.2367988567203</v>
      </c>
      <c r="E35" s="52">
        <f>'Temporary Relocation Numbers'!E35*Assumptions!F$44</f>
        <v>4523.7347364513107</v>
      </c>
      <c r="F35" s="52">
        <f>'Temporary Relocation Numbers'!F35*Assumptions!G$44</f>
        <v>4365.2250726333241</v>
      </c>
      <c r="G35" s="52">
        <f>'Temporary Relocation Numbers'!G35*Assumptions!H$44</f>
        <v>2658.8423806589603</v>
      </c>
      <c r="H35" s="53">
        <f>'Temporary Relocation Numbers'!H35*Assumptions!C$44</f>
        <v>45585.789521782128</v>
      </c>
      <c r="I35" s="53">
        <f>'Temporary Relocation Numbers'!I35*Assumptions!D$44</f>
        <v>47124.173970147771</v>
      </c>
      <c r="J35" s="53">
        <f>'Temporary Relocation Numbers'!J35*Assumptions!E$44</f>
        <v>32782.545301804617</v>
      </c>
      <c r="K35" s="53">
        <f>'Temporary Relocation Numbers'!K35*Assumptions!F$44</f>
        <v>23773.937647891395</v>
      </c>
      <c r="L35" s="53">
        <f>'Temporary Relocation Numbers'!L35*Assumptions!G$44</f>
        <v>24737.931894155459</v>
      </c>
      <c r="M35" s="53">
        <f>'Temporary Relocation Numbers'!M35*Assumptions!H$44</f>
        <v>10772.101487932869</v>
      </c>
      <c r="N35" s="54">
        <f>'Temporary Relocation Numbers'!N35*Assumptions!C$44</f>
        <v>3584170.9785515391</v>
      </c>
      <c r="O35" s="54">
        <f>'Temporary Relocation Numbers'!O35*Assumptions!D$44</f>
        <v>6211647.6754621109</v>
      </c>
      <c r="P35" s="54">
        <f>'Temporary Relocation Numbers'!P35*Assumptions!E$44</f>
        <v>5011255.529271936</v>
      </c>
      <c r="Q35" s="54">
        <f>'Temporary Relocation Numbers'!Q35*Assumptions!F$44</f>
        <v>1646247.0343916002</v>
      </c>
      <c r="R35" s="54">
        <f>'Temporary Relocation Numbers'!R35*Assumptions!G$44</f>
        <v>1336139.7318483563</v>
      </c>
      <c r="S35" s="54">
        <f>'Temporary Relocation Numbers'!S35*Assumptions!H$44</f>
        <v>775760.49903780222</v>
      </c>
    </row>
    <row r="36" spans="1:19" x14ac:dyDescent="0.3">
      <c r="A36">
        <v>2055</v>
      </c>
      <c r="B36" s="52">
        <f>'Temporary Relocation Numbers'!B36*Assumptions!C$44</f>
        <v>4919.7730431042683</v>
      </c>
      <c r="C36" s="52">
        <f>'Temporary Relocation Numbers'!C36*Assumptions!D$44</f>
        <v>6136.4250092671418</v>
      </c>
      <c r="D36" s="52">
        <f>'Temporary Relocation Numbers'!D36*Assumptions!E$44</f>
        <v>7133.7058919518759</v>
      </c>
      <c r="E36" s="52">
        <f>'Temporary Relocation Numbers'!E36*Assumptions!F$44</f>
        <v>4623.194609720932</v>
      </c>
      <c r="F36" s="52">
        <f>'Temporary Relocation Numbers'!F36*Assumptions!G$44</f>
        <v>4461.1999159456609</v>
      </c>
      <c r="G36" s="52">
        <f>'Temporary Relocation Numbers'!G36*Assumptions!H$44</f>
        <v>2717.3003012999234</v>
      </c>
      <c r="H36" s="53">
        <f>'Temporary Relocation Numbers'!H36*Assumptions!C$44</f>
        <v>46240.546957576131</v>
      </c>
      <c r="I36" s="53">
        <f>'Temporary Relocation Numbers'!I36*Assumptions!D$44</f>
        <v>47801.027516752671</v>
      </c>
      <c r="J36" s="53">
        <f>'Temporary Relocation Numbers'!J36*Assumptions!E$44</f>
        <v>33253.407285896246</v>
      </c>
      <c r="K36" s="53">
        <f>'Temporary Relocation Numbers'!K36*Assumptions!F$44</f>
        <v>24115.407272885412</v>
      </c>
      <c r="L36" s="53">
        <f>'Temporary Relocation Numbers'!L36*Assumptions!G$44</f>
        <v>25093.247553350615</v>
      </c>
      <c r="M36" s="53">
        <f>'Temporary Relocation Numbers'!M36*Assumptions!H$44</f>
        <v>10926.823247111379</v>
      </c>
      <c r="N36" s="54">
        <f>'Temporary Relocation Numbers'!N36*Assumptions!C$44</f>
        <v>3633961.7518640961</v>
      </c>
      <c r="O36" s="54">
        <f>'Temporary Relocation Numbers'!O36*Assumptions!D$44</f>
        <v>6297938.9665743988</v>
      </c>
      <c r="P36" s="54">
        <f>'Temporary Relocation Numbers'!P36*Assumptions!E$44</f>
        <v>5080871.1501679318</v>
      </c>
      <c r="Q36" s="54">
        <f>'Temporary Relocation Numbers'!Q36*Assumptions!F$44</f>
        <v>1669116.4547949166</v>
      </c>
      <c r="R36" s="54">
        <f>'Temporary Relocation Numbers'!R36*Assumptions!G$44</f>
        <v>1354701.1874542627</v>
      </c>
      <c r="S36" s="54">
        <f>'Temporary Relocation Numbers'!S36*Assumptions!H$44</f>
        <v>786537.24919385556</v>
      </c>
    </row>
    <row r="37" spans="1:19" x14ac:dyDescent="0.3">
      <c r="A37">
        <v>2056</v>
      </c>
      <c r="B37" s="52">
        <f>'Temporary Relocation Numbers'!B37*Assumptions!C$44</f>
        <v>5027.9403057511263</v>
      </c>
      <c r="C37" s="52">
        <f>'Temporary Relocation Numbers'!C37*Assumptions!D$44</f>
        <v>6271.3418621127221</v>
      </c>
      <c r="D37" s="52">
        <f>'Temporary Relocation Numbers'!D37*Assumptions!E$44</f>
        <v>7290.5491918560765</v>
      </c>
      <c r="E37" s="52">
        <f>'Temporary Relocation Numbers'!E37*Assumptions!F$44</f>
        <v>4724.8412306597074</v>
      </c>
      <c r="F37" s="52">
        <f>'Temporary Relocation Numbers'!F37*Assumptions!G$44</f>
        <v>4559.2848842562626</v>
      </c>
      <c r="G37" s="52">
        <f>'Temporary Relocation Numbers'!G37*Assumptions!H$44</f>
        <v>2777.043491240986</v>
      </c>
      <c r="H37" s="53">
        <f>'Temporary Relocation Numbers'!H37*Assumptions!C$44</f>
        <v>46904.708799967528</v>
      </c>
      <c r="I37" s="53">
        <f>'Temporary Relocation Numbers'!I37*Assumptions!D$44</f>
        <v>48487.602840631436</v>
      </c>
      <c r="J37" s="53">
        <f>'Temporary Relocation Numbers'!J37*Assumptions!E$44</f>
        <v>33731.032350951275</v>
      </c>
      <c r="K37" s="53">
        <f>'Temporary Relocation Numbers'!K37*Assumptions!F$44</f>
        <v>24461.781491578655</v>
      </c>
      <c r="L37" s="53">
        <f>'Temporary Relocation Numbers'!L37*Assumptions!G$44</f>
        <v>25453.666679489132</v>
      </c>
      <c r="M37" s="53">
        <f>'Temporary Relocation Numbers'!M37*Assumptions!H$44</f>
        <v>11083.767304584248</v>
      </c>
      <c r="N37" s="54">
        <f>'Temporary Relocation Numbers'!N37*Assumptions!C$44</f>
        <v>3684444.21123792</v>
      </c>
      <c r="O37" s="54">
        <f>'Temporary Relocation Numbers'!O37*Assumptions!D$44</f>
        <v>6385429.0035446081</v>
      </c>
      <c r="P37" s="54">
        <f>'Temporary Relocation Numbers'!P37*Assumptions!E$44</f>
        <v>5151453.86097671</v>
      </c>
      <c r="Q37" s="54">
        <f>'Temporary Relocation Numbers'!Q37*Assumptions!F$44</f>
        <v>1692303.5738052207</v>
      </c>
      <c r="R37" s="54">
        <f>'Temporary Relocation Numbers'!R37*Assumptions!G$44</f>
        <v>1373520.4960571253</v>
      </c>
      <c r="S37" s="54">
        <f>'Temporary Relocation Numbers'!S37*Assumptions!H$44</f>
        <v>797463.70836972876</v>
      </c>
    </row>
    <row r="38" spans="1:19" x14ac:dyDescent="0.3">
      <c r="A38">
        <v>2057</v>
      </c>
      <c r="B38" s="52">
        <f>'Temporary Relocation Numbers'!B38*Assumptions!C$44</f>
        <v>5138.4857587344104</v>
      </c>
      <c r="C38" s="52">
        <f>'Temporary Relocation Numbers'!C38*Assumptions!D$44</f>
        <v>6409.2250279425352</v>
      </c>
      <c r="D38" s="52">
        <f>'Temporary Relocation Numbers'!D38*Assumptions!E$44</f>
        <v>7450.84088465696</v>
      </c>
      <c r="E38" s="52">
        <f>'Temporary Relocation Numbers'!E38*Assumptions!F$44</f>
        <v>4828.7226776052757</v>
      </c>
      <c r="F38" s="52">
        <f>'Temporary Relocation Numbers'!F38*Assumptions!G$44</f>
        <v>4659.5263712590904</v>
      </c>
      <c r="G38" s="52">
        <f>'Temporary Relocation Numbers'!G38*Assumptions!H$44</f>
        <v>2838.1002087088459</v>
      </c>
      <c r="H38" s="53">
        <f>'Temporary Relocation Numbers'!H38*Assumptions!C$44</f>
        <v>47578.410126251576</v>
      </c>
      <c r="I38" s="53">
        <f>'Temporary Relocation Numbers'!I38*Assumptions!D$44</f>
        <v>49184.039577535135</v>
      </c>
      <c r="J38" s="53">
        <f>'Temporary Relocation Numbers'!J38*Assumptions!E$44</f>
        <v>34215.517636398392</v>
      </c>
      <c r="K38" s="53">
        <f>'Temporary Relocation Numbers'!K38*Assumptions!F$44</f>
        <v>24813.130749590862</v>
      </c>
      <c r="L38" s="53">
        <f>'Temporary Relocation Numbers'!L38*Assumptions!G$44</f>
        <v>25819.262574645305</v>
      </c>
      <c r="M38" s="53">
        <f>'Temporary Relocation Numbers'!M38*Assumptions!H$44</f>
        <v>11242.965579647995</v>
      </c>
      <c r="N38" s="54">
        <f>'Temporary Relocation Numbers'!N38*Assumptions!C$44</f>
        <v>3735627.9654735075</v>
      </c>
      <c r="O38" s="54">
        <f>'Temporary Relocation Numbers'!O38*Assumptions!D$44</f>
        <v>6474134.4391729608</v>
      </c>
      <c r="P38" s="54">
        <f>'Temporary Relocation Numbers'!P38*Assumptions!E$44</f>
        <v>5223017.0963683538</v>
      </c>
      <c r="Q38" s="54">
        <f>'Temporary Relocation Numbers'!Q38*Assumptions!F$44</f>
        <v>1715812.8048445883</v>
      </c>
      <c r="R38" s="54">
        <f>'Temporary Relocation Numbers'!R38*Assumptions!G$44</f>
        <v>1392601.2397126546</v>
      </c>
      <c r="S38" s="54">
        <f>'Temporary Relocation Numbers'!S38*Assumptions!H$44</f>
        <v>808541.95630099089</v>
      </c>
    </row>
    <row r="39" spans="1:19" x14ac:dyDescent="0.3">
      <c r="A39">
        <v>2058</v>
      </c>
      <c r="B39" s="52">
        <f>'Temporary Relocation Numbers'!B39*Assumptions!C$44</f>
        <v>5251.4616894943092</v>
      </c>
      <c r="C39" s="52">
        <f>'Temporary Relocation Numbers'!C39*Assumptions!D$44</f>
        <v>6550.1397247966879</v>
      </c>
      <c r="D39" s="52">
        <f>'Temporary Relocation Numbers'!D39*Assumptions!E$44</f>
        <v>7614.6567875145656</v>
      </c>
      <c r="E39" s="52">
        <f>'Temporary Relocation Numbers'!E39*Assumptions!F$44</f>
        <v>4934.8880859566762</v>
      </c>
      <c r="F39" s="52">
        <f>'Temporary Relocation Numbers'!F39*Assumptions!G$44</f>
        <v>4761.9717906705364</v>
      </c>
      <c r="G39" s="52">
        <f>'Temporary Relocation Numbers'!G39*Assumptions!H$44</f>
        <v>2900.4993332220797</v>
      </c>
      <c r="H39" s="53">
        <f>'Temporary Relocation Numbers'!H39*Assumptions!C$44</f>
        <v>48261.787953864587</v>
      </c>
      <c r="I39" s="53">
        <f>'Temporary Relocation Numbers'!I39*Assumptions!D$44</f>
        <v>49890.479368829925</v>
      </c>
      <c r="J39" s="53">
        <f>'Temporary Relocation Numbers'!J39*Assumptions!E$44</f>
        <v>34706.961676898492</v>
      </c>
      <c r="K39" s="53">
        <f>'Temporary Relocation Numbers'!K39*Assumptions!F$44</f>
        <v>25169.526504365709</v>
      </c>
      <c r="L39" s="53">
        <f>'Temporary Relocation Numbers'!L39*Assumptions!G$44</f>
        <v>26190.109593745161</v>
      </c>
      <c r="M39" s="53">
        <f>'Temporary Relocation Numbers'!M39*Assumptions!H$44</f>
        <v>11404.450450062113</v>
      </c>
      <c r="N39" s="54">
        <f>'Temporary Relocation Numbers'!N39*Assumptions!C$44</f>
        <v>3787522.7568553924</v>
      </c>
      <c r="O39" s="54">
        <f>'Temporary Relocation Numbers'!O39*Assumptions!D$44</f>
        <v>6564072.157597919</v>
      </c>
      <c r="P39" s="54">
        <f>'Temporary Relocation Numbers'!P39*Assumptions!E$44</f>
        <v>5295574.477645399</v>
      </c>
      <c r="Q39" s="54">
        <f>'Temporary Relocation Numbers'!Q39*Assumptions!F$44</f>
        <v>1739648.6226457031</v>
      </c>
      <c r="R39" s="54">
        <f>'Temporary Relocation Numbers'!R39*Assumptions!G$44</f>
        <v>1411947.050237949</v>
      </c>
      <c r="S39" s="54">
        <f>'Temporary Relocation Numbers'!S39*Assumptions!H$44</f>
        <v>819774.10161458934</v>
      </c>
    </row>
    <row r="40" spans="1:19" x14ac:dyDescent="0.3">
      <c r="A40">
        <v>2059</v>
      </c>
      <c r="B40" s="52">
        <f>'Temporary Relocation Numbers'!B40*Assumptions!C$44</f>
        <v>5366.9215350747118</v>
      </c>
      <c r="C40" s="52">
        <f>'Temporary Relocation Numbers'!C40*Assumptions!D$44</f>
        <v>6694.1526046141407</v>
      </c>
      <c r="D40" s="52">
        <f>'Temporary Relocation Numbers'!D40*Assumptions!E$44</f>
        <v>7782.0743845224679</v>
      </c>
      <c r="E40" s="52">
        <f>'Temporary Relocation Numbers'!E40*Assumptions!F$44</f>
        <v>5043.3876714151365</v>
      </c>
      <c r="F40" s="52">
        <f>'Temporary Relocation Numbers'!F40*Assumptions!G$44</f>
        <v>4866.669598655878</v>
      </c>
      <c r="G40" s="52">
        <f>'Temporary Relocation Numbers'!G40*Assumptions!H$44</f>
        <v>2964.2703792510056</v>
      </c>
      <c r="H40" s="53">
        <f>'Temporary Relocation Numbers'!H40*Assumptions!C$44</f>
        <v>48954.981268250551</v>
      </c>
      <c r="I40" s="53">
        <f>'Temporary Relocation Numbers'!I40*Assumptions!D$44</f>
        <v>50607.065890304104</v>
      </c>
      <c r="J40" s="53">
        <f>'Temporary Relocation Numbers'!J40*Assumptions!E$44</f>
        <v>35205.464422384735</v>
      </c>
      <c r="K40" s="53">
        <f>'Temporary Relocation Numbers'!K40*Assumptions!F$44</f>
        <v>25531.041239703842</v>
      </c>
      <c r="L40" s="53">
        <f>'Temporary Relocation Numbers'!L40*Assumptions!G$44</f>
        <v>26566.283159688781</v>
      </c>
      <c r="M40" s="53">
        <f>'Temporary Relocation Numbers'!M40*Assumptions!H$44</f>
        <v>11568.25475863407</v>
      </c>
      <c r="N40" s="54">
        <f>'Temporary Relocation Numbers'!N40*Assumptions!C$44</f>
        <v>3840138.4630064834</v>
      </c>
      <c r="O40" s="54">
        <f>'Temporary Relocation Numbers'!O40*Assumptions!D$44</f>
        <v>6655259.2775098989</v>
      </c>
      <c r="P40" s="54">
        <f>'Temporary Relocation Numbers'!P40*Assumptions!E$44</f>
        <v>5369139.8153355001</v>
      </c>
      <c r="Q40" s="54">
        <f>'Temporary Relocation Numbers'!Q40*Assumptions!F$44</f>
        <v>1763815.5641035733</v>
      </c>
      <c r="R40" s="54">
        <f>'Temporary Relocation Numbers'!R40*Assumptions!G$44</f>
        <v>1431561.6099027735</v>
      </c>
      <c r="S40" s="54">
        <f>'Temporary Relocation Numbers'!S40*Assumptions!H$44</f>
        <v>831162.28223020618</v>
      </c>
    </row>
    <row r="41" spans="1:19" x14ac:dyDescent="0.3">
      <c r="A41">
        <v>2060</v>
      </c>
      <c r="B41" s="52">
        <f>'Temporary Relocation Numbers'!B41*Assumptions!C$44</f>
        <v>7077.8699911353451</v>
      </c>
      <c r="C41" s="52">
        <f>'Temporary Relocation Numbers'!C41*Assumptions!D$44</f>
        <v>8828.2158639048102</v>
      </c>
      <c r="D41" s="52">
        <f>'Temporary Relocation Numbers'!D41*Assumptions!E$44</f>
        <v>10262.961810606736</v>
      </c>
      <c r="E41" s="52">
        <f>'Temporary Relocation Numbers'!E41*Assumptions!F$44</f>
        <v>6651.1951068936669</v>
      </c>
      <c r="F41" s="52">
        <f>'Temporary Relocation Numbers'!F41*Assumptions!G$44</f>
        <v>6418.1401729059598</v>
      </c>
      <c r="G41" s="52">
        <f>'Temporary Relocation Numbers'!G41*Assumptions!H$44</f>
        <v>3909.2653443497775</v>
      </c>
      <c r="H41" s="53">
        <f>'Temporary Relocation Numbers'!H41*Assumptions!C$44</f>
        <v>64080.023321496425</v>
      </c>
      <c r="I41" s="53">
        <f>'Temporary Relocation Numbers'!I41*Assumptions!D$44</f>
        <v>66242.533006265454</v>
      </c>
      <c r="J41" s="53">
        <f>'Temporary Relocation Numbers'!J41*Assumptions!E$44</f>
        <v>46082.480736104779</v>
      </c>
      <c r="K41" s="53">
        <f>'Temporary Relocation Numbers'!K41*Assumptions!F$44</f>
        <v>33419.065346948599</v>
      </c>
      <c r="L41" s="53">
        <f>'Temporary Relocation Numbers'!L41*Assumptions!G$44</f>
        <v>34774.153729324273</v>
      </c>
      <c r="M41" s="53">
        <f>'Temporary Relocation Numbers'!M41*Assumptions!H$44</f>
        <v>15142.361727406989</v>
      </c>
      <c r="N41" s="54">
        <f>'Temporary Relocation Numbers'!N41*Assumptions!C$44</f>
        <v>5024244.9856617227</v>
      </c>
      <c r="O41" s="54">
        <f>'Temporary Relocation Numbers'!O41*Assumptions!D$44</f>
        <v>8707408.1769252382</v>
      </c>
      <c r="P41" s="54">
        <f>'Temporary Relocation Numbers'!P41*Assumptions!E$44</f>
        <v>7024713.8363329759</v>
      </c>
      <c r="Q41" s="54">
        <f>'Temporary Relocation Numbers'!Q41*Assumptions!F$44</f>
        <v>2307688.0141039123</v>
      </c>
      <c r="R41" s="54">
        <f>'Temporary Relocation Numbers'!R41*Assumptions!G$44</f>
        <v>1872983.5680426839</v>
      </c>
      <c r="S41" s="54">
        <f>'Temporary Relocation Numbers'!S41*Assumptions!H$44</f>
        <v>1087451.1346387395</v>
      </c>
    </row>
    <row r="42" spans="1:19" x14ac:dyDescent="0.3">
      <c r="A42">
        <v>2061</v>
      </c>
      <c r="B42" s="52">
        <f>'Temporary Relocation Numbers'!B42*Assumptions!C$44</f>
        <v>7233.4856700708888</v>
      </c>
      <c r="C42" s="52">
        <f>'Temporary Relocation Numbers'!C42*Assumptions!D$44</f>
        <v>9022.3150501249165</v>
      </c>
      <c r="D42" s="52">
        <f>'Temporary Relocation Numbers'!D42*Assumptions!E$44</f>
        <v>10488.605651486459</v>
      </c>
      <c r="E42" s="52">
        <f>'Temporary Relocation Numbers'!E42*Assumptions!F$44</f>
        <v>6797.4298136046318</v>
      </c>
      <c r="F42" s="52">
        <f>'Temporary Relocation Numbers'!F42*Assumptions!G$44</f>
        <v>6559.2508801895274</v>
      </c>
      <c r="G42" s="52">
        <f>'Temporary Relocation Numbers'!G42*Assumptions!H$44</f>
        <v>3995.2153521151208</v>
      </c>
      <c r="H42" s="53">
        <f>'Temporary Relocation Numbers'!H42*Assumptions!C$44</f>
        <v>65000.416983550989</v>
      </c>
      <c r="I42" s="53">
        <f>'Temporary Relocation Numbers'!I42*Assumptions!D$44</f>
        <v>67193.987209574931</v>
      </c>
      <c r="J42" s="53">
        <f>'Temporary Relocation Numbers'!J42*Assumptions!E$44</f>
        <v>46744.372243048623</v>
      </c>
      <c r="K42" s="53">
        <f>'Temporary Relocation Numbers'!K42*Assumptions!F$44</f>
        <v>33899.069790498805</v>
      </c>
      <c r="L42" s="53">
        <f>'Temporary Relocation Numbers'!L42*Assumptions!G$44</f>
        <v>35273.621567143302</v>
      </c>
      <c r="M42" s="53">
        <f>'Temporary Relocation Numbers'!M42*Assumptions!H$44</f>
        <v>15359.854372384971</v>
      </c>
      <c r="N42" s="54">
        <f>'Temporary Relocation Numbers'!N42*Assumptions!C$44</f>
        <v>5094041.0541653894</v>
      </c>
      <c r="O42" s="54">
        <f>'Temporary Relocation Numbers'!O42*Assumptions!D$44</f>
        <v>8828370.2039244082</v>
      </c>
      <c r="P42" s="54">
        <f>'Temporary Relocation Numbers'!P42*Assumptions!E$44</f>
        <v>7122300.12233984</v>
      </c>
      <c r="Q42" s="54">
        <f>'Temporary Relocation Numbers'!Q42*Assumptions!F$44</f>
        <v>2339746.0748030106</v>
      </c>
      <c r="R42" s="54">
        <f>'Temporary Relocation Numbers'!R42*Assumptions!G$44</f>
        <v>1899002.7788483705</v>
      </c>
      <c r="S42" s="54">
        <f>'Temporary Relocation Numbers'!S42*Assumptions!H$44</f>
        <v>1102557.845020944</v>
      </c>
    </row>
    <row r="43" spans="1:19" x14ac:dyDescent="0.3">
      <c r="A43">
        <v>2062</v>
      </c>
      <c r="B43" s="52">
        <f>'Temporary Relocation Numbers'!B43*Assumptions!C$44</f>
        <v>7392.5227511459052</v>
      </c>
      <c r="C43" s="52">
        <f>'Temporary Relocation Numbers'!C43*Assumptions!D$44</f>
        <v>9220.681745734475</v>
      </c>
      <c r="D43" s="52">
        <f>'Temporary Relocation Numbers'!D43*Assumptions!E$44</f>
        <v>10719.210549794494</v>
      </c>
      <c r="E43" s="52">
        <f>'Temporary Relocation Numbers'!E43*Assumptions!F$44</f>
        <v>6946.8796702402606</v>
      </c>
      <c r="F43" s="52">
        <f>'Temporary Relocation Numbers'!F43*Assumptions!G$44</f>
        <v>6703.4640799668123</v>
      </c>
      <c r="G43" s="52">
        <f>'Temporary Relocation Numbers'!G43*Assumptions!H$44</f>
        <v>4083.0550765367029</v>
      </c>
      <c r="H43" s="53">
        <f>'Temporary Relocation Numbers'!H43*Assumptions!C$44</f>
        <v>65934.030436255445</v>
      </c>
      <c r="I43" s="53">
        <f>'Temporary Relocation Numbers'!I43*Assumptions!D$44</f>
        <v>68159.107332044077</v>
      </c>
      <c r="J43" s="53">
        <f>'Temporary Relocation Numbers'!J43*Assumptions!E$44</f>
        <v>47415.770624621757</v>
      </c>
      <c r="K43" s="53">
        <f>'Temporary Relocation Numbers'!K43*Assumptions!F$44</f>
        <v>34385.968629910647</v>
      </c>
      <c r="L43" s="53">
        <f>'Temporary Relocation Numbers'!L43*Assumptions!G$44</f>
        <v>35780.263357287884</v>
      </c>
      <c r="M43" s="53">
        <f>'Temporary Relocation Numbers'!M43*Assumptions!H$44</f>
        <v>15580.470905926115</v>
      </c>
      <c r="N43" s="54">
        <f>'Temporary Relocation Numbers'!N43*Assumptions!C$44</f>
        <v>5164806.7193333227</v>
      </c>
      <c r="O43" s="54">
        <f>'Temporary Relocation Numbers'!O43*Assumptions!D$44</f>
        <v>8951012.6175183523</v>
      </c>
      <c r="P43" s="54">
        <f>'Temporary Relocation Numbers'!P43*Assumptions!E$44</f>
        <v>7221242.0626037307</v>
      </c>
      <c r="Q43" s="54">
        <f>'Temporary Relocation Numbers'!Q43*Assumptions!F$44</f>
        <v>2372249.4813415403</v>
      </c>
      <c r="R43" s="54">
        <f>'Temporary Relocation Numbers'!R43*Assumptions!G$44</f>
        <v>1925383.4446836163</v>
      </c>
      <c r="S43" s="54">
        <f>'Temporary Relocation Numbers'!S43*Assumptions!H$44</f>
        <v>1117874.4155902434</v>
      </c>
    </row>
    <row r="44" spans="1:19" x14ac:dyDescent="0.3">
      <c r="A44">
        <v>2063</v>
      </c>
      <c r="B44" s="52">
        <f>'Temporary Relocation Numbers'!B44*Assumptions!C$44</f>
        <v>7555.0564580954278</v>
      </c>
      <c r="C44" s="52">
        <f>'Temporary Relocation Numbers'!C44*Assumptions!D$44</f>
        <v>9423.4097771772886</v>
      </c>
      <c r="D44" s="52">
        <f>'Temporary Relocation Numbers'!D44*Assumptions!E$44</f>
        <v>10954.885580481474</v>
      </c>
      <c r="E44" s="52">
        <f>'Temporary Relocation Numbers'!E44*Assumptions!F$44</f>
        <v>7099.6153658269141</v>
      </c>
      <c r="F44" s="52">
        <f>'Temporary Relocation Numbers'!F44*Assumptions!G$44</f>
        <v>6850.8479843519681</v>
      </c>
      <c r="G44" s="52">
        <f>'Temporary Relocation Numbers'!G44*Assumptions!H$44</f>
        <v>4172.8260653599318</v>
      </c>
      <c r="H44" s="53">
        <f>'Temporary Relocation Numbers'!H44*Assumptions!C$44</f>
        <v>66881.053557997715</v>
      </c>
      <c r="I44" s="53">
        <f>'Temporary Relocation Numbers'!I44*Assumptions!D$44</f>
        <v>69138.08965989016</v>
      </c>
      <c r="J44" s="53">
        <f>'Temporary Relocation Numbers'!J44*Assumptions!E$44</f>
        <v>48096.812429887366</v>
      </c>
      <c r="K44" s="53">
        <f>'Temporary Relocation Numbers'!K44*Assumptions!F$44</f>
        <v>34879.860890713862</v>
      </c>
      <c r="L44" s="53">
        <f>'Temporary Relocation Numbers'!L44*Assumptions!G$44</f>
        <v>36294.182140610843</v>
      </c>
      <c r="M44" s="53">
        <f>'Temporary Relocation Numbers'!M44*Assumptions!H$44</f>
        <v>15804.256197040853</v>
      </c>
      <c r="N44" s="54">
        <f>'Temporary Relocation Numbers'!N44*Assumptions!C$44</f>
        <v>5236555.4506590301</v>
      </c>
      <c r="O44" s="54">
        <f>'Temporary Relocation Numbers'!O44*Assumptions!D$44</f>
        <v>9075358.7613891978</v>
      </c>
      <c r="P44" s="54">
        <f>'Temporary Relocation Numbers'!P44*Assumptions!E$44</f>
        <v>7321558.4896731507</v>
      </c>
      <c r="Q44" s="54">
        <f>'Temporary Relocation Numbers'!Q44*Assumptions!F$44</f>
        <v>2405204.4203980588</v>
      </c>
      <c r="R44" s="54">
        <f>'Temporary Relocation Numbers'!R44*Assumptions!G$44</f>
        <v>1952130.5868282502</v>
      </c>
      <c r="S44" s="54">
        <f>'Temporary Relocation Numbers'!S44*Assumptions!H$44</f>
        <v>1133403.7616933286</v>
      </c>
    </row>
    <row r="45" spans="1:19" x14ac:dyDescent="0.3">
      <c r="A45">
        <v>2064</v>
      </c>
      <c r="B45" s="52">
        <f>'Temporary Relocation Numbers'!B45*Assumptions!C$44</f>
        <v>7721.1636685408548</v>
      </c>
      <c r="C45" s="52">
        <f>'Temporary Relocation Numbers'!C45*Assumptions!D$44</f>
        <v>9630.5950337869635</v>
      </c>
      <c r="D45" s="52">
        <f>'Temporary Relocation Numbers'!D45*Assumptions!E$44</f>
        <v>11195.742216645031</v>
      </c>
      <c r="E45" s="52">
        <f>'Temporary Relocation Numbers'!E45*Assumptions!F$44</f>
        <v>7255.7091435761668</v>
      </c>
      <c r="F45" s="52">
        <f>'Temporary Relocation Numbers'!F45*Assumptions!G$44</f>
        <v>7001.4723051863948</v>
      </c>
      <c r="G45" s="52">
        <f>'Temporary Relocation Numbers'!G45*Assumptions!H$44</f>
        <v>4264.5707798085159</v>
      </c>
      <c r="H45" s="53">
        <f>'Temporary Relocation Numbers'!H45*Assumptions!C$44</f>
        <v>67841.678954425501</v>
      </c>
      <c r="I45" s="53">
        <f>'Temporary Relocation Numbers'!I45*Assumptions!D$44</f>
        <v>70131.133298627043</v>
      </c>
      <c r="J45" s="53">
        <f>'Temporary Relocation Numbers'!J45*Assumptions!E$44</f>
        <v>48787.636169189056</v>
      </c>
      <c r="K45" s="53">
        <f>'Temporary Relocation Numbers'!K45*Assumptions!F$44</f>
        <v>35380.847020760855</v>
      </c>
      <c r="L45" s="53">
        <f>'Temporary Relocation Numbers'!L45*Assumptions!G$44</f>
        <v>36815.482437960556</v>
      </c>
      <c r="M45" s="53">
        <f>'Temporary Relocation Numbers'!M45*Assumptions!H$44</f>
        <v>16031.255759201795</v>
      </c>
      <c r="N45" s="54">
        <f>'Temporary Relocation Numbers'!N45*Assumptions!C$44</f>
        <v>5309300.9047522293</v>
      </c>
      <c r="O45" s="54">
        <f>'Temporary Relocation Numbers'!O45*Assumptions!D$44</f>
        <v>9201432.3035060614</v>
      </c>
      <c r="P45" s="54">
        <f>'Temporary Relocation Numbers'!P45*Assumptions!E$44</f>
        <v>7423268.4977155868</v>
      </c>
      <c r="Q45" s="54">
        <f>'Temporary Relocation Numbers'!Q45*Assumptions!F$44</f>
        <v>2438617.1645955457</v>
      </c>
      <c r="R45" s="54">
        <f>'Temporary Relocation Numbers'!R45*Assumptions!G$44</f>
        <v>1979249.2963169795</v>
      </c>
      <c r="S45" s="54">
        <f>'Temporary Relocation Numbers'!S45*Assumptions!H$44</f>
        <v>1149148.8391764562</v>
      </c>
    </row>
    <row r="46" spans="1:19" x14ac:dyDescent="0.3">
      <c r="A46">
        <v>2065</v>
      </c>
      <c r="B46" s="52">
        <f>'Temporary Relocation Numbers'!B46*Assumptions!C$44</f>
        <v>7890.9229503526576</v>
      </c>
      <c r="C46" s="52">
        <f>'Temporary Relocation Numbers'!C46*Assumptions!D$44</f>
        <v>9842.3355131420576</v>
      </c>
      <c r="D46" s="52">
        <f>'Temporary Relocation Numbers'!D46*Assumptions!E$44</f>
        <v>11441.894382255956</v>
      </c>
      <c r="E46" s="52">
        <f>'Temporary Relocation Numbers'!E46*Assumptions!F$44</f>
        <v>7415.2348350554639</v>
      </c>
      <c r="F46" s="52">
        <f>'Temporary Relocation Numbers'!F46*Assumptions!G$44</f>
        <v>7155.4082870120819</v>
      </c>
      <c r="G46" s="52">
        <f>'Temporary Relocation Numbers'!G46*Assumptions!H$44</f>
        <v>4358.3326146684039</v>
      </c>
      <c r="H46" s="53">
        <f>'Temporary Relocation Numbers'!H46*Assumptions!C$44</f>
        <v>68816.1019976182</v>
      </c>
      <c r="I46" s="53">
        <f>'Temporary Relocation Numbers'!I46*Assumptions!D$44</f>
        <v>71138.440213559239</v>
      </c>
      <c r="J46" s="53">
        <f>'Temporary Relocation Numbers'!J46*Assumptions!E$44</f>
        <v>49488.38234232102</v>
      </c>
      <c r="K46" s="53">
        <f>'Temporary Relocation Numbers'!K46*Assumptions!F$44</f>
        <v>35889.028910655812</v>
      </c>
      <c r="L46" s="53">
        <f>'Temporary Relocation Numbers'!L46*Assumptions!G$44</f>
        <v>37344.270271438334</v>
      </c>
      <c r="M46" s="53">
        <f>'Temporary Relocation Numbers'!M46*Assumptions!H$44</f>
        <v>16261.515759600316</v>
      </c>
      <c r="N46" s="54">
        <f>'Temporary Relocation Numbers'!N46*Assumptions!C$44</f>
        <v>5383056.9279382387</v>
      </c>
      <c r="O46" s="54">
        <f>'Temporary Relocation Numbers'!O46*Assumptions!D$44</f>
        <v>9329257.2406299748</v>
      </c>
      <c r="P46" s="54">
        <f>'Temporary Relocation Numbers'!P46*Assumptions!E$44</f>
        <v>7526391.4461518731</v>
      </c>
      <c r="Q46" s="54">
        <f>'Temporary Relocation Numbers'!Q46*Assumptions!F$44</f>
        <v>2472494.0736953323</v>
      </c>
      <c r="R46" s="54">
        <f>'Temporary Relocation Numbers'!R46*Assumptions!G$44</f>
        <v>2006744.7349084113</v>
      </c>
      <c r="S46" s="54">
        <f>'Temporary Relocation Numbers'!S46*Assumptions!H$44</f>
        <v>1165112.6449480616</v>
      </c>
    </row>
    <row r="47" spans="1:19" x14ac:dyDescent="0.3">
      <c r="A47">
        <v>2066</v>
      </c>
      <c r="B47" s="52">
        <f>'Temporary Relocation Numbers'!B47*Assumptions!C$44</f>
        <v>8064.4145988125965</v>
      </c>
      <c r="C47" s="52">
        <f>'Temporary Relocation Numbers'!C47*Assumptions!D$44</f>
        <v>10058.731367418457</v>
      </c>
      <c r="D47" s="52">
        <f>'Temporary Relocation Numbers'!D47*Assumptions!E$44</f>
        <v>11693.458506043702</v>
      </c>
      <c r="E47" s="52">
        <f>'Temporary Relocation Numbers'!E47*Assumptions!F$44</f>
        <v>7578.267895110097</v>
      </c>
      <c r="F47" s="52">
        <f>'Temporary Relocation Numbers'!F47*Assumptions!G$44</f>
        <v>7312.7287407699214</v>
      </c>
      <c r="G47" s="52">
        <f>'Temporary Relocation Numbers'!G47*Assumptions!H$44</f>
        <v>4454.1559188132942</v>
      </c>
      <c r="H47" s="53">
        <f>'Temporary Relocation Numbers'!H47*Assumptions!C$44</f>
        <v>69804.520865822036</v>
      </c>
      <c r="I47" s="53">
        <f>'Temporary Relocation Numbers'!I47*Assumptions!D$44</f>
        <v>72160.215270857676</v>
      </c>
      <c r="J47" s="53">
        <f>'Temporary Relocation Numbers'!J47*Assumptions!E$44</f>
        <v>50199.193467102952</v>
      </c>
      <c r="K47" s="53">
        <f>'Temporary Relocation Numbers'!K47*Assumptions!F$44</f>
        <v>36404.509914477152</v>
      </c>
      <c r="L47" s="53">
        <f>'Temporary Relocation Numbers'!L47*Assumptions!G$44</f>
        <v>37880.65318596131</v>
      </c>
      <c r="M47" s="53">
        <f>'Temporary Relocation Numbers'!M47*Assumptions!H$44</f>
        <v>16495.083028535992</v>
      </c>
      <c r="N47" s="54">
        <f>'Temporary Relocation Numbers'!N47*Assumptions!C$44</f>
        <v>5457837.5588934841</v>
      </c>
      <c r="O47" s="54">
        <f>'Temporary Relocation Numbers'!O47*Assumptions!D$44</f>
        <v>9458857.9028814323</v>
      </c>
      <c r="P47" s="54">
        <f>'Temporary Relocation Numbers'!P47*Assumptions!E$44</f>
        <v>7630946.9633410536</v>
      </c>
      <c r="Q47" s="54">
        <f>'Temporary Relocation Numbers'!Q47*Assumptions!F$44</f>
        <v>2506841.5958076166</v>
      </c>
      <c r="R47" s="54">
        <f>'Temporary Relocation Numbers'!R47*Assumptions!G$44</f>
        <v>2034622.1360675406</v>
      </c>
      <c r="S47" s="54">
        <f>'Temporary Relocation Numbers'!S47*Assumptions!H$44</f>
        <v>1181298.2175491897</v>
      </c>
    </row>
    <row r="48" spans="1:19" x14ac:dyDescent="0.3">
      <c r="A48">
        <v>2067</v>
      </c>
      <c r="B48" s="52">
        <f>'Temporary Relocation Numbers'!B48*Assumptions!C$44</f>
        <v>8241.7206745929761</v>
      </c>
      <c r="C48" s="52">
        <f>'Temporary Relocation Numbers'!C48*Assumptions!D$44</f>
        <v>10279.884950760834</v>
      </c>
      <c r="D48" s="52">
        <f>'Temporary Relocation Numbers'!D48*Assumptions!E$44</f>
        <v>11950.553576566565</v>
      </c>
      <c r="E48" s="52">
        <f>'Temporary Relocation Numbers'!E48*Assumptions!F$44</f>
        <v>7744.88543755295</v>
      </c>
      <c r="F48" s="52">
        <f>'Temporary Relocation Numbers'!F48*Assumptions!G$44</f>
        <v>7473.5080782389105</v>
      </c>
      <c r="G48" s="52">
        <f>'Temporary Relocation Numbers'!G48*Assumptions!H$44</f>
        <v>4552.0860161814298</v>
      </c>
      <c r="H48" s="53">
        <f>'Temporary Relocation Numbers'!H48*Assumptions!C$44</f>
        <v>70807.136583755229</v>
      </c>
      <c r="I48" s="53">
        <f>'Temporary Relocation Numbers'!I48*Assumptions!D$44</f>
        <v>73196.666279225363</v>
      </c>
      <c r="J48" s="53">
        <f>'Temporary Relocation Numbers'!J48*Assumptions!E$44</f>
        <v>50920.214108365311</v>
      </c>
      <c r="K48" s="53">
        <f>'Temporary Relocation Numbers'!K48*Assumptions!F$44</f>
        <v>36927.394870797812</v>
      </c>
      <c r="L48" s="53">
        <f>'Temporary Relocation Numbers'!L48*Assumptions!G$44</f>
        <v>38424.740271134855</v>
      </c>
      <c r="M48" s="53">
        <f>'Temporary Relocation Numbers'!M48*Assumptions!H$44</f>
        <v>16732.005068940984</v>
      </c>
      <c r="N48" s="54">
        <f>'Temporary Relocation Numbers'!N48*Assumptions!C$44</f>
        <v>5533657.0313176038</v>
      </c>
      <c r="O48" s="54">
        <f>'Temporary Relocation Numbers'!O48*Assumptions!D$44</f>
        <v>9590258.9583713654</v>
      </c>
      <c r="P48" s="54">
        <f>'Temporary Relocation Numbers'!P48*Assumptions!E$44</f>
        <v>7736954.9503164422</v>
      </c>
      <c r="Q48" s="54">
        <f>'Temporary Relocation Numbers'!Q48*Assumptions!F$44</f>
        <v>2541666.2686187853</v>
      </c>
      <c r="R48" s="54">
        <f>'Temporary Relocation Numbers'!R48*Assumptions!G$44</f>
        <v>2062886.805961885</v>
      </c>
      <c r="S48" s="54">
        <f>'Temporary Relocation Numbers'!S48*Assumptions!H$44</f>
        <v>1197708.6377318476</v>
      </c>
    </row>
    <row r="49" spans="1:19" x14ac:dyDescent="0.3">
      <c r="A49">
        <v>2068</v>
      </c>
      <c r="B49" s="52">
        <f>'Temporary Relocation Numbers'!B49*Assumptions!C$44</f>
        <v>8422.9250425709415</v>
      </c>
      <c r="C49" s="52">
        <f>'Temporary Relocation Numbers'!C49*Assumptions!D$44</f>
        <v>10505.900867695658</v>
      </c>
      <c r="D49" s="52">
        <f>'Temporary Relocation Numbers'!D49*Assumptions!E$44</f>
        <v>12213.30119849268</v>
      </c>
      <c r="E49" s="52">
        <f>'Temporary Relocation Numbers'!E49*Assumptions!F$44</f>
        <v>7915.1662716389528</v>
      </c>
      <c r="F49" s="52">
        <f>'Temporary Relocation Numbers'!F49*Assumptions!G$44</f>
        <v>7637.822347232549</v>
      </c>
      <c r="G49" s="52">
        <f>'Temporary Relocation Numbers'!G49*Assumptions!H$44</f>
        <v>4652.1692272136015</v>
      </c>
      <c r="H49" s="53">
        <f>'Temporary Relocation Numbers'!H49*Assumptions!C$44</f>
        <v>71824.15306349266</v>
      </c>
      <c r="I49" s="53">
        <f>'Temporary Relocation Numbers'!I49*Assumptions!D$44</f>
        <v>74248.004032161582</v>
      </c>
      <c r="J49" s="53">
        <f>'Temporary Relocation Numbers'!J49*Assumptions!E$44</f>
        <v>51651.590907350939</v>
      </c>
      <c r="K49" s="53">
        <f>'Temporary Relocation Numbers'!K49*Assumptions!F$44</f>
        <v>37457.790124007202</v>
      </c>
      <c r="L49" s="53">
        <f>'Temporary Relocation Numbers'!L49*Assumptions!G$44</f>
        <v>38976.642183439268</v>
      </c>
      <c r="M49" s="53">
        <f>'Temporary Relocation Numbers'!M49*Assumptions!H$44</f>
        <v>16972.330066041162</v>
      </c>
      <c r="N49" s="54">
        <f>'Temporary Relocation Numbers'!N49*Assumptions!C$44</f>
        <v>5610529.7766426913</v>
      </c>
      <c r="O49" s="54">
        <f>'Temporary Relocation Numbers'!O49*Assumptions!D$44</f>
        <v>9723485.4178964514</v>
      </c>
      <c r="P49" s="54">
        <f>'Temporary Relocation Numbers'!P49*Assumptions!E$44</f>
        <v>7844435.5845735595</v>
      </c>
      <c r="Q49" s="54">
        <f>'Temporary Relocation Numbers'!Q49*Assumptions!F$44</f>
        <v>2576974.7206358011</v>
      </c>
      <c r="R49" s="54">
        <f>'Temporary Relocation Numbers'!R49*Assumptions!G$44</f>
        <v>2091544.1244714563</v>
      </c>
      <c r="S49" s="54">
        <f>'Temporary Relocation Numbers'!S49*Assumptions!H$44</f>
        <v>1214347.0290453942</v>
      </c>
    </row>
    <row r="50" spans="1:19" x14ac:dyDescent="0.3">
      <c r="A50">
        <v>2069</v>
      </c>
      <c r="B50" s="52">
        <f>'Temporary Relocation Numbers'!B50*Assumptions!C$44</f>
        <v>8608.113411496126</v>
      </c>
      <c r="C50" s="52">
        <f>'Temporary Relocation Numbers'!C50*Assumptions!D$44</f>
        <v>10736.886022608589</v>
      </c>
      <c r="D50" s="52">
        <f>'Temporary Relocation Numbers'!D50*Assumptions!E$44</f>
        <v>12481.825650118397</v>
      </c>
      <c r="E50" s="52">
        <f>'Temporary Relocation Numbers'!E50*Assumptions!F$44</f>
        <v>8089.1909393414489</v>
      </c>
      <c r="F50" s="52">
        <f>'Temporary Relocation Numbers'!F50*Assumptions!G$44</f>
        <v>7805.7492675690746</v>
      </c>
      <c r="G50" s="52">
        <f>'Temporary Relocation Numbers'!G50*Assumptions!H$44</f>
        <v>4754.4528907624644</v>
      </c>
      <c r="H50" s="53">
        <f>'Temporary Relocation Numbers'!H50*Assumptions!C$44</f>
        <v>72855.777145937376</v>
      </c>
      <c r="I50" s="53">
        <f>'Temporary Relocation Numbers'!I50*Assumptions!D$44</f>
        <v>75314.442350833036</v>
      </c>
      <c r="J50" s="53">
        <f>'Temporary Relocation Numbers'!J50*Assumptions!E$44</f>
        <v>52393.472611538986</v>
      </c>
      <c r="K50" s="53">
        <f>'Temporary Relocation Numbers'!K50*Assumptions!F$44</f>
        <v>37995.803545939598</v>
      </c>
      <c r="L50" s="53">
        <f>'Temporary Relocation Numbers'!L50*Assumptions!G$44</f>
        <v>39536.471168735086</v>
      </c>
      <c r="M50" s="53">
        <f>'Temporary Relocation Numbers'!M50*Assumptions!H$44</f>
        <v>17216.106897156049</v>
      </c>
      <c r="N50" s="54">
        <f>'Temporary Relocation Numbers'!N50*Assumptions!C$44</f>
        <v>5688470.4267801661</v>
      </c>
      <c r="O50" s="54">
        <f>'Temporary Relocation Numbers'!O50*Assumptions!D$44</f>
        <v>9858562.6396996621</v>
      </c>
      <c r="P50" s="54">
        <f>'Temporary Relocation Numbers'!P50*Assumptions!E$44</f>
        <v>7953409.3239107095</v>
      </c>
      <c r="Q50" s="54">
        <f>'Temporary Relocation Numbers'!Q50*Assumptions!F$44</f>
        <v>2612773.6724478654</v>
      </c>
      <c r="R50" s="54">
        <f>'Temporary Relocation Numbers'!R50*Assumptions!G$44</f>
        <v>2120599.5462127631</v>
      </c>
      <c r="S50" s="54">
        <f>'Temporary Relocation Numbers'!S50*Assumptions!H$44</f>
        <v>1231216.558431074</v>
      </c>
    </row>
    <row r="51" spans="1:19" x14ac:dyDescent="0.3">
      <c r="A51">
        <v>2070</v>
      </c>
      <c r="B51" s="52">
        <f>'Temporary Relocation Numbers'!B51*Assumptions!C$44</f>
        <v>11598.63959412974</v>
      </c>
      <c r="C51" s="52">
        <f>'Temporary Relocation Numbers'!C51*Assumptions!D$44</f>
        <v>14466.964523628612</v>
      </c>
      <c r="D51" s="52">
        <f>'Temporary Relocation Numbers'!D51*Assumptions!E$44</f>
        <v>16818.109877495834</v>
      </c>
      <c r="E51" s="52">
        <f>'Temporary Relocation Numbers'!E51*Assumptions!F$44</f>
        <v>10899.439381016973</v>
      </c>
      <c r="F51" s="52">
        <f>'Temporary Relocation Numbers'!F51*Assumptions!G$44</f>
        <v>10517.52784713141</v>
      </c>
      <c r="G51" s="52">
        <f>'Temporary Relocation Numbers'!G51*Assumptions!H$44</f>
        <v>6406.1871528755401</v>
      </c>
      <c r="H51" s="53">
        <f>'Temporary Relocation Numbers'!H51*Assumptions!C$44</f>
        <v>97434.218459686934</v>
      </c>
      <c r="I51" s="53">
        <f>'Temporary Relocation Numbers'!I51*Assumptions!D$44</f>
        <v>100722.33275998701</v>
      </c>
      <c r="J51" s="53">
        <f>'Temporary Relocation Numbers'!J51*Assumptions!E$44</f>
        <v>70068.802451570227</v>
      </c>
      <c r="K51" s="53">
        <f>'Temporary Relocation Numbers'!K51*Assumptions!F$44</f>
        <v>50813.972045494294</v>
      </c>
      <c r="L51" s="53">
        <f>'Temporary Relocation Numbers'!L51*Assumptions!G$44</f>
        <v>52874.39541360319</v>
      </c>
      <c r="M51" s="53">
        <f>'Temporary Relocation Numbers'!M51*Assumptions!H$44</f>
        <v>23024.089319406332</v>
      </c>
      <c r="N51" s="54">
        <f>'Temporary Relocation Numbers'!N51*Assumptions!C$44</f>
        <v>7603983.518231906</v>
      </c>
      <c r="O51" s="54">
        <f>'Temporary Relocation Numbers'!O51*Assumptions!D$44</f>
        <v>13178296.132615214</v>
      </c>
      <c r="P51" s="54">
        <f>'Temporary Relocation Numbers'!P51*Assumptions!E$44</f>
        <v>10631609.004777934</v>
      </c>
      <c r="Q51" s="54">
        <f>'Temporary Relocation Numbers'!Q51*Assumptions!F$44</f>
        <v>3492588.7719538296</v>
      </c>
      <c r="R51" s="54">
        <f>'Temporary Relocation Numbers'!R51*Assumptions!G$44</f>
        <v>2834681.8719947389</v>
      </c>
      <c r="S51" s="54">
        <f>'Temporary Relocation Numbers'!S51*Assumptions!H$44</f>
        <v>1645811.5653742331</v>
      </c>
    </row>
    <row r="52" spans="1:19" x14ac:dyDescent="0.3">
      <c r="A52">
        <v>2071</v>
      </c>
      <c r="B52" s="52">
        <f>'Temporary Relocation Numbers'!B52*Assumptions!C$44</f>
        <v>11853.649954228154</v>
      </c>
      <c r="C52" s="52">
        <f>'Temporary Relocation Numbers'!C52*Assumptions!D$44</f>
        <v>14785.038535909216</v>
      </c>
      <c r="D52" s="52">
        <f>'Temporary Relocation Numbers'!D52*Assumptions!E$44</f>
        <v>17187.876712755162</v>
      </c>
      <c r="E52" s="52">
        <f>'Temporary Relocation Numbers'!E52*Assumptions!F$44</f>
        <v>11139.076964275506</v>
      </c>
      <c r="F52" s="52">
        <f>'Temporary Relocation Numbers'!F52*Assumptions!G$44</f>
        <v>10748.768635490718</v>
      </c>
      <c r="G52" s="52">
        <f>'Temporary Relocation Numbers'!G52*Assumptions!H$44</f>
        <v>6547.0350583091595</v>
      </c>
      <c r="H52" s="53">
        <f>'Temporary Relocation Numbers'!H52*Assumptions!C$44</f>
        <v>98833.684822044685</v>
      </c>
      <c r="I52" s="53">
        <f>'Temporary Relocation Numbers'!I52*Assumptions!D$44</f>
        <v>102169.02693852271</v>
      </c>
      <c r="J52" s="53">
        <f>'Temporary Relocation Numbers'!J52*Assumptions!E$44</f>
        <v>71075.214096594442</v>
      </c>
      <c r="K52" s="53">
        <f>'Temporary Relocation Numbers'!K52*Assumptions!F$44</f>
        <v>51543.822869359414</v>
      </c>
      <c r="L52" s="53">
        <f>'Temporary Relocation Numbers'!L52*Assumptions!G$44</f>
        <v>53633.840493382384</v>
      </c>
      <c r="M52" s="53">
        <f>'Temporary Relocation Numbers'!M52*Assumptions!H$44</f>
        <v>23354.788729077918</v>
      </c>
      <c r="N52" s="54">
        <f>'Temporary Relocation Numbers'!N52*Assumptions!C$44</f>
        <v>7709616.9330143966</v>
      </c>
      <c r="O52" s="54">
        <f>'Temporary Relocation Numbers'!O52*Assumptions!D$44</f>
        <v>13361367.074071795</v>
      </c>
      <c r="P52" s="54">
        <f>'Temporary Relocation Numbers'!P52*Assumptions!E$44</f>
        <v>10779301.745183572</v>
      </c>
      <c r="Q52" s="54">
        <f>'Temporary Relocation Numbers'!Q52*Assumptions!F$44</f>
        <v>3541107.298792806</v>
      </c>
      <c r="R52" s="54">
        <f>'Temporary Relocation Numbers'!R52*Assumptions!G$44</f>
        <v>2874060.8534513498</v>
      </c>
      <c r="S52" s="54">
        <f>'Temporary Relocation Numbers'!S52*Assumptions!H$44</f>
        <v>1668674.9363063443</v>
      </c>
    </row>
    <row r="53" spans="1:19" x14ac:dyDescent="0.3">
      <c r="A53">
        <v>2072</v>
      </c>
      <c r="B53" s="52">
        <f>'Temporary Relocation Numbers'!B53*Assumptions!C$44</f>
        <v>12114.267030806526</v>
      </c>
      <c r="C53" s="52">
        <f>'Temporary Relocation Numbers'!C53*Assumptions!D$44</f>
        <v>15110.105796643771</v>
      </c>
      <c r="D53" s="52">
        <f>'Temporary Relocation Numbers'!D53*Assumptions!E$44</f>
        <v>17565.77332677403</v>
      </c>
      <c r="E53" s="52">
        <f>'Temporary Relocation Numbers'!E53*Assumptions!F$44</f>
        <v>11383.983274603614</v>
      </c>
      <c r="F53" s="52">
        <f>'Temporary Relocation Numbers'!F53*Assumptions!G$44</f>
        <v>10985.09353705403</v>
      </c>
      <c r="G53" s="52">
        <f>'Temporary Relocation Numbers'!G53*Assumptions!H$44</f>
        <v>6690.9796782145277</v>
      </c>
      <c r="H53" s="53">
        <f>'Temporary Relocation Numbers'!H53*Assumptions!C$44</f>
        <v>100253.25198810708</v>
      </c>
      <c r="I53" s="53">
        <f>'Temporary Relocation Numbers'!I53*Assumptions!D$44</f>
        <v>103636.50026294254</v>
      </c>
      <c r="J53" s="53">
        <f>'Temporary Relocation Numbers'!J53*Assumptions!E$44</f>
        <v>72096.081025051564</v>
      </c>
      <c r="K53" s="53">
        <f>'Temporary Relocation Numbers'!K53*Assumptions!F$44</f>
        <v>52284.156680553679</v>
      </c>
      <c r="L53" s="53">
        <f>'Temporary Relocation Numbers'!L53*Assumptions!G$44</f>
        <v>54404.193628463014</v>
      </c>
      <c r="M53" s="53">
        <f>'Temporary Relocation Numbers'!M53*Assumptions!H$44</f>
        <v>23690.238037780891</v>
      </c>
      <c r="N53" s="54">
        <f>'Temporary Relocation Numbers'!N53*Assumptions!C$44</f>
        <v>7816717.7915770914</v>
      </c>
      <c r="O53" s="54">
        <f>'Temporary Relocation Numbers'!O53*Assumptions!D$44</f>
        <v>13546981.209979957</v>
      </c>
      <c r="P53" s="54">
        <f>'Temporary Relocation Numbers'!P53*Assumptions!E$44</f>
        <v>10929046.211302478</v>
      </c>
      <c r="Q53" s="54">
        <f>'Temporary Relocation Numbers'!Q53*Assumptions!F$44</f>
        <v>3590299.83783314</v>
      </c>
      <c r="R53" s="54">
        <f>'Temporary Relocation Numbers'!R53*Assumptions!G$44</f>
        <v>2913986.8818961536</v>
      </c>
      <c r="S53" s="54">
        <f>'Temporary Relocation Numbers'!S53*Assumptions!H$44</f>
        <v>1691855.9218070835</v>
      </c>
    </row>
    <row r="54" spans="1:19" x14ac:dyDescent="0.3">
      <c r="A54">
        <v>2073</v>
      </c>
      <c r="B54" s="52">
        <f>'Temporary Relocation Numbers'!B54*Assumptions!C$44</f>
        <v>12380.61409442404</v>
      </c>
      <c r="C54" s="52">
        <f>'Temporary Relocation Numbers'!C54*Assumptions!D$44</f>
        <v>15442.320061002623</v>
      </c>
      <c r="D54" s="52">
        <f>'Temporary Relocation Numbers'!D54*Assumptions!E$44</f>
        <v>17951.978462739706</v>
      </c>
      <c r="E54" s="52">
        <f>'Temporary Relocation Numbers'!E54*Assumptions!F$44</f>
        <v>11634.2741514475</v>
      </c>
      <c r="F54" s="52">
        <f>'Temporary Relocation Numbers'!F54*Assumptions!G$44</f>
        <v>11226.614332304594</v>
      </c>
      <c r="G54" s="52">
        <f>'Temporary Relocation Numbers'!G54*Assumptions!H$44</f>
        <v>6838.0890976688761</v>
      </c>
      <c r="H54" s="53">
        <f>'Temporary Relocation Numbers'!H54*Assumptions!C$44</f>
        <v>101693.20866957189</v>
      </c>
      <c r="I54" s="53">
        <f>'Temporary Relocation Numbers'!I54*Assumptions!D$44</f>
        <v>105125.05118810317</v>
      </c>
      <c r="J54" s="53">
        <f>'Temporary Relocation Numbers'!J54*Assumptions!E$44</f>
        <v>73131.610860949266</v>
      </c>
      <c r="K54" s="53">
        <f>'Temporary Relocation Numbers'!K54*Assumptions!F$44</f>
        <v>53035.124048234175</v>
      </c>
      <c r="L54" s="53">
        <f>'Temporary Relocation Numbers'!L54*Assumptions!G$44</f>
        <v>55185.611493334924</v>
      </c>
      <c r="M54" s="53">
        <f>'Temporary Relocation Numbers'!M54*Assumptions!H$44</f>
        <v>24030.505469225831</v>
      </c>
      <c r="N54" s="54">
        <f>'Temporary Relocation Numbers'!N54*Assumptions!C$44</f>
        <v>7925306.4794320241</v>
      </c>
      <c r="O54" s="54">
        <f>'Temporary Relocation Numbers'!O54*Assumptions!D$44</f>
        <v>13735173.870021017</v>
      </c>
      <c r="P54" s="54">
        <f>'Temporary Relocation Numbers'!P54*Assumptions!E$44</f>
        <v>11080870.905404914</v>
      </c>
      <c r="Q54" s="54">
        <f>'Temporary Relocation Numbers'!Q54*Assumptions!F$44</f>
        <v>3640175.7523526815</v>
      </c>
      <c r="R54" s="54">
        <f>'Temporary Relocation Numbers'!R54*Assumptions!G$44</f>
        <v>2954467.5568250287</v>
      </c>
      <c r="S54" s="54">
        <f>'Temporary Relocation Numbers'!S54*Assumptions!H$44</f>
        <v>1715358.9341310787</v>
      </c>
    </row>
    <row r="55" spans="1:19" x14ac:dyDescent="0.3">
      <c r="A55">
        <v>2074</v>
      </c>
      <c r="B55" s="52">
        <f>'Temporary Relocation Numbers'!B55*Assumptions!C$44</f>
        <v>12652.817125894771</v>
      </c>
      <c r="C55" s="52">
        <f>'Temporary Relocation Numbers'!C55*Assumptions!D$44</f>
        <v>15781.838464652674</v>
      </c>
      <c r="D55" s="52">
        <f>'Temporary Relocation Numbers'!D55*Assumptions!E$44</f>
        <v>18346.674793728311</v>
      </c>
      <c r="E55" s="52">
        <f>'Temporary Relocation Numbers'!E55*Assumptions!F$44</f>
        <v>11890.0679811261</v>
      </c>
      <c r="F55" s="52">
        <f>'Temporary Relocation Numbers'!F55*Assumptions!G$44</f>
        <v>11473.445259357102</v>
      </c>
      <c r="G55" s="52">
        <f>'Temporary Relocation Numbers'!G55*Assumptions!H$44</f>
        <v>6988.4328986836208</v>
      </c>
      <c r="H55" s="53">
        <f>'Temporary Relocation Numbers'!H55*Assumptions!C$44</f>
        <v>103153.84772495857</v>
      </c>
      <c r="I55" s="53">
        <f>'Temporary Relocation Numbers'!I55*Assumptions!D$44</f>
        <v>106634.98245562559</v>
      </c>
      <c r="J55" s="53">
        <f>'Temporary Relocation Numbers'!J55*Assumptions!E$44</f>
        <v>74182.014210438647</v>
      </c>
      <c r="K55" s="53">
        <f>'Temporary Relocation Numbers'!K55*Assumptions!F$44</f>
        <v>53796.877704211656</v>
      </c>
      <c r="L55" s="53">
        <f>'Temporary Relocation Numbers'!L55*Assumptions!G$44</f>
        <v>55978.253012833738</v>
      </c>
      <c r="M55" s="53">
        <f>'Temporary Relocation Numbers'!M55*Assumptions!H$44</f>
        <v>24375.660227033528</v>
      </c>
      <c r="N55" s="54">
        <f>'Temporary Relocation Numbers'!N55*Assumptions!C$44</f>
        <v>8035403.665283747</v>
      </c>
      <c r="O55" s="54">
        <f>'Temporary Relocation Numbers'!O55*Assumptions!D$44</f>
        <v>13925980.874670984</v>
      </c>
      <c r="P55" s="54">
        <f>'Temporary Relocation Numbers'!P55*Assumptions!E$44</f>
        <v>11234804.725710467</v>
      </c>
      <c r="Q55" s="54">
        <f>'Temporary Relocation Numbers'!Q55*Assumptions!F$44</f>
        <v>3690744.5357025499</v>
      </c>
      <c r="R55" s="54">
        <f>'Temporary Relocation Numbers'!R55*Assumptions!G$44</f>
        <v>2995510.5833049282</v>
      </c>
      <c r="S55" s="54">
        <f>'Temporary Relocation Numbers'!S55*Assumptions!H$44</f>
        <v>1739188.4468273472</v>
      </c>
    </row>
    <row r="56" spans="1:19" x14ac:dyDescent="0.3">
      <c r="A56">
        <v>2075</v>
      </c>
      <c r="B56" s="52">
        <f>'Temporary Relocation Numbers'!B56*Assumptions!C$44</f>
        <v>12931.004875875968</v>
      </c>
      <c r="C56" s="52">
        <f>'Temporary Relocation Numbers'!C56*Assumptions!D$44</f>
        <v>16128.821598081788</v>
      </c>
      <c r="D56" s="52">
        <f>'Temporary Relocation Numbers'!D56*Assumptions!E$44</f>
        <v>18750.049009108283</v>
      </c>
      <c r="E56" s="52">
        <f>'Temporary Relocation Numbers'!E56*Assumptions!F$44</f>
        <v>12151.485752827204</v>
      </c>
      <c r="F56" s="52">
        <f>'Temporary Relocation Numbers'!F56*Assumptions!G$44</f>
        <v>11725.703067991735</v>
      </c>
      <c r="G56" s="52">
        <f>'Temporary Relocation Numbers'!G56*Assumptions!H$44</f>
        <v>7142.0821931162936</v>
      </c>
      <c r="H56" s="53">
        <f>'Temporary Relocation Numbers'!H56*Assumptions!C$44</f>
        <v>104635.46621916945</v>
      </c>
      <c r="I56" s="53">
        <f>'Temporary Relocation Numbers'!I56*Assumptions!D$44</f>
        <v>108166.60115546669</v>
      </c>
      <c r="J56" s="53">
        <f>'Temporary Relocation Numbers'!J56*Assumptions!E$44</f>
        <v>75247.504704647406</v>
      </c>
      <c r="K56" s="53">
        <f>'Temporary Relocation Numbers'!K56*Assumptions!F$44</f>
        <v>54569.572574013153</v>
      </c>
      <c r="L56" s="53">
        <f>'Temporary Relocation Numbers'!L56*Assumptions!G$44</f>
        <v>56782.279394462967</v>
      </c>
      <c r="M56" s="53">
        <f>'Temporary Relocation Numbers'!M56*Assumptions!H$44</f>
        <v>24725.77250880967</v>
      </c>
      <c r="N56" s="54">
        <f>'Temporary Relocation Numbers'!N56*Assumptions!C$44</f>
        <v>8147030.3049633941</v>
      </c>
      <c r="O56" s="54">
        <f>'Temporary Relocation Numbers'!O56*Assumptions!D$44</f>
        <v>14119438.542018641</v>
      </c>
      <c r="P56" s="54">
        <f>'Temporary Relocation Numbers'!P56*Assumptions!E$44</f>
        <v>11390876.971888507</v>
      </c>
      <c r="Q56" s="54">
        <f>'Temporary Relocation Numbers'!Q56*Assumptions!F$44</f>
        <v>3742015.8131140945</v>
      </c>
      <c r="R56" s="54">
        <f>'Temporary Relocation Numbers'!R56*Assumptions!G$44</f>
        <v>3037123.7734404537</v>
      </c>
      <c r="S56" s="54">
        <f>'Temporary Relocation Numbers'!S56*Assumptions!H$44</f>
        <v>1763348.9955907864</v>
      </c>
    </row>
    <row r="57" spans="1:19" x14ac:dyDescent="0.3">
      <c r="A57">
        <v>2076</v>
      </c>
      <c r="B57" s="52">
        <f>'Temporary Relocation Numbers'!B57*Assumptions!C$44</f>
        <v>13215.308925766476</v>
      </c>
      <c r="C57" s="52">
        <f>'Temporary Relocation Numbers'!C57*Assumptions!D$44</f>
        <v>16483.433582557242</v>
      </c>
      <c r="D57" s="52">
        <f>'Temporary Relocation Numbers'!D57*Assumptions!E$44</f>
        <v>19162.291902843474</v>
      </c>
      <c r="E57" s="52">
        <f>'Temporary Relocation Numbers'!E57*Assumptions!F$44</f>
        <v>12418.651115834738</v>
      </c>
      <c r="F57" s="52">
        <f>'Temporary Relocation Numbers'!F57*Assumptions!G$44</f>
        <v>11983.507074876219</v>
      </c>
      <c r="G57" s="52">
        <f>'Temporary Relocation Numbers'!G57*Assumptions!H$44</f>
        <v>7299.1096563061028</v>
      </c>
      <c r="H57" s="53">
        <f>'Temporary Relocation Numbers'!H57*Assumptions!C$44</f>
        <v>106138.36548390707</v>
      </c>
      <c r="I57" s="53">
        <f>'Temporary Relocation Numbers'!I57*Assumptions!D$44</f>
        <v>109720.21878837531</v>
      </c>
      <c r="J57" s="53">
        <f>'Temporary Relocation Numbers'!J57*Assumptions!E$44</f>
        <v>76328.299043127976</v>
      </c>
      <c r="K57" s="53">
        <f>'Temporary Relocation Numbers'!K57*Assumptions!F$44</f>
        <v>55353.365808390765</v>
      </c>
      <c r="L57" s="53">
        <f>'Temporary Relocation Numbers'!L57*Assumptions!G$44</f>
        <v>57597.854161180352</v>
      </c>
      <c r="M57" s="53">
        <f>'Temporary Relocation Numbers'!M57*Assumptions!H$44</f>
        <v>25080.913520421575</v>
      </c>
      <c r="N57" s="54">
        <f>'Temporary Relocation Numbers'!N57*Assumptions!C$44</f>
        <v>8260207.6454174193</v>
      </c>
      <c r="O57" s="54">
        <f>'Temporary Relocation Numbers'!O57*Assumptions!D$44</f>
        <v>14315583.694678275</v>
      </c>
      <c r="P57" s="54">
        <f>'Temporary Relocation Numbers'!P57*Assumptions!E$44</f>
        <v>11549117.350635093</v>
      </c>
      <c r="Q57" s="54">
        <f>'Temporary Relocation Numbers'!Q57*Assumptions!F$44</f>
        <v>3793999.3435309557</v>
      </c>
      <c r="R57" s="54">
        <f>'Temporary Relocation Numbers'!R57*Assumptions!G$44</f>
        <v>3079315.0478608115</v>
      </c>
      <c r="S57" s="54">
        <f>'Temporary Relocation Numbers'!S57*Assumptions!H$44</f>
        <v>1787845.1791254978</v>
      </c>
    </row>
    <row r="58" spans="1:19" x14ac:dyDescent="0.3">
      <c r="A58">
        <v>2077</v>
      </c>
      <c r="B58" s="52">
        <f>'Temporary Relocation Numbers'!B58*Assumptions!C$44</f>
        <v>13505.863749944056</v>
      </c>
      <c r="C58" s="52">
        <f>'Temporary Relocation Numbers'!C58*Assumptions!D$44</f>
        <v>16845.842147754283</v>
      </c>
      <c r="D58" s="52">
        <f>'Temporary Relocation Numbers'!D58*Assumptions!E$44</f>
        <v>19583.598463737755</v>
      </c>
      <c r="E58" s="52">
        <f>'Temporary Relocation Numbers'!E58*Assumptions!F$44</f>
        <v>12691.690438014242</v>
      </c>
      <c r="F58" s="52">
        <f>'Temporary Relocation Numbers'!F58*Assumptions!G$44</f>
        <v>12246.979220001989</v>
      </c>
      <c r="G58" s="52">
        <f>'Temporary Relocation Numbers'!G58*Assumptions!H$44</f>
        <v>7459.5895614489827</v>
      </c>
      <c r="H58" s="53">
        <f>'Temporary Relocation Numbers'!H58*Assumptions!C$44</f>
        <v>107662.85117895904</v>
      </c>
      <c r="I58" s="53">
        <f>'Temporary Relocation Numbers'!I58*Assumptions!D$44</f>
        <v>111296.1513292454</v>
      </c>
      <c r="J58" s="53">
        <f>'Temporary Relocation Numbers'!J58*Assumptions!E$44</f>
        <v>77424.617037930191</v>
      </c>
      <c r="K58" s="53">
        <f>'Temporary Relocation Numbers'!K58*Assumptions!F$44</f>
        <v>56148.416815282944</v>
      </c>
      <c r="L58" s="53">
        <f>'Temporary Relocation Numbers'!L58*Assumptions!G$44</f>
        <v>58425.143184655288</v>
      </c>
      <c r="M58" s="53">
        <f>'Temporary Relocation Numbers'!M58*Assumptions!H$44</f>
        <v>25441.155490480138</v>
      </c>
      <c r="N58" s="54">
        <f>'Temporary Relocation Numbers'!N58*Assumptions!C$44</f>
        <v>8374957.2287517041</v>
      </c>
      <c r="O58" s="54">
        <f>'Temporary Relocation Numbers'!O58*Assumptions!D$44</f>
        <v>14514453.666798497</v>
      </c>
      <c r="P58" s="54">
        <f>'Temporary Relocation Numbers'!P58*Assumptions!E$44</f>
        <v>11709555.981327308</v>
      </c>
      <c r="Q58" s="54">
        <f>'Temporary Relocation Numbers'!Q58*Assumptions!F$44</f>
        <v>3846705.021466577</v>
      </c>
      <c r="R58" s="54">
        <f>'Temporary Relocation Numbers'!R58*Assumptions!G$44</f>
        <v>3122092.4372274154</v>
      </c>
      <c r="S58" s="54">
        <f>'Temporary Relocation Numbers'!S58*Assumptions!H$44</f>
        <v>1812681.6600201007</v>
      </c>
    </row>
    <row r="59" spans="1:19" x14ac:dyDescent="0.3">
      <c r="A59">
        <v>2078</v>
      </c>
      <c r="B59" s="52">
        <f>'Temporary Relocation Numbers'!B59*Assumptions!C$44</f>
        <v>13802.806779371098</v>
      </c>
      <c r="C59" s="52">
        <f>'Temporary Relocation Numbers'!C59*Assumptions!D$44</f>
        <v>17216.218711091424</v>
      </c>
      <c r="D59" s="52">
        <f>'Temporary Relocation Numbers'!D59*Assumptions!E$44</f>
        <v>20014.167967663721</v>
      </c>
      <c r="E59" s="52">
        <f>'Temporary Relocation Numbers'!E59*Assumptions!F$44</f>
        <v>12970.732865584254</v>
      </c>
      <c r="F59" s="52">
        <f>'Temporary Relocation Numbers'!F59*Assumptions!G$44</f>
        <v>12516.244124361216</v>
      </c>
      <c r="G59" s="52">
        <f>'Temporary Relocation Numbers'!G59*Assumptions!H$44</f>
        <v>7623.5978147284677</v>
      </c>
      <c r="H59" s="53">
        <f>'Temporary Relocation Numbers'!H59*Assumptions!C$44</f>
        <v>109209.2333543631</v>
      </c>
      <c r="I59" s="53">
        <f>'Temporary Relocation Numbers'!I59*Assumptions!D$44</f>
        <v>112894.71929137877</v>
      </c>
      <c r="J59" s="53">
        <f>'Temporary Relocation Numbers'!J59*Assumptions!E$44</f>
        <v>78536.681658306275</v>
      </c>
      <c r="K59" s="53">
        <f>'Temporary Relocation Numbers'!K59*Assumptions!F$44</f>
        <v>56954.887292234962</v>
      </c>
      <c r="L59" s="53">
        <f>'Temporary Relocation Numbers'!L59*Assumptions!G$44</f>
        <v>59264.3147190038</v>
      </c>
      <c r="M59" s="53">
        <f>'Temporary Relocation Numbers'!M59*Assumptions!H$44</f>
        <v>25806.571685029616</v>
      </c>
      <c r="N59" s="54">
        <f>'Temporary Relocation Numbers'!N59*Assumptions!C$44</f>
        <v>8491300.896331884</v>
      </c>
      <c r="O59" s="54">
        <f>'Temporary Relocation Numbers'!O59*Assumptions!D$44</f>
        <v>14716086.311168388</v>
      </c>
      <c r="P59" s="54">
        <f>'Temporary Relocation Numbers'!P59*Assumptions!E$44</f>
        <v>11872223.401756167</v>
      </c>
      <c r="Q59" s="54">
        <f>'Temporary Relocation Numbers'!Q59*Assumptions!F$44</f>
        <v>3900142.8788875183</v>
      </c>
      <c r="R59" s="54">
        <f>'Temporary Relocation Numbers'!R59*Assumptions!G$44</f>
        <v>3165464.0837624418</v>
      </c>
      <c r="S59" s="54">
        <f>'Temporary Relocation Numbers'!S59*Assumptions!H$44</f>
        <v>1837863.1656352049</v>
      </c>
    </row>
    <row r="60" spans="1:19" x14ac:dyDescent="0.3">
      <c r="A60">
        <v>2079</v>
      </c>
      <c r="B60" s="52">
        <f>'Temporary Relocation Numbers'!B60*Assumptions!C$44</f>
        <v>14106.278466598771</v>
      </c>
      <c r="C60" s="52">
        <f>'Temporary Relocation Numbers'!C60*Assumptions!D$44</f>
        <v>17594.738458809981</v>
      </c>
      <c r="D60" s="52">
        <f>'Temporary Relocation Numbers'!D60*Assumptions!E$44</f>
        <v>20454.204071819175</v>
      </c>
      <c r="E60" s="52">
        <f>'Temporary Relocation Numbers'!E60*Assumptions!F$44</f>
        <v>13255.910384201785</v>
      </c>
      <c r="F60" s="52">
        <f>'Temporary Relocation Numbers'!F60*Assumptions!G$44</f>
        <v>12791.42914889189</v>
      </c>
      <c r="G60" s="52">
        <f>'Temporary Relocation Numbers'!G60*Assumptions!H$44</f>
        <v>7791.2119912189019</v>
      </c>
      <c r="H60" s="53">
        <f>'Temporary Relocation Numbers'!H60*Assumptions!C$44</f>
        <v>110777.82651346504</v>
      </c>
      <c r="I60" s="53">
        <f>'Temporary Relocation Numbers'!I60*Assumptions!D$44</f>
        <v>114516.24779167125</v>
      </c>
      <c r="J60" s="53">
        <f>'Temporary Relocation Numbers'!J60*Assumptions!E$44</f>
        <v>79664.719076058813</v>
      </c>
      <c r="K60" s="53">
        <f>'Temporary Relocation Numbers'!K60*Assumptions!F$44</f>
        <v>57772.94125928494</v>
      </c>
      <c r="L60" s="53">
        <f>'Temporary Relocation Numbers'!L60*Assumptions!G$44</f>
        <v>60115.53943500793</v>
      </c>
      <c r="M60" s="53">
        <f>'Temporary Relocation Numbers'!M60*Assumptions!H$44</f>
        <v>26177.236422448492</v>
      </c>
      <c r="N60" s="54">
        <f>'Temporary Relocation Numbers'!N60*Assumptions!C$44</f>
        <v>8609260.7929406185</v>
      </c>
      <c r="O60" s="54">
        <f>'Temporary Relocation Numbers'!O60*Assumptions!D$44</f>
        <v>14920520.006422376</v>
      </c>
      <c r="P60" s="54">
        <f>'Temporary Relocation Numbers'!P60*Assumptions!E$44</f>
        <v>12037150.573939163</v>
      </c>
      <c r="Q60" s="54">
        <f>'Temporary Relocation Numbers'!Q60*Assumptions!F$44</f>
        <v>3954323.0871229381</v>
      </c>
      <c r="R60" s="54">
        <f>'Temporary Relocation Numbers'!R60*Assumptions!G$44</f>
        <v>3209438.2427986139</v>
      </c>
      <c r="S60" s="54">
        <f>'Temporary Relocation Numbers'!S60*Assumptions!H$44</f>
        <v>1863394.4890032157</v>
      </c>
    </row>
    <row r="61" spans="1:19" x14ac:dyDescent="0.3">
      <c r="A61">
        <v>2080</v>
      </c>
      <c r="B61" s="52">
        <f>'Temporary Relocation Numbers'!B61*Assumptions!C$44</f>
        <v>19156.006089747087</v>
      </c>
      <c r="C61" s="52">
        <f>'Temporary Relocation Numbers'!C61*Assumptions!D$44</f>
        <v>23893.255606894145</v>
      </c>
      <c r="D61" s="52">
        <f>'Temporary Relocation Numbers'!D61*Assumptions!E$44</f>
        <v>27776.345028808391</v>
      </c>
      <c r="E61" s="52">
        <f>'Temporary Relocation Numbers'!E61*Assumptions!F$44</f>
        <v>18001.225528488896</v>
      </c>
      <c r="F61" s="52">
        <f>'Temporary Relocation Numbers'!F61*Assumptions!G$44</f>
        <v>17370.470549899921</v>
      </c>
      <c r="G61" s="52">
        <f>'Temporary Relocation Numbers'!G61*Assumptions!H$44</f>
        <v>10580.289103443863</v>
      </c>
      <c r="H61" s="53">
        <f>'Temporary Relocation Numbers'!H61*Assumptions!C$44</f>
        <v>149311.68300436949</v>
      </c>
      <c r="I61" s="53">
        <f>'Temporary Relocation Numbers'!I61*Assumptions!D$44</f>
        <v>154350.50702174151</v>
      </c>
      <c r="J61" s="53">
        <f>'Temporary Relocation Numbers'!J61*Assumptions!E$44</f>
        <v>107375.94025525334</v>
      </c>
      <c r="K61" s="53">
        <f>'Temporary Relocation Numbers'!K61*Assumptions!F$44</f>
        <v>77869.149116117595</v>
      </c>
      <c r="L61" s="53">
        <f>'Temporary Relocation Numbers'!L61*Assumptions!G$44</f>
        <v>81026.615616669034</v>
      </c>
      <c r="M61" s="53">
        <f>'Temporary Relocation Numbers'!M61*Assumptions!H$44</f>
        <v>35282.938379044463</v>
      </c>
      <c r="N61" s="54">
        <f>'Temporary Relocation Numbers'!N61*Assumptions!C$44</f>
        <v>11598583.836006949</v>
      </c>
      <c r="O61" s="54">
        <f>'Temporary Relocation Numbers'!O61*Assumptions!D$44</f>
        <v>20101249.844029732</v>
      </c>
      <c r="P61" s="54">
        <f>'Temporary Relocation Numbers'!P61*Assumptions!E$44</f>
        <v>16216711.682488754</v>
      </c>
      <c r="Q61" s="54">
        <f>'Temporary Relocation Numbers'!Q61*Assumptions!F$44</f>
        <v>5327350.2735869037</v>
      </c>
      <c r="R61" s="54">
        <f>'Temporary Relocation Numbers'!R61*Assumptions!G$44</f>
        <v>4323825.171623338</v>
      </c>
      <c r="S61" s="54">
        <f>'Temporary Relocation Numbers'!S61*Assumptions!H$44</f>
        <v>2510405.6805874715</v>
      </c>
    </row>
    <row r="62" spans="1:19" x14ac:dyDescent="0.3">
      <c r="A62">
        <v>2081</v>
      </c>
      <c r="B62" s="52">
        <f>'Temporary Relocation Numbers'!B62*Assumptions!C$44</f>
        <v>19577.174449307648</v>
      </c>
      <c r="C62" s="52">
        <f>'Temporary Relocation Numbers'!C62*Assumptions!D$44</f>
        <v>24418.578224843353</v>
      </c>
      <c r="D62" s="52">
        <f>'Temporary Relocation Numbers'!D62*Assumptions!E$44</f>
        <v>28387.042144666626</v>
      </c>
      <c r="E62" s="52">
        <f>'Temporary Relocation Numbers'!E62*Assumptions!F$44</f>
        <v>18397.004616801634</v>
      </c>
      <c r="F62" s="52">
        <f>'Temporary Relocation Numbers'!F62*Assumptions!G$44</f>
        <v>17752.381714054965</v>
      </c>
      <c r="G62" s="52">
        <f>'Temporary Relocation Numbers'!G62*Assumptions!H$44</f>
        <v>10812.909775231967</v>
      </c>
      <c r="H62" s="53">
        <f>'Temporary Relocation Numbers'!H62*Assumptions!C$44</f>
        <v>151456.27533727867</v>
      </c>
      <c r="I62" s="53">
        <f>'Temporary Relocation Numbers'!I62*Assumptions!D$44</f>
        <v>156567.47295018658</v>
      </c>
      <c r="J62" s="53">
        <f>'Temporary Relocation Numbers'!J62*Assumptions!E$44</f>
        <v>108918.20147404616</v>
      </c>
      <c r="K62" s="53">
        <f>'Temporary Relocation Numbers'!K62*Assumptions!F$44</f>
        <v>78987.59863596996</v>
      </c>
      <c r="L62" s="53">
        <f>'Temporary Relocation Numbers'!L62*Assumptions!G$44</f>
        <v>82190.416433300386</v>
      </c>
      <c r="M62" s="53">
        <f>'Temporary Relocation Numbers'!M62*Assumptions!H$44</f>
        <v>35789.71398834484</v>
      </c>
      <c r="N62" s="54">
        <f>'Temporary Relocation Numbers'!N62*Assumptions!C$44</f>
        <v>11759709.647800304</v>
      </c>
      <c r="O62" s="54">
        <f>'Temporary Relocation Numbers'!O62*Assumptions!D$44</f>
        <v>20380493.434883099</v>
      </c>
      <c r="P62" s="54">
        <f>'Temporary Relocation Numbers'!P62*Assumptions!E$44</f>
        <v>16441991.843532912</v>
      </c>
      <c r="Q62" s="54">
        <f>'Temporary Relocation Numbers'!Q62*Assumptions!F$44</f>
        <v>5401357.0359361563</v>
      </c>
      <c r="R62" s="54">
        <f>'Temporary Relocation Numbers'!R62*Assumptions!G$44</f>
        <v>4383891.1116278041</v>
      </c>
      <c r="S62" s="54">
        <f>'Temporary Relocation Numbers'!S62*Assumptions!H$44</f>
        <v>2545279.8651374504</v>
      </c>
    </row>
    <row r="63" spans="1:19" x14ac:dyDescent="0.3">
      <c r="A63">
        <v>2082</v>
      </c>
      <c r="B63" s="52">
        <f>'Temporary Relocation Numbers'!B63*Assumptions!C$44</f>
        <v>20007.602713373562</v>
      </c>
      <c r="C63" s="52">
        <f>'Temporary Relocation Numbers'!C63*Assumptions!D$44</f>
        <v>24955.450706798925</v>
      </c>
      <c r="D63" s="52">
        <f>'Temporary Relocation Numbers'!D63*Assumptions!E$44</f>
        <v>29011.166187895291</v>
      </c>
      <c r="E63" s="52">
        <f>'Temporary Relocation Numbers'!E63*Assumptions!F$44</f>
        <v>18801.48539525751</v>
      </c>
      <c r="F63" s="52">
        <f>'Temporary Relocation Numbers'!F63*Assumptions!G$44</f>
        <v>18142.689664980251</v>
      </c>
      <c r="G63" s="52">
        <f>'Temporary Relocation Numbers'!G63*Assumptions!H$44</f>
        <v>11050.64489865878</v>
      </c>
      <c r="H63" s="53">
        <f>'Temporary Relocation Numbers'!H63*Assumptions!C$44</f>
        <v>153631.67086108241</v>
      </c>
      <c r="I63" s="53">
        <f>'Temporary Relocation Numbers'!I63*Assumptions!D$44</f>
        <v>158816.28158535616</v>
      </c>
      <c r="J63" s="53">
        <f>'Temporary Relocation Numbers'!J63*Assumptions!E$44</f>
        <v>110482.61448644694</v>
      </c>
      <c r="K63" s="53">
        <f>'Temporary Relocation Numbers'!K63*Assumptions!F$44</f>
        <v>80122.112660734172</v>
      </c>
      <c r="L63" s="53">
        <f>'Temporary Relocation Numbers'!L63*Assumptions!G$44</f>
        <v>83370.933144215145</v>
      </c>
      <c r="M63" s="53">
        <f>'Temporary Relocation Numbers'!M63*Assumptions!H$44</f>
        <v>36303.768512893803</v>
      </c>
      <c r="N63" s="54">
        <f>'Temporary Relocation Numbers'!N63*Assumptions!C$44</f>
        <v>11923073.795548562</v>
      </c>
      <c r="O63" s="54">
        <f>'Temporary Relocation Numbers'!O63*Assumptions!D$44</f>
        <v>20663616.236414291</v>
      </c>
      <c r="P63" s="54">
        <f>'Temporary Relocation Numbers'!P63*Assumptions!E$44</f>
        <v>16670401.56326651</v>
      </c>
      <c r="Q63" s="54">
        <f>'Temporary Relocation Numbers'!Q63*Assumptions!F$44</f>
        <v>5476391.8892860264</v>
      </c>
      <c r="R63" s="54">
        <f>'Temporary Relocation Numbers'!R63*Assumptions!G$44</f>
        <v>4444791.4787900317</v>
      </c>
      <c r="S63" s="54">
        <f>'Temporary Relocation Numbers'!S63*Assumptions!H$44</f>
        <v>2580638.516703032</v>
      </c>
    </row>
    <row r="64" spans="1:19" x14ac:dyDescent="0.3">
      <c r="A64">
        <v>2083</v>
      </c>
      <c r="B64" s="52">
        <f>'Temporary Relocation Numbers'!B64*Assumptions!C$44</f>
        <v>20447.494472336886</v>
      </c>
      <c r="C64" s="52">
        <f>'Temporary Relocation Numbers'!C64*Assumptions!D$44</f>
        <v>25504.126990729656</v>
      </c>
      <c r="D64" s="52">
        <f>'Temporary Relocation Numbers'!D64*Assumptions!E$44</f>
        <v>29649.012366010393</v>
      </c>
      <c r="E64" s="52">
        <f>'Temporary Relocation Numbers'!E64*Assumptions!F$44</f>
        <v>19214.859181219126</v>
      </c>
      <c r="F64" s="52">
        <f>'Temporary Relocation Numbers'!F64*Assumptions!G$44</f>
        <v>18541.57901636263</v>
      </c>
      <c r="G64" s="52">
        <f>'Temporary Relocation Numbers'!G64*Assumptions!H$44</f>
        <v>11293.606921235369</v>
      </c>
      <c r="H64" s="53">
        <f>'Temporary Relocation Numbers'!H64*Assumptions!C$44</f>
        <v>155838.31200791788</v>
      </c>
      <c r="I64" s="53">
        <f>'Temporary Relocation Numbers'!I64*Assumptions!D$44</f>
        <v>161097.39029015275</v>
      </c>
      <c r="J64" s="53">
        <f>'Temporary Relocation Numbers'!J64*Assumptions!E$44</f>
        <v>112069.49746291475</v>
      </c>
      <c r="K64" s="53">
        <f>'Temporary Relocation Numbers'!K64*Assumptions!F$44</f>
        <v>81272.921927974603</v>
      </c>
      <c r="L64" s="53">
        <f>'Temporary Relocation Numbers'!L64*Assumptions!G$44</f>
        <v>84568.405843008135</v>
      </c>
      <c r="M64" s="53">
        <f>'Temporary Relocation Numbers'!M64*Assumptions!H$44</f>
        <v>36825.206501146749</v>
      </c>
      <c r="N64" s="54">
        <f>'Temporary Relocation Numbers'!N64*Assumptions!C$44</f>
        <v>12088707.373883864</v>
      </c>
      <c r="O64" s="54">
        <f>'Temporary Relocation Numbers'!O64*Assumptions!D$44</f>
        <v>20950672.138044503</v>
      </c>
      <c r="P64" s="54">
        <f>'Temporary Relocation Numbers'!P64*Assumptions!E$44</f>
        <v>16901984.317056153</v>
      </c>
      <c r="Q64" s="54">
        <f>'Temporary Relocation Numbers'!Q64*Assumptions!F$44</f>
        <v>5552469.1157246931</v>
      </c>
      <c r="R64" s="54">
        <f>'Temporary Relocation Numbers'!R64*Assumptions!G$44</f>
        <v>4506537.8648487274</v>
      </c>
      <c r="S64" s="54">
        <f>'Temporary Relocation Numbers'!S64*Assumptions!H$44</f>
        <v>2616488.3654283676</v>
      </c>
    </row>
    <row r="65" spans="1:19" x14ac:dyDescent="0.3">
      <c r="A65">
        <v>2084</v>
      </c>
      <c r="B65" s="52">
        <f>'Temporary Relocation Numbers'!B65*Assumptions!C$44</f>
        <v>20897.057792774915</v>
      </c>
      <c r="C65" s="52">
        <f>'Temporary Relocation Numbers'!C65*Assumptions!D$44</f>
        <v>26064.866597742996</v>
      </c>
      <c r="D65" s="52">
        <f>'Temporary Relocation Numbers'!D65*Assumptions!E$44</f>
        <v>30300.882377028338</v>
      </c>
      <c r="E65" s="52">
        <f>'Temporary Relocation Numbers'!E65*Assumptions!F$44</f>
        <v>19637.321498396646</v>
      </c>
      <c r="F65" s="52">
        <f>'Temporary Relocation Numbers'!F65*Assumptions!G$44</f>
        <v>18949.238440847974</v>
      </c>
      <c r="G65" s="52">
        <f>'Temporary Relocation Numbers'!G65*Assumptions!H$44</f>
        <v>11541.910762769659</v>
      </c>
      <c r="H65" s="53">
        <f>'Temporary Relocation Numbers'!H65*Assumptions!C$44</f>
        <v>158076.64756465997</v>
      </c>
      <c r="I65" s="53">
        <f>'Temporary Relocation Numbers'!I65*Assumptions!D$44</f>
        <v>163411.2629966698</v>
      </c>
      <c r="J65" s="53">
        <f>'Temporary Relocation Numbers'!J65*Assumptions!E$44</f>
        <v>113679.17314385201</v>
      </c>
      <c r="K65" s="53">
        <f>'Temporary Relocation Numbers'!K65*Assumptions!F$44</f>
        <v>82440.260489383465</v>
      </c>
      <c r="L65" s="53">
        <f>'Temporary Relocation Numbers'!L65*Assumptions!G$44</f>
        <v>85783.078071784475</v>
      </c>
      <c r="M65" s="53">
        <f>'Temporary Relocation Numbers'!M65*Assumptions!H$44</f>
        <v>37354.13400320863</v>
      </c>
      <c r="N65" s="54">
        <f>'Temporary Relocation Numbers'!N65*Assumptions!C$44</f>
        <v>12256641.909400396</v>
      </c>
      <c r="O65" s="54">
        <f>'Temporary Relocation Numbers'!O65*Assumptions!D$44</f>
        <v>21241715.777818806</v>
      </c>
      <c r="P65" s="54">
        <f>'Temporary Relocation Numbers'!P65*Assumptions!E$44</f>
        <v>17136784.184221815</v>
      </c>
      <c r="Q65" s="54">
        <f>'Temporary Relocation Numbers'!Q65*Assumptions!F$44</f>
        <v>5629603.1957449894</v>
      </c>
      <c r="R65" s="54">
        <f>'Temporary Relocation Numbers'!R65*Assumptions!G$44</f>
        <v>4569142.0225733165</v>
      </c>
      <c r="S65" s="54">
        <f>'Temporary Relocation Numbers'!S65*Assumptions!H$44</f>
        <v>2652836.2349517778</v>
      </c>
    </row>
    <row r="66" spans="1:19" x14ac:dyDescent="0.3">
      <c r="A66">
        <v>2085</v>
      </c>
      <c r="B66" s="52">
        <f>'Temporary Relocation Numbers'!B66*Assumptions!C$44</f>
        <v>21356.505315864601</v>
      </c>
      <c r="C66" s="52">
        <f>'Temporary Relocation Numbers'!C66*Assumptions!D$44</f>
        <v>26637.934754837173</v>
      </c>
      <c r="D66" s="52">
        <f>'Temporary Relocation Numbers'!D66*Assumptions!E$44</f>
        <v>30967.084552167606</v>
      </c>
      <c r="E66" s="52">
        <f>'Temporary Relocation Numbers'!E66*Assumptions!F$44</f>
        <v>20069.072169329549</v>
      </c>
      <c r="F66" s="52">
        <f>'Temporary Relocation Numbers'!F66*Assumptions!G$44</f>
        <v>19365.860759282368</v>
      </c>
      <c r="G66" s="52">
        <f>'Temporary Relocation Numbers'!G66*Assumptions!H$44</f>
        <v>11795.673869722932</v>
      </c>
      <c r="H66" s="53">
        <f>'Temporary Relocation Numbers'!H66*Assumptions!C$44</f>
        <v>160347.13276419547</v>
      </c>
      <c r="I66" s="53">
        <f>'Temporary Relocation Numbers'!I66*Assumptions!D$44</f>
        <v>165758.37030054635</v>
      </c>
      <c r="J66" s="53">
        <f>'Temporary Relocation Numbers'!J66*Assumptions!E$44</f>
        <v>115311.96890524344</v>
      </c>
      <c r="K66" s="53">
        <f>'Temporary Relocation Numbers'!K66*Assumptions!F$44</f>
        <v>83624.365758382351</v>
      </c>
      <c r="L66" s="53">
        <f>'Temporary Relocation Numbers'!L66*Assumptions!G$44</f>
        <v>87015.196870691274</v>
      </c>
      <c r="M66" s="53">
        <f>'Temporary Relocation Numbers'!M66*Assumptions!H$44</f>
        <v>37890.658592402353</v>
      </c>
      <c r="N66" s="54">
        <f>'Temporary Relocation Numbers'!N66*Assumptions!C$44</f>
        <v>12426909.366655117</v>
      </c>
      <c r="O66" s="54">
        <f>'Temporary Relocation Numbers'!O66*Assumptions!D$44</f>
        <v>21536802.552805908</v>
      </c>
      <c r="P66" s="54">
        <f>'Temporary Relocation Numbers'!P66*Assumptions!E$44</f>
        <v>17374845.856426869</v>
      </c>
      <c r="Q66" s="54">
        <f>'Temporary Relocation Numbers'!Q66*Assumptions!F$44</f>
        <v>5707808.8110006163</v>
      </c>
      <c r="R66" s="54">
        <f>'Temporary Relocation Numbers'!R66*Assumptions!G$44</f>
        <v>4632615.86800096</v>
      </c>
      <c r="S66" s="54">
        <f>'Temporary Relocation Numbers'!S66*Assumptions!H$44</f>
        <v>2689689.0437045568</v>
      </c>
    </row>
    <row r="67" spans="1:19" x14ac:dyDescent="0.3">
      <c r="A67">
        <v>2086</v>
      </c>
      <c r="B67" s="52">
        <f>'Temporary Relocation Numbers'!B67*Assumptions!C$44</f>
        <v>21826.054357960766</v>
      </c>
      <c r="C67" s="52">
        <f>'Temporary Relocation Numbers'!C67*Assumptions!D$44</f>
        <v>27223.602520352288</v>
      </c>
      <c r="D67" s="52">
        <f>'Temporary Relocation Numbers'!D67*Assumptions!E$44</f>
        <v>31647.934001687794</v>
      </c>
      <c r="E67" s="52">
        <f>'Temporary Relocation Numbers'!E67*Assumptions!F$44</f>
        <v>20510.315409901657</v>
      </c>
      <c r="F67" s="52">
        <f>'Temporary Relocation Numbers'!F67*Assumptions!G$44</f>
        <v>19791.643031915421</v>
      </c>
      <c r="G67" s="52">
        <f>'Temporary Relocation Numbers'!G67*Assumptions!H$44</f>
        <v>12055.016270761404</v>
      </c>
      <c r="H67" s="53">
        <f>'Temporary Relocation Numbers'!H67*Assumptions!C$44</f>
        <v>162650.22937800828</v>
      </c>
      <c r="I67" s="53">
        <f>'Temporary Relocation Numbers'!I67*Assumptions!D$44</f>
        <v>168139.18955667692</v>
      </c>
      <c r="J67" s="53">
        <f>'Temporary Relocation Numbers'!J67*Assumptions!E$44</f>
        <v>116968.21682523782</v>
      </c>
      <c r="K67" s="53">
        <f>'Temporary Relocation Numbers'!K67*Assumptions!F$44</f>
        <v>84825.478558407325</v>
      </c>
      <c r="L67" s="53">
        <f>'Temporary Relocation Numbers'!L67*Assumptions!G$44</f>
        <v>88265.012828160601</v>
      </c>
      <c r="M67" s="53">
        <f>'Temporary Relocation Numbers'!M67*Assumptions!H$44</f>
        <v>38434.889387147094</v>
      </c>
      <c r="N67" s="54">
        <f>'Temporary Relocation Numbers'!N67*Assumptions!C$44</f>
        <v>12599542.154251888</v>
      </c>
      <c r="O67" s="54">
        <f>'Temporary Relocation Numbers'!O67*Assumptions!D$44</f>
        <v>21835988.629642397</v>
      </c>
      <c r="P67" s="54">
        <f>'Temporary Relocation Numbers'!P67*Assumptions!E$44</f>
        <v>17616214.646184657</v>
      </c>
      <c r="Q67" s="54">
        <f>'Temporary Relocation Numbers'!Q67*Assumptions!F$44</f>
        <v>5787100.8471006341</v>
      </c>
      <c r="R67" s="54">
        <f>'Temporary Relocation Numbers'!R67*Assumptions!G$44</f>
        <v>4696971.4827046432</v>
      </c>
      <c r="S67" s="54">
        <f>'Temporary Relocation Numbers'!S67*Assumptions!H$44</f>
        <v>2727053.8062278228</v>
      </c>
    </row>
    <row r="68" spans="1:19" x14ac:dyDescent="0.3">
      <c r="A68">
        <v>2087</v>
      </c>
      <c r="B68" s="52">
        <f>'Temporary Relocation Numbers'!B68*Assumptions!C$44</f>
        <v>22305.927013385644</v>
      </c>
      <c r="C68" s="52">
        <f>'Temporary Relocation Numbers'!C68*Assumptions!D$44</f>
        <v>27822.146912179469</v>
      </c>
      <c r="D68" s="52">
        <f>'Temporary Relocation Numbers'!D68*Assumptions!E$44</f>
        <v>32343.752763935208</v>
      </c>
      <c r="E68" s="52">
        <f>'Temporary Relocation Numbers'!E68*Assumptions!F$44</f>
        <v>20961.259925934228</v>
      </c>
      <c r="F68" s="52">
        <f>'Temporary Relocation Numbers'!F68*Assumptions!G$44</f>
        <v>20226.786651608756</v>
      </c>
      <c r="G68" s="52">
        <f>'Temporary Relocation Numbers'!G68*Assumptions!H$44</f>
        <v>12320.06063352917</v>
      </c>
      <c r="H68" s="53">
        <f>'Temporary Relocation Numbers'!H68*Assumptions!C$44</f>
        <v>164986.40581009488</v>
      </c>
      <c r="I68" s="53">
        <f>'Temporary Relocation Numbers'!I68*Assumptions!D$44</f>
        <v>170554.20497629588</v>
      </c>
      <c r="J68" s="53">
        <f>'Temporary Relocation Numbers'!J68*Assumptions!E$44</f>
        <v>118648.25375168596</v>
      </c>
      <c r="K68" s="53">
        <f>'Temporary Relocation Numbers'!K68*Assumptions!F$44</f>
        <v>86043.843171887609</v>
      </c>
      <c r="L68" s="53">
        <f>'Temporary Relocation Numbers'!L68*Assumptions!G$44</f>
        <v>89532.7801318743</v>
      </c>
      <c r="M68" s="53">
        <f>'Temporary Relocation Numbers'!M68*Assumptions!H$44</f>
        <v>38986.937073150846</v>
      </c>
      <c r="N68" s="54">
        <f>'Temporary Relocation Numbers'!N68*Assumptions!C$44</f>
        <v>12774573.131010119</v>
      </c>
      <c r="O68" s="54">
        <f>'Temporary Relocation Numbers'!O68*Assumptions!D$44</f>
        <v>22139330.955223497</v>
      </c>
      <c r="P68" s="54">
        <f>'Temporary Relocation Numbers'!P68*Assumptions!E$44</f>
        <v>17860936.495483261</v>
      </c>
      <c r="Q68" s="54">
        <f>'Temporary Relocation Numbers'!Q68*Assumptions!F$44</f>
        <v>5867494.3964427868</v>
      </c>
      <c r="R68" s="54">
        <f>'Temporary Relocation Numbers'!R68*Assumptions!G$44</f>
        <v>4762221.1160927806</v>
      </c>
      <c r="S68" s="54">
        <f>'Temporary Relocation Numbers'!S68*Assumptions!H$44</f>
        <v>2764937.6345076635</v>
      </c>
    </row>
    <row r="69" spans="1:19" x14ac:dyDescent="0.3">
      <c r="A69">
        <v>2088</v>
      </c>
      <c r="B69" s="52">
        <f>'Temporary Relocation Numbers'!B69*Assumptions!C$44</f>
        <v>22796.350259478339</v>
      </c>
      <c r="C69" s="52">
        <f>'Temporary Relocation Numbers'!C69*Assumptions!D$44</f>
        <v>28433.851038788998</v>
      </c>
      <c r="D69" s="52">
        <f>'Temporary Relocation Numbers'!D69*Assumptions!E$44</f>
        <v>33054.869957665374</v>
      </c>
      <c r="E69" s="52">
        <f>'Temporary Relocation Numbers'!E69*Assumptions!F$44</f>
        <v>21422.119011902749</v>
      </c>
      <c r="F69" s="52">
        <f>'Temporary Relocation Numbers'!F69*Assumptions!G$44</f>
        <v>20671.49743909379</v>
      </c>
      <c r="G69" s="52">
        <f>'Temporary Relocation Numbers'!G69*Assumptions!H$44</f>
        <v>12590.932322669392</v>
      </c>
      <c r="H69" s="53">
        <f>'Temporary Relocation Numbers'!H69*Assumptions!C$44</f>
        <v>167356.13719222805</v>
      </c>
      <c r="I69" s="53">
        <f>'Temporary Relocation Numbers'!I69*Assumptions!D$44</f>
        <v>173003.90772545637</v>
      </c>
      <c r="J69" s="53">
        <f>'Temporary Relocation Numbers'!J69*Assumptions!E$44</f>
        <v>120352.42137064904</v>
      </c>
      <c r="K69" s="53">
        <f>'Temporary Relocation Numbers'!K69*Assumptions!F$44</f>
        <v>87279.707389927848</v>
      </c>
      <c r="L69" s="53">
        <f>'Temporary Relocation Numbers'!L69*Assumptions!G$44</f>
        <v>90818.756620460539</v>
      </c>
      <c r="M69" s="53">
        <f>'Temporary Relocation Numbers'!M69*Assumptions!H$44</f>
        <v>39546.913925921603</v>
      </c>
      <c r="N69" s="54">
        <f>'Temporary Relocation Numbers'!N69*Assumptions!C$44</f>
        <v>12952035.612219051</v>
      </c>
      <c r="O69" s="54">
        <f>'Temporary Relocation Numbers'!O69*Assumptions!D$44</f>
        <v>22446887.267542243</v>
      </c>
      <c r="P69" s="54">
        <f>'Temporary Relocation Numbers'!P69*Assumptions!E$44</f>
        <v>18109057.984530069</v>
      </c>
      <c r="Q69" s="54">
        <f>'Temporary Relocation Numbers'!Q69*Assumptions!F$44</f>
        <v>5949004.7610861715</v>
      </c>
      <c r="R69" s="54">
        <f>'Temporary Relocation Numbers'!R69*Assumptions!G$44</f>
        <v>4828377.1877407553</v>
      </c>
      <c r="S69" s="54">
        <f>'Temporary Relocation Numbers'!S69*Assumptions!H$44</f>
        <v>2803347.739328824</v>
      </c>
    </row>
    <row r="70" spans="1:19" x14ac:dyDescent="0.3">
      <c r="A70">
        <v>2089</v>
      </c>
      <c r="B70" s="52">
        <f>'Temporary Relocation Numbers'!B70*Assumptions!C$44</f>
        <v>23297.556063954009</v>
      </c>
      <c r="C70" s="52">
        <f>'Temporary Relocation Numbers'!C70*Assumptions!D$44</f>
        <v>29059.004233139141</v>
      </c>
      <c r="D70" s="52">
        <f>'Temporary Relocation Numbers'!D70*Assumptions!E$44</f>
        <v>33781.621937714532</v>
      </c>
      <c r="E70" s="52">
        <f>'Temporary Relocation Numbers'!E70*Assumptions!F$44</f>
        <v>21893.110651824139</v>
      </c>
      <c r="F70" s="52">
        <f>'Temporary Relocation Numbers'!F70*Assumptions!G$44</f>
        <v>21125.985740323929</v>
      </c>
      <c r="G70" s="52">
        <f>'Temporary Relocation Numbers'!G70*Assumptions!H$44</f>
        <v>12867.759459121127</v>
      </c>
      <c r="H70" s="53">
        <f>'Temporary Relocation Numbers'!H70*Assumptions!C$44</f>
        <v>169759.90548058925</v>
      </c>
      <c r="I70" s="53">
        <f>'Temporary Relocation Numbers'!I70*Assumptions!D$44</f>
        <v>175488.79602492374</v>
      </c>
      <c r="J70" s="53">
        <f>'Temporary Relocation Numbers'!J70*Assumptions!E$44</f>
        <v>122081.0662758906</v>
      </c>
      <c r="K70" s="53">
        <f>'Temporary Relocation Numbers'!K70*Assumptions!F$44</f>
        <v>88533.322562703834</v>
      </c>
      <c r="L70" s="53">
        <f>'Temporary Relocation Numbers'!L70*Assumptions!G$44</f>
        <v>92123.203835933178</v>
      </c>
      <c r="M70" s="53">
        <f>'Temporary Relocation Numbers'!M70*Assumptions!H$44</f>
        <v>40114.933833602016</v>
      </c>
      <c r="N70" s="54">
        <f>'Temporary Relocation Numbers'!N70*Assumptions!C$44</f>
        <v>13131963.375979017</v>
      </c>
      <c r="O70" s="54">
        <f>'Temporary Relocation Numbers'!O70*Assumptions!D$44</f>
        <v>22758716.106679372</v>
      </c>
      <c r="P70" s="54">
        <f>'Temporary Relocation Numbers'!P70*Assumptions!E$44</f>
        <v>18360626.340617828</v>
      </c>
      <c r="Q70" s="54">
        <f>'Temporary Relocation Numbers'!Q70*Assumptions!F$44</f>
        <v>6031647.4556638356</v>
      </c>
      <c r="R70" s="54">
        <f>'Temporary Relocation Numbers'!R70*Assumptions!G$44</f>
        <v>4895452.2897548545</v>
      </c>
      <c r="S70" s="54">
        <f>'Temporary Relocation Numbers'!S70*Assumptions!H$44</f>
        <v>2842291.4316472076</v>
      </c>
    </row>
    <row r="71" spans="1:19" x14ac:dyDescent="0.3">
      <c r="A71">
        <v>2090</v>
      </c>
      <c r="B71" s="52">
        <f>'Temporary Relocation Numbers'!B71*Assumptions!C$44</f>
        <v>31234.633711478335</v>
      </c>
      <c r="C71" s="52">
        <f>'Temporary Relocation Numbers'!C71*Assumptions!D$44</f>
        <v>38958.908425880436</v>
      </c>
      <c r="D71" s="52">
        <f>'Temporary Relocation Numbers'!D71*Assumptions!E$44</f>
        <v>45290.440959028048</v>
      </c>
      <c r="E71" s="52">
        <f>'Temporary Relocation Numbers'!E71*Assumptions!F$44</f>
        <v>29351.717842739887</v>
      </c>
      <c r="F71" s="52">
        <f>'Temporary Relocation Numbers'!F71*Assumptions!G$44</f>
        <v>28323.246635035342</v>
      </c>
      <c r="G71" s="52">
        <f>'Temporary Relocation Numbers'!G71*Assumptions!H$44</f>
        <v>17251.584341711681</v>
      </c>
      <c r="H71" s="53">
        <f>'Temporary Relocation Numbers'!H71*Assumptions!C$44</f>
        <v>225896.55810378681</v>
      </c>
      <c r="I71" s="53">
        <f>'Temporary Relocation Numbers'!I71*Assumptions!D$44</f>
        <v>233519.89326090057</v>
      </c>
      <c r="J71" s="53">
        <f>'Temporary Relocation Numbers'!J71*Assumptions!E$44</f>
        <v>162451.15478411515</v>
      </c>
      <c r="K71" s="53">
        <f>'Temporary Relocation Numbers'!K71*Assumptions!F$44</f>
        <v>117809.75482867422</v>
      </c>
      <c r="L71" s="53">
        <f>'Temporary Relocation Numbers'!L71*Assumptions!G$44</f>
        <v>122586.74749562917</v>
      </c>
      <c r="M71" s="53">
        <f>'Temporary Relocation Numbers'!M71*Assumptions!H$44</f>
        <v>53380.245800195691</v>
      </c>
      <c r="N71" s="54">
        <f>'Temporary Relocation Numbers'!N71*Assumptions!C$44</f>
        <v>17466355.823187653</v>
      </c>
      <c r="O71" s="54">
        <f>'Temporary Relocation Numbers'!O71*Assumptions!D$44</f>
        <v>30270556.063634969</v>
      </c>
      <c r="P71" s="54">
        <f>'Temporary Relocation Numbers'!P71*Assumptions!E$44</f>
        <v>24420813.828070436</v>
      </c>
      <c r="Q71" s="54">
        <f>'Temporary Relocation Numbers'!Q71*Assumptions!F$44</f>
        <v>8022479.018891939</v>
      </c>
      <c r="R71" s="54">
        <f>'Temporary Relocation Numbers'!R71*Assumptions!G$44</f>
        <v>6511266.3780881418</v>
      </c>
      <c r="S71" s="54">
        <f>'Temporary Relocation Numbers'!S71*Assumptions!H$44</f>
        <v>3780430.3954393622</v>
      </c>
    </row>
    <row r="72" spans="1:19" x14ac:dyDescent="0.3">
      <c r="A72">
        <v>2091</v>
      </c>
      <c r="B72" s="52">
        <f>'Temporary Relocation Numbers'!B72*Assumptions!C$44</f>
        <v>31921.36555840437</v>
      </c>
      <c r="C72" s="52">
        <f>'Temporary Relocation Numbers'!C72*Assumptions!D$44</f>
        <v>39815.467954788728</v>
      </c>
      <c r="D72" s="52">
        <f>'Temporary Relocation Numbers'!D72*Assumptions!E$44</f>
        <v>46286.207019715293</v>
      </c>
      <c r="E72" s="52">
        <f>'Temporary Relocation Numbers'!E72*Assumptions!F$44</f>
        <v>29997.051467932659</v>
      </c>
      <c r="F72" s="52">
        <f>'Temporary Relocation Numbers'!F72*Assumptions!G$44</f>
        <v>28945.968055503661</v>
      </c>
      <c r="G72" s="52">
        <f>'Temporary Relocation Numbers'!G72*Assumptions!H$44</f>
        <v>17630.88164632615</v>
      </c>
      <c r="H72" s="53">
        <f>'Temporary Relocation Numbers'!H72*Assumptions!C$44</f>
        <v>229141.15368259209</v>
      </c>
      <c r="I72" s="53">
        <f>'Temporary Relocation Numbers'!I72*Assumptions!D$44</f>
        <v>236873.98426431141</v>
      </c>
      <c r="J72" s="53">
        <f>'Temporary Relocation Numbers'!J72*Assumptions!E$44</f>
        <v>164784.47186963793</v>
      </c>
      <c r="K72" s="53">
        <f>'Temporary Relocation Numbers'!K72*Assumptions!F$44</f>
        <v>119501.87892682725</v>
      </c>
      <c r="L72" s="53">
        <f>'Temporary Relocation Numbers'!L72*Assumptions!G$44</f>
        <v>124347.48445542689</v>
      </c>
      <c r="M72" s="53">
        <f>'Temporary Relocation Numbers'!M72*Assumptions!H$44</f>
        <v>54146.956506072289</v>
      </c>
      <c r="N72" s="54">
        <f>'Temporary Relocation Numbers'!N72*Assumptions!C$44</f>
        <v>17708995.855873886</v>
      </c>
      <c r="O72" s="54">
        <f>'Temporary Relocation Numbers'!O72*Assumptions!D$44</f>
        <v>30691070.152954053</v>
      </c>
      <c r="P72" s="54">
        <f>'Temporary Relocation Numbers'!P72*Assumptions!E$44</f>
        <v>24760064.163140383</v>
      </c>
      <c r="Q72" s="54">
        <f>'Temporary Relocation Numbers'!Q72*Assumptions!F$44</f>
        <v>8133926.1112948293</v>
      </c>
      <c r="R72" s="54">
        <f>'Temporary Relocation Numbers'!R72*Assumptions!G$44</f>
        <v>6601719.9279185338</v>
      </c>
      <c r="S72" s="54">
        <f>'Temporary Relocation Numbers'!S72*Assumptions!H$44</f>
        <v>3832947.5755542703</v>
      </c>
    </row>
    <row r="73" spans="1:19" x14ac:dyDescent="0.3">
      <c r="A73">
        <v>2092</v>
      </c>
      <c r="B73" s="52">
        <f>'Temporary Relocation Numbers'!B73*Assumptions!C$44</f>
        <v>32623.196049801107</v>
      </c>
      <c r="C73" s="52">
        <f>'Temporary Relocation Numbers'!C73*Assumptions!D$44</f>
        <v>40690.859998677763</v>
      </c>
      <c r="D73" s="52">
        <f>'Temporary Relocation Numbers'!D73*Assumptions!E$44</f>
        <v>47303.866222236014</v>
      </c>
      <c r="E73" s="52">
        <f>'Temporary Relocation Numbers'!E73*Assumptions!F$44</f>
        <v>30656.573546763328</v>
      </c>
      <c r="F73" s="52">
        <f>'Temporary Relocation Numbers'!F73*Assumptions!G$44</f>
        <v>29582.380772471526</v>
      </c>
      <c r="G73" s="52">
        <f>'Temporary Relocation Numbers'!G73*Assumptions!H$44</f>
        <v>18018.518268793294</v>
      </c>
      <c r="H73" s="53">
        <f>'Temporary Relocation Numbers'!H73*Assumptions!C$44</f>
        <v>232432.35200983391</v>
      </c>
      <c r="I73" s="53">
        <f>'Temporary Relocation Numbers'!I73*Assumptions!D$44</f>
        <v>240276.25071993782</v>
      </c>
      <c r="J73" s="53">
        <f>'Temporary Relocation Numbers'!J73*Assumptions!E$44</f>
        <v>167151.30283586425</v>
      </c>
      <c r="K73" s="53">
        <f>'Temporary Relocation Numbers'!K73*Assumptions!F$44</f>
        <v>121218.30732786011</v>
      </c>
      <c r="L73" s="53">
        <f>'Temporary Relocation Numbers'!L73*Assumptions!G$44</f>
        <v>126133.51121779249</v>
      </c>
      <c r="M73" s="53">
        <f>'Temporary Relocation Numbers'!M73*Assumptions!H$44</f>
        <v>54924.679624831137</v>
      </c>
      <c r="N73" s="54">
        <f>'Temporary Relocation Numbers'!N73*Assumptions!C$44</f>
        <v>17955006.608019747</v>
      </c>
      <c r="O73" s="54">
        <f>'Temporary Relocation Numbers'!O73*Assumptions!D$44</f>
        <v>31117425.961828731</v>
      </c>
      <c r="P73" s="54">
        <f>'Temporary Relocation Numbers'!P73*Assumptions!E$44</f>
        <v>25104027.313706793</v>
      </c>
      <c r="Q73" s="54">
        <f>'Temporary Relocation Numbers'!Q73*Assumptions!F$44</f>
        <v>8246921.4102278724</v>
      </c>
      <c r="R73" s="54">
        <f>'Temporary Relocation Numbers'!R73*Assumptions!G$44</f>
        <v>6693430.0450895661</v>
      </c>
      <c r="S73" s="54">
        <f>'Temporary Relocation Numbers'!S73*Assumptions!H$44</f>
        <v>3886194.3165706443</v>
      </c>
    </row>
    <row r="74" spans="1:19" x14ac:dyDescent="0.3">
      <c r="A74">
        <v>2093</v>
      </c>
      <c r="B74" s="52">
        <f>'Temporary Relocation Numbers'!B74*Assumptions!C$44</f>
        <v>33340.457147941575</v>
      </c>
      <c r="C74" s="52">
        <f>'Temporary Relocation Numbers'!C74*Assumptions!D$44</f>
        <v>41585.498613557109</v>
      </c>
      <c r="D74" s="52">
        <f>'Temporary Relocation Numbers'!D74*Assumptions!E$44</f>
        <v>48343.899914246314</v>
      </c>
      <c r="E74" s="52">
        <f>'Temporary Relocation Numbers'!E74*Assumptions!F$44</f>
        <v>31330.596029839729</v>
      </c>
      <c r="F74" s="52">
        <f>'Temporary Relocation Numbers'!F74*Assumptions!G$44</f>
        <v>30232.785805935484</v>
      </c>
      <c r="G74" s="52">
        <f>'Temporary Relocation Numbers'!G74*Assumptions!H$44</f>
        <v>18414.677559275118</v>
      </c>
      <c r="H74" s="53">
        <f>'Temporary Relocation Numbers'!H74*Assumptions!C$44</f>
        <v>235770.82244972402</v>
      </c>
      <c r="I74" s="53">
        <f>'Temporary Relocation Numbers'!I74*Assumptions!D$44</f>
        <v>243727.3845810373</v>
      </c>
      <c r="J74" s="53">
        <f>'Temporary Relocation Numbers'!J74*Assumptions!E$44</f>
        <v>169552.12904908884</v>
      </c>
      <c r="K74" s="53">
        <f>'Temporary Relocation Numbers'!K74*Assumptions!F$44</f>
        <v>122959.38911913523</v>
      </c>
      <c r="L74" s="53">
        <f>'Temporary Relocation Numbers'!L74*Assumptions!G$44</f>
        <v>127945.19102500941</v>
      </c>
      <c r="M74" s="53">
        <f>'Temporary Relocation Numbers'!M74*Assumptions!H$44</f>
        <v>55713.57332987</v>
      </c>
      <c r="N74" s="54">
        <f>'Temporary Relocation Numbers'!N74*Assumptions!C$44</f>
        <v>18204434.905161604</v>
      </c>
      <c r="O74" s="54">
        <f>'Temporary Relocation Numbers'!O74*Assumptions!D$44</f>
        <v>31549704.642563377</v>
      </c>
      <c r="P74" s="54">
        <f>'Temporary Relocation Numbers'!P74*Assumptions!E$44</f>
        <v>25452768.749505747</v>
      </c>
      <c r="Q74" s="54">
        <f>'Temporary Relocation Numbers'!Q74*Assumptions!F$44</f>
        <v>8361486.4231472826</v>
      </c>
      <c r="R74" s="54">
        <f>'Temporary Relocation Numbers'!R74*Assumptions!G$44</f>
        <v>6786414.1856489545</v>
      </c>
      <c r="S74" s="54">
        <f>'Temporary Relocation Numbers'!S74*Assumptions!H$44</f>
        <v>3940180.7534406604</v>
      </c>
    </row>
    <row r="75" spans="1:19" x14ac:dyDescent="0.3">
      <c r="A75">
        <v>2094</v>
      </c>
      <c r="B75" s="52">
        <f>'Temporary Relocation Numbers'!B75*Assumptions!C$44</f>
        <v>34073.488113697698</v>
      </c>
      <c r="C75" s="52">
        <f>'Temporary Relocation Numbers'!C75*Assumptions!D$44</f>
        <v>42499.806958967063</v>
      </c>
      <c r="D75" s="52">
        <f>'Temporary Relocation Numbers'!D75*Assumptions!E$44</f>
        <v>49406.800026422665</v>
      </c>
      <c r="E75" s="52">
        <f>'Temporary Relocation Numbers'!E75*Assumptions!F$44</f>
        <v>32019.437726387579</v>
      </c>
      <c r="F75" s="52">
        <f>'Temporary Relocation Numbers'!F75*Assumptions!G$44</f>
        <v>30897.490794187022</v>
      </c>
      <c r="G75" s="52">
        <f>'Temporary Relocation Numbers'!G75*Assumptions!H$44</f>
        <v>18819.546899112491</v>
      </c>
      <c r="H75" s="53">
        <f>'Temporary Relocation Numbers'!H75*Assumptions!C$44</f>
        <v>239157.24398068062</v>
      </c>
      <c r="I75" s="53">
        <f>'Temporary Relocation Numbers'!I75*Assumptions!D$44</f>
        <v>247228.08773952484</v>
      </c>
      <c r="J75" s="53">
        <f>'Temporary Relocation Numbers'!J75*Assumptions!E$44</f>
        <v>171987.43878956279</v>
      </c>
      <c r="K75" s="53">
        <f>'Temporary Relocation Numbers'!K75*Assumptions!F$44</f>
        <v>124725.47840202395</v>
      </c>
      <c r="L75" s="53">
        <f>'Temporary Relocation Numbers'!L75*Assumptions!G$44</f>
        <v>129782.89233667974</v>
      </c>
      <c r="M75" s="53">
        <f>'Temporary Relocation Numbers'!M75*Assumptions!H$44</f>
        <v>56513.798066461539</v>
      </c>
      <c r="N75" s="54">
        <f>'Temporary Relocation Numbers'!N75*Assumptions!C$44</f>
        <v>18457328.22332925</v>
      </c>
      <c r="O75" s="54">
        <f>'Temporary Relocation Numbers'!O75*Assumptions!D$44</f>
        <v>31987988.474818174</v>
      </c>
      <c r="P75" s="54">
        <f>'Temporary Relocation Numbers'!P75*Assumptions!E$44</f>
        <v>25806354.84976922</v>
      </c>
      <c r="Q75" s="54">
        <f>'Temporary Relocation Numbers'!Q75*Assumptions!F$44</f>
        <v>8477642.9562876709</v>
      </c>
      <c r="R75" s="54">
        <f>'Temporary Relocation Numbers'!R75*Assumptions!G$44</f>
        <v>6880690.0481412411</v>
      </c>
      <c r="S75" s="54">
        <f>'Temporary Relocation Numbers'!S75*Assumptions!H$44</f>
        <v>3994917.1619097525</v>
      </c>
    </row>
    <row r="76" spans="1:19" x14ac:dyDescent="0.3">
      <c r="A76">
        <v>2095</v>
      </c>
      <c r="B76" s="52">
        <f>'Temporary Relocation Numbers'!B76*Assumptions!C$44</f>
        <v>34822.635667009105</v>
      </c>
      <c r="C76" s="52">
        <f>'Temporary Relocation Numbers'!C76*Assumptions!D$44</f>
        <v>43434.217498131031</v>
      </c>
      <c r="D76" s="52">
        <f>'Temporary Relocation Numbers'!D76*Assumptions!E$44</f>
        <v>50493.069305142642</v>
      </c>
      <c r="E76" s="52">
        <f>'Temporary Relocation Numbers'!E76*Assumptions!F$44</f>
        <v>32723.424455045599</v>
      </c>
      <c r="F76" s="52">
        <f>'Temporary Relocation Numbers'!F76*Assumptions!G$44</f>
        <v>31576.810139323909</v>
      </c>
      <c r="G76" s="52">
        <f>'Temporary Relocation Numbers'!G76*Assumptions!H$44</f>
        <v>19233.317789455581</v>
      </c>
      <c r="H76" s="53">
        <f>'Temporary Relocation Numbers'!H76*Assumptions!C$44</f>
        <v>242592.30533341909</v>
      </c>
      <c r="I76" s="53">
        <f>'Temporary Relocation Numbers'!I76*Assumptions!D$44</f>
        <v>250779.07216872368</v>
      </c>
      <c r="J76" s="53">
        <f>'Temporary Relocation Numbers'!J76*Assumptions!E$44</f>
        <v>174457.72735080007</v>
      </c>
      <c r="K76" s="53">
        <f>'Temporary Relocation Numbers'!K76*Assumptions!F$44</f>
        <v>126516.93436392333</v>
      </c>
      <c r="L76" s="53">
        <f>'Temporary Relocation Numbers'!L76*Assumptions!G$44</f>
        <v>131646.98890466144</v>
      </c>
      <c r="M76" s="53">
        <f>'Temporary Relocation Numbers'!M76*Assumptions!H$44</f>
        <v>57325.516584384626</v>
      </c>
      <c r="N76" s="54">
        <f>'Temporary Relocation Numbers'!N76*Assumptions!C$44</f>
        <v>18713734.698082477</v>
      </c>
      <c r="O76" s="54">
        <f>'Temporary Relocation Numbers'!O76*Assumptions!D$44</f>
        <v>32432360.88127017</v>
      </c>
      <c r="P76" s="54">
        <f>'Temporary Relocation Numbers'!P76*Assumptions!E$44</f>
        <v>26164852.915859673</v>
      </c>
      <c r="Q76" s="54">
        <f>'Temporary Relocation Numbers'!Q76*Assumptions!F$44</f>
        <v>8595413.1188126467</v>
      </c>
      <c r="R76" s="54">
        <f>'Temporary Relocation Numbers'!R76*Assumptions!G$44</f>
        <v>6976275.5769765368</v>
      </c>
      <c r="S76" s="54">
        <f>'Temporary Relocation Numbers'!S76*Assumptions!H$44</f>
        <v>4050413.9604724916</v>
      </c>
    </row>
    <row r="77" spans="1:19" x14ac:dyDescent="0.3">
      <c r="A77">
        <v>2096</v>
      </c>
      <c r="B77" s="52">
        <f>'Temporary Relocation Numbers'!B77*Assumptions!C$44</f>
        <v>35588.254150879766</v>
      </c>
      <c r="C77" s="52">
        <f>'Temporary Relocation Numbers'!C77*Assumptions!D$44</f>
        <v>44389.172202508351</v>
      </c>
      <c r="D77" s="52">
        <f>'Temporary Relocation Numbers'!D77*Assumptions!E$44</f>
        <v>51603.221550281414</v>
      </c>
      <c r="E77" s="52">
        <f>'Temporary Relocation Numbers'!E77*Assumptions!F$44</f>
        <v>33442.889197976125</v>
      </c>
      <c r="F77" s="52">
        <f>'Temporary Relocation Numbers'!F77*Assumptions!G$44</f>
        <v>32271.065155960841</v>
      </c>
      <c r="G77" s="52">
        <f>'Temporary Relocation Numbers'!G77*Assumptions!H$44</f>
        <v>19656.185941842919</v>
      </c>
      <c r="H77" s="53">
        <f>'Temporary Relocation Numbers'!H77*Assumptions!C$44</f>
        <v>246076.70513102619</v>
      </c>
      <c r="I77" s="53">
        <f>'Temporary Relocation Numbers'!I77*Assumptions!D$44</f>
        <v>254381.06006816603</v>
      </c>
      <c r="J77" s="53">
        <f>'Temporary Relocation Numbers'!J77*Assumptions!E$44</f>
        <v>176963.4971403103</v>
      </c>
      <c r="K77" s="53">
        <f>'Temporary Relocation Numbers'!K77*Assumptions!F$44</f>
        <v>128334.12135130796</v>
      </c>
      <c r="L77" s="53">
        <f>'Temporary Relocation Numbers'!L77*Assumptions!G$44</f>
        <v>133537.85984908213</v>
      </c>
      <c r="M77" s="53">
        <f>'Temporary Relocation Numbers'!M77*Assumptions!H$44</f>
        <v>58148.893971024438</v>
      </c>
      <c r="N77" s="54">
        <f>'Temporary Relocation Numbers'!N77*Assumptions!C$44</f>
        <v>18973703.133673158</v>
      </c>
      <c r="O77" s="54">
        <f>'Temporary Relocation Numbers'!O77*Assumptions!D$44</f>
        <v>32882906.443491921</v>
      </c>
      <c r="P77" s="54">
        <f>'Temporary Relocation Numbers'!P77*Assumptions!E$44</f>
        <v>26528331.184080143</v>
      </c>
      <c r="Q77" s="54">
        <f>'Temporary Relocation Numbers'!Q77*Assumptions!F$44</f>
        <v>8714819.3270230386</v>
      </c>
      <c r="R77" s="54">
        <f>'Temporary Relocation Numbers'!R77*Assumptions!G$44</f>
        <v>7073188.9658460421</v>
      </c>
      <c r="S77" s="54">
        <f>'Temporary Relocation Numbers'!S77*Assumptions!H$44</f>
        <v>4106681.7123556342</v>
      </c>
    </row>
    <row r="78" spans="1:19" x14ac:dyDescent="0.3">
      <c r="A78">
        <v>2097</v>
      </c>
      <c r="B78" s="52">
        <f>'Temporary Relocation Numbers'!B78*Assumptions!C$44</f>
        <v>36370.705698980535</v>
      </c>
      <c r="C78" s="52">
        <f>'Temporary Relocation Numbers'!C78*Assumptions!D$44</f>
        <v>45365.122760844621</v>
      </c>
      <c r="D78" s="52">
        <f>'Temporary Relocation Numbers'!D78*Assumptions!E$44</f>
        <v>52737.781858236463</v>
      </c>
      <c r="E78" s="52">
        <f>'Temporary Relocation Numbers'!E78*Assumptions!F$44</f>
        <v>34178.172258363964</v>
      </c>
      <c r="F78" s="52">
        <f>'Temporary Relocation Numbers'!F78*Assumptions!G$44</f>
        <v>32980.584223209546</v>
      </c>
      <c r="G78" s="52">
        <f>'Temporary Relocation Numbers'!G78*Assumptions!H$44</f>
        <v>20088.351370771983</v>
      </c>
      <c r="H78" s="53">
        <f>'Temporary Relocation Numbers'!H78*Assumptions!C$44</f>
        <v>249611.15203104608</v>
      </c>
      <c r="I78" s="53">
        <f>'Temporary Relocation Numbers'!I78*Assumptions!D$44</f>
        <v>258034.78401047483</v>
      </c>
      <c r="J78" s="53">
        <f>'Temporary Relocation Numbers'!J78*Assumptions!E$44</f>
        <v>179505.25778177867</v>
      </c>
      <c r="K78" s="53">
        <f>'Temporary Relocation Numbers'!K78*Assumptions!F$44</f>
        <v>130177.40894383071</v>
      </c>
      <c r="L78" s="53">
        <f>'Temporary Relocation Numbers'!L78*Assumptions!G$44</f>
        <v>135455.88973544442</v>
      </c>
      <c r="M78" s="53">
        <f>'Temporary Relocation Numbers'!M78*Assumptions!H$44</f>
        <v>58984.097684947854</v>
      </c>
      <c r="N78" s="54">
        <f>'Temporary Relocation Numbers'!N78*Assumptions!C$44</f>
        <v>19237283.0123346</v>
      </c>
      <c r="O78" s="54">
        <f>'Temporary Relocation Numbers'!O78*Assumptions!D$44</f>
        <v>33339710.918050654</v>
      </c>
      <c r="P78" s="54">
        <f>'Temporary Relocation Numbers'!P78*Assumptions!E$44</f>
        <v>26896858.838662285</v>
      </c>
      <c r="Q78" s="54">
        <f>'Temporary Relocation Numbers'!Q78*Assumptions!F$44</f>
        <v>8835884.308623625</v>
      </c>
      <c r="R78" s="54">
        <f>'Temporary Relocation Numbers'!R78*Assumptions!G$44</f>
        <v>7171448.6611850299</v>
      </c>
      <c r="S78" s="54">
        <f>'Temporary Relocation Numbers'!S78*Assumptions!H$44</f>
        <v>4163731.1275287233</v>
      </c>
    </row>
    <row r="79" spans="1:19" x14ac:dyDescent="0.3">
      <c r="A79">
        <v>2098</v>
      </c>
      <c r="B79" s="52">
        <f>'Temporary Relocation Numbers'!B79*Assumptions!C$44</f>
        <v>37170.360406936517</v>
      </c>
      <c r="C79" s="52">
        <f>'Temporary Relocation Numbers'!C79*Assumptions!D$44</f>
        <v>46362.530792818194</v>
      </c>
      <c r="D79" s="52">
        <f>'Temporary Relocation Numbers'!D79*Assumptions!E$44</f>
        <v>53897.28687029556</v>
      </c>
      <c r="E79" s="52">
        <f>'Temporary Relocation Numbers'!E79*Assumptions!F$44</f>
        <v>34929.621421378062</v>
      </c>
      <c r="F79" s="52">
        <f>'Temporary Relocation Numbers'!F79*Assumptions!G$44</f>
        <v>33705.702940000563</v>
      </c>
      <c r="G79" s="52">
        <f>'Temporary Relocation Numbers'!G79*Assumptions!H$44</f>
        <v>20530.018488305035</v>
      </c>
      <c r="H79" s="53">
        <f>'Temporary Relocation Numbers'!H79*Assumptions!C$44</f>
        <v>253196.36486960709</v>
      </c>
      <c r="I79" s="53">
        <f>'Temporary Relocation Numbers'!I79*Assumptions!D$44</f>
        <v>261740.98709035403</v>
      </c>
      <c r="J79" s="53">
        <f>'Temporary Relocation Numbers'!J79*Assumptions!E$44</f>
        <v>182083.52621871282</v>
      </c>
      <c r="K79" s="53">
        <f>'Temporary Relocation Numbers'!K79*Assumptions!F$44</f>
        <v>132047.17202948791</v>
      </c>
      <c r="L79" s="53">
        <f>'Temporary Relocation Numbers'!L79*Assumptions!G$44</f>
        <v>137401.46865283913</v>
      </c>
      <c r="M79" s="53">
        <f>'Temporary Relocation Numbers'!M79*Assumptions!H$44</f>
        <v>59831.297589961338</v>
      </c>
      <c r="N79" s="54">
        <f>'Temporary Relocation Numbers'!N79*Assumptions!C$44</f>
        <v>19504524.503699984</v>
      </c>
      <c r="O79" s="54">
        <f>'Temporary Relocation Numbers'!O79*Assumptions!D$44</f>
        <v>33802861.252831176</v>
      </c>
      <c r="P79" s="54">
        <f>'Temporary Relocation Numbers'!P79*Assumptions!E$44</f>
        <v>27270506.024934873</v>
      </c>
      <c r="Q79" s="54">
        <f>'Temporary Relocation Numbers'!Q79*Assumptions!F$44</f>
        <v>8958631.1070490871</v>
      </c>
      <c r="R79" s="54">
        <f>'Temporary Relocation Numbers'!R79*Assumptions!G$44</f>
        <v>7271073.3656839225</v>
      </c>
      <c r="S79" s="54">
        <f>'Temporary Relocation Numbers'!S79*Assumptions!H$44</f>
        <v>4221573.0647426117</v>
      </c>
    </row>
    <row r="80" spans="1:19" x14ac:dyDescent="0.3">
      <c r="A80">
        <v>2099</v>
      </c>
      <c r="B80" s="52">
        <f>'Temporary Relocation Numbers'!B80*Assumptions!C$44</f>
        <v>37987.596507380396</v>
      </c>
      <c r="C80" s="52">
        <f>'Temporary Relocation Numbers'!C80*Assumptions!D$44</f>
        <v>47381.868067383926</v>
      </c>
      <c r="D80" s="52">
        <f>'Temporary Relocation Numbers'!D80*Assumptions!E$44</f>
        <v>55082.285026465353</v>
      </c>
      <c r="E80" s="52">
        <f>'Temporary Relocation Numbers'!E80*Assumptions!F$44</f>
        <v>35697.592118672175</v>
      </c>
      <c r="F80" s="52">
        <f>'Temporary Relocation Numbers'!F80*Assumptions!G$44</f>
        <v>34446.764283819699</v>
      </c>
      <c r="G80" s="52">
        <f>'Temporary Relocation Numbers'!G80*Assumptions!H$44</f>
        <v>20981.396200754989</v>
      </c>
      <c r="H80" s="53">
        <f>'Temporary Relocation Numbers'!H80*Assumptions!C$44</f>
        <v>256833.07280761842</v>
      </c>
      <c r="I80" s="53">
        <f>'Temporary Relocation Numbers'!I80*Assumptions!D$44</f>
        <v>265500.42307571904</v>
      </c>
      <c r="J80" s="53">
        <f>'Temporary Relocation Numbers'!J80*Assumptions!E$44</f>
        <v>184698.82681957929</v>
      </c>
      <c r="K80" s="53">
        <f>'Temporary Relocation Numbers'!K80*Assumptions!F$44</f>
        <v>133943.79088086399</v>
      </c>
      <c r="L80" s="53">
        <f>'Temporary Relocation Numbers'!L80*Assumptions!G$44</f>
        <v>139374.99229328134</v>
      </c>
      <c r="M80" s="53">
        <f>'Temporary Relocation Numbers'!M80*Assumptions!H$44</f>
        <v>60690.665989657689</v>
      </c>
      <c r="N80" s="54">
        <f>'Temporary Relocation Numbers'!N80*Assumptions!C$44</f>
        <v>19775478.47435163</v>
      </c>
      <c r="O80" s="54">
        <f>'Temporary Relocation Numbers'!O80*Assumptions!D$44</f>
        <v>34272445.603585482</v>
      </c>
      <c r="P80" s="54">
        <f>'Temporary Relocation Numbers'!P80*Assumptions!E$44</f>
        <v>27649343.862675246</v>
      </c>
      <c r="Q80" s="54">
        <f>'Temporary Relocation Numbers'!Q80*Assumptions!F$44</f>
        <v>9083083.0858500972</v>
      </c>
      <c r="R80" s="54">
        <f>'Temporary Relocation Numbers'!R80*Assumptions!G$44</f>
        <v>7372082.0418481482</v>
      </c>
      <c r="S80" s="54">
        <f>'Temporary Relocation Numbers'!S80*Assumptions!H$44</f>
        <v>4280218.5335963145</v>
      </c>
    </row>
    <row r="81" spans="1:19" x14ac:dyDescent="0.3">
      <c r="A81">
        <v>2100</v>
      </c>
      <c r="B81" s="52">
        <f>'Temporary Relocation Numbers'!B81*Assumptions!C$44</f>
        <v>49557.432735135793</v>
      </c>
      <c r="C81" s="52">
        <f>'Temporary Relocation Numbers'!C81*Assumptions!D$44</f>
        <v>61812.906198428565</v>
      </c>
      <c r="D81" s="52">
        <f>'Temporary Relocation Numbers'!D81*Assumptions!E$44</f>
        <v>71858.629817927242</v>
      </c>
      <c r="E81" s="52">
        <f>'Temporary Relocation Numbers'!E81*Assumptions!F$44</f>
        <v>46569.964485215722</v>
      </c>
      <c r="F81" s="52">
        <f>'Temporary Relocation Numbers'!F81*Assumptions!G$44</f>
        <v>44938.173532690089</v>
      </c>
      <c r="G81" s="52">
        <f>'Temporary Relocation Numbers'!G81*Assumptions!H$44</f>
        <v>27371.674612426061</v>
      </c>
      <c r="H81" s="53">
        <f>'Temporary Relocation Numbers'!H81*Assumptions!C$44</f>
        <v>332557.21059790469</v>
      </c>
      <c r="I81" s="53">
        <f>'Temporary Relocation Numbers'!I81*Assumptions!D$44</f>
        <v>343780.0246884934</v>
      </c>
      <c r="J81" s="53">
        <f>'Temporary Relocation Numbers'!J81*Assumptions!E$44</f>
        <v>239155.05108578361</v>
      </c>
      <c r="K81" s="53">
        <f>'Temporary Relocation Numbers'!K81*Assumptions!F$44</f>
        <v>173435.50417907038</v>
      </c>
      <c r="L81" s="53">
        <f>'Temporary Relocation Numbers'!L81*Assumptions!G$44</f>
        <v>180468.02990546636</v>
      </c>
      <c r="M81" s="53">
        <f>'Temporary Relocation Numbers'!M81*Assumptions!H$44</f>
        <v>78584.577796831916</v>
      </c>
      <c r="N81" s="54">
        <f>'Temporary Relocation Numbers'!N81*Assumptions!C$44</f>
        <v>25594141.849732399</v>
      </c>
      <c r="O81" s="54">
        <f>'Temporary Relocation Numbers'!O81*Assumptions!D$44</f>
        <v>44356642.771151148</v>
      </c>
      <c r="P81" s="54">
        <f>'Temporary Relocation Numbers'!P81*Assumptions!E$44</f>
        <v>35784784.160401441</v>
      </c>
      <c r="Q81" s="54">
        <f>'Temporary Relocation Numbers'!Q81*Assumptions!F$44</f>
        <v>11755655.734634481</v>
      </c>
      <c r="R81" s="54">
        <f>'Temporary Relocation Numbers'!R81*Assumptions!G$44</f>
        <v>9541216.0950564612</v>
      </c>
      <c r="S81" s="54">
        <f>'Temporary Relocation Numbers'!S81*Assumptions!H$44</f>
        <v>5539614.1458119331</v>
      </c>
    </row>
    <row r="82" spans="1:19" x14ac:dyDescent="0.3">
      <c r="A82">
        <v>2101</v>
      </c>
      <c r="B82" s="52">
        <f>'Temporary Relocation Numbers'!B82*Assumptions!C$44</f>
        <v>50647.013859264865</v>
      </c>
      <c r="C82" s="52">
        <f>'Temporary Relocation Numbers'!C82*Assumptions!D$44</f>
        <v>63171.938983305219</v>
      </c>
      <c r="D82" s="52">
        <f>'Temporary Relocation Numbers'!D82*Assumptions!E$44</f>
        <v>73438.530194806139</v>
      </c>
      <c r="E82" s="52">
        <f>'Temporary Relocation Numbers'!E82*Assumptions!F$44</f>
        <v>47593.862444693281</v>
      </c>
      <c r="F82" s="52">
        <f>'Temporary Relocation Numbers'!F82*Assumptions!G$44</f>
        <v>45926.194560650663</v>
      </c>
      <c r="G82" s="52">
        <f>'Temporary Relocation Numbers'!G82*Assumptions!H$44</f>
        <v>27973.474551355455</v>
      </c>
      <c r="H82" s="53">
        <f>'Temporary Relocation Numbers'!H82*Assumptions!C$44</f>
        <v>337333.79358023597</v>
      </c>
      <c r="I82" s="53">
        <f>'Temporary Relocation Numbers'!I82*Assumptions!D$44</f>
        <v>348717.80310153757</v>
      </c>
      <c r="J82" s="53">
        <f>'Temporary Relocation Numbers'!J82*Assumptions!E$44</f>
        <v>242590.08094155221</v>
      </c>
      <c r="K82" s="53">
        <f>'Temporary Relocation Numbers'!K82*Assumptions!F$44</f>
        <v>175926.59158115787</v>
      </c>
      <c r="L82" s="53">
        <f>'Temporary Relocation Numbers'!L82*Assumptions!G$44</f>
        <v>183060.12682302075</v>
      </c>
      <c r="M82" s="53">
        <f>'Temporary Relocation Numbers'!M82*Assumptions!H$44</f>
        <v>79713.303156005946</v>
      </c>
      <c r="N82" s="54">
        <f>'Temporary Relocation Numbers'!N82*Assumptions!C$44</f>
        <v>25949691.884202138</v>
      </c>
      <c r="O82" s="54">
        <f>'Temporary Relocation Numbers'!O82*Assumptions!D$44</f>
        <v>44972838.694376037</v>
      </c>
      <c r="P82" s="54">
        <f>'Temporary Relocation Numbers'!P82*Assumptions!E$44</f>
        <v>36281901.091159411</v>
      </c>
      <c r="Q82" s="54">
        <f>'Temporary Relocation Numbers'!Q82*Assumptions!F$44</f>
        <v>11918963.566020412</v>
      </c>
      <c r="R82" s="54">
        <f>'Temporary Relocation Numbers'!R82*Assumptions!G$44</f>
        <v>9673761.2583753876</v>
      </c>
      <c r="S82" s="54">
        <f>'Temporary Relocation Numbers'!S82*Assumptions!H$44</f>
        <v>5616569.6464908142</v>
      </c>
    </row>
    <row r="83" spans="1:19" x14ac:dyDescent="0.3">
      <c r="A83">
        <v>2102</v>
      </c>
      <c r="B83" s="52">
        <f>'Temporary Relocation Numbers'!B83*Assumptions!C$44</f>
        <v>51760.550764808278</v>
      </c>
      <c r="C83" s="52">
        <f>'Temporary Relocation Numbers'!C83*Assumptions!D$44</f>
        <v>64560.8517758366</v>
      </c>
      <c r="D83" s="52">
        <f>'Temporary Relocation Numbers'!D83*Assumptions!E$44</f>
        <v>75053.166625060781</v>
      </c>
      <c r="E83" s="52">
        <f>'Temporary Relocation Numbers'!E83*Assumptions!F$44</f>
        <v>48640.272060407035</v>
      </c>
      <c r="F83" s="52">
        <f>'Temporary Relocation Numbers'!F83*Assumptions!G$44</f>
        <v>46935.938446372296</v>
      </c>
      <c r="G83" s="52">
        <f>'Temporary Relocation Numbers'!G83*Assumptions!H$44</f>
        <v>28588.505802275205</v>
      </c>
      <c r="H83" s="53">
        <f>'Temporary Relocation Numbers'!H83*Assumptions!C$44</f>
        <v>342178.98353983322</v>
      </c>
      <c r="I83" s="53">
        <f>'Temporary Relocation Numbers'!I83*Assumptions!D$44</f>
        <v>353726.50377272762</v>
      </c>
      <c r="J83" s="53">
        <f>'Temporary Relocation Numbers'!J83*Assumptions!E$44</f>
        <v>246074.44878979243</v>
      </c>
      <c r="K83" s="53">
        <f>'Temporary Relocation Numbers'!K83*Assumptions!F$44</f>
        <v>178453.45894925756</v>
      </c>
      <c r="L83" s="53">
        <f>'Temporary Relocation Numbers'!L83*Assumptions!G$44</f>
        <v>185689.45452562615</v>
      </c>
      <c r="M83" s="53">
        <f>'Temporary Relocation Numbers'!M83*Assumptions!H$44</f>
        <v>80858.240613942369</v>
      </c>
      <c r="N83" s="54">
        <f>'Temporary Relocation Numbers'!N83*Assumptions!C$44</f>
        <v>26310181.167182475</v>
      </c>
      <c r="O83" s="54">
        <f>'Temporary Relocation Numbers'!O83*Assumptions!D$44</f>
        <v>45597594.720261492</v>
      </c>
      <c r="P83" s="54">
        <f>'Temporary Relocation Numbers'!P83*Assumptions!E$44</f>
        <v>36785923.896820478</v>
      </c>
      <c r="Q83" s="54">
        <f>'Temporary Relocation Numbers'!Q83*Assumptions!F$44</f>
        <v>12084540.045654811</v>
      </c>
      <c r="R83" s="54">
        <f>'Temporary Relocation Numbers'!R83*Assumptions!G$44</f>
        <v>9808147.719506273</v>
      </c>
      <c r="S83" s="54">
        <f>'Temporary Relocation Numbers'!S83*Assumptions!H$44</f>
        <v>5694594.2016072189</v>
      </c>
    </row>
    <row r="84" spans="1:19" x14ac:dyDescent="0.3">
      <c r="A84">
        <v>2103</v>
      </c>
      <c r="B84" s="52">
        <f>'Temporary Relocation Numbers'!B84*Assumptions!C$44</f>
        <v>52898.570149090767</v>
      </c>
      <c r="C84" s="52">
        <f>'Temporary Relocation Numbers'!C84*Assumptions!D$44</f>
        <v>65980.301524749302</v>
      </c>
      <c r="D84" s="52">
        <f>'Temporary Relocation Numbers'!D84*Assumptions!E$44</f>
        <v>76703.302823556805</v>
      </c>
      <c r="E84" s="52">
        <f>'Temporary Relocation Numbers'!E84*Assumptions!F$44</f>
        <v>49709.688278813104</v>
      </c>
      <c r="F84" s="52">
        <f>'Temporary Relocation Numbers'!F84*Assumptions!G$44</f>
        <v>47967.882793606273</v>
      </c>
      <c r="G84" s="52">
        <f>'Temporary Relocation Numbers'!G84*Assumptions!H$44</f>
        <v>29217.059271856542</v>
      </c>
      <c r="H84" s="53">
        <f>'Temporary Relocation Numbers'!H84*Assumptions!C$44</f>
        <v>347093.76589186583</v>
      </c>
      <c r="I84" s="53">
        <f>'Temporary Relocation Numbers'!I84*Assumptions!D$44</f>
        <v>358807.14537205599</v>
      </c>
      <c r="J84" s="53">
        <f>'Temporary Relocation Numbers'!J84*Assumptions!E$44</f>
        <v>249608.8632815505</v>
      </c>
      <c r="K84" s="53">
        <f>'Temporary Relocation Numbers'!K84*Assumptions!F$44</f>
        <v>181016.62019788203</v>
      </c>
      <c r="L84" s="53">
        <f>'Temporary Relocation Numbers'!L84*Assumptions!G$44</f>
        <v>188356.54776618711</v>
      </c>
      <c r="M84" s="53">
        <f>'Temporary Relocation Numbers'!M84*Assumptions!H$44</f>
        <v>82019.623028124304</v>
      </c>
      <c r="N84" s="54">
        <f>'Temporary Relocation Numbers'!N84*Assumptions!C$44</f>
        <v>26675678.313983459</v>
      </c>
      <c r="O84" s="54">
        <f>'Temporary Relocation Numbers'!O84*Assumptions!D$44</f>
        <v>46231029.764488064</v>
      </c>
      <c r="P84" s="54">
        <f>'Temporary Relocation Numbers'!P84*Assumptions!E$44</f>
        <v>37296948.512777761</v>
      </c>
      <c r="Q84" s="54">
        <f>'Temporary Relocation Numbers'!Q84*Assumptions!F$44</f>
        <v>12252416.689263722</v>
      </c>
      <c r="R84" s="54">
        <f>'Temporary Relocation Numbers'!R84*Assumptions!G$44</f>
        <v>9944401.0574860815</v>
      </c>
      <c r="S84" s="54">
        <f>'Temporary Relocation Numbers'!S84*Assumptions!H$44</f>
        <v>5773702.6623073285</v>
      </c>
    </row>
    <row r="85" spans="1:19" x14ac:dyDescent="0.3">
      <c r="A85">
        <v>2104</v>
      </c>
      <c r="B85" s="52">
        <f>'Temporary Relocation Numbers'!B85*Assumptions!C$44</f>
        <v>54061.610289525692</v>
      </c>
      <c r="C85" s="52">
        <f>'Temporary Relocation Numbers'!C85*Assumptions!D$44</f>
        <v>67430.959622595852</v>
      </c>
      <c r="D85" s="52">
        <f>'Temporary Relocation Numbers'!D85*Assumptions!E$44</f>
        <v>78389.719296370808</v>
      </c>
      <c r="E85" s="52">
        <f>'Temporary Relocation Numbers'!E85*Assumptions!F$44</f>
        <v>50802.616928374351</v>
      </c>
      <c r="F85" s="52">
        <f>'Temporary Relocation Numbers'!F85*Assumptions!G$44</f>
        <v>49022.5157068099</v>
      </c>
      <c r="G85" s="52">
        <f>'Temporary Relocation Numbers'!G85*Assumptions!H$44</f>
        <v>29859.432262711758</v>
      </c>
      <c r="H85" s="53">
        <f>'Temporary Relocation Numbers'!H85*Assumptions!C$44</f>
        <v>352079.1402052106</v>
      </c>
      <c r="I85" s="53">
        <f>'Temporary Relocation Numbers'!I85*Assumptions!D$44</f>
        <v>363960.76120086841</v>
      </c>
      <c r="J85" s="53">
        <f>'Temporary Relocation Numbers'!J85*Assumptions!E$44</f>
        <v>253194.04324636352</v>
      </c>
      <c r="K85" s="53">
        <f>'Temporary Relocation Numbers'!K85*Assumptions!F$44</f>
        <v>183616.59662299629</v>
      </c>
      <c r="L85" s="53">
        <f>'Temporary Relocation Numbers'!L85*Assumptions!G$44</f>
        <v>191061.94897836674</v>
      </c>
      <c r="M85" s="53">
        <f>'Temporary Relocation Numbers'!M85*Assumptions!H$44</f>
        <v>83197.686600611574</v>
      </c>
      <c r="N85" s="54">
        <f>'Temporary Relocation Numbers'!N85*Assumptions!C$44</f>
        <v>27046252.893108871</v>
      </c>
      <c r="O85" s="54">
        <f>'Temporary Relocation Numbers'!O85*Assumptions!D$44</f>
        <v>46873264.394695327</v>
      </c>
      <c r="P85" s="54">
        <f>'Temporary Relocation Numbers'!P85*Assumptions!E$44</f>
        <v>37815072.20714467</v>
      </c>
      <c r="Q85" s="54">
        <f>'Temporary Relocation Numbers'!Q85*Assumptions!F$44</f>
        <v>12422625.450385002</v>
      </c>
      <c r="R85" s="54">
        <f>'Temporary Relocation Numbers'!R85*Assumptions!G$44</f>
        <v>10082547.206691978</v>
      </c>
      <c r="S85" s="54">
        <f>'Temporary Relocation Numbers'!S85*Assumptions!H$44</f>
        <v>5853910.0860472592</v>
      </c>
    </row>
    <row r="86" spans="1:19" x14ac:dyDescent="0.3">
      <c r="A86">
        <v>2105</v>
      </c>
      <c r="B86" s="52">
        <f>'Temporary Relocation Numbers'!B86*Assumptions!C$44</f>
        <v>55250.221298217562</v>
      </c>
      <c r="C86" s="52">
        <f>'Temporary Relocation Numbers'!C86*Assumptions!D$44</f>
        <v>68913.512223320067</v>
      </c>
      <c r="D86" s="52">
        <f>'Temporary Relocation Numbers'!D86*Assumptions!E$44</f>
        <v>80113.213709965523</v>
      </c>
      <c r="E86" s="52">
        <f>'Temporary Relocation Numbers'!E86*Assumptions!F$44</f>
        <v>51919.574958814708</v>
      </c>
      <c r="F86" s="52">
        <f>'Temporary Relocation Numbers'!F86*Assumptions!G$44</f>
        <v>50100.336022017451</v>
      </c>
      <c r="G86" s="52">
        <f>'Temporary Relocation Numbers'!G86*Assumptions!H$44</f>
        <v>30515.928614016797</v>
      </c>
      <c r="H86" s="53">
        <f>'Temporary Relocation Numbers'!H86*Assumptions!C$44</f>
        <v>357136.12040574354</v>
      </c>
      <c r="I86" s="53">
        <f>'Temporary Relocation Numbers'!I86*Assumptions!D$44</f>
        <v>369188.3994020152</v>
      </c>
      <c r="J86" s="53">
        <f>'Temporary Relocation Numbers'!J86*Assumptions!E$44</f>
        <v>256830.71783845514</v>
      </c>
      <c r="K86" s="53">
        <f>'Temporary Relocation Numbers'!K86*Assumptions!F$44</f>
        <v>186253.9170080396</v>
      </c>
      <c r="L86" s="53">
        <f>'Temporary Relocation Numbers'!L86*Assumptions!G$44</f>
        <v>193806.2083869068</v>
      </c>
      <c r="M86" s="53">
        <f>'Temporary Relocation Numbers'!M86*Assumptions!H$44</f>
        <v>84392.670926079445</v>
      </c>
      <c r="N86" s="54">
        <f>'Temporary Relocation Numbers'!N86*Assumptions!C$44</f>
        <v>27421975.439497851</v>
      </c>
      <c r="O86" s="54">
        <f>'Temporary Relocation Numbers'!O86*Assumptions!D$44</f>
        <v>47524420.853430726</v>
      </c>
      <c r="P86" s="54">
        <f>'Temporary Relocation Numbers'!P86*Assumptions!E$44</f>
        <v>38340393.599268898</v>
      </c>
      <c r="Q86" s="54">
        <f>'Temporary Relocation Numbers'!Q86*Assumptions!F$44</f>
        <v>12595198.726450332</v>
      </c>
      <c r="R86" s="54">
        <f>'Temporary Relocation Numbers'!R86*Assumptions!G$44</f>
        <v>10222612.461777672</v>
      </c>
      <c r="S86" s="54">
        <f>'Temporary Relocation Numbers'!S86*Assumptions!H$44</f>
        <v>5935231.7394590778</v>
      </c>
    </row>
    <row r="87" spans="1:19" x14ac:dyDescent="0.3">
      <c r="A87">
        <v>2106</v>
      </c>
      <c r="B87" s="52">
        <f>'Temporary Relocation Numbers'!B87*Assumptions!C$44</f>
        <v>56464.965382162241</v>
      </c>
      <c r="C87" s="52">
        <f>'Temporary Relocation Numbers'!C87*Assumptions!D$44</f>
        <v>70428.660566804218</v>
      </c>
      <c r="D87" s="52">
        <f>'Temporary Relocation Numbers'!D87*Assumptions!E$44</f>
        <v>81874.601268482278</v>
      </c>
      <c r="E87" s="52">
        <f>'Temporary Relocation Numbers'!E87*Assumptions!F$44</f>
        <v>53061.090685633637</v>
      </c>
      <c r="F87" s="52">
        <f>'Temporary Relocation Numbers'!F87*Assumptions!G$44</f>
        <v>51201.853542787074</v>
      </c>
      <c r="G87" s="52">
        <f>'Temporary Relocation Numbers'!G87*Assumptions!H$44</f>
        <v>31186.858845225674</v>
      </c>
      <c r="H87" s="53">
        <f>'Temporary Relocation Numbers'!H87*Assumptions!C$44</f>
        <v>362265.73498255247</v>
      </c>
      <c r="I87" s="53">
        <f>'Temporary Relocation Numbers'!I87*Assumptions!D$44</f>
        <v>374491.12317302381</v>
      </c>
      <c r="J87" s="53">
        <f>'Temporary Relocation Numbers'!J87*Assumptions!E$44</f>
        <v>260519.62668503073</v>
      </c>
      <c r="K87" s="53">
        <f>'Temporary Relocation Numbers'!K87*Assumptions!F$44</f>
        <v>188929.11773146896</v>
      </c>
      <c r="L87" s="53">
        <f>'Temporary Relocation Numbers'!L87*Assumptions!G$44</f>
        <v>196589.88411953242</v>
      </c>
      <c r="M87" s="53">
        <f>'Temporary Relocation Numbers'!M87*Assumptions!H$44</f>
        <v>85604.819040547489</v>
      </c>
      <c r="N87" s="54">
        <f>'Temporary Relocation Numbers'!N87*Assumptions!C$44</f>
        <v>27802917.467950493</v>
      </c>
      <c r="O87" s="54">
        <f>'Temporary Relocation Numbers'!O87*Assumptions!D$44</f>
        <v>48184623.081417061</v>
      </c>
      <c r="P87" s="54">
        <f>'Temporary Relocation Numbers'!P87*Assumptions!E$44</f>
        <v>38873012.678503454</v>
      </c>
      <c r="Q87" s="54">
        <f>'Temporary Relocation Numbers'!Q87*Assumptions!F$44</f>
        <v>12770169.364951717</v>
      </c>
      <c r="R87" s="54">
        <f>'Temporary Relocation Numbers'!R87*Assumptions!G$44</f>
        <v>10364623.482678294</v>
      </c>
      <c r="S87" s="54">
        <f>'Temporary Relocation Numbers'!S87*Assumptions!H$44</f>
        <v>6017683.1012566471</v>
      </c>
    </row>
    <row r="88" spans="1:19" x14ac:dyDescent="0.3">
      <c r="A88">
        <v>2107</v>
      </c>
      <c r="B88" s="52">
        <f>'Temporary Relocation Numbers'!B88*Assumptions!C$44</f>
        <v>57706.417109167996</v>
      </c>
      <c r="C88" s="52">
        <f>'Temporary Relocation Numbers'!C88*Assumptions!D$44</f>
        <v>71977.121310552102</v>
      </c>
      <c r="D88" s="52">
        <f>'Temporary Relocation Numbers'!D88*Assumptions!E$44</f>
        <v>83674.715099328139</v>
      </c>
      <c r="E88" s="52">
        <f>'Temporary Relocation Numbers'!E88*Assumptions!F$44</f>
        <v>54227.704039996883</v>
      </c>
      <c r="F88" s="52">
        <f>'Temporary Relocation Numbers'!F88*Assumptions!G$44</f>
        <v>52327.589281335306</v>
      </c>
      <c r="G88" s="52">
        <f>'Temporary Relocation Numbers'!G88*Assumptions!H$44</f>
        <v>31872.540302944602</v>
      </c>
      <c r="H88" s="53">
        <f>'Temporary Relocation Numbers'!H88*Assumptions!C$44</f>
        <v>367469.02719711111</v>
      </c>
      <c r="I88" s="53">
        <f>'Temporary Relocation Numbers'!I88*Assumptions!D$44</f>
        <v>379870.01098233141</v>
      </c>
      <c r="J88" s="53">
        <f>'Temporary Relocation Numbers'!J88*Assumptions!E$44</f>
        <v>264261.52003670315</v>
      </c>
      <c r="K88" s="53">
        <f>'Temporary Relocation Numbers'!K88*Assumptions!F$44</f>
        <v>191642.74287584797</v>
      </c>
      <c r="L88" s="53">
        <f>'Temporary Relocation Numbers'!L88*Assumptions!G$44</f>
        <v>199413.54232046442</v>
      </c>
      <c r="M88" s="53">
        <f>'Temporary Relocation Numbers'!M88*Assumptions!H$44</f>
        <v>86834.377470808191</v>
      </c>
      <c r="N88" s="54">
        <f>'Temporary Relocation Numbers'!N88*Assumptions!C$44</f>
        <v>28189151.486739937</v>
      </c>
      <c r="O88" s="54">
        <f>'Temporary Relocation Numbers'!O88*Assumptions!D$44</f>
        <v>48853996.741143346</v>
      </c>
      <c r="P88" s="54">
        <f>'Temporary Relocation Numbers'!P88*Assumptions!E$44</f>
        <v>39413030.82323876</v>
      </c>
      <c r="Q88" s="54">
        <f>'Temporary Relocation Numbers'!Q88*Assumptions!F$44</f>
        <v>12947570.669693662</v>
      </c>
      <c r="R88" s="54">
        <f>'Temporary Relocation Numbers'!R88*Assumptions!G$44</f>
        <v>10508607.299684865</v>
      </c>
      <c r="S88" s="54">
        <f>'Temporary Relocation Numbers'!S88*Assumptions!H$44</f>
        <v>6101279.8651818307</v>
      </c>
    </row>
    <row r="89" spans="1:19" x14ac:dyDescent="0.3">
      <c r="A89">
        <v>2108</v>
      </c>
      <c r="B89" s="52">
        <f>'Temporary Relocation Numbers'!B89*Assumptions!C$44</f>
        <v>58975.16367962322</v>
      </c>
      <c r="C89" s="52">
        <f>'Temporary Relocation Numbers'!C89*Assumptions!D$44</f>
        <v>73559.626868664345</v>
      </c>
      <c r="D89" s="52">
        <f>'Temporary Relocation Numbers'!D89*Assumptions!E$44</f>
        <v>85514.406647241354</v>
      </c>
      <c r="E89" s="52">
        <f>'Temporary Relocation Numbers'!E89*Assumptions!F$44</f>
        <v>55419.966824121038</v>
      </c>
      <c r="F89" s="52">
        <f>'Temporary Relocation Numbers'!F89*Assumptions!G$44</f>
        <v>53478.075704973206</v>
      </c>
      <c r="G89" s="52">
        <f>'Temporary Relocation Numbers'!G89*Assumptions!H$44</f>
        <v>32573.297311035338</v>
      </c>
      <c r="H89" s="53">
        <f>'Temporary Relocation Numbers'!H89*Assumptions!C$44</f>
        <v>372747.05529545795</v>
      </c>
      <c r="I89" s="53">
        <f>'Temporary Relocation Numbers'!I89*Assumptions!D$44</f>
        <v>385326.15678862436</v>
      </c>
      <c r="J89" s="53">
        <f>'Temporary Relocation Numbers'!J89*Assumptions!E$44</f>
        <v>268057.15892007871</v>
      </c>
      <c r="K89" s="53">
        <f>'Temporary Relocation Numbers'!K89*Assumptions!F$44</f>
        <v>194395.34433850241</v>
      </c>
      <c r="L89" s="53">
        <f>'Temporary Relocation Numbers'!L89*Assumptions!G$44</f>
        <v>202277.75726556164</v>
      </c>
      <c r="M89" s="53">
        <f>'Temporary Relocation Numbers'!M89*Assumptions!H$44</f>
        <v>88081.596284565603</v>
      </c>
      <c r="N89" s="54">
        <f>'Temporary Relocation Numbers'!N89*Assumptions!C$44</f>
        <v>28580751.0114135</v>
      </c>
      <c r="O89" s="54">
        <f>'Temporary Relocation Numbers'!O89*Assumptions!D$44</f>
        <v>49532669.240783341</v>
      </c>
      <c r="P89" s="54">
        <f>'Temporary Relocation Numbers'!P89*Assumptions!E$44</f>
        <v>39960550.820198767</v>
      </c>
      <c r="Q89" s="54">
        <f>'Temporary Relocation Numbers'!Q89*Assumptions!F$44</f>
        <v>13127436.407132212</v>
      </c>
      <c r="R89" s="54">
        <f>'Temporary Relocation Numbers'!R89*Assumptions!G$44</f>
        <v>10654591.318589216</v>
      </c>
      <c r="S89" s="54">
        <f>'Temporary Relocation Numbers'!S89*Assumptions!H$44</f>
        <v>6186037.9429916404</v>
      </c>
    </row>
    <row r="90" spans="1:19" x14ac:dyDescent="0.3">
      <c r="A90">
        <v>2109</v>
      </c>
      <c r="B90" s="52">
        <f>'Temporary Relocation Numbers'!B90*Assumptions!C$44</f>
        <v>60271.805204239201</v>
      </c>
      <c r="C90" s="52">
        <f>'Temporary Relocation Numbers'!C90*Assumptions!D$44</f>
        <v>75176.925758266632</v>
      </c>
      <c r="D90" s="52">
        <f>'Temporary Relocation Numbers'!D90*Assumptions!E$44</f>
        <v>87394.546077019986</v>
      </c>
      <c r="E90" s="52">
        <f>'Temporary Relocation Numbers'!E90*Assumptions!F$44</f>
        <v>56638.442972273282</v>
      </c>
      <c r="F90" s="52">
        <f>'Temporary Relocation Numbers'!F90*Assumptions!G$44</f>
        <v>54653.856987960709</v>
      </c>
      <c r="G90" s="52">
        <f>'Temporary Relocation Numbers'!G90*Assumptions!H$44</f>
        <v>33289.461324018717</v>
      </c>
      <c r="H90" s="53">
        <f>'Temporary Relocation Numbers'!H90*Assumptions!C$44</f>
        <v>378100.89272342203</v>
      </c>
      <c r="I90" s="53">
        <f>'Temporary Relocation Numbers'!I90*Assumptions!D$44</f>
        <v>390860.67026332713</v>
      </c>
      <c r="J90" s="53">
        <f>'Temporary Relocation Numbers'!J90*Assumptions!E$44</f>
        <v>271907.31529253477</v>
      </c>
      <c r="K90" s="53">
        <f>'Temporary Relocation Numbers'!K90*Assumptions!F$44</f>
        <v>197187.48194376528</v>
      </c>
      <c r="L90" s="53">
        <f>'Temporary Relocation Numbers'!L90*Assumptions!G$44</f>
        <v>205183.11147911692</v>
      </c>
      <c r="M90" s="53">
        <f>'Temporary Relocation Numbers'!M90*Assumptions!H$44</f>
        <v>89346.729141294258</v>
      </c>
      <c r="N90" s="54">
        <f>'Temporary Relocation Numbers'!N90*Assumptions!C$44</f>
        <v>28977790.578785654</v>
      </c>
      <c r="O90" s="54">
        <f>'Temporary Relocation Numbers'!O90*Assumptions!D$44</f>
        <v>50220769.758446254</v>
      </c>
      <c r="P90" s="54">
        <f>'Temporary Relocation Numbers'!P90*Assumptions!E$44</f>
        <v>40515676.884005442</v>
      </c>
      <c r="Q90" s="54">
        <f>'Temporary Relocation Numbers'!Q90*Assumptions!F$44</f>
        <v>13309800.812802022</v>
      </c>
      <c r="R90" s="54">
        <f>'Temporary Relocation Numbers'!R90*Assumptions!G$44</f>
        <v>10802603.325900374</v>
      </c>
      <c r="S90" s="54">
        <f>'Temporary Relocation Numbers'!S90*Assumptions!H$44</f>
        <v>6271973.4674868602</v>
      </c>
    </row>
    <row r="91" spans="1:19" x14ac:dyDescent="0.3">
      <c r="A91">
        <v>2110</v>
      </c>
      <c r="B91" s="52">
        <f>'Temporary Relocation Numbers'!B91*Assumptions!C$44</f>
        <v>76566.065520214659</v>
      </c>
      <c r="C91" s="52">
        <f>'Temporary Relocation Numbers'!C91*Assumptions!D$44</f>
        <v>95500.730461129599</v>
      </c>
      <c r="D91" s="52">
        <f>'Temporary Relocation Numbers'!D91*Assumptions!E$44</f>
        <v>111021.339386926</v>
      </c>
      <c r="E91" s="52">
        <f>'Temporary Relocation Numbers'!E91*Assumptions!F$44</f>
        <v>71950.437204973699</v>
      </c>
      <c r="F91" s="52">
        <f>'Temporary Relocation Numbers'!F91*Assumptions!G$44</f>
        <v>69429.325716932683</v>
      </c>
      <c r="G91" s="52">
        <f>'Temporary Relocation Numbers'!G91*Assumptions!H$44</f>
        <v>42289.144455361318</v>
      </c>
      <c r="H91" s="53">
        <f>'Temporary Relocation Numbers'!H91*Assumptions!C$44</f>
        <v>476736.35475490836</v>
      </c>
      <c r="I91" s="53">
        <f>'Temporary Relocation Numbers'!I91*Assumptions!D$44</f>
        <v>492824.7849832591</v>
      </c>
      <c r="J91" s="53">
        <f>'Temporary Relocation Numbers'!J91*Assumptions!E$44</f>
        <v>342839.97953577584</v>
      </c>
      <c r="K91" s="53">
        <f>'Temporary Relocation Numbers'!K91*Assumptions!F$44</f>
        <v>248627.92750382368</v>
      </c>
      <c r="L91" s="53">
        <f>'Temporary Relocation Numbers'!L91*Assumptions!G$44</f>
        <v>258709.38288256704</v>
      </c>
      <c r="M91" s="53">
        <f>'Temporary Relocation Numbers'!M91*Assumptions!H$44</f>
        <v>112654.67704476583</v>
      </c>
      <c r="N91" s="54">
        <f>'Temporary Relocation Numbers'!N91*Assumptions!C$44</f>
        <v>36520270.831484944</v>
      </c>
      <c r="O91" s="54">
        <f>'Temporary Relocation Numbers'!O91*Assumptions!D$44</f>
        <v>63292475.937996946</v>
      </c>
      <c r="P91" s="54">
        <f>'Temporary Relocation Numbers'!P91*Assumptions!E$44</f>
        <v>51061294.293707974</v>
      </c>
      <c r="Q91" s="54">
        <f>'Temporary Relocation Numbers'!Q91*Assumptions!F$44</f>
        <v>16774140.494772598</v>
      </c>
      <c r="R91" s="54">
        <f>'Temporary Relocation Numbers'!R91*Assumptions!G$44</f>
        <v>13614357.453318108</v>
      </c>
      <c r="S91" s="54">
        <f>'Temporary Relocation Numbers'!S91*Assumptions!H$44</f>
        <v>7904473.2226133263</v>
      </c>
    </row>
    <row r="92" spans="1:19" x14ac:dyDescent="0.3">
      <c r="A92">
        <v>2111</v>
      </c>
      <c r="B92" s="52">
        <f>'Temporary Relocation Numbers'!B92*Assumptions!C$44</f>
        <v>78249.464662085622</v>
      </c>
      <c r="C92" s="52">
        <f>'Temporary Relocation Numbers'!C92*Assumptions!D$44</f>
        <v>97600.431505110668</v>
      </c>
      <c r="D92" s="52">
        <f>'Temporary Relocation Numbers'!D92*Assumptions!E$44</f>
        <v>113462.28011156038</v>
      </c>
      <c r="E92" s="52">
        <f>'Temporary Relocation Numbers'!E92*Assumptions!F$44</f>
        <v>73532.356080198078</v>
      </c>
      <c r="F92" s="52">
        <f>'Temporary Relocation Numbers'!F92*Assumptions!G$44</f>
        <v>70955.814854626558</v>
      </c>
      <c r="G92" s="52">
        <f>'Temporary Relocation Numbers'!G92*Assumptions!H$44</f>
        <v>43218.923320226946</v>
      </c>
      <c r="H92" s="53">
        <f>'Temporary Relocation Numbers'!H92*Assumptions!C$44</f>
        <v>483583.81043054035</v>
      </c>
      <c r="I92" s="53">
        <f>'Temporary Relocation Numbers'!I92*Assumptions!D$44</f>
        <v>499903.32186715299</v>
      </c>
      <c r="J92" s="53">
        <f>'Temporary Relocation Numbers'!J92*Assumptions!E$44</f>
        <v>347764.25590004155</v>
      </c>
      <c r="K92" s="53">
        <f>'Temporary Relocation Numbers'!K92*Assumptions!F$44</f>
        <v>252199.01809997074</v>
      </c>
      <c r="L92" s="53">
        <f>'Temporary Relocation Numbers'!L92*Assumptions!G$44</f>
        <v>262425.27535539772</v>
      </c>
      <c r="M92" s="53">
        <f>'Temporary Relocation Numbers'!M92*Assumptions!H$44</f>
        <v>114272.75777224309</v>
      </c>
      <c r="N92" s="54">
        <f>'Temporary Relocation Numbers'!N92*Assumptions!C$44</f>
        <v>37027605.034335516</v>
      </c>
      <c r="O92" s="54">
        <f>'Temporary Relocation Numbers'!O92*Assumptions!D$44</f>
        <v>64171725.655903205</v>
      </c>
      <c r="P92" s="54">
        <f>'Temporary Relocation Numbers'!P92*Assumptions!E$44</f>
        <v>51770630.24459812</v>
      </c>
      <c r="Q92" s="54">
        <f>'Temporary Relocation Numbers'!Q92*Assumptions!F$44</f>
        <v>17007164.374460872</v>
      </c>
      <c r="R92" s="54">
        <f>'Temporary Relocation Numbers'!R92*Assumptions!G$44</f>
        <v>13803486.094170004</v>
      </c>
      <c r="S92" s="54">
        <f>'Temporary Relocation Numbers'!S92*Assumptions!H$44</f>
        <v>8014280.9959415263</v>
      </c>
    </row>
    <row r="93" spans="1:19" x14ac:dyDescent="0.3">
      <c r="A93">
        <v>2112</v>
      </c>
      <c r="B93" s="52">
        <f>'Temporary Relocation Numbers'!B93*Assumptions!C$44</f>
        <v>79969.875405004641</v>
      </c>
      <c r="C93" s="52">
        <f>'Temporary Relocation Numbers'!C93*Assumptions!D$44</f>
        <v>99746.297059591336</v>
      </c>
      <c r="D93" s="52">
        <f>'Temporary Relocation Numbers'!D93*Assumptions!E$44</f>
        <v>115956.88792086591</v>
      </c>
      <c r="E93" s="52">
        <f>'Temporary Relocation Numbers'!E93*Assumptions!F$44</f>
        <v>75149.055387967441</v>
      </c>
      <c r="F93" s="52">
        <f>'Temporary Relocation Numbers'!F93*Assumptions!G$44</f>
        <v>72515.86573389628</v>
      </c>
      <c r="G93" s="52">
        <f>'Temporary Relocation Numbers'!G93*Assumptions!H$44</f>
        <v>44169.144517248613</v>
      </c>
      <c r="H93" s="53">
        <f>'Temporary Relocation Numbers'!H93*Assumptions!C$44</f>
        <v>490529.61742501368</v>
      </c>
      <c r="I93" s="53">
        <f>'Temporary Relocation Numbers'!I93*Assumptions!D$44</f>
        <v>507083.52913359134</v>
      </c>
      <c r="J93" s="53">
        <f>'Temporary Relocation Numbers'!J93*Assumptions!E$44</f>
        <v>352759.26058993762</v>
      </c>
      <c r="K93" s="53">
        <f>'Temporary Relocation Numbers'!K93*Assumptions!F$44</f>
        <v>255821.40095509257</v>
      </c>
      <c r="L93" s="53">
        <f>'Temporary Relocation Numbers'!L93*Assumptions!G$44</f>
        <v>266194.53990432317</v>
      </c>
      <c r="M93" s="53">
        <f>'Temporary Relocation Numbers'!M93*Assumptions!H$44</f>
        <v>115914.0793034696</v>
      </c>
      <c r="N93" s="54">
        <f>'Temporary Relocation Numbers'!N93*Assumptions!C$44</f>
        <v>37541987.048922494</v>
      </c>
      <c r="O93" s="54">
        <f>'Temporary Relocation Numbers'!O93*Assumptions!D$44</f>
        <v>65063189.780893102</v>
      </c>
      <c r="P93" s="54">
        <f>'Temporary Relocation Numbers'!P93*Assumptions!E$44</f>
        <v>52489820.185642369</v>
      </c>
      <c r="Q93" s="54">
        <f>'Temporary Relocation Numbers'!Q93*Assumptions!F$44</f>
        <v>17243425.387433074</v>
      </c>
      <c r="R93" s="54">
        <f>'Temporary Relocation Numbers'!R93*Assumptions!G$44</f>
        <v>13995242.082137853</v>
      </c>
      <c r="S93" s="54">
        <f>'Temporary Relocation Numbers'!S93*Assumptions!H$44</f>
        <v>8125614.2026216723</v>
      </c>
    </row>
    <row r="94" spans="1:19" x14ac:dyDescent="0.3">
      <c r="A94">
        <v>2113</v>
      </c>
      <c r="B94" s="52">
        <f>'Temporary Relocation Numbers'!B94*Assumptions!C$44</f>
        <v>81728.1114945523</v>
      </c>
      <c r="C94" s="52">
        <f>'Temporary Relocation Numbers'!C94*Assumptions!D$44</f>
        <v>101939.34210812647</v>
      </c>
      <c r="D94" s="52">
        <f>'Temporary Relocation Numbers'!D94*Assumptions!E$44</f>
        <v>118506.34275172013</v>
      </c>
      <c r="E94" s="52">
        <f>'Temporary Relocation Numbers'!E94*Assumptions!F$44</f>
        <v>76801.299818878149</v>
      </c>
      <c r="F94" s="52">
        <f>'Temporary Relocation Numbers'!F94*Assumptions!G$44</f>
        <v>74110.216250917991</v>
      </c>
      <c r="G94" s="52">
        <f>'Temporary Relocation Numbers'!G94*Assumptions!H$44</f>
        <v>45140.25749624685</v>
      </c>
      <c r="H94" s="53">
        <f>'Temporary Relocation Numbers'!H94*Assumptions!C$44</f>
        <v>497575.18837717915</v>
      </c>
      <c r="I94" s="53">
        <f>'Temporary Relocation Numbers'!I94*Assumptions!D$44</f>
        <v>514366.8670937735</v>
      </c>
      <c r="J94" s="53">
        <f>'Temporary Relocation Numbers'!J94*Assumptions!E$44</f>
        <v>357826.00948996667</v>
      </c>
      <c r="K94" s="53">
        <f>'Temporary Relocation Numbers'!K94*Assumptions!F$44</f>
        <v>259495.8127897399</v>
      </c>
      <c r="L94" s="53">
        <f>'Temporary Relocation Numbers'!L94*Assumptions!G$44</f>
        <v>270017.94312270614</v>
      </c>
      <c r="M94" s="53">
        <f>'Temporary Relocation Numbers'!M94*Assumptions!H$44</f>
        <v>117578.97545056586</v>
      </c>
      <c r="N94" s="54">
        <f>'Temporary Relocation Numbers'!N94*Assumptions!C$44</f>
        <v>38063514.782404453</v>
      </c>
      <c r="O94" s="54">
        <f>'Temporary Relocation Numbers'!O94*Assumptions!D$44</f>
        <v>65967037.993703939</v>
      </c>
      <c r="P94" s="54">
        <f>'Temporary Relocation Numbers'!P94*Assumptions!E$44</f>
        <v>53219001.007015012</v>
      </c>
      <c r="Q94" s="54">
        <f>'Temporary Relocation Numbers'!Q94*Assumptions!F$44</f>
        <v>17482968.503466181</v>
      </c>
      <c r="R94" s="54">
        <f>'Temporary Relocation Numbers'!R94*Assumptions!G$44</f>
        <v>14189661.915939335</v>
      </c>
      <c r="S94" s="54">
        <f>'Temporary Relocation Numbers'!S94*Assumptions!H$44</f>
        <v>8238494.0337483445</v>
      </c>
    </row>
    <row r="95" spans="1:19" x14ac:dyDescent="0.3">
      <c r="A95">
        <v>2114</v>
      </c>
      <c r="B95" s="52">
        <f>'Temporary Relocation Numbers'!B95*Assumptions!C$44</f>
        <v>83525.004567506941</v>
      </c>
      <c r="C95" s="52">
        <f>'Temporary Relocation Numbers'!C95*Assumptions!D$44</f>
        <v>104180.60394993292</v>
      </c>
      <c r="D95" s="52">
        <f>'Temporary Relocation Numbers'!D95*Assumptions!E$44</f>
        <v>121111.85048336454</v>
      </c>
      <c r="E95" s="52">
        <f>'Temporary Relocation Numbers'!E95*Assumptions!F$44</f>
        <v>78489.870876189962</v>
      </c>
      <c r="F95" s="52">
        <f>'Temporary Relocation Numbers'!F95*Assumptions!G$44</f>
        <v>75739.620525422957</v>
      </c>
      <c r="G95" s="52">
        <f>'Temporary Relocation Numbers'!G95*Assumptions!H$44</f>
        <v>46132.721588749489</v>
      </c>
      <c r="H95" s="53">
        <f>'Temporary Relocation Numbers'!H95*Assumptions!C$44</f>
        <v>504721.95621589076</v>
      </c>
      <c r="I95" s="53">
        <f>'Temporary Relocation Numbers'!I95*Assumptions!D$44</f>
        <v>521754.8170336287</v>
      </c>
      <c r="J95" s="53">
        <f>'Temporary Relocation Numbers'!J95*Assumptions!E$44</f>
        <v>362965.53307597572</v>
      </c>
      <c r="K95" s="53">
        <f>'Temporary Relocation Numbers'!K95*Assumptions!F$44</f>
        <v>263223.00090612215</v>
      </c>
      <c r="L95" s="53">
        <f>'Temporary Relocation Numbers'!L95*Assumptions!G$44</f>
        <v>273896.26261463709</v>
      </c>
      <c r="M95" s="53">
        <f>'Temporary Relocation Numbers'!M95*Assumptions!H$44</f>
        <v>119267.78482026016</v>
      </c>
      <c r="N95" s="54">
        <f>'Temporary Relocation Numbers'!N95*Assumptions!C$44</f>
        <v>38592287.502051815</v>
      </c>
      <c r="O95" s="54">
        <f>'Temporary Relocation Numbers'!O95*Assumptions!D$44</f>
        <v>66883442.332252733</v>
      </c>
      <c r="P95" s="54">
        <f>'Temporary Relocation Numbers'!P95*Assumptions!E$44</f>
        <v>53958311.5005484</v>
      </c>
      <c r="Q95" s="54">
        <f>'Temporary Relocation Numbers'!Q95*Assumptions!F$44</f>
        <v>17725839.317050651</v>
      </c>
      <c r="R95" s="54">
        <f>'Temporary Relocation Numbers'!R95*Assumptions!G$44</f>
        <v>14386782.601326915</v>
      </c>
      <c r="S95" s="54">
        <f>'Temporary Relocation Numbers'!S95*Assumptions!H$44</f>
        <v>8352941.9747996917</v>
      </c>
    </row>
    <row r="96" spans="1:19" x14ac:dyDescent="0.3">
      <c r="A96">
        <v>2115</v>
      </c>
      <c r="B96" s="52">
        <f>'Temporary Relocation Numbers'!B96*Assumptions!C$44</f>
        <v>85361.404545204467</v>
      </c>
      <c r="C96" s="52">
        <f>'Temporary Relocation Numbers'!C96*Assumptions!D$44</f>
        <v>106471.14269052699</v>
      </c>
      <c r="D96" s="52">
        <f>'Temporary Relocation Numbers'!D96*Assumptions!E$44</f>
        <v>123774.64350777918</v>
      </c>
      <c r="E96" s="52">
        <f>'Temporary Relocation Numbers'!E96*Assumptions!F$44</f>
        <v>80215.56724547327</v>
      </c>
      <c r="F96" s="52">
        <f>'Temporary Relocation Numbers'!F96*Assumptions!G$44</f>
        <v>77404.849257392576</v>
      </c>
      <c r="G96" s="52">
        <f>'Temporary Relocation Numbers'!G96*Assumptions!H$44</f>
        <v>47147.006225252975</v>
      </c>
      <c r="H96" s="53">
        <f>'Temporary Relocation Numbers'!H96*Assumptions!C$44</f>
        <v>511971.37445143401</v>
      </c>
      <c r="I96" s="53">
        <f>'Temporary Relocation Numbers'!I96*Assumptions!D$44</f>
        <v>529248.88151507988</v>
      </c>
      <c r="J96" s="53">
        <f>'Temporary Relocation Numbers'!J96*Assumptions!E$44</f>
        <v>368178.87662473368</v>
      </c>
      <c r="K96" s="53">
        <f>'Temporary Relocation Numbers'!K96*Assumptions!F$44</f>
        <v>267003.72334009333</v>
      </c>
      <c r="L96" s="53">
        <f>'Temporary Relocation Numbers'!L96*Assumptions!G$44</f>
        <v>277830.28715308284</v>
      </c>
      <c r="M96" s="53">
        <f>'Temporary Relocation Numbers'!M96*Assumptions!H$44</f>
        <v>120980.85088275379</v>
      </c>
      <c r="N96" s="54">
        <f>'Temporary Relocation Numbers'!N96*Assumptions!C$44</f>
        <v>39128405.854141206</v>
      </c>
      <c r="O96" s="54">
        <f>'Temporary Relocation Numbers'!O96*Assumptions!D$44</f>
        <v>67812577.224381804</v>
      </c>
      <c r="P96" s="54">
        <f>'Temporary Relocation Numbers'!P96*Assumptions!E$44</f>
        <v>54707892.386150524</v>
      </c>
      <c r="Q96" s="54">
        <f>'Temporary Relocation Numbers'!Q96*Assumptions!F$44</f>
        <v>17972084.056068864</v>
      </c>
      <c r="R96" s="54">
        <f>'Temporary Relocation Numbers'!R96*Assumptions!G$44</f>
        <v>14586641.658131508</v>
      </c>
      <c r="S96" s="54">
        <f>'Temporary Relocation Numbers'!S96*Assumptions!H$44</f>
        <v>8468979.8097269405</v>
      </c>
    </row>
    <row r="97" spans="1:19" x14ac:dyDescent="0.3">
      <c r="A97">
        <v>2116</v>
      </c>
      <c r="B97" s="52">
        <f>'Temporary Relocation Numbers'!B97*Assumptions!C$44</f>
        <v>87238.180035546975</v>
      </c>
      <c r="C97" s="52">
        <f>'Temporary Relocation Numbers'!C97*Assumptions!D$44</f>
        <v>108812.04174314886</v>
      </c>
      <c r="D97" s="52">
        <f>'Temporary Relocation Numbers'!D97*Assumptions!E$44</f>
        <v>126495.9813125978</v>
      </c>
      <c r="E97" s="52">
        <f>'Temporary Relocation Numbers'!E97*Assumptions!F$44</f>
        <v>81979.205172383197</v>
      </c>
      <c r="F97" s="52">
        <f>'Temporary Relocation Numbers'!F97*Assumptions!G$44</f>
        <v>79106.690091595374</v>
      </c>
      <c r="G97" s="52">
        <f>'Temporary Relocation Numbers'!G97*Assumptions!H$44</f>
        <v>48183.59115726078</v>
      </c>
      <c r="H97" s="53">
        <f>'Temporary Relocation Numbers'!H97*Assumptions!C$44</f>
        <v>519324.91747114109</v>
      </c>
      <c r="I97" s="53">
        <f>'Temporary Relocation Numbers'!I97*Assumptions!D$44</f>
        <v>536850.58468163502</v>
      </c>
      <c r="J97" s="53">
        <f>'Temporary Relocation Numbers'!J97*Assumptions!E$44</f>
        <v>373467.10042652016</v>
      </c>
      <c r="K97" s="53">
        <f>'Temporary Relocation Numbers'!K97*Assumptions!F$44</f>
        <v>270838.74901532196</v>
      </c>
      <c r="L97" s="53">
        <f>'Temporary Relocation Numbers'!L97*Assumptions!G$44</f>
        <v>281820.81684030779</v>
      </c>
      <c r="M97" s="53">
        <f>'Temporary Relocation Numbers'!M97*Assumptions!H$44</f>
        <v>122718.52204157657</v>
      </c>
      <c r="N97" s="54">
        <f>'Temporary Relocation Numbers'!N97*Assumptions!C$44</f>
        <v>39671971.883112453</v>
      </c>
      <c r="O97" s="54">
        <f>'Temporary Relocation Numbers'!O97*Assumptions!D$44</f>
        <v>68754619.52105926</v>
      </c>
      <c r="P97" s="54">
        <f>'Temporary Relocation Numbers'!P97*Assumptions!E$44</f>
        <v>55467886.338589527</v>
      </c>
      <c r="Q97" s="54">
        <f>'Temporary Relocation Numbers'!Q97*Assumptions!F$44</f>
        <v>18221749.590594109</v>
      </c>
      <c r="R97" s="54">
        <f>'Temporary Relocation Numbers'!R97*Assumptions!G$44</f>
        <v>14789277.127403961</v>
      </c>
      <c r="S97" s="54">
        <f>'Temporary Relocation Numbers'!S97*Assumptions!H$44</f>
        <v>8586629.625100743</v>
      </c>
    </row>
    <row r="98" spans="1:19" x14ac:dyDescent="0.3">
      <c r="A98">
        <v>2117</v>
      </c>
      <c r="B98" s="52">
        <f>'Temporary Relocation Numbers'!B98*Assumptions!C$44</f>
        <v>89156.218743849851</v>
      </c>
      <c r="C98" s="52">
        <f>'Temporary Relocation Numbers'!C98*Assumptions!D$44</f>
        <v>111204.40834121159</v>
      </c>
      <c r="D98" s="52">
        <f>'Temporary Relocation Numbers'!D98*Assumptions!E$44</f>
        <v>129277.15107683929</v>
      </c>
      <c r="E98" s="52">
        <f>'Temporary Relocation Numbers'!E98*Assumptions!F$44</f>
        <v>83781.618848739832</v>
      </c>
      <c r="F98" s="52">
        <f>'Temporary Relocation Numbers'!F98*Assumptions!G$44</f>
        <v>80845.94799013903</v>
      </c>
      <c r="G98" s="52">
        <f>'Temporary Relocation Numbers'!G98*Assumptions!H$44</f>
        <v>49242.966684203318</v>
      </c>
      <c r="H98" s="53">
        <f>'Temporary Relocation Numbers'!H98*Assumptions!C$44</f>
        <v>526784.0808392528</v>
      </c>
      <c r="I98" s="53">
        <f>'Temporary Relocation Numbers'!I98*Assumptions!D$44</f>
        <v>544561.47256836738</v>
      </c>
      <c r="J98" s="53">
        <f>'Temporary Relocation Numbers'!J98*Assumptions!E$44</f>
        <v>378831.28000076744</v>
      </c>
      <c r="K98" s="53">
        <f>'Temporary Relocation Numbers'!K98*Assumptions!F$44</f>
        <v>274728.85789967474</v>
      </c>
      <c r="L98" s="53">
        <f>'Temporary Relocation Numbers'!L98*Assumptions!G$44</f>
        <v>285868.66327059834</v>
      </c>
      <c r="M98" s="53">
        <f>'Temporary Relocation Numbers'!M98*Assumptions!H$44</f>
        <v>124481.15170444497</v>
      </c>
      <c r="N98" s="54">
        <f>'Temporary Relocation Numbers'!N98*Assumptions!C$44</f>
        <v>40223089.050991662</v>
      </c>
      <c r="O98" s="54">
        <f>'Temporary Relocation Numbers'!O98*Assumptions!D$44</f>
        <v>69709748.530040756</v>
      </c>
      <c r="P98" s="54">
        <f>'Temporary Relocation Numbers'!P98*Assumptions!E$44</f>
        <v>56238438.014650345</v>
      </c>
      <c r="Q98" s="54">
        <f>'Temporary Relocation Numbers'!Q98*Assumptions!F$44</f>
        <v>18474883.4418118</v>
      </c>
      <c r="R98" s="54">
        <f>'Temporary Relocation Numbers'!R98*Assumptions!G$44</f>
        <v>14994727.578655798</v>
      </c>
      <c r="S98" s="54">
        <f>'Temporary Relocation Numbers'!S98*Assumptions!H$44</f>
        <v>8705913.8143151365</v>
      </c>
    </row>
    <row r="99" spans="1:19" x14ac:dyDescent="0.3">
      <c r="A99">
        <v>2118</v>
      </c>
      <c r="B99" s="52">
        <f>'Temporary Relocation Numbers'!B99*Assumptions!C$44</f>
        <v>91116.42789272184</v>
      </c>
      <c r="C99" s="52">
        <f>'Temporary Relocation Numbers'!C99*Assumptions!D$44</f>
        <v>113649.374062017</v>
      </c>
      <c r="D99" s="52">
        <f>'Temporary Relocation Numbers'!D99*Assumptions!E$44</f>
        <v>132119.46827973667</v>
      </c>
      <c r="E99" s="52">
        <f>'Temporary Relocation Numbers'!E99*Assumptions!F$44</f>
        <v>85623.660807096618</v>
      </c>
      <c r="F99" s="52">
        <f>'Temporary Relocation Numbers'!F99*Assumptions!G$44</f>
        <v>82623.445613213466</v>
      </c>
      <c r="G99" s="52">
        <f>'Temporary Relocation Numbers'!G99*Assumptions!H$44</f>
        <v>50325.633885347175</v>
      </c>
      <c r="H99" s="53">
        <f>'Temporary Relocation Numbers'!H99*Assumptions!C$44</f>
        <v>534350.3816010853</v>
      </c>
      <c r="I99" s="53">
        <f>'Temporary Relocation Numbers'!I99*Assumptions!D$44</f>
        <v>552383.11341634893</v>
      </c>
      <c r="J99" s="53">
        <f>'Temporary Relocation Numbers'!J99*Assumptions!E$44</f>
        <v>384272.50631479966</v>
      </c>
      <c r="K99" s="53">
        <f>'Temporary Relocation Numbers'!K99*Assumptions!F$44</f>
        <v>278674.84116384626</v>
      </c>
      <c r="L99" s="53">
        <f>'Temporary Relocation Numbers'!L99*Assumptions!G$44</f>
        <v>289974.64969532564</v>
      </c>
      <c r="M99" s="53">
        <f>'Temporary Relocation Numbers'!M99*Assumptions!H$44</f>
        <v>126269.09835513837</v>
      </c>
      <c r="N99" s="54">
        <f>'Temporary Relocation Numbers'!N99*Assumptions!C$44</f>
        <v>40781862.257084101</v>
      </c>
      <c r="O99" s="54">
        <f>'Temporary Relocation Numbers'!O99*Assumptions!D$44</f>
        <v>70678146.049998716</v>
      </c>
      <c r="P99" s="54">
        <f>'Temporary Relocation Numbers'!P99*Assumptions!E$44</f>
        <v>57019694.080668524</v>
      </c>
      <c r="Q99" s="54">
        <f>'Temporary Relocation Numbers'!Q99*Assumptions!F$44</f>
        <v>18731533.791064642</v>
      </c>
      <c r="R99" s="54">
        <f>'Temporary Relocation Numbers'!R99*Assumptions!G$44</f>
        <v>15203032.117200475</v>
      </c>
      <c r="S99" s="54">
        <f>'Temporary Relocation Numbers'!S99*Assumptions!H$44</f>
        <v>8826855.0818498656</v>
      </c>
    </row>
    <row r="100" spans="1:19" x14ac:dyDescent="0.3">
      <c r="A100">
        <v>2119</v>
      </c>
      <c r="B100" s="52">
        <f>'Temporary Relocation Numbers'!B100*Assumptions!C$44</f>
        <v>93119.734651176885</v>
      </c>
      <c r="C100" s="52">
        <f>'Temporary Relocation Numbers'!C100*Assumptions!D$44</f>
        <v>116148.09536198589</v>
      </c>
      <c r="D100" s="52">
        <f>'Temporary Relocation Numbers'!D100*Assumptions!E$44</f>
        <v>135024.27732295232</v>
      </c>
      <c r="E100" s="52">
        <f>'Temporary Relocation Numbers'!E100*Assumptions!F$44</f>
        <v>87506.202323983904</v>
      </c>
      <c r="F100" s="52">
        <f>'Temporary Relocation Numbers'!F100*Assumptions!G$44</f>
        <v>84440.023708204986</v>
      </c>
      <c r="G100" s="52">
        <f>'Temporary Relocation Numbers'!G100*Assumptions!H$44</f>
        <v>51432.10485680306</v>
      </c>
      <c r="H100" s="53">
        <f>'Temporary Relocation Numbers'!H100*Assumptions!C$44</f>
        <v>542025.35859156807</v>
      </c>
      <c r="I100" s="53">
        <f>'Temporary Relocation Numbers'!I100*Assumptions!D$44</f>
        <v>560317.0979915983</v>
      </c>
      <c r="J100" s="53">
        <f>'Temporary Relocation Numbers'!J100*Assumptions!E$44</f>
        <v>389791.88600571366</v>
      </c>
      <c r="K100" s="53">
        <f>'Temporary Relocation Numbers'!K100*Assumptions!F$44</f>
        <v>282677.50134226767</v>
      </c>
      <c r="L100" s="53">
        <f>'Temporary Relocation Numbers'!L100*Assumptions!G$44</f>
        <v>294139.61119037762</v>
      </c>
      <c r="M100" s="53">
        <f>'Temporary Relocation Numbers'!M100*Assumptions!H$44</f>
        <v>128082.72562640725</v>
      </c>
      <c r="N100" s="54">
        <f>'Temporary Relocation Numbers'!N100*Assumptions!C$44</f>
        <v>41348397.857940674</v>
      </c>
      <c r="O100" s="54">
        <f>'Temporary Relocation Numbers'!O100*Assumptions!D$44</f>
        <v>71659996.405125871</v>
      </c>
      <c r="P100" s="54">
        <f>'Temporary Relocation Numbers'!P100*Assumptions!E$44</f>
        <v>57811803.240446717</v>
      </c>
      <c r="Q100" s="54">
        <f>'Temporary Relocation Numbers'!Q100*Assumptions!F$44</f>
        <v>18991749.489023421</v>
      </c>
      <c r="R100" s="54">
        <f>'Temporary Relocation Numbers'!R100*Assumptions!G$44</f>
        <v>15414230.391596682</v>
      </c>
      <c r="S100" s="54">
        <f>'Temporary Relocation Numbers'!S100*Assumptions!H$44</f>
        <v>8949476.4475919623</v>
      </c>
    </row>
    <row r="101" spans="1:19" x14ac:dyDescent="0.3">
      <c r="A101">
        <v>2120</v>
      </c>
      <c r="B101" s="52">
        <f>'Temporary Relocation Numbers'!B101*Assumptions!C$44</f>
        <v>115794.57007344037</v>
      </c>
      <c r="C101" s="52">
        <f>'Temporary Relocation Numbers'!C101*Assumptions!D$44</f>
        <v>144430.38113962379</v>
      </c>
      <c r="D101" s="52">
        <f>'Temporary Relocation Numbers'!D101*Assumptions!E$44</f>
        <v>167902.94990268897</v>
      </c>
      <c r="E101" s="52">
        <f>'Temporary Relocation Numbers'!E101*Assumptions!F$44</f>
        <v>108814.13177155296</v>
      </c>
      <c r="F101" s="52">
        <f>'Temporary Relocation Numbers'!F101*Assumptions!G$44</f>
        <v>105001.33273478065</v>
      </c>
      <c r="G101" s="52">
        <f>'Temporary Relocation Numbers'!G101*Assumptions!H$44</f>
        <v>63955.92182661299</v>
      </c>
      <c r="H101" s="53">
        <f>'Temporary Relocation Numbers'!H101*Assumptions!C$44</f>
        <v>668982.11541082384</v>
      </c>
      <c r="I101" s="53">
        <f>'Temporary Relocation Numbers'!I101*Assumptions!D$44</f>
        <v>691558.26673734619</v>
      </c>
      <c r="J101" s="53">
        <f>'Temporary Relocation Numbers'!J101*Assumptions!E$44</f>
        <v>481091.51414550352</v>
      </c>
      <c r="K101" s="53">
        <f>'Temporary Relocation Numbers'!K101*Assumptions!F$44</f>
        <v>348888.09135864291</v>
      </c>
      <c r="L101" s="53">
        <f>'Temporary Relocation Numbers'!L101*Assumptions!G$44</f>
        <v>363034.93222451076</v>
      </c>
      <c r="M101" s="53">
        <f>'Temporary Relocation Numbers'!M101*Assumptions!H$44</f>
        <v>158083.10695976912</v>
      </c>
      <c r="N101" s="54">
        <f>'Temporary Relocation Numbers'!N101*Assumptions!C$44</f>
        <v>51009579.089575209</v>
      </c>
      <c r="O101" s="54">
        <f>'Temporary Relocation Numbers'!O101*Assumptions!D$44</f>
        <v>88403576.524161711</v>
      </c>
      <c r="P101" s="54">
        <f>'Temporary Relocation Numbers'!P101*Assumptions!E$44</f>
        <v>71319710.133296013</v>
      </c>
      <c r="Q101" s="54">
        <f>'Temporary Relocation Numbers'!Q101*Assumptions!F$44</f>
        <v>23429230.581994507</v>
      </c>
      <c r="R101" s="54">
        <f>'Temporary Relocation Numbers'!R101*Assumptions!G$44</f>
        <v>19015813.066481035</v>
      </c>
      <c r="S101" s="54">
        <f>'Temporary Relocation Numbers'!S101*Assumptions!H$44</f>
        <v>11040549.339593416</v>
      </c>
    </row>
    <row r="102" spans="1:19" x14ac:dyDescent="0.3">
      <c r="A102">
        <v>2121</v>
      </c>
      <c r="B102" s="52">
        <f>'Temporary Relocation Numbers'!B102*Assumptions!C$44</f>
        <v>118340.45614673587</v>
      </c>
      <c r="C102" s="52">
        <f>'Temporary Relocation Numbers'!C102*Assumptions!D$44</f>
        <v>147605.8607469225</v>
      </c>
      <c r="D102" s="52">
        <f>'Temporary Relocation Numbers'!D102*Assumptions!E$44</f>
        <v>171594.50281014724</v>
      </c>
      <c r="E102" s="52">
        <f>'Temporary Relocation Numbers'!E102*Assumptions!F$44</f>
        <v>111206.54432146132</v>
      </c>
      <c r="F102" s="52">
        <f>'Temporary Relocation Numbers'!F102*Assumptions!G$44</f>
        <v>107309.91620736841</v>
      </c>
      <c r="G102" s="52">
        <f>'Temporary Relocation Numbers'!G102*Assumptions!H$44</f>
        <v>65362.071446408474</v>
      </c>
      <c r="H102" s="53">
        <f>'Temporary Relocation Numbers'!H102*Assumptions!C$44</f>
        <v>678590.8338091115</v>
      </c>
      <c r="I102" s="53">
        <f>'Temporary Relocation Numbers'!I102*Assumptions!D$44</f>
        <v>701491.25072602334</v>
      </c>
      <c r="J102" s="53">
        <f>'Temporary Relocation Numbers'!J102*Assumptions!E$44</f>
        <v>488001.52381054702</v>
      </c>
      <c r="K102" s="53">
        <f>'Temporary Relocation Numbers'!K102*Assumptions!F$44</f>
        <v>353899.23791272182</v>
      </c>
      <c r="L102" s="53">
        <f>'Temporary Relocation Numbers'!L102*Assumptions!G$44</f>
        <v>368249.27256654622</v>
      </c>
      <c r="M102" s="53">
        <f>'Temporary Relocation Numbers'!M102*Assumptions!H$44</f>
        <v>160353.68493683514</v>
      </c>
      <c r="N102" s="54">
        <f>'Temporary Relocation Numbers'!N102*Assumptions!C$44</f>
        <v>51718196.620495662</v>
      </c>
      <c r="O102" s="54">
        <f>'Temporary Relocation Numbers'!O102*Assumptions!D$44</f>
        <v>89631665.938722134</v>
      </c>
      <c r="P102" s="54">
        <f>'Temporary Relocation Numbers'!P102*Assumptions!E$44</f>
        <v>72310473.001812756</v>
      </c>
      <c r="Q102" s="54">
        <f>'Temporary Relocation Numbers'!Q102*Assumptions!F$44</f>
        <v>23754705.989216052</v>
      </c>
      <c r="R102" s="54">
        <f>'Temporary Relocation Numbers'!R102*Assumptions!G$44</f>
        <v>19279977.930103067</v>
      </c>
      <c r="S102" s="54">
        <f>'Temporary Relocation Numbers'!S102*Assumptions!H$44</f>
        <v>11193923.018668277</v>
      </c>
    </row>
    <row r="103" spans="1:19" x14ac:dyDescent="0.3">
      <c r="A103">
        <v>2122</v>
      </c>
      <c r="B103" s="52">
        <f>'Temporary Relocation Numbers'!B103*Assumptions!C$44</f>
        <v>120942.31665729638</v>
      </c>
      <c r="C103" s="52">
        <f>'Temporary Relocation Numbers'!C103*Assumptions!D$44</f>
        <v>150851.15717985586</v>
      </c>
      <c r="D103" s="52">
        <f>'Temporary Relocation Numbers'!D103*Assumptions!E$44</f>
        <v>175367.21904961645</v>
      </c>
      <c r="E103" s="52">
        <f>'Temporary Relocation Numbers'!E103*Assumptions!F$44</f>
        <v>113651.55700442017</v>
      </c>
      <c r="F103" s="52">
        <f>'Temporary Relocation Numbers'!F103*Assumptions!G$44</f>
        <v>109669.25672761542</v>
      </c>
      <c r="G103" s="52">
        <f>'Temporary Relocation Numbers'!G103*Assumptions!H$44</f>
        <v>66799.136995437424</v>
      </c>
      <c r="H103" s="53">
        <f>'Temporary Relocation Numbers'!H103*Assumptions!C$44</f>
        <v>688337.56407218729</v>
      </c>
      <c r="I103" s="53">
        <f>'Temporary Relocation Numbers'!I103*Assumptions!D$44</f>
        <v>711566.90406833985</v>
      </c>
      <c r="J103" s="53">
        <f>'Temporary Relocation Numbers'!J103*Assumptions!E$44</f>
        <v>495010.78326937632</v>
      </c>
      <c r="K103" s="53">
        <f>'Temporary Relocation Numbers'!K103*Assumptions!F$44</f>
        <v>358982.36052562413</v>
      </c>
      <c r="L103" s="53">
        <f>'Temporary Relocation Numbers'!L103*Assumptions!G$44</f>
        <v>373538.50747874315</v>
      </c>
      <c r="M103" s="53">
        <f>'Temporary Relocation Numbers'!M103*Assumptions!H$44</f>
        <v>162656.87566075992</v>
      </c>
      <c r="N103" s="54">
        <f>'Temporary Relocation Numbers'!N103*Assumptions!C$44</f>
        <v>52436658.161386207</v>
      </c>
      <c r="O103" s="54">
        <f>'Temporary Relocation Numbers'!O103*Assumptions!D$44</f>
        <v>90876815.789855972</v>
      </c>
      <c r="P103" s="54">
        <f>'Temporary Relocation Numbers'!P103*Assumptions!E$44</f>
        <v>73314999.40161413</v>
      </c>
      <c r="Q103" s="54">
        <f>'Temporary Relocation Numbers'!Q103*Assumptions!F$44</f>
        <v>24084702.852673009</v>
      </c>
      <c r="R103" s="54">
        <f>'Temporary Relocation Numbers'!R103*Assumptions!G$44</f>
        <v>19547812.532953627</v>
      </c>
      <c r="S103" s="54">
        <f>'Temporary Relocation Numbers'!S103*Assumptions!H$44</f>
        <v>11349427.342216467</v>
      </c>
    </row>
    <row r="104" spans="1:19" x14ac:dyDescent="0.3">
      <c r="A104">
        <v>2123</v>
      </c>
      <c r="B104" s="52">
        <f>'Temporary Relocation Numbers'!B104*Assumptions!C$44</f>
        <v>123601.38227198475</v>
      </c>
      <c r="C104" s="52">
        <f>'Temporary Relocation Numbers'!C104*Assumptions!D$44</f>
        <v>154167.80544722395</v>
      </c>
      <c r="D104" s="52">
        <f>'Temporary Relocation Numbers'!D104*Assumptions!E$44</f>
        <v>179222.8830967978</v>
      </c>
      <c r="E104" s="52">
        <f>'Temporary Relocation Numbers'!E104*Assumptions!F$44</f>
        <v>116150.32629906322</v>
      </c>
      <c r="F104" s="52">
        <f>'Temporary Relocation Numbers'!F104*Assumptions!G$44</f>
        <v>112080.4702516557</v>
      </c>
      <c r="G104" s="52">
        <f>'Temporary Relocation Numbers'!G104*Assumptions!H$44</f>
        <v>68267.798198436707</v>
      </c>
      <c r="H104" s="53">
        <f>'Temporary Relocation Numbers'!H104*Assumptions!C$44</f>
        <v>698224.28849092813</v>
      </c>
      <c r="I104" s="53">
        <f>'Temporary Relocation Numbers'!I104*Assumptions!D$44</f>
        <v>721787.27595157817</v>
      </c>
      <c r="J104" s="53">
        <f>'Temporary Relocation Numbers'!J104*Assumptions!E$44</f>
        <v>502120.7180658101</v>
      </c>
      <c r="K104" s="53">
        <f>'Temporary Relocation Numbers'!K104*Assumptions!F$44</f>
        <v>364138.49300328403</v>
      </c>
      <c r="L104" s="53">
        <f>'Temporary Relocation Numbers'!L104*Assumptions!G$44</f>
        <v>378903.71268617356</v>
      </c>
      <c r="M104" s="53">
        <f>'Temporary Relocation Numbers'!M104*Assumptions!H$44</f>
        <v>164993.14755468009</v>
      </c>
      <c r="N104" s="54">
        <f>'Temporary Relocation Numbers'!N104*Assumptions!C$44</f>
        <v>53165100.463777915</v>
      </c>
      <c r="O104" s="54">
        <f>'Temporary Relocation Numbers'!O104*Assumptions!D$44</f>
        <v>92139263.078625739</v>
      </c>
      <c r="P104" s="54">
        <f>'Temporary Relocation Numbers'!P104*Assumptions!E$44</f>
        <v>74333480.533641845</v>
      </c>
      <c r="Q104" s="54">
        <f>'Temporary Relocation Numbers'!Q104*Assumptions!F$44</f>
        <v>24419283.983766921</v>
      </c>
      <c r="R104" s="54">
        <f>'Temporary Relocation Numbers'!R104*Assumptions!G$44</f>
        <v>19819367.854507506</v>
      </c>
      <c r="S104" s="54">
        <f>'Temporary Relocation Numbers'!S104*Assumptions!H$44</f>
        <v>11507091.908835998</v>
      </c>
    </row>
    <row r="105" spans="1:19" x14ac:dyDescent="0.3">
      <c r="A105">
        <v>2124</v>
      </c>
      <c r="B105" s="52">
        <f>'Temporary Relocation Numbers'!B105*Assumptions!C$44</f>
        <v>126318.91071538886</v>
      </c>
      <c r="C105" s="52">
        <f>'Temporary Relocation Numbers'!C105*Assumptions!D$44</f>
        <v>157557.37430688369</v>
      </c>
      <c r="D105" s="52">
        <f>'Temporary Relocation Numbers'!D105*Assumptions!E$44</f>
        <v>183163.31866128606</v>
      </c>
      <c r="E105" s="52">
        <f>'Temporary Relocation Numbers'!E105*Assumptions!F$44</f>
        <v>118704.0341106296</v>
      </c>
      <c r="F105" s="52">
        <f>'Temporary Relocation Numbers'!F105*Assumptions!G$44</f>
        <v>114544.69727129166</v>
      </c>
      <c r="G105" s="52">
        <f>'Temporary Relocation Numbers'!G105*Assumptions!H$44</f>
        <v>69768.749724727793</v>
      </c>
      <c r="H105" s="53">
        <f>'Temporary Relocation Numbers'!H105*Assumptions!C$44</f>
        <v>708253.01782823494</v>
      </c>
      <c r="I105" s="53">
        <f>'Temporary Relocation Numbers'!I105*Assumptions!D$44</f>
        <v>732154.44499589107</v>
      </c>
      <c r="J105" s="53">
        <f>'Temporary Relocation Numbers'!J105*Assumptions!E$44</f>
        <v>509332.77421902661</v>
      </c>
      <c r="K105" s="53">
        <f>'Temporary Relocation Numbers'!K105*Assumptions!F$44</f>
        <v>369368.68400038825</v>
      </c>
      <c r="L105" s="53">
        <f>'Temporary Relocation Numbers'!L105*Assumptions!G$44</f>
        <v>384345.97936475486</v>
      </c>
      <c r="M105" s="53">
        <f>'Temporary Relocation Numbers'!M105*Assumptions!H$44</f>
        <v>167362.97576978337</v>
      </c>
      <c r="N105" s="54">
        <f>'Temporary Relocation Numbers'!N105*Assumptions!C$44</f>
        <v>53903662.178933866</v>
      </c>
      <c r="O105" s="54">
        <f>'Temporary Relocation Numbers'!O105*Assumptions!D$44</f>
        <v>93419248.098477617</v>
      </c>
      <c r="P105" s="54">
        <f>'Temporary Relocation Numbers'!P105*Assumptions!E$44</f>
        <v>75366110.254972711</v>
      </c>
      <c r="Q105" s="54">
        <f>'Temporary Relocation Numbers'!Q105*Assumptions!F$44</f>
        <v>24758513.066465992</v>
      </c>
      <c r="R105" s="54">
        <f>'Temporary Relocation Numbers'!R105*Assumptions!G$44</f>
        <v>20094695.582438823</v>
      </c>
      <c r="S105" s="54">
        <f>'Temporary Relocation Numbers'!S105*Assumptions!H$44</f>
        <v>11666946.728304222</v>
      </c>
    </row>
    <row r="106" spans="1:19" x14ac:dyDescent="0.3">
      <c r="A106">
        <v>2125</v>
      </c>
      <c r="B106" s="52">
        <f>'Temporary Relocation Numbers'!B106*Assumptions!C$44</f>
        <v>129096.18736471882</v>
      </c>
      <c r="C106" s="52">
        <f>'Temporary Relocation Numbers'!C106*Assumptions!D$44</f>
        <v>161021.46700776339</v>
      </c>
      <c r="D106" s="52">
        <f>'Temporary Relocation Numbers'!D106*Assumptions!E$44</f>
        <v>187190.38954917493</v>
      </c>
      <c r="E106" s="52">
        <f>'Temporary Relocation Numbers'!E106*Assumptions!F$44</f>
        <v>121313.88832999911</v>
      </c>
      <c r="F106" s="52">
        <f>'Temporary Relocation Numbers'!F106*Assumptions!G$44</f>
        <v>117063.10335344111</v>
      </c>
      <c r="G106" s="52">
        <f>'Temporary Relocation Numbers'!G106*Assumptions!H$44</f>
        <v>71302.701516791698</v>
      </c>
      <c r="H106" s="53">
        <f>'Temporary Relocation Numbers'!H106*Assumptions!C$44</f>
        <v>718425.79172798235</v>
      </c>
      <c r="I106" s="53">
        <f>'Temporary Relocation Numbers'!I106*Assumptions!D$44</f>
        <v>742670.51967705041</v>
      </c>
      <c r="J106" s="53">
        <f>'Temporary Relocation Numbers'!J106*Assumptions!E$44</f>
        <v>516648.41851765482</v>
      </c>
      <c r="K106" s="53">
        <f>'Temporary Relocation Numbers'!K106*Assumptions!F$44</f>
        <v>374673.9972336521</v>
      </c>
      <c r="L106" s="53">
        <f>'Temporary Relocation Numbers'!L106*Assumptions!G$44</f>
        <v>389866.41436317354</v>
      </c>
      <c r="M106" s="53">
        <f>'Temporary Relocation Numbers'!M106*Assumptions!H$44</f>
        <v>169766.84228194531</v>
      </c>
      <c r="N106" s="54">
        <f>'Temporary Relocation Numbers'!N106*Assumptions!C$44</f>
        <v>54652483.884240068</v>
      </c>
      <c r="O106" s="54">
        <f>'Temporary Relocation Numbers'!O106*Assumptions!D$44</f>
        <v>94717014.480978891</v>
      </c>
      <c r="P106" s="54">
        <f>'Temporary Relocation Numbers'!P106*Assumptions!E$44</f>
        <v>76413085.115717515</v>
      </c>
      <c r="Q106" s="54">
        <f>'Temporary Relocation Numbers'!Q106*Assumptions!F$44</f>
        <v>25102454.669426728</v>
      </c>
      <c r="R106" s="54">
        <f>'Temporary Relocation Numbers'!R106*Assumptions!G$44</f>
        <v>20373848.122459214</v>
      </c>
      <c r="S106" s="54">
        <f>'Temporary Relocation Numbers'!S106*Assumptions!H$44</f>
        <v>11829022.227289887</v>
      </c>
    </row>
    <row r="107" spans="1:19" x14ac:dyDescent="0.3">
      <c r="A107">
        <v>2126</v>
      </c>
      <c r="B107" s="52">
        <f>'Temporary Relocation Numbers'!B107*Assumptions!C$44</f>
        <v>131934.52585778409</v>
      </c>
      <c r="C107" s="52">
        <f>'Temporary Relocation Numbers'!C107*Assumptions!D$44</f>
        <v>164561.7220481913</v>
      </c>
      <c r="D107" s="52">
        <f>'Temporary Relocation Numbers'!D107*Assumptions!E$44</f>
        <v>191306.00054462798</v>
      </c>
      <c r="E107" s="52">
        <f>'Temporary Relocation Numbers'!E107*Assumptions!F$44</f>
        <v>123981.12340501856</v>
      </c>
      <c r="F107" s="52">
        <f>'Temporary Relocation Numbers'!F107*Assumptions!G$44</f>
        <v>119636.87969144437</v>
      </c>
      <c r="G107" s="52">
        <f>'Temporary Relocation Numbers'!G107*Assumptions!H$44</f>
        <v>72870.37912606835</v>
      </c>
      <c r="H107" s="53">
        <f>'Temporary Relocation Numbers'!H107*Assumptions!C$44</f>
        <v>728744.67912984046</v>
      </c>
      <c r="I107" s="53">
        <f>'Temporary Relocation Numbers'!I107*Assumptions!D$44</f>
        <v>753337.63875527063</v>
      </c>
      <c r="J107" s="53">
        <f>'Temporary Relocation Numbers'!J107*Assumptions!E$44</f>
        <v>524069.13881808962</v>
      </c>
      <c r="K107" s="53">
        <f>'Temporary Relocation Numbers'!K107*Assumptions!F$44</f>
        <v>380055.51169815793</v>
      </c>
      <c r="L107" s="53">
        <f>'Temporary Relocation Numbers'!L107*Assumptions!G$44</f>
        <v>395466.14042799576</v>
      </c>
      <c r="M107" s="53">
        <f>'Temporary Relocation Numbers'!M107*Assumptions!H$44</f>
        <v>172205.23598975316</v>
      </c>
      <c r="N107" s="54">
        <f>'Temporary Relocation Numbers'!N107*Assumptions!C$44</f>
        <v>55411708.109962709</v>
      </c>
      <c r="O107" s="54">
        <f>'Temporary Relocation Numbers'!O107*Assumptions!D$44</f>
        <v>96032809.242190421</v>
      </c>
      <c r="P107" s="54">
        <f>'Temporary Relocation Numbers'!P107*Assumptions!E$44</f>
        <v>77474604.396431983</v>
      </c>
      <c r="Q107" s="54">
        <f>'Temporary Relocation Numbers'!Q107*Assumptions!F$44</f>
        <v>25451174.258283861</v>
      </c>
      <c r="R107" s="54">
        <f>'Temporary Relocation Numbers'!R107*Assumptions!G$44</f>
        <v>20656878.608292725</v>
      </c>
      <c r="S107" s="54">
        <f>'Temporary Relocation Numbers'!S107*Assumptions!H$44</f>
        <v>11993349.25514451</v>
      </c>
    </row>
    <row r="108" spans="1:19" x14ac:dyDescent="0.3">
      <c r="A108">
        <v>2127</v>
      </c>
      <c r="B108" s="52">
        <f>'Temporary Relocation Numbers'!B108*Assumptions!C$44</f>
        <v>134835.26871433729</v>
      </c>
      <c r="C108" s="52">
        <f>'Temporary Relocation Numbers'!C108*Assumptions!D$44</f>
        <v>168179.81395089717</v>
      </c>
      <c r="D108" s="52">
        <f>'Temporary Relocation Numbers'!D108*Assumptions!E$44</f>
        <v>195512.09831083191</v>
      </c>
      <c r="E108" s="52">
        <f>'Temporary Relocation Numbers'!E108*Assumptions!F$44</f>
        <v>126707.00092438914</v>
      </c>
      <c r="F108" s="52">
        <f>'Temporary Relocation Numbers'!F108*Assumptions!G$44</f>
        <v>122267.24366849272</v>
      </c>
      <c r="G108" s="52">
        <f>'Temporary Relocation Numbers'!G108*Assumptions!H$44</f>
        <v>74472.524056138573</v>
      </c>
      <c r="H108" s="53">
        <f>'Temporary Relocation Numbers'!H108*Assumptions!C$44</f>
        <v>739211.77869005699</v>
      </c>
      <c r="I108" s="53">
        <f>'Temporary Relocation Numbers'!I108*Assumptions!D$44</f>
        <v>764157.97171018878</v>
      </c>
      <c r="J108" s="53">
        <f>'Temporary Relocation Numbers'!J108*Assumptions!E$44</f>
        <v>531596.444347093</v>
      </c>
      <c r="K108" s="53">
        <f>'Temporary Relocation Numbers'!K108*Assumptions!F$44</f>
        <v>385514.32188680128</v>
      </c>
      <c r="L108" s="53">
        <f>'Temporary Relocation Numbers'!L108*Assumptions!G$44</f>
        <v>401146.29643201211</v>
      </c>
      <c r="M108" s="53">
        <f>'Temporary Relocation Numbers'!M108*Assumptions!H$44</f>
        <v>174678.65281393853</v>
      </c>
      <c r="N108" s="54">
        <f>'Temporary Relocation Numbers'!N108*Assumptions!C$44</f>
        <v>56181479.366377398</v>
      </c>
      <c r="O108" s="54">
        <f>'Temporary Relocation Numbers'!O108*Assumptions!D$44</f>
        <v>97366882.829683781</v>
      </c>
      <c r="P108" s="54">
        <f>'Temporary Relocation Numbers'!P108*Assumptions!E$44</f>
        <v>78550870.146048024</v>
      </c>
      <c r="Q108" s="54">
        <f>'Temporary Relocation Numbers'!Q108*Assumptions!F$44</f>
        <v>25804738.208111029</v>
      </c>
      <c r="R108" s="54">
        <f>'Temporary Relocation Numbers'!R108*Assumptions!G$44</f>
        <v>20943840.911789238</v>
      </c>
      <c r="S108" s="54">
        <f>'Temporary Relocation Numbers'!S108*Assumptions!H$44</f>
        <v>12159959.089774262</v>
      </c>
    </row>
    <row r="109" spans="1:19" x14ac:dyDescent="0.3">
      <c r="A109">
        <v>2128</v>
      </c>
      <c r="B109" s="52">
        <f>'Temporary Relocation Numbers'!B109*Assumptions!C$44</f>
        <v>137799.78797107944</v>
      </c>
      <c r="C109" s="52">
        <f>'Temporary Relocation Numbers'!C109*Assumptions!D$44</f>
        <v>171877.45405505283</v>
      </c>
      <c r="D109" s="52">
        <f>'Temporary Relocation Numbers'!D109*Assumptions!E$44</f>
        <v>199810.67231075815</v>
      </c>
      <c r="E109" s="52">
        <f>'Temporary Relocation Numbers'!E109*Assumptions!F$44</f>
        <v>129492.81021439173</v>
      </c>
      <c r="F109" s="52">
        <f>'Temporary Relocation Numbers'!F109*Assumptions!G$44</f>
        <v>124955.43943344464</v>
      </c>
      <c r="G109" s="52">
        <f>'Temporary Relocation Numbers'!G109*Assumptions!H$44</f>
        <v>76109.894113451606</v>
      </c>
      <c r="H109" s="53">
        <f>'Temporary Relocation Numbers'!H109*Assumptions!C$44</f>
        <v>749829.21920828114</v>
      </c>
      <c r="I109" s="53">
        <f>'Temporary Relocation Numbers'!I109*Assumptions!D$44</f>
        <v>775133.71918209351</v>
      </c>
      <c r="J109" s="53">
        <f>'Temporary Relocation Numbers'!J109*Assumptions!E$44</f>
        <v>539231.86600874003</v>
      </c>
      <c r="K109" s="53">
        <f>'Temporary Relocation Numbers'!K109*Assumptions!F$44</f>
        <v>391051.53801288916</v>
      </c>
      <c r="L109" s="53">
        <f>'Temporary Relocation Numbers'!L109*Assumptions!G$44</f>
        <v>406908.03760586132</v>
      </c>
      <c r="M109" s="53">
        <f>'Temporary Relocation Numbers'!M109*Assumptions!H$44</f>
        <v>177187.59579823737</v>
      </c>
      <c r="N109" s="54">
        <f>'Temporary Relocation Numbers'!N109*Assumptions!C$44</f>
        <v>56961944.171275146</v>
      </c>
      <c r="O109" s="54">
        <f>'Temporary Relocation Numbers'!O109*Assumptions!D$44</f>
        <v>98719489.170211181</v>
      </c>
      <c r="P109" s="54">
        <f>'Temporary Relocation Numbers'!P109*Assumptions!E$44</f>
        <v>79642087.220331267</v>
      </c>
      <c r="Q109" s="54">
        <f>'Temporary Relocation Numbers'!Q109*Assumptions!F$44</f>
        <v>26163213.81605459</v>
      </c>
      <c r="R109" s="54">
        <f>'Temporary Relocation Numbers'!R109*Assumptions!G$44</f>
        <v>21234789.653178409</v>
      </c>
      <c r="S109" s="54">
        <f>'Temporary Relocation Numbers'!S109*Assumptions!H$44</f>
        <v>12328883.443593336</v>
      </c>
    </row>
    <row r="110" spans="1:19" x14ac:dyDescent="0.3">
      <c r="A110">
        <v>2129</v>
      </c>
      <c r="B110" s="52">
        <f>'Temporary Relocation Numbers'!B110*Assumptions!C$44</f>
        <v>140829.48583062625</v>
      </c>
      <c r="C110" s="52">
        <f>'Temporary Relocation Numbers'!C110*Assumptions!D$44</f>
        <v>175656.39132572734</v>
      </c>
      <c r="D110" s="52">
        <f>'Temporary Relocation Numbers'!D110*Assumptions!E$44</f>
        <v>204203.75574816932</v>
      </c>
      <c r="E110" s="52">
        <f>'Temporary Relocation Numbers'!E110*Assumptions!F$44</f>
        <v>132339.8689487316</v>
      </c>
      <c r="F110" s="52">
        <f>'Temporary Relocation Numbers'!F110*Assumptions!G$44</f>
        <v>127702.73848930161</v>
      </c>
      <c r="G110" s="52">
        <f>'Temporary Relocation Numbers'!G110*Assumptions!H$44</f>
        <v>77783.263765763826</v>
      </c>
      <c r="H110" s="53">
        <f>'Temporary Relocation Numbers'!H110*Assumptions!C$44</f>
        <v>760599.16006052017</v>
      </c>
      <c r="I110" s="53">
        <f>'Temporary Relocation Numbers'!I110*Assumptions!D$44</f>
        <v>786267.11341949319</v>
      </c>
      <c r="J110" s="53">
        <f>'Temporary Relocation Numbers'!J110*Assumptions!E$44</f>
        <v>546976.95669577469</v>
      </c>
      <c r="K110" s="53">
        <f>'Temporary Relocation Numbers'!K110*Assumptions!F$44</f>
        <v>396668.28623593488</v>
      </c>
      <c r="L110" s="53">
        <f>'Temporary Relocation Numbers'!L110*Assumptions!G$44</f>
        <v>412752.53577298135</v>
      </c>
      <c r="M110" s="53">
        <f>'Temporary Relocation Numbers'!M110*Assumptions!H$44</f>
        <v>179732.57521169956</v>
      </c>
      <c r="N110" s="54">
        <f>'Temporary Relocation Numbers'!N110*Assumptions!C$44</f>
        <v>57753251.077850424</v>
      </c>
      <c r="O110" s="54">
        <f>'Temporary Relocation Numbers'!O110*Assumptions!D$44</f>
        <v>100090885.71803761</v>
      </c>
      <c r="P110" s="54">
        <f>'Temporary Relocation Numbers'!P110*Assumptions!E$44</f>
        <v>80748463.320873469</v>
      </c>
      <c r="Q110" s="54">
        <f>'Temporary Relocation Numbers'!Q110*Assumptions!F$44</f>
        <v>26526669.314142894</v>
      </c>
      <c r="R110" s="54">
        <f>'Temporary Relocation Numbers'!R110*Assumptions!G$44</f>
        <v>21529780.211466033</v>
      </c>
      <c r="S110" s="54">
        <f>'Temporary Relocation Numbers'!S110*Assumptions!H$44</f>
        <v>12500154.469560122</v>
      </c>
    </row>
    <row r="111" spans="1:19" x14ac:dyDescent="0.3">
      <c r="A111">
        <v>2130</v>
      </c>
      <c r="B111" s="52">
        <f>'Temporary Relocation Numbers'!B111*Assumptions!C$44</f>
        <v>172077.47071468801</v>
      </c>
      <c r="C111" s="52">
        <f>'Temporary Relocation Numbers'!C111*Assumptions!D$44</f>
        <v>214631.95264771211</v>
      </c>
      <c r="D111" s="52">
        <f>'Temporary Relocation Numbers'!D111*Assumptions!E$44</f>
        <v>249513.55600236976</v>
      </c>
      <c r="E111" s="52">
        <f>'Temporary Relocation Numbers'!E111*Assumptions!F$44</f>
        <v>161704.1331159829</v>
      </c>
      <c r="F111" s="52">
        <f>'Temporary Relocation Numbers'!F111*Assumptions!G$44</f>
        <v>156038.09183118807</v>
      </c>
      <c r="G111" s="52">
        <f>'Temporary Relocation Numbers'!G111*Assumptions!H$44</f>
        <v>95042.222257657981</v>
      </c>
      <c r="H111" s="53">
        <f>'Temporary Relocation Numbers'!H111*Assumptions!C$44</f>
        <v>922432.71862262965</v>
      </c>
      <c r="I111" s="53">
        <f>'Temporary Relocation Numbers'!I111*Assumptions!D$44</f>
        <v>953562.0719557472</v>
      </c>
      <c r="J111" s="53">
        <f>'Temporary Relocation Numbers'!J111*Assumptions!E$44</f>
        <v>663357.87321756885</v>
      </c>
      <c r="K111" s="53">
        <f>'Temporary Relocation Numbers'!K111*Assumptions!F$44</f>
        <v>481067.85397301585</v>
      </c>
      <c r="L111" s="53">
        <f>'Temporary Relocation Numbers'!L111*Assumptions!G$44</f>
        <v>500574.36779335979</v>
      </c>
      <c r="M111" s="53">
        <f>'Temporary Relocation Numbers'!M111*Assumptions!H$44</f>
        <v>217974.48207066441</v>
      </c>
      <c r="N111" s="54">
        <f>'Temporary Relocation Numbers'!N111*Assumptions!C$44</f>
        <v>70008930.911508888</v>
      </c>
      <c r="O111" s="54">
        <f>'Temporary Relocation Numbers'!O111*Assumptions!D$44</f>
        <v>121330934.14360629</v>
      </c>
      <c r="P111" s="54">
        <f>'Temporary Relocation Numbers'!P111*Assumptions!E$44</f>
        <v>97883902.366314188</v>
      </c>
      <c r="Q111" s="54">
        <f>'Temporary Relocation Numbers'!Q111*Assumptions!F$44</f>
        <v>32155830.61848636</v>
      </c>
      <c r="R111" s="54">
        <f>'Temporary Relocation Numbers'!R111*Assumptions!G$44</f>
        <v>26098563.582727354</v>
      </c>
      <c r="S111" s="54">
        <f>'Temporary Relocation Numbers'!S111*Assumptions!H$44</f>
        <v>15152782.472158547</v>
      </c>
    </row>
    <row r="112" spans="1:19" x14ac:dyDescent="0.3">
      <c r="A112">
        <v>2131</v>
      </c>
      <c r="B112" s="52">
        <f>'Temporary Relocation Numbers'!B112*Assumptions!C$44</f>
        <v>175860.80559768458</v>
      </c>
      <c r="C112" s="52">
        <f>'Temporary Relocation Numbers'!C112*Assumptions!D$44</f>
        <v>219350.90016643837</v>
      </c>
      <c r="D112" s="52">
        <f>'Temporary Relocation Numbers'!D112*Assumptions!E$44</f>
        <v>254999.41848212157</v>
      </c>
      <c r="E112" s="52">
        <f>'Temporary Relocation Numbers'!E112*Assumptions!F$44</f>
        <v>165259.39741061436</v>
      </c>
      <c r="F112" s="52">
        <f>'Temporary Relocation Numbers'!F112*Assumptions!G$44</f>
        <v>159468.78123782153</v>
      </c>
      <c r="G112" s="52">
        <f>'Temporary Relocation Numbers'!G112*Assumptions!H$44</f>
        <v>97131.842434729886</v>
      </c>
      <c r="H112" s="53">
        <f>'Temporary Relocation Numbers'!H112*Assumptions!C$44</f>
        <v>935681.79663298721</v>
      </c>
      <c r="I112" s="53">
        <f>'Temporary Relocation Numbers'!I112*Assumptions!D$44</f>
        <v>967258.26683695707</v>
      </c>
      <c r="J112" s="53">
        <f>'Temporary Relocation Numbers'!J112*Assumptions!E$44</f>
        <v>672885.80954680895</v>
      </c>
      <c r="K112" s="53">
        <f>'Temporary Relocation Numbers'!K112*Assumptions!F$44</f>
        <v>487977.52380246518</v>
      </c>
      <c r="L112" s="53">
        <f>'Temporary Relocation Numbers'!L112*Assumptions!G$44</f>
        <v>507764.21342110669</v>
      </c>
      <c r="M112" s="53">
        <f>'Temporary Relocation Numbers'!M112*Assumptions!H$44</f>
        <v>221105.2913523796</v>
      </c>
      <c r="N112" s="54">
        <f>'Temporary Relocation Numbers'!N112*Assumptions!C$44</f>
        <v>70981484.628875911</v>
      </c>
      <c r="O112" s="54">
        <f>'Temporary Relocation Numbers'!O112*Assumptions!D$44</f>
        <v>123016445.54188967</v>
      </c>
      <c r="P112" s="54">
        <f>'Temporary Relocation Numbers'!P112*Assumptions!E$44</f>
        <v>99243691.065802827</v>
      </c>
      <c r="Q112" s="54">
        <f>'Temporary Relocation Numbers'!Q112*Assumptions!F$44</f>
        <v>32602534.663182646</v>
      </c>
      <c r="R112" s="54">
        <f>'Temporary Relocation Numbers'!R112*Assumptions!G$44</f>
        <v>26461120.969332859</v>
      </c>
      <c r="S112" s="54">
        <f>'Temporary Relocation Numbers'!S112*Assumptions!H$44</f>
        <v>15363282.685915265</v>
      </c>
    </row>
    <row r="113" spans="1:19" x14ac:dyDescent="0.3">
      <c r="A113">
        <v>2132</v>
      </c>
      <c r="B113" s="52">
        <f>'Temporary Relocation Numbers'!B113*Assumptions!C$44</f>
        <v>179727.32175233436</v>
      </c>
      <c r="C113" s="52">
        <f>'Temporary Relocation Numbers'!C113*Assumptions!D$44</f>
        <v>224173.59955160297</v>
      </c>
      <c r="D113" s="52">
        <f>'Temporary Relocation Numbers'!D113*Assumptions!E$44</f>
        <v>260605.89439718687</v>
      </c>
      <c r="E113" s="52">
        <f>'Temporary Relocation Numbers'!E113*Assumptions!F$44</f>
        <v>168892.82856444176</v>
      </c>
      <c r="F113" s="52">
        <f>'Temporary Relocation Numbers'!F113*Assumptions!G$44</f>
        <v>162974.89857148658</v>
      </c>
      <c r="G113" s="52">
        <f>'Temporary Relocation Numbers'!G113*Assumptions!H$44</f>
        <v>99267.40548204098</v>
      </c>
      <c r="H113" s="53">
        <f>'Temporary Relocation Numbers'!H113*Assumptions!C$44</f>
        <v>949121.17369126517</v>
      </c>
      <c r="I113" s="53">
        <f>'Temporary Relocation Numbers'!I113*Assumptions!D$44</f>
        <v>981151.18279143632</v>
      </c>
      <c r="J113" s="53">
        <f>'Temporary Relocation Numbers'!J113*Assumptions!E$44</f>
        <v>682550.59745248978</v>
      </c>
      <c r="K113" s="53">
        <f>'Temporary Relocation Numbers'!K113*Assumptions!F$44</f>
        <v>494986.43854457635</v>
      </c>
      <c r="L113" s="53">
        <f>'Temporary Relocation Numbers'!L113*Assumptions!G$44</f>
        <v>515057.32818022894</v>
      </c>
      <c r="M113" s="53">
        <f>'Temporary Relocation Numbers'!M113*Assumptions!H$44</f>
        <v>224281.06904812818</v>
      </c>
      <c r="N113" s="54">
        <f>'Temporary Relocation Numbers'!N113*Assumptions!C$44</f>
        <v>71967548.918692052</v>
      </c>
      <c r="O113" s="54">
        <f>'Temporary Relocation Numbers'!O113*Assumptions!D$44</f>
        <v>124725371.81531422</v>
      </c>
      <c r="P113" s="54">
        <f>'Temporary Relocation Numbers'!P113*Assumptions!E$44</f>
        <v>100622369.74885935</v>
      </c>
      <c r="Q113" s="54">
        <f>'Temporary Relocation Numbers'!Q113*Assumptions!F$44</f>
        <v>33055444.254422434</v>
      </c>
      <c r="R113" s="54">
        <f>'Temporary Relocation Numbers'!R113*Assumptions!G$44</f>
        <v>26828714.949548788</v>
      </c>
      <c r="S113" s="54">
        <f>'Temporary Relocation Numbers'!S113*Assumptions!H$44</f>
        <v>15576707.137518927</v>
      </c>
    </row>
    <row r="114" spans="1:19" x14ac:dyDescent="0.3">
      <c r="A114">
        <v>2133</v>
      </c>
      <c r="B114" s="52">
        <f>'Temporary Relocation Numbers'!B114*Assumptions!C$44</f>
        <v>183678.84802122394</v>
      </c>
      <c r="C114" s="52">
        <f>'Temporary Relocation Numbers'!C114*Assumptions!D$44</f>
        <v>229102.33191562467</v>
      </c>
      <c r="D114" s="52">
        <f>'Temporary Relocation Numbers'!D114*Assumptions!E$44</f>
        <v>266335.63558231958</v>
      </c>
      <c r="E114" s="52">
        <f>'Temporary Relocation Numbers'!E114*Assumptions!F$44</f>
        <v>172606.14517202534</v>
      </c>
      <c r="F114" s="52">
        <f>'Temporary Relocation Numbers'!F114*Assumptions!G$44</f>
        <v>166558.10220795026</v>
      </c>
      <c r="G114" s="52">
        <f>'Temporary Relocation Numbers'!G114*Assumptions!H$44</f>
        <v>101449.92151011228</v>
      </c>
      <c r="H114" s="53">
        <f>'Temporary Relocation Numbers'!H114*Assumptions!C$44</f>
        <v>962753.58309917769</v>
      </c>
      <c r="I114" s="53">
        <f>'Temporary Relocation Numbers'!I114*Assumptions!D$44</f>
        <v>995243.64536168054</v>
      </c>
      <c r="J114" s="53">
        <f>'Temporary Relocation Numbers'!J114*Assumptions!E$44</f>
        <v>692354.20256004413</v>
      </c>
      <c r="K114" s="53">
        <f>'Temporary Relocation Numbers'!K114*Assumptions!F$44</f>
        <v>502096.02367306</v>
      </c>
      <c r="L114" s="53">
        <f>'Temporary Relocation Numbers'!L114*Assumptions!G$44</f>
        <v>522455.19534506195</v>
      </c>
      <c r="M114" s="53">
        <f>'Temporary Relocation Numbers'!M114*Assumptions!H$44</f>
        <v>227502.46104786344</v>
      </c>
      <c r="N114" s="54">
        <f>'Temporary Relocation Numbers'!N114*Assumptions!C$44</f>
        <v>72967311.467832252</v>
      </c>
      <c r="O114" s="54">
        <f>'Temporary Relocation Numbers'!O114*Assumptions!D$44</f>
        <v>126458038.23986362</v>
      </c>
      <c r="P114" s="54">
        <f>'Temporary Relocation Numbers'!P114*Assumptions!E$44</f>
        <v>102020200.83234252</v>
      </c>
      <c r="Q114" s="54">
        <f>'Temporary Relocation Numbers'!Q114*Assumptions!F$44</f>
        <v>33514645.59874082</v>
      </c>
      <c r="R114" s="54">
        <f>'Temporary Relocation Numbers'!R114*Assumptions!G$44</f>
        <v>27201415.490988918</v>
      </c>
      <c r="S114" s="54">
        <f>'Temporary Relocation Numbers'!S114*Assumptions!H$44</f>
        <v>15793096.450049357</v>
      </c>
    </row>
    <row r="115" spans="1:19" x14ac:dyDescent="0.3">
      <c r="A115">
        <v>2134</v>
      </c>
      <c r="B115" s="52">
        <f>'Temporary Relocation Numbers'!B115*Assumptions!C$44</f>
        <v>187717.25345629413</v>
      </c>
      <c r="C115" s="52">
        <f>'Temporary Relocation Numbers'!C115*Assumptions!D$44</f>
        <v>234139.42852398549</v>
      </c>
      <c r="D115" s="52">
        <f>'Temporary Relocation Numbers'!D115*Assumptions!E$44</f>
        <v>272191.35217612266</v>
      </c>
      <c r="E115" s="52">
        <f>'Temporary Relocation Numbers'!E115*Assumptions!F$44</f>
        <v>176401.10361334067</v>
      </c>
      <c r="F115" s="52">
        <f>'Temporary Relocation Numbers'!F115*Assumptions!G$44</f>
        <v>170220.08698441097</v>
      </c>
      <c r="G115" s="52">
        <f>'Temporary Relocation Numbers'!G115*Assumptions!H$44</f>
        <v>103680.42283798725</v>
      </c>
      <c r="H115" s="53">
        <f>'Temporary Relocation Numbers'!H115*Assumptions!C$44</f>
        <v>976581.79741737584</v>
      </c>
      <c r="I115" s="53">
        <f>'Temporary Relocation Numbers'!I115*Assumptions!D$44</f>
        <v>1009538.5206739947</v>
      </c>
      <c r="J115" s="53">
        <f>'Temporary Relocation Numbers'!J115*Assumptions!E$44</f>
        <v>702298.61872756027</v>
      </c>
      <c r="K115" s="53">
        <f>'Temporary Relocation Numbers'!K115*Assumptions!F$44</f>
        <v>509307.72513597831</v>
      </c>
      <c r="L115" s="53">
        <f>'Temporary Relocation Numbers'!L115*Assumptions!G$44</f>
        <v>529959.31949449505</v>
      </c>
      <c r="M115" s="53">
        <f>'Temporary Relocation Numbers'!M115*Assumptions!H$44</f>
        <v>230770.12251857991</v>
      </c>
      <c r="N115" s="54">
        <f>'Temporary Relocation Numbers'!N115*Assumptions!C$44</f>
        <v>73980962.570489675</v>
      </c>
      <c r="O115" s="54">
        <f>'Temporary Relocation Numbers'!O115*Assumptions!D$44</f>
        <v>128214774.61020729</v>
      </c>
      <c r="P115" s="54">
        <f>'Temporary Relocation Numbers'!P115*Assumptions!E$44</f>
        <v>103437450.37856743</v>
      </c>
      <c r="Q115" s="54">
        <f>'Temporary Relocation Numbers'!Q115*Assumptions!F$44</f>
        <v>33980226.100241311</v>
      </c>
      <c r="R115" s="54">
        <f>'Temporary Relocation Numbers'!R115*Assumptions!G$44</f>
        <v>27579293.533246782</v>
      </c>
      <c r="S115" s="54">
        <f>'Temporary Relocation Numbers'!S115*Assumptions!H$44</f>
        <v>16012491.810916193</v>
      </c>
    </row>
    <row r="116" spans="1:19" x14ac:dyDescent="0.3">
      <c r="A116">
        <v>2135</v>
      </c>
      <c r="B116" s="52">
        <f>'Temporary Relocation Numbers'!B116*Assumptions!C$44</f>
        <v>191844.44820289206</v>
      </c>
      <c r="C116" s="52">
        <f>'Temporary Relocation Numbers'!C116*Assumptions!D$44</f>
        <v>239287.27189790652</v>
      </c>
      <c r="D116" s="52">
        <f>'Temporary Relocation Numbers'!D116*Assumptions!E$44</f>
        <v>278175.81390293059</v>
      </c>
      <c r="E116" s="52">
        <f>'Temporary Relocation Numbers'!E116*Assumptions!F$44</f>
        <v>180279.4988845381</v>
      </c>
      <c r="F116" s="52">
        <f>'Temporary Relocation Numbers'!F116*Assumptions!G$44</f>
        <v>173962.58500114799</v>
      </c>
      <c r="G116" s="52">
        <f>'Temporary Relocation Numbers'!G116*Assumptions!H$44</f>
        <v>105959.96448151347</v>
      </c>
      <c r="H116" s="53">
        <f>'Temporary Relocation Numbers'!H116*Assumptions!C$44</f>
        <v>990608.62902933115</v>
      </c>
      <c r="I116" s="53">
        <f>'Temporary Relocation Numbers'!I116*Assumptions!D$44</f>
        <v>1024038.7160214045</v>
      </c>
      <c r="J116" s="53">
        <f>'Temporary Relocation Numbers'!J116*Assumptions!E$44</f>
        <v>712385.86845129251</v>
      </c>
      <c r="K116" s="53">
        <f>'Temporary Relocation Numbers'!K116*Assumptions!F$44</f>
        <v>516623.0096498233</v>
      </c>
      <c r="L116" s="53">
        <f>'Temporary Relocation Numbers'!L116*Assumptions!G$44</f>
        <v>537571.22681797214</v>
      </c>
      <c r="M116" s="53">
        <f>'Temporary Relocation Numbers'!M116*Assumptions!H$44</f>
        <v>234084.71803756128</v>
      </c>
      <c r="N116" s="54">
        <f>'Temporary Relocation Numbers'!N116*Assumptions!C$44</f>
        <v>75008695.16439639</v>
      </c>
      <c r="O116" s="54">
        <f>'Temporary Relocation Numbers'!O116*Assumptions!D$44</f>
        <v>129995915.30247343</v>
      </c>
      <c r="P116" s="54">
        <f>'Temporary Relocation Numbers'!P116*Assumptions!E$44</f>
        <v>104874388.14594744</v>
      </c>
      <c r="Q116" s="54">
        <f>'Temporary Relocation Numbers'!Q116*Assumptions!F$44</f>
        <v>34452274.37723235</v>
      </c>
      <c r="R116" s="54">
        <f>'Temporary Relocation Numbers'!R116*Assumptions!G$44</f>
        <v>27962421.001398232</v>
      </c>
      <c r="S116" s="54">
        <f>'Temporary Relocation Numbers'!S116*Assumptions!H$44</f>
        <v>16234934.979698475</v>
      </c>
    </row>
    <row r="117" spans="1:19" x14ac:dyDescent="0.3">
      <c r="A117">
        <v>2136</v>
      </c>
      <c r="B117" s="52">
        <f>'Temporary Relocation Numbers'!B117*Assumptions!C$44</f>
        <v>196062.38440325996</v>
      </c>
      <c r="C117" s="52">
        <f>'Temporary Relocation Numbers'!C117*Assumptions!D$44</f>
        <v>244548.29694126899</v>
      </c>
      <c r="D117" s="52">
        <f>'Temporary Relocation Numbers'!D117*Assumptions!E$44</f>
        <v>284291.85138287413</v>
      </c>
      <c r="E117" s="52">
        <f>'Temporary Relocation Numbers'!E117*Assumptions!F$44</f>
        <v>184243.16544696625</v>
      </c>
      <c r="F117" s="52">
        <f>'Temporary Relocation Numbers'!F117*Assumptions!G$44</f>
        <v>177787.366440796</v>
      </c>
      <c r="G117" s="52">
        <f>'Temporary Relocation Numbers'!G117*Assumptions!H$44</f>
        <v>108289.62465235984</v>
      </c>
      <c r="H117" s="53">
        <f>'Temporary Relocation Numbers'!H117*Assumptions!C$44</f>
        <v>1004836.9307133179</v>
      </c>
      <c r="I117" s="53">
        <f>'Temporary Relocation Numbers'!I117*Assumptions!D$44</f>
        <v>1038747.1804549439</v>
      </c>
      <c r="J117" s="53">
        <f>'Temporary Relocation Numbers'!J117*Assumptions!E$44</f>
        <v>722618.00327699631</v>
      </c>
      <c r="K117" s="53">
        <f>'Temporary Relocation Numbers'!K117*Assumptions!F$44</f>
        <v>524043.36499781738</v>
      </c>
      <c r="L117" s="53">
        <f>'Temporary Relocation Numbers'!L117*Assumptions!G$44</f>
        <v>545292.46542588901</v>
      </c>
      <c r="M117" s="53">
        <f>'Temporary Relocation Numbers'!M117*Assumptions!H$44</f>
        <v>237446.92172754221</v>
      </c>
      <c r="N117" s="54">
        <f>'Temporary Relocation Numbers'!N117*Assumptions!C$44</f>
        <v>76050704.867546886</v>
      </c>
      <c r="O117" s="54">
        <f>'Temporary Relocation Numbers'!O117*Assumptions!D$44</f>
        <v>131801799.33789392</v>
      </c>
      <c r="P117" s="54">
        <f>'Temporary Relocation Numbers'!P117*Assumptions!E$44</f>
        <v>106331287.64033991</v>
      </c>
      <c r="Q117" s="54">
        <f>'Temporary Relocation Numbers'!Q117*Assumptions!F$44</f>
        <v>34930880.279094771</v>
      </c>
      <c r="R117" s="54">
        <f>'Temporary Relocation Numbers'!R117*Assumptions!G$44</f>
        <v>28350870.819691651</v>
      </c>
      <c r="S117" s="54">
        <f>'Temporary Relocation Numbers'!S117*Assumptions!H$44</f>
        <v>16460468.29609314</v>
      </c>
    </row>
    <row r="118" spans="1:19" x14ac:dyDescent="0.3">
      <c r="A118">
        <v>2137</v>
      </c>
      <c r="B118" s="52">
        <f>'Temporary Relocation Numbers'!B118*Assumptions!C$44</f>
        <v>200373.05711988907</v>
      </c>
      <c r="C118" s="52">
        <f>'Temporary Relocation Numbers'!C118*Assumptions!D$44</f>
        <v>249924.9920923115</v>
      </c>
      <c r="D118" s="52">
        <f>'Temporary Relocation Numbers'!D118*Assumptions!E$44</f>
        <v>290542.35747075046</v>
      </c>
      <c r="E118" s="52">
        <f>'Temporary Relocation Numbers'!E118*Assumptions!F$44</f>
        <v>188293.97809486347</v>
      </c>
      <c r="F118" s="52">
        <f>'Temporary Relocation Numbers'!F118*Assumptions!G$44</f>
        <v>181696.24040563256</v>
      </c>
      <c r="G118" s="52">
        <f>'Temporary Relocation Numbers'!G118*Assumptions!H$44</f>
        <v>110670.50526800522</v>
      </c>
      <c r="H118" s="53">
        <f>'Temporary Relocation Numbers'!H118*Assumptions!C$44</f>
        <v>1019269.5962226114</v>
      </c>
      <c r="I118" s="53">
        <f>'Temporary Relocation Numbers'!I118*Assumptions!D$44</f>
        <v>1053666.9053834311</v>
      </c>
      <c r="J118" s="53">
        <f>'Temporary Relocation Numbers'!J118*Assumptions!E$44</f>
        <v>732997.10421717283</v>
      </c>
      <c r="K118" s="53">
        <f>'Temporary Relocation Numbers'!K118*Assumptions!F$44</f>
        <v>531570.30033249804</v>
      </c>
      <c r="L118" s="53">
        <f>'Temporary Relocation Numbers'!L118*Assumptions!G$44</f>
        <v>553124.605664448</v>
      </c>
      <c r="M118" s="53">
        <f>'Temporary Relocation Numbers'!M118*Assumptions!H$44</f>
        <v>240857.41739381145</v>
      </c>
      <c r="N118" s="54">
        <f>'Temporary Relocation Numbers'!N118*Assumptions!C$44</f>
        <v>77107190.015431896</v>
      </c>
      <c r="O118" s="54">
        <f>'Temporary Relocation Numbers'!O118*Assumptions!D$44</f>
        <v>133632770.44733366</v>
      </c>
      <c r="P118" s="54">
        <f>'Temporary Relocation Numbers'!P118*Assumptions!E$44</f>
        <v>107808426.16710518</v>
      </c>
      <c r="Q118" s="54">
        <f>'Temporary Relocation Numbers'!Q118*Assumptions!F$44</f>
        <v>35416134.903383747</v>
      </c>
      <c r="R118" s="54">
        <f>'Temporary Relocation Numbers'!R118*Assumptions!G$44</f>
        <v>28744716.925428297</v>
      </c>
      <c r="S118" s="54">
        <f>'Temporary Relocation Numbers'!S118*Assumptions!H$44</f>
        <v>16689134.687973956</v>
      </c>
    </row>
    <row r="119" spans="1:19" x14ac:dyDescent="0.3">
      <c r="A119">
        <v>2138</v>
      </c>
      <c r="B119" s="52">
        <f>'Temporary Relocation Numbers'!B119*Assumptions!C$44</f>
        <v>204778.50527917358</v>
      </c>
      <c r="C119" s="52">
        <f>'Temporary Relocation Numbers'!C119*Assumptions!D$44</f>
        <v>255419.90050064845</v>
      </c>
      <c r="D119" s="52">
        <f>'Temporary Relocation Numbers'!D119*Assumptions!E$44</f>
        <v>296930.28862432792</v>
      </c>
      <c r="E119" s="52">
        <f>'Temporary Relocation Numbers'!E119*Assumptions!F$44</f>
        <v>192433.85284212575</v>
      </c>
      <c r="F119" s="52">
        <f>'Temporary Relocation Numbers'!F119*Assumptions!G$44</f>
        <v>185691.05577327436</v>
      </c>
      <c r="G119" s="52">
        <f>'Temporary Relocation Numbers'!G119*Assumptions!H$44</f>
        <v>113103.73247293975</v>
      </c>
      <c r="H119" s="53">
        <f>'Temporary Relocation Numbers'!H119*Assumptions!C$44</f>
        <v>1033909.5608740209</v>
      </c>
      <c r="I119" s="53">
        <f>'Temporary Relocation Numbers'!I119*Assumptions!D$44</f>
        <v>1068800.9251818638</v>
      </c>
      <c r="J119" s="53">
        <f>'Temporary Relocation Numbers'!J119*Assumptions!E$44</f>
        <v>743525.28217430389</v>
      </c>
      <c r="K119" s="53">
        <f>'Temporary Relocation Numbers'!K119*Assumptions!F$44</f>
        <v>539205.34648265061</v>
      </c>
      <c r="L119" s="53">
        <f>'Temporary Relocation Numbers'!L119*Assumptions!G$44</f>
        <v>561069.24043503508</v>
      </c>
      <c r="M119" s="53">
        <f>'Temporary Relocation Numbers'!M119*Assumptions!H$44</f>
        <v>244316.89866328426</v>
      </c>
      <c r="N119" s="54">
        <f>'Temporary Relocation Numbers'!N119*Assumptions!C$44</f>
        <v>78178351.698789462</v>
      </c>
      <c r="O119" s="54">
        <f>'Temporary Relocation Numbers'!O119*Assumptions!D$44</f>
        <v>135489177.13671568</v>
      </c>
      <c r="P119" s="54">
        <f>'Temporary Relocation Numbers'!P119*Assumptions!E$44</f>
        <v>109306084.88388859</v>
      </c>
      <c r="Q119" s="54">
        <f>'Temporary Relocation Numbers'!Q119*Assumptions!F$44</f>
        <v>35908130.613168202</v>
      </c>
      <c r="R119" s="54">
        <f>'Temporary Relocation Numbers'!R119*Assumptions!G$44</f>
        <v>29144034.283035491</v>
      </c>
      <c r="S119" s="54">
        <f>'Temporary Relocation Numbers'!S119*Assumptions!H$44</f>
        <v>16920977.679562334</v>
      </c>
    </row>
    <row r="120" spans="1:19" x14ac:dyDescent="0.3">
      <c r="A120">
        <v>2139</v>
      </c>
      <c r="B120" s="52">
        <f>'Temporary Relocation Numbers'!B120*Assumptions!C$44</f>
        <v>209280.8126358127</v>
      </c>
      <c r="C120" s="52">
        <f>'Temporary Relocation Numbers'!C120*Assumptions!D$44</f>
        <v>261035.62123016713</v>
      </c>
      <c r="D120" s="52">
        <f>'Temporary Relocation Numbers'!D120*Assumptions!E$44</f>
        <v>303458.66630273598</v>
      </c>
      <c r="E120" s="52">
        <f>'Temporary Relocation Numbers'!E120*Assumptions!F$44</f>
        <v>196664.74782857156</v>
      </c>
      <c r="F120" s="52">
        <f>'Temporary Relocation Numbers'!F120*Assumptions!G$44</f>
        <v>189773.702071187</v>
      </c>
      <c r="G120" s="52">
        <f>'Temporary Relocation Numbers'!G120*Assumptions!H$44</f>
        <v>115590.45717132567</v>
      </c>
      <c r="H120" s="53">
        <f>'Temporary Relocation Numbers'!H120*Assumptions!C$44</f>
        <v>1048759.802144873</v>
      </c>
      <c r="I120" s="53">
        <f>'Temporary Relocation Numbers'!I120*Assumptions!D$44</f>
        <v>1084152.3178085489</v>
      </c>
      <c r="J120" s="53">
        <f>'Temporary Relocation Numbers'!J120*Assumptions!E$44</f>
        <v>754204.6783701696</v>
      </c>
      <c r="K120" s="53">
        <f>'Temporary Relocation Numbers'!K120*Assumptions!F$44</f>
        <v>546950.05626464717</v>
      </c>
      <c r="L120" s="53">
        <f>'Temporary Relocation Numbers'!L120*Assumptions!G$44</f>
        <v>569127.98551818391</v>
      </c>
      <c r="M120" s="53">
        <f>'Temporary Relocation Numbers'!M120*Assumptions!H$44</f>
        <v>247826.06912557216</v>
      </c>
      <c r="N120" s="54">
        <f>'Temporary Relocation Numbers'!N120*Assumptions!C$44</f>
        <v>79264393.801880419</v>
      </c>
      <c r="O120" s="54">
        <f>'Temporary Relocation Numbers'!O120*Assumptions!D$44</f>
        <v>137371372.75335598</v>
      </c>
      <c r="P120" s="54">
        <f>'Temporary Relocation Numbers'!P120*Assumptions!E$44</f>
        <v>110824548.85413595</v>
      </c>
      <c r="Q120" s="54">
        <f>'Temporary Relocation Numbers'!Q120*Assumptions!F$44</f>
        <v>36406961.054611161</v>
      </c>
      <c r="R120" s="54">
        <f>'Temporary Relocation Numbers'!R120*Assumptions!G$44</f>
        <v>29548898.8983353</v>
      </c>
      <c r="S120" s="54">
        <f>'Temporary Relocation Numbers'!S120*Assumptions!H$44</f>
        <v>17156041.399711758</v>
      </c>
    </row>
    <row r="121" spans="1:19" x14ac:dyDescent="0.3">
      <c r="A121">
        <v>2140</v>
      </c>
      <c r="B121" s="52">
        <f>'Temporary Relocation Numbers'!B121*Assumptions!C$44</f>
        <v>251996.40355373832</v>
      </c>
      <c r="C121" s="52">
        <f>'Temporary Relocation Numbers'!C121*Assumptions!D$44</f>
        <v>314314.70912666712</v>
      </c>
      <c r="D121" s="52">
        <f>'Temporary Relocation Numbers'!D121*Assumptions!E$44</f>
        <v>365396.57684040163</v>
      </c>
      <c r="E121" s="52">
        <f>'Temporary Relocation Numbers'!E121*Assumptions!F$44</f>
        <v>236805.31690616268</v>
      </c>
      <c r="F121" s="52">
        <f>'Temporary Relocation Numbers'!F121*Assumptions!G$44</f>
        <v>228507.76336690443</v>
      </c>
      <c r="G121" s="52">
        <f>'Temporary Relocation Numbers'!G121*Assumptions!H$44</f>
        <v>139183.23006034599</v>
      </c>
      <c r="H121" s="53">
        <f>'Temporary Relocation Numbers'!H121*Assumptions!C$44</f>
        <v>1253399.1614489164</v>
      </c>
      <c r="I121" s="53">
        <f>'Temporary Relocation Numbers'!I121*Assumptions!D$44</f>
        <v>1295697.6452043904</v>
      </c>
      <c r="J121" s="53">
        <f>'Temporary Relocation Numbers'!J121*Assumptions!E$44</f>
        <v>901368.94024418027</v>
      </c>
      <c r="K121" s="53">
        <f>'Temporary Relocation Numbers'!K121*Assumptions!F$44</f>
        <v>653673.73966326623</v>
      </c>
      <c r="L121" s="53">
        <f>'Temporary Relocation Numbers'!L121*Assumptions!G$44</f>
        <v>680179.13953862921</v>
      </c>
      <c r="M121" s="53">
        <f>'Temporary Relocation Numbers'!M121*Assumptions!H$44</f>
        <v>296183.15518186154</v>
      </c>
      <c r="N121" s="54">
        <f>'Temporary Relocation Numbers'!N121*Assumptions!C$44</f>
        <v>94686848.253382325</v>
      </c>
      <c r="O121" s="54">
        <f>'Temporary Relocation Numbers'!O121*Assumptions!D$44</f>
        <v>164099688.4271543</v>
      </c>
      <c r="P121" s="54">
        <f>'Temporary Relocation Numbers'!P121*Assumptions!E$44</f>
        <v>132387655.24820282</v>
      </c>
      <c r="Q121" s="54">
        <f>'Temporary Relocation Numbers'!Q121*Assumptions!F$44</f>
        <v>43490654.900624335</v>
      </c>
      <c r="R121" s="54">
        <f>'Temporary Relocation Numbers'!R121*Assumptions!G$44</f>
        <v>35298221.204270862</v>
      </c>
      <c r="S121" s="54">
        <f>'Temporary Relocation Numbers'!S121*Assumptions!H$44</f>
        <v>20494088.33811979</v>
      </c>
    </row>
    <row r="122" spans="1:19" x14ac:dyDescent="0.3">
      <c r="A122">
        <v>2141</v>
      </c>
      <c r="B122" s="52">
        <f>'Temporary Relocation Numbers'!B122*Assumptions!C$44</f>
        <v>257536.85449130062</v>
      </c>
      <c r="C122" s="52">
        <f>'Temporary Relocation Numbers'!C122*Assumptions!D$44</f>
        <v>321225.30467609566</v>
      </c>
      <c r="D122" s="52">
        <f>'Temporary Relocation Numbers'!D122*Assumptions!E$44</f>
        <v>373430.2700923204</v>
      </c>
      <c r="E122" s="52">
        <f>'Temporary Relocation Numbers'!E122*Assumptions!F$44</f>
        <v>242011.77311573597</v>
      </c>
      <c r="F122" s="52">
        <f>'Temporary Relocation Numbers'!F122*Assumptions!G$44</f>
        <v>233531.78765428462</v>
      </c>
      <c r="G122" s="52">
        <f>'Temporary Relocation Numbers'!G122*Assumptions!H$44</f>
        <v>142243.34459613284</v>
      </c>
      <c r="H122" s="53">
        <f>'Temporary Relocation Numbers'!H122*Assumptions!C$44</f>
        <v>1271401.9739390779</v>
      </c>
      <c r="I122" s="53">
        <f>'Temporary Relocation Numbers'!I122*Assumptions!D$44</f>
        <v>1314307.9989272966</v>
      </c>
      <c r="J122" s="53">
        <f>'Temporary Relocation Numbers'!J122*Assumptions!E$44</f>
        <v>914315.47516679263</v>
      </c>
      <c r="K122" s="53">
        <f>'Temporary Relocation Numbers'!K122*Assumptions!F$44</f>
        <v>663062.58092537208</v>
      </c>
      <c r="L122" s="53">
        <f>'Temporary Relocation Numbers'!L122*Assumptions!G$44</f>
        <v>689948.68294144934</v>
      </c>
      <c r="M122" s="53">
        <f>'Temporary Relocation Numbers'!M122*Assumptions!H$44</f>
        <v>300437.29063167272</v>
      </c>
      <c r="N122" s="54">
        <f>'Temporary Relocation Numbers'!N122*Assumptions!C$44</f>
        <v>96002223.949820206</v>
      </c>
      <c r="O122" s="54">
        <f>'Temporary Relocation Numbers'!O122*Assumptions!D$44</f>
        <v>166379337.03656289</v>
      </c>
      <c r="P122" s="54">
        <f>'Temporary Relocation Numbers'!P122*Assumptions!E$44</f>
        <v>134226764.98132941</v>
      </c>
      <c r="Q122" s="54">
        <f>'Temporary Relocation Numbers'!Q122*Assumptions!F$44</f>
        <v>44094820.648388609</v>
      </c>
      <c r="R122" s="54">
        <f>'Temporary Relocation Numbers'!R122*Assumptions!G$44</f>
        <v>35788578.874380834</v>
      </c>
      <c r="S122" s="54">
        <f>'Temporary Relocation Numbers'!S122*Assumptions!H$44</f>
        <v>20778789.183251679</v>
      </c>
    </row>
    <row r="123" spans="1:19" x14ac:dyDescent="0.3">
      <c r="A123">
        <v>2142</v>
      </c>
      <c r="B123" s="52">
        <f>'Temporary Relocation Numbers'!B123*Assumptions!C$44</f>
        <v>263199.11905857618</v>
      </c>
      <c r="C123" s="52">
        <f>'Temporary Relocation Numbers'!C123*Assumptions!D$44</f>
        <v>328287.83817007829</v>
      </c>
      <c r="D123" s="52">
        <f>'Temporary Relocation Numbers'!D123*Assumptions!E$44</f>
        <v>381640.59397341474</v>
      </c>
      <c r="E123" s="52">
        <f>'Temporary Relocation Numbers'!E123*Assumptions!F$44</f>
        <v>247332.69967004802</v>
      </c>
      <c r="F123" s="52">
        <f>'Temporary Relocation Numbers'!F123*Assumptions!G$44</f>
        <v>238666.27129616667</v>
      </c>
      <c r="G123" s="52">
        <f>'Temporary Relocation Numbers'!G123*Assumptions!H$44</f>
        <v>145370.73951453526</v>
      </c>
      <c r="H123" s="53">
        <f>'Temporary Relocation Numbers'!H123*Assumptions!C$44</f>
        <v>1289663.3642770031</v>
      </c>
      <c r="I123" s="53">
        <f>'Temporary Relocation Numbers'!I123*Assumptions!D$44</f>
        <v>1333185.6567291862</v>
      </c>
      <c r="J123" s="53">
        <f>'Temporary Relocation Numbers'!J123*Assumptions!E$44</f>
        <v>927447.96365294466</v>
      </c>
      <c r="K123" s="53">
        <f>'Temporary Relocation Numbers'!K123*Assumptions!F$44</f>
        <v>672586.27591479849</v>
      </c>
      <c r="L123" s="53">
        <f>'Temporary Relocation Numbers'!L123*Assumptions!G$44</f>
        <v>699858.54816943489</v>
      </c>
      <c r="M123" s="53">
        <f>'Temporary Relocation Numbers'!M123*Assumptions!H$44</f>
        <v>304752.52904466307</v>
      </c>
      <c r="N123" s="54">
        <f>'Temporary Relocation Numbers'!N123*Assumptions!C$44</f>
        <v>97335872.650954008</v>
      </c>
      <c r="O123" s="54">
        <f>'Temporary Relocation Numbers'!O123*Assumptions!D$44</f>
        <v>168690654.18740618</v>
      </c>
      <c r="P123" s="54">
        <f>'Temporary Relocation Numbers'!P123*Assumptions!E$44</f>
        <v>136091423.35495532</v>
      </c>
      <c r="Q123" s="54">
        <f>'Temporary Relocation Numbers'!Q123*Assumptions!F$44</f>
        <v>44707379.377394624</v>
      </c>
      <c r="R123" s="54">
        <f>'Temporary Relocation Numbers'!R123*Assumptions!G$44</f>
        <v>36285748.520744361</v>
      </c>
      <c r="S123" s="54">
        <f>'Temporary Relocation Numbers'!S123*Assumptions!H$44</f>
        <v>21067445.050430987</v>
      </c>
    </row>
    <row r="124" spans="1:19" x14ac:dyDescent="0.3">
      <c r="A124">
        <v>2143</v>
      </c>
      <c r="B124" s="52">
        <f>'Temporary Relocation Numbers'!B124*Assumptions!C$44</f>
        <v>268985.87547806889</v>
      </c>
      <c r="C124" s="52">
        <f>'Temporary Relocation Numbers'!C124*Assumptions!D$44</f>
        <v>335505.65015123953</v>
      </c>
      <c r="D124" s="52">
        <f>'Temporary Relocation Numbers'!D124*Assumptions!E$44</f>
        <v>390031.43192535779</v>
      </c>
      <c r="E124" s="52">
        <f>'Temporary Relocation Numbers'!E124*Assumptions!F$44</f>
        <v>252770.61334044894</v>
      </c>
      <c r="F124" s="52">
        <f>'Temporary Relocation Numbers'!F124*Assumptions!G$44</f>
        <v>243913.64287734631</v>
      </c>
      <c r="G124" s="52">
        <f>'Temporary Relocation Numbers'!G124*Assumptions!H$44</f>
        <v>148566.8940575333</v>
      </c>
      <c r="H124" s="53">
        <f>'Temporary Relocation Numbers'!H124*Assumptions!C$44</f>
        <v>1308187.0464659</v>
      </c>
      <c r="I124" s="53">
        <f>'Temporary Relocation Numbers'!I124*Assumptions!D$44</f>
        <v>1352334.4579497995</v>
      </c>
      <c r="J124" s="53">
        <f>'Temporary Relocation Numbers'!J124*Assumptions!E$44</f>
        <v>940769.07658932602</v>
      </c>
      <c r="K124" s="53">
        <f>'Temporary Relocation Numbers'!K124*Assumptions!F$44</f>
        <v>682246.76156148815</v>
      </c>
      <c r="L124" s="53">
        <f>'Temporary Relocation Numbers'!L124*Assumptions!G$44</f>
        <v>709910.75069186708</v>
      </c>
      <c r="M124" s="53">
        <f>'Temporary Relocation Numbers'!M124*Assumptions!H$44</f>
        <v>309129.74805440882</v>
      </c>
      <c r="N124" s="54">
        <f>'Temporary Relocation Numbers'!N124*Assumptions!C$44</f>
        <v>98688048.202663362</v>
      </c>
      <c r="O124" s="54">
        <f>'Temporary Relocation Numbers'!O124*Assumptions!D$44</f>
        <v>171034079.81437957</v>
      </c>
      <c r="P124" s="54">
        <f>'Temporary Relocation Numbers'!P124*Assumptions!E$44</f>
        <v>137981985.28701702</v>
      </c>
      <c r="Q124" s="54">
        <f>'Temporary Relocation Numbers'!Q124*Assumptions!F$44</f>
        <v>45328447.681696869</v>
      </c>
      <c r="R124" s="54">
        <f>'Temporary Relocation Numbers'!R124*Assumptions!G$44</f>
        <v>36789824.774328366</v>
      </c>
      <c r="S124" s="54">
        <f>'Temporary Relocation Numbers'!S124*Assumptions!H$44</f>
        <v>21360110.882239237</v>
      </c>
    </row>
    <row r="125" spans="1:19" x14ac:dyDescent="0.3">
      <c r="A125">
        <v>2144</v>
      </c>
      <c r="B125" s="52">
        <f>'Temporary Relocation Numbers'!B125*Assumptions!C$44</f>
        <v>274899.8608562994</v>
      </c>
      <c r="C125" s="52">
        <f>'Temporary Relocation Numbers'!C125*Assumptions!D$44</f>
        <v>342882.15460814344</v>
      </c>
      <c r="D125" s="52">
        <f>'Temporary Relocation Numbers'!D125*Assumptions!E$44</f>
        <v>398606.75277206511</v>
      </c>
      <c r="E125" s="52">
        <f>'Temporary Relocation Numbers'!E125*Assumptions!F$44</f>
        <v>258328.08623260329</v>
      </c>
      <c r="F125" s="52">
        <f>'Temporary Relocation Numbers'!F125*Assumptions!G$44</f>
        <v>249276.38437804338</v>
      </c>
      <c r="G125" s="52">
        <f>'Temporary Relocation Numbers'!G125*Assumptions!H$44</f>
        <v>151833.31999006151</v>
      </c>
      <c r="H125" s="53">
        <f>'Temporary Relocation Numbers'!H125*Assumptions!C$44</f>
        <v>1326976.7878539185</v>
      </c>
      <c r="I125" s="53">
        <f>'Temporary Relocation Numbers'!I125*Assumptions!D$44</f>
        <v>1371758.2970740502</v>
      </c>
      <c r="J125" s="53">
        <f>'Temporary Relocation Numbers'!J125*Assumptions!E$44</f>
        <v>954281.52322508232</v>
      </c>
      <c r="K125" s="53">
        <f>'Temporary Relocation Numbers'!K125*Assumptions!F$44</f>
        <v>692046.00261588069</v>
      </c>
      <c r="L125" s="53">
        <f>'Temporary Relocation Numbers'!L125*Assumptions!G$44</f>
        <v>720107.33492659836</v>
      </c>
      <c r="M125" s="53">
        <f>'Temporary Relocation Numbers'!M125*Assumptions!H$44</f>
        <v>313569.83790010581</v>
      </c>
      <c r="N125" s="54">
        <f>'Temporary Relocation Numbers'!N125*Assumptions!C$44</f>
        <v>100059007.97721721</v>
      </c>
      <c r="O125" s="54">
        <f>'Temporary Relocation Numbers'!O125*Assumptions!D$44</f>
        <v>173410059.96368629</v>
      </c>
      <c r="P125" s="54">
        <f>'Temporary Relocation Numbers'!P125*Assumptions!E$44</f>
        <v>139898810.62591839</v>
      </c>
      <c r="Q125" s="54">
        <f>'Temporary Relocation Numbers'!Q125*Assumptions!F$44</f>
        <v>45958143.775057212</v>
      </c>
      <c r="R125" s="54">
        <f>'Temporary Relocation Numbers'!R125*Assumptions!G$44</f>
        <v>37300903.580699258</v>
      </c>
      <c r="S125" s="54">
        <f>'Temporary Relocation Numbers'!S125*Assumptions!H$44</f>
        <v>21656842.384512167</v>
      </c>
    </row>
    <row r="126" spans="1:19" x14ac:dyDescent="0.3">
      <c r="A126">
        <v>2145</v>
      </c>
      <c r="B126" s="52">
        <f>'Temporary Relocation Numbers'!B126*Assumptions!C$44</f>
        <v>280943.87247844244</v>
      </c>
      <c r="C126" s="52">
        <f>'Temporary Relocation Numbers'!C126*Assumptions!D$44</f>
        <v>350420.84059009235</v>
      </c>
      <c r="D126" s="52">
        <f>'Temporary Relocation Numbers'!D126*Assumptions!E$44</f>
        <v>407370.61259692855</v>
      </c>
      <c r="E126" s="52">
        <f>'Temporary Relocation Numbers'!E126*Assumptions!F$44</f>
        <v>264007.74700308288</v>
      </c>
      <c r="F126" s="52">
        <f>'Temporary Relocation Numbers'!F126*Assumptions!G$44</f>
        <v>254757.03234786642</v>
      </c>
      <c r="G126" s="52">
        <f>'Temporary Relocation Numbers'!G126*Assumptions!H$44</f>
        <v>155171.56231506658</v>
      </c>
      <c r="H126" s="53">
        <f>'Temporary Relocation Numbers'!H126*Assumptions!C$44</f>
        <v>1346036.4099003503</v>
      </c>
      <c r="I126" s="53">
        <f>'Temporary Relocation Numbers'!I126*Assumptions!D$44</f>
        <v>1391461.1245240862</v>
      </c>
      <c r="J126" s="53">
        <f>'Temporary Relocation Numbers'!J126*Assumptions!E$44</f>
        <v>967988.05172282539</v>
      </c>
      <c r="K126" s="53">
        <f>'Temporary Relocation Numbers'!K126*Assumptions!F$44</f>
        <v>701985.9920485029</v>
      </c>
      <c r="L126" s="53">
        <f>'Temporary Relocation Numbers'!L126*Assumptions!G$44</f>
        <v>730450.37465584767</v>
      </c>
      <c r="M126" s="53">
        <f>'Temporary Relocation Numbers'!M126*Assumptions!H$44</f>
        <v>318073.70160762599</v>
      </c>
      <c r="N126" s="54">
        <f>'Temporary Relocation Numbers'!N126*Assumptions!C$44</f>
        <v>101449012.92226204</v>
      </c>
      <c r="O126" s="54">
        <f>'Temporary Relocation Numbers'!O126*Assumptions!D$44</f>
        <v>175819046.87793723</v>
      </c>
      <c r="P126" s="54">
        <f>'Temporary Relocation Numbers'!P126*Assumptions!E$44</f>
        <v>141842264.21902412</v>
      </c>
      <c r="Q126" s="54">
        <f>'Temporary Relocation Numbers'!Q126*Assumptions!F$44</f>
        <v>46596587.513445638</v>
      </c>
      <c r="R126" s="54">
        <f>'Temporary Relocation Numbers'!R126*Assumptions!G$44</f>
        <v>37819082.218284979</v>
      </c>
      <c r="S126" s="54">
        <f>'Temporary Relocation Numbers'!S126*Assumptions!H$44</f>
        <v>21957696.036942769</v>
      </c>
    </row>
    <row r="127" spans="1:19" x14ac:dyDescent="0.3">
      <c r="A127">
        <v>2146</v>
      </c>
      <c r="B127" s="52">
        <f>'Temporary Relocation Numbers'!B127*Assumptions!C$44</f>
        <v>287120.76913142833</v>
      </c>
      <c r="C127" s="52">
        <f>'Temporary Relocation Numbers'!C127*Assumptions!D$44</f>
        <v>358125.27385742957</v>
      </c>
      <c r="D127" s="52">
        <f>'Temporary Relocation Numbers'!D127*Assumptions!E$44</f>
        <v>416327.15666132304</v>
      </c>
      <c r="E127" s="52">
        <f>'Temporary Relocation Numbers'!E127*Assumptions!F$44</f>
        <v>269812.28210270795</v>
      </c>
      <c r="F127" s="52">
        <f>'Temporary Relocation Numbers'!F127*Assumptions!G$44</f>
        <v>260358.1791055873</v>
      </c>
      <c r="G127" s="52">
        <f>'Temporary Relocation Numbers'!G127*Assumptions!H$44</f>
        <v>158583.20000428538</v>
      </c>
      <c r="H127" s="53">
        <f>'Temporary Relocation Numbers'!H127*Assumptions!C$44</f>
        <v>1365369.7889528412</v>
      </c>
      <c r="I127" s="53">
        <f>'Temporary Relocation Numbers'!I127*Assumptions!D$44</f>
        <v>1411446.9474627248</v>
      </c>
      <c r="J127" s="53">
        <f>'Temporary Relocation Numbers'!J127*Assumptions!E$44</f>
        <v>981891.44971755345</v>
      </c>
      <c r="K127" s="53">
        <f>'Temporary Relocation Numbers'!K127*Assumptions!F$44</f>
        <v>712068.75145529874</v>
      </c>
      <c r="L127" s="53">
        <f>'Temporary Relocation Numbers'!L127*Assumptions!G$44</f>
        <v>740941.97344796429</v>
      </c>
      <c r="M127" s="53">
        <f>'Temporary Relocation Numbers'!M127*Assumptions!H$44</f>
        <v>322642.25517317513</v>
      </c>
      <c r="N127" s="54">
        <f>'Temporary Relocation Numbers'!N127*Assumptions!C$44</f>
        <v>102858327.61049053</v>
      </c>
      <c r="O127" s="54">
        <f>'Temporary Relocation Numbers'!O127*Assumptions!D$44</f>
        <v>178261499.08223101</v>
      </c>
      <c r="P127" s="54">
        <f>'Temporary Relocation Numbers'!P127*Assumptions!E$44</f>
        <v>143812715.98210469</v>
      </c>
      <c r="Q127" s="54">
        <f>'Temporary Relocation Numbers'!Q127*Assumptions!F$44</f>
        <v>47243900.417853534</v>
      </c>
      <c r="R127" s="54">
        <f>'Temporary Relocation Numbers'!R127*Assumptions!G$44</f>
        <v>38344459.316891074</v>
      </c>
      <c r="S127" s="54">
        <f>'Temporary Relocation Numbers'!S127*Assumptions!H$44</f>
        <v>22262729.103831582</v>
      </c>
    </row>
    <row r="128" spans="1:19" x14ac:dyDescent="0.3">
      <c r="A128">
        <v>2147</v>
      </c>
      <c r="B128" s="52">
        <f>'Temporary Relocation Numbers'!B128*Assumptions!C$44</f>
        <v>293433.47245613526</v>
      </c>
      <c r="C128" s="52">
        <f>'Temporary Relocation Numbers'!C128*Assumptions!D$44</f>
        <v>365999.09856812644</v>
      </c>
      <c r="D128" s="52">
        <f>'Temporary Relocation Numbers'!D128*Assumptions!E$44</f>
        <v>425480.62136529456</v>
      </c>
      <c r="E128" s="52">
        <f>'Temporary Relocation Numbers'!E128*Assumptions!F$44</f>
        <v>275744.43704722484</v>
      </c>
      <c r="F128" s="52">
        <f>'Temporary Relocation Numbers'!F128*Assumptions!G$44</f>
        <v>266082.4739652953</v>
      </c>
      <c r="G128" s="52">
        <f>'Temporary Relocation Numbers'!G128*Assumptions!H$44</f>
        <v>162069.84674509102</v>
      </c>
      <c r="H128" s="53">
        <f>'Temporary Relocation Numbers'!H128*Assumptions!C$44</f>
        <v>1384980.8570357615</v>
      </c>
      <c r="I128" s="53">
        <f>'Temporary Relocation Numbers'!I128*Assumptions!D$44</f>
        <v>1431719.8306084333</v>
      </c>
      <c r="J128" s="53">
        <f>'Temporary Relocation Numbers'!J128*Assumptions!E$44</f>
        <v>995994.5448836009</v>
      </c>
      <c r="K128" s="53">
        <f>'Temporary Relocation Numbers'!K128*Assumptions!F$44</f>
        <v>722296.33146878332</v>
      </c>
      <c r="L128" s="53">
        <f>'Temporary Relocation Numbers'!L128*Assumptions!G$44</f>
        <v>751584.26508525445</v>
      </c>
      <c r="M128" s="53">
        <f>'Temporary Relocation Numbers'!M128*Assumptions!H$44</f>
        <v>327276.42774958815</v>
      </c>
      <c r="N128" s="54">
        <f>'Temporary Relocation Numbers'!N128*Assumptions!C$44</f>
        <v>104287220.29000001</v>
      </c>
      <c r="O128" s="54">
        <f>'Temporary Relocation Numbers'!O128*Assumptions!D$44</f>
        <v>180737881.47142914</v>
      </c>
      <c r="P128" s="54">
        <f>'Temporary Relocation Numbers'!P128*Assumptions!E$44</f>
        <v>145810540.96974573</v>
      </c>
      <c r="Q128" s="54">
        <f>'Temporary Relocation Numbers'!Q128*Assumptions!F$44</f>
        <v>47900205.69742392</v>
      </c>
      <c r="R128" s="54">
        <f>'Temporary Relocation Numbers'!R128*Assumptions!G$44</f>
        <v>38877134.87647374</v>
      </c>
      <c r="S128" s="54">
        <f>'Temporary Relocation Numbers'!S128*Assumptions!H$44</f>
        <v>22571999.64498632</v>
      </c>
    </row>
    <row r="129" spans="1:19" x14ac:dyDescent="0.3">
      <c r="A129">
        <v>2148</v>
      </c>
      <c r="B129" s="52">
        <f>'Temporary Relocation Numbers'!B129*Assumptions!C$44</f>
        <v>299884.96832930966</v>
      </c>
      <c r="C129" s="52">
        <f>'Temporary Relocation Numbers'!C129*Assumptions!D$44</f>
        <v>374046.03900145029</v>
      </c>
      <c r="D129" s="52">
        <f>'Temporary Relocation Numbers'!D129*Assumptions!E$44</f>
        <v>434835.3362513553</v>
      </c>
      <c r="E129" s="52">
        <f>'Temporary Relocation Numbers'!E129*Assumptions!F$44</f>
        <v>281807.01771592122</v>
      </c>
      <c r="F129" s="52">
        <f>'Temporary Relocation Numbers'!F129*Assumptions!G$44</f>
        <v>271932.62448950927</v>
      </c>
      <c r="G129" s="52">
        <f>'Temporary Relocation Numbers'!G129*Assumptions!H$44</f>
        <v>165633.15170375863</v>
      </c>
      <c r="H129" s="53">
        <f>'Temporary Relocation Numbers'!H129*Assumptions!C$44</f>
        <v>1404873.6026498999</v>
      </c>
      <c r="I129" s="53">
        <f>'Temporary Relocation Numbers'!I129*Assumptions!D$44</f>
        <v>1452283.8970620076</v>
      </c>
      <c r="J129" s="53">
        <f>'Temporary Relocation Numbers'!J129*Assumptions!E$44</f>
        <v>1010300.2055097304</v>
      </c>
      <c r="K129" s="53">
        <f>'Temporary Relocation Numbers'!K129*Assumptions!F$44</f>
        <v>732670.81217509916</v>
      </c>
      <c r="L129" s="53">
        <f>'Temporary Relocation Numbers'!L129*Assumptions!G$44</f>
        <v>762379.41399794747</v>
      </c>
      <c r="M129" s="53">
        <f>'Temporary Relocation Numbers'!M129*Assumptions!H$44</f>
        <v>331977.1618353001</v>
      </c>
      <c r="N129" s="54">
        <f>'Temporary Relocation Numbers'!N129*Assumptions!C$44</f>
        <v>105735962.93535072</v>
      </c>
      <c r="O129" s="54">
        <f>'Temporary Relocation Numbers'!O129*Assumptions!D$44</f>
        <v>183248665.39864358</v>
      </c>
      <c r="P129" s="54">
        <f>'Temporary Relocation Numbers'!P129*Assumptions!E$44</f>
        <v>147836119.44673562</v>
      </c>
      <c r="Q129" s="54">
        <f>'Temporary Relocation Numbers'!Q129*Assumptions!F$44</f>
        <v>48565628.27290304</v>
      </c>
      <c r="R129" s="54">
        <f>'Temporary Relocation Numbers'!R129*Assumptions!G$44</f>
        <v>39417210.286173776</v>
      </c>
      <c r="S129" s="54">
        <f>'Temporary Relocation Numbers'!S129*Assumptions!H$44</f>
        <v>22885566.526772972</v>
      </c>
    </row>
    <row r="130" spans="1:19" x14ac:dyDescent="0.3">
      <c r="A130">
        <v>2149</v>
      </c>
      <c r="B130" s="52">
        <f>'Temporary Relocation Numbers'!B130*Assumptions!C$44</f>
        <v>306478.30827587238</v>
      </c>
      <c r="C130" s="52">
        <f>'Temporary Relocation Numbers'!C130*Assumptions!D$44</f>
        <v>382269.90131952951</v>
      </c>
      <c r="D130" s="52">
        <f>'Temporary Relocation Numbers'!D130*Assumptions!E$44</f>
        <v>444395.72605233639</v>
      </c>
      <c r="E130" s="52">
        <f>'Temporary Relocation Numbers'!E130*Assumptions!F$44</f>
        <v>288002.8916787926</v>
      </c>
      <c r="F130" s="52">
        <f>'Temporary Relocation Numbers'!F130*Assumptions!G$44</f>
        <v>277911.39776984067</v>
      </c>
      <c r="G130" s="52">
        <f>'Temporary Relocation Numbers'!G130*Assumptions!H$44</f>
        <v>169274.80030551259</v>
      </c>
      <c r="H130" s="53">
        <f>'Temporary Relocation Numbers'!H130*Assumptions!C$44</f>
        <v>1425052.0715836491</v>
      </c>
      <c r="I130" s="53">
        <f>'Temporary Relocation Numbers'!I130*Assumptions!D$44</f>
        <v>1473143.3291451314</v>
      </c>
      <c r="J130" s="53">
        <f>'Temporary Relocation Numbers'!J130*Assumptions!E$44</f>
        <v>1024811.341082486</v>
      </c>
      <c r="K130" s="53">
        <f>'Temporary Relocation Numbers'!K130*Assumptions!F$44</f>
        <v>743194.30353706516</v>
      </c>
      <c r="L130" s="53">
        <f>'Temporary Relocation Numbers'!L130*Assumptions!G$44</f>
        <v>773329.61570440023</v>
      </c>
      <c r="M130" s="53">
        <f>'Temporary Relocation Numbers'!M130*Assumptions!H$44</f>
        <v>336745.41346603225</v>
      </c>
      <c r="N130" s="54">
        <f>'Temporary Relocation Numbers'!N130*Assumptions!C$44</f>
        <v>107204831.29933332</v>
      </c>
      <c r="O130" s="54">
        <f>'Temporary Relocation Numbers'!O130*Assumptions!D$44</f>
        <v>185794328.76495421</v>
      </c>
      <c r="P130" s="54">
        <f>'Temporary Relocation Numbers'!P130*Assumptions!E$44</f>
        <v>149889836.96044508</v>
      </c>
      <c r="Q130" s="54">
        <f>'Temporary Relocation Numbers'!Q130*Assumptions!F$44</f>
        <v>49240294.800417647</v>
      </c>
      <c r="R130" s="54">
        <f>'Temporary Relocation Numbers'!R130*Assumptions!G$44</f>
        <v>39964788.343614928</v>
      </c>
      <c r="S130" s="54">
        <f>'Temporary Relocation Numbers'!S130*Assumptions!H$44</f>
        <v>23203489.433320384</v>
      </c>
    </row>
    <row r="131" spans="1:19" x14ac:dyDescent="0.3">
      <c r="A131">
        <v>2150</v>
      </c>
      <c r="B131" s="52">
        <f>'Temporary Relocation Numbers'!B131*Assumptions!C$44</f>
        <v>364472.6601357279</v>
      </c>
      <c r="C131" s="52">
        <f>'Temporary Relocation Numbers'!C131*Assumptions!D$44</f>
        <v>454606.16318182577</v>
      </c>
      <c r="D131" s="52">
        <f>'Temporary Relocation Numbers'!D131*Assumptions!E$44</f>
        <v>528487.94858736964</v>
      </c>
      <c r="E131" s="52">
        <f>'Temporary Relocation Numbers'!E131*Assumptions!F$44</f>
        <v>342501.17291323876</v>
      </c>
      <c r="F131" s="52">
        <f>'Temporary Relocation Numbers'!F131*Assumptions!G$44</f>
        <v>330500.08334043797</v>
      </c>
      <c r="G131" s="52">
        <f>'Temporary Relocation Numbers'!G131*Assumptions!H$44</f>
        <v>201306.3733886166</v>
      </c>
      <c r="H131" s="53">
        <f>'Temporary Relocation Numbers'!H131*Assumptions!C$44</f>
        <v>1682071.2419259869</v>
      </c>
      <c r="I131" s="53">
        <f>'Temporary Relocation Numbers'!I131*Assumptions!D$44</f>
        <v>1738836.1299923786</v>
      </c>
      <c r="J131" s="53">
        <f>'Temporary Relocation Numbers'!J131*Assumptions!E$44</f>
        <v>1209643.9980040877</v>
      </c>
      <c r="K131" s="53">
        <f>'Temporary Relocation Numbers'!K131*Assumptions!F$44</f>
        <v>877235.14815404394</v>
      </c>
      <c r="L131" s="53">
        <f>'Temporary Relocation Numbers'!L131*Assumptions!G$44</f>
        <v>912805.59710388887</v>
      </c>
      <c r="M131" s="53">
        <f>'Temporary Relocation Numbers'!M131*Assumptions!H$44</f>
        <v>397480.05503561685</v>
      </c>
      <c r="N131" s="54">
        <f>'Temporary Relocation Numbers'!N131*Assumptions!C$44</f>
        <v>126481253.54030932</v>
      </c>
      <c r="O131" s="54">
        <f>'Temporary Relocation Numbers'!O131*Assumptions!D$44</f>
        <v>219201871.01696312</v>
      </c>
      <c r="P131" s="54">
        <f>'Temporary Relocation Numbers'!P131*Assumptions!E$44</f>
        <v>176841418.82351506</v>
      </c>
      <c r="Q131" s="54">
        <f>'Temporary Relocation Numbers'!Q131*Assumptions!F$44</f>
        <v>58094156.164116159</v>
      </c>
      <c r="R131" s="54">
        <f>'Temporary Relocation Numbers'!R131*Assumptions!G$44</f>
        <v>47150827.681074783</v>
      </c>
      <c r="S131" s="54">
        <f>'Temporary Relocation Numbers'!S131*Assumptions!H$44</f>
        <v>27375691.883150555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Y131"/>
  <sheetViews>
    <sheetView workbookViewId="0"/>
    <sheetView workbookViewId="1"/>
  </sheetViews>
  <sheetFormatPr defaultRowHeight="14.4" x14ac:dyDescent="0.3"/>
  <cols>
    <col min="2" max="2" width="13.88671875" style="30" bestFit="1" customWidth="1"/>
    <col min="3" max="4" width="14.6640625" style="30" bestFit="1" customWidth="1"/>
    <col min="5" max="7" width="13.88671875" style="30" bestFit="1" customWidth="1"/>
    <col min="8" max="9" width="14.88671875" style="32" bestFit="1" customWidth="1"/>
    <col min="10" max="13" width="13.88671875" style="32" bestFit="1" customWidth="1"/>
    <col min="14" max="14" width="16.109375" style="34" bestFit="1" customWidth="1"/>
    <col min="15" max="16" width="17.44140625" style="34" bestFit="1" customWidth="1"/>
    <col min="17" max="17" width="16.109375" style="34" bestFit="1" customWidth="1"/>
    <col min="18" max="19" width="15.88671875" style="34" bestFit="1" customWidth="1"/>
    <col min="22" max="22" width="20.109375" bestFit="1" customWidth="1"/>
    <col min="23" max="23" width="22.33203125" bestFit="1" customWidth="1"/>
    <col min="24" max="24" width="20" bestFit="1" customWidth="1"/>
    <col min="25" max="25" width="19.109375" bestFit="1" customWidth="1"/>
  </cols>
  <sheetData>
    <row r="1" spans="1:25" x14ac:dyDescent="0.3">
      <c r="A1" t="s">
        <v>115</v>
      </c>
    </row>
    <row r="2" spans="1:25" ht="15" thickBot="1" x14ac:dyDescent="0.35">
      <c r="B2" s="30" t="s">
        <v>126</v>
      </c>
      <c r="H2" s="32" t="s">
        <v>127</v>
      </c>
      <c r="N2" s="34" t="s">
        <v>128</v>
      </c>
    </row>
    <row r="3" spans="1:25" ht="15" thickBot="1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71" t="s">
        <v>0</v>
      </c>
      <c r="V3" s="67" t="s">
        <v>138</v>
      </c>
      <c r="W3" s="68" t="s">
        <v>139</v>
      </c>
      <c r="X3" s="69" t="s">
        <v>140</v>
      </c>
      <c r="Y3" s="70" t="s">
        <v>141</v>
      </c>
    </row>
    <row r="4" spans="1:25" x14ac:dyDescent="0.3">
      <c r="A4">
        <v>2023</v>
      </c>
      <c r="B4" s="52">
        <f>'Temp Relocation Housing Costs'!B4+'Temp Relocation Living Costs'!B4</f>
        <v>11077.056529278774</v>
      </c>
      <c r="C4" s="52">
        <f>'Temp Relocation Housing Costs'!C4+'Temp Relocation Living Costs'!C4</f>
        <v>15342.294871951954</v>
      </c>
      <c r="D4" s="52">
        <f>'Temp Relocation Housing Costs'!D4+'Temp Relocation Living Costs'!D4</f>
        <v>17660.765425457623</v>
      </c>
      <c r="E4" s="52">
        <f>'Temp Relocation Housing Costs'!E4+'Temp Relocation Living Costs'!E4</f>
        <v>14238.855620075326</v>
      </c>
      <c r="F4" s="52">
        <f>'Temp Relocation Housing Costs'!F4+'Temp Relocation Living Costs'!F4</f>
        <v>10876.217566931724</v>
      </c>
      <c r="G4" s="52">
        <f>'Temp Relocation Housing Costs'!G4+'Temp Relocation Living Costs'!G4</f>
        <v>6461.3395286319601</v>
      </c>
      <c r="H4" s="53">
        <f>'Temp Relocation Housing Costs'!H4+'Temp Relocation Living Costs'!H4</f>
        <v>132297.69425264484</v>
      </c>
      <c r="I4" s="53">
        <f>'Temp Relocation Housing Costs'!I4+'Temp Relocation Living Costs'!I4</f>
        <v>151866.55295743945</v>
      </c>
      <c r="J4" s="53">
        <f>'Temp Relocation Housing Costs'!J4+'Temp Relocation Living Costs'!J4</f>
        <v>104611.75369481512</v>
      </c>
      <c r="K4" s="53">
        <f>'Temp Relocation Housing Costs'!K4+'Temp Relocation Living Costs'!K4</f>
        <v>94379.467203060223</v>
      </c>
      <c r="L4" s="53">
        <f>'Temp Relocation Housing Costs'!L4+'Temp Relocation Living Costs'!L4</f>
        <v>77737.949582465386</v>
      </c>
      <c r="M4" s="53">
        <f>'Temp Relocation Housing Costs'!M4+'Temp Relocation Living Costs'!M4</f>
        <v>33016.334280638614</v>
      </c>
      <c r="N4" s="54">
        <f>'Temp Relocation Housing Costs'!N4+'Temp Relocation Living Costs'!N4</f>
        <v>10552827.008315656</v>
      </c>
      <c r="O4" s="54">
        <f>'Temp Relocation Housing Costs'!O4+'Temp Relocation Living Costs'!O4</f>
        <v>20308717.810703382</v>
      </c>
      <c r="P4" s="54">
        <f>'Temp Relocation Housing Costs'!P4+'Temp Relocation Living Costs'!P4</f>
        <v>16223392.17404817</v>
      </c>
      <c r="Q4" s="54">
        <f>'Temp Relocation Housing Costs'!Q4+'Temp Relocation Living Costs'!Q4</f>
        <v>6630231.8177583581</v>
      </c>
      <c r="R4" s="54">
        <f>'Temp Relocation Housing Costs'!R4+'Temp Relocation Living Costs'!R4</f>
        <v>4259698.6483809138</v>
      </c>
      <c r="S4" s="54">
        <f>'Temp Relocation Housing Costs'!S4+'Temp Relocation Living Costs'!S4</f>
        <v>2412200.3948755465</v>
      </c>
      <c r="U4" s="72">
        <v>2023</v>
      </c>
      <c r="V4" s="59">
        <f>SUM(B4:G4)</f>
        <v>75656.529542327349</v>
      </c>
      <c r="W4" s="60">
        <f>SUM(H4:M4)</f>
        <v>593909.75197106367</v>
      </c>
      <c r="X4" s="61">
        <f>SUM(N4:S4)</f>
        <v>60387067.854082026</v>
      </c>
      <c r="Y4" s="62">
        <f>SUM(V4:X4)</f>
        <v>61056634.135595419</v>
      </c>
    </row>
    <row r="5" spans="1:25" x14ac:dyDescent="0.3">
      <c r="A5">
        <v>2024</v>
      </c>
      <c r="B5" s="52">
        <f>'Temp Relocation Housing Costs'!B5+'Temp Relocation Living Costs'!B5</f>
        <v>11320.599244046076</v>
      </c>
      <c r="C5" s="52">
        <f>'Temp Relocation Housing Costs'!C5+'Temp Relocation Living Costs'!C5</f>
        <v>15679.614098769958</v>
      </c>
      <c r="D5" s="52">
        <f>'Temp Relocation Housing Costs'!D5+'Temp Relocation Living Costs'!D5</f>
        <v>18049.059079571933</v>
      </c>
      <c r="E5" s="52">
        <f>'Temp Relocation Housing Costs'!E5+'Temp Relocation Living Costs'!E5</f>
        <v>14551.914377492223</v>
      </c>
      <c r="F5" s="52">
        <f>'Temp Relocation Housing Costs'!F5+'Temp Relocation Living Costs'!F5</f>
        <v>11115.344590040166</v>
      </c>
      <c r="G5" s="52">
        <f>'Temp Relocation Housing Costs'!G5+'Temp Relocation Living Costs'!G5</f>
        <v>6603.4000268949185</v>
      </c>
      <c r="H5" s="53">
        <f>'Temp Relocation Housing Costs'!H5+'Temp Relocation Living Costs'!H5</f>
        <v>134197.91140274875</v>
      </c>
      <c r="I5" s="53">
        <f>'Temp Relocation Housing Costs'!I5+'Temp Relocation Living Costs'!I5</f>
        <v>154047.84137737064</v>
      </c>
      <c r="J5" s="53">
        <f>'Temp Relocation Housing Costs'!J5+'Temp Relocation Living Costs'!J5</f>
        <v>106114.31237201866</v>
      </c>
      <c r="K5" s="53">
        <f>'Temp Relocation Housing Costs'!K5+'Temp Relocation Living Costs'!K5</f>
        <v>95735.057587382733</v>
      </c>
      <c r="L5" s="53">
        <f>'Temp Relocation Housing Costs'!L5+'Temp Relocation Living Costs'!L5</f>
        <v>78854.514658258908</v>
      </c>
      <c r="M5" s="53">
        <f>'Temp Relocation Housing Costs'!M5+'Temp Relocation Living Costs'!M5</f>
        <v>33490.554220661339</v>
      </c>
      <c r="N5" s="54">
        <f>'Temp Relocation Housing Costs'!N5+'Temp Relocation Living Costs'!N5</f>
        <v>10699425.3208744</v>
      </c>
      <c r="O5" s="54">
        <f>'Temp Relocation Housing Costs'!O5+'Temp Relocation Living Costs'!O5</f>
        <v>20590843.515875537</v>
      </c>
      <c r="P5" s="54">
        <f>'Temp Relocation Housing Costs'!P5+'Temp Relocation Living Costs'!P5</f>
        <v>16448765.139493357</v>
      </c>
      <c r="Q5" s="54">
        <f>'Temp Relocation Housing Costs'!Q5+'Temp Relocation Living Costs'!Q5</f>
        <v>6722338.0178875495</v>
      </c>
      <c r="R5" s="54">
        <f>'Temp Relocation Housing Costs'!R5+'Temp Relocation Living Costs'!R5</f>
        <v>4318873.7522056354</v>
      </c>
      <c r="S5" s="54">
        <f>'Temp Relocation Housing Costs'!S5+'Temp Relocation Living Costs'!S5</f>
        <v>2445710.3261161172</v>
      </c>
      <c r="U5" s="72">
        <v>2024</v>
      </c>
      <c r="V5" s="59">
        <f t="shared" ref="V5:V68" si="0">SUM(B5:G5)</f>
        <v>77319.931416815278</v>
      </c>
      <c r="W5" s="60">
        <f t="shared" ref="W5:W68" si="1">SUM(H5:M5)</f>
        <v>602440.19161844102</v>
      </c>
      <c r="X5" s="61">
        <f t="shared" ref="X5:X68" si="2">SUM(N5:S5)</f>
        <v>61225956.07245259</v>
      </c>
      <c r="Y5" s="62">
        <f t="shared" ref="Y5:Y68" si="3">SUM(V5:X5)</f>
        <v>61905716.195487849</v>
      </c>
    </row>
    <row r="6" spans="1:25" x14ac:dyDescent="0.3">
      <c r="A6">
        <v>2025</v>
      </c>
      <c r="B6" s="52">
        <f>'Temp Relocation Housing Costs'!B6+'Temp Relocation Living Costs'!B6</f>
        <v>11569.496545003261</v>
      </c>
      <c r="C6" s="52">
        <f>'Temp Relocation Housing Costs'!C6+'Temp Relocation Living Costs'!C6</f>
        <v>16024.349703758939</v>
      </c>
      <c r="D6" s="52">
        <f>'Temp Relocation Housing Costs'!D6+'Temp Relocation Living Costs'!D6</f>
        <v>18445.889847349965</v>
      </c>
      <c r="E6" s="52">
        <f>'Temp Relocation Housing Costs'!E6+'Temp Relocation Living Costs'!E6</f>
        <v>14871.856116815146</v>
      </c>
      <c r="F6" s="52">
        <f>'Temp Relocation Housing Costs'!F6+'Temp Relocation Living Costs'!F6</f>
        <v>11359.729114925194</v>
      </c>
      <c r="G6" s="52">
        <f>'Temp Relocation Housing Costs'!G6+'Temp Relocation Living Costs'!G6</f>
        <v>6748.5838999747075</v>
      </c>
      <c r="H6" s="53">
        <f>'Temp Relocation Housing Costs'!H6+'Temp Relocation Living Costs'!H6</f>
        <v>136125.42173613864</v>
      </c>
      <c r="I6" s="53">
        <f>'Temp Relocation Housing Costs'!I6+'Temp Relocation Living Costs'!I6</f>
        <v>156260.46006113058</v>
      </c>
      <c r="J6" s="53">
        <f>'Temp Relocation Housing Costs'!J6+'Temp Relocation Living Costs'!J6</f>
        <v>107638.45258761253</v>
      </c>
      <c r="K6" s="53">
        <f>'Temp Relocation Housing Costs'!K6+'Temp Relocation Living Costs'!K6</f>
        <v>97110.118576324283</v>
      </c>
      <c r="L6" s="53">
        <f>'Temp Relocation Housing Costs'!L6+'Temp Relocation Living Costs'!L6</f>
        <v>79987.117172332932</v>
      </c>
      <c r="M6" s="53">
        <f>'Temp Relocation Housing Costs'!M6+'Temp Relocation Living Costs'!M6</f>
        <v>33971.58547261238</v>
      </c>
      <c r="N6" s="54">
        <f>'Temp Relocation Housing Costs'!N6+'Temp Relocation Living Costs'!N6</f>
        <v>10848060.155516576</v>
      </c>
      <c r="O6" s="54">
        <f>'Temp Relocation Housing Costs'!O6+'Temp Relocation Living Costs'!O6</f>
        <v>20876888.469631515</v>
      </c>
      <c r="P6" s="54">
        <f>'Temp Relocation Housing Costs'!P6+'Temp Relocation Living Costs'!P6</f>
        <v>16677268.952853005</v>
      </c>
      <c r="Q6" s="54">
        <f>'Temp Relocation Housing Costs'!Q6+'Temp Relocation Living Costs'!Q6</f>
        <v>6815723.7437309865</v>
      </c>
      <c r="R6" s="54">
        <f>'Temp Relocation Housing Costs'!R6+'Temp Relocation Living Costs'!R6</f>
        <v>4378870.9078236204</v>
      </c>
      <c r="S6" s="54">
        <f>'Temp Relocation Housing Costs'!S6+'Temp Relocation Living Costs'!S6</f>
        <v>2479685.7723670206</v>
      </c>
      <c r="U6" s="72">
        <v>2025</v>
      </c>
      <c r="V6" s="59">
        <f t="shared" si="0"/>
        <v>79019.905227827214</v>
      </c>
      <c r="W6" s="60">
        <f t="shared" si="1"/>
        <v>611093.15560615144</v>
      </c>
      <c r="X6" s="61">
        <f t="shared" si="2"/>
        <v>62076498.001922727</v>
      </c>
      <c r="Y6" s="62">
        <f t="shared" si="3"/>
        <v>62766611.062756702</v>
      </c>
    </row>
    <row r="7" spans="1:25" x14ac:dyDescent="0.3">
      <c r="A7">
        <v>2026</v>
      </c>
      <c r="B7" s="52">
        <f>'Temp Relocation Housing Costs'!B7+'Temp Relocation Living Costs'!B7</f>
        <v>11823.866159314912</v>
      </c>
      <c r="C7" s="52">
        <f>'Temp Relocation Housing Costs'!C7+'Temp Relocation Living Costs'!C7</f>
        <v>16376.664745116603</v>
      </c>
      <c r="D7" s="52">
        <f>'Temp Relocation Housing Costs'!D7+'Temp Relocation Living Costs'!D7</f>
        <v>18851.445427737952</v>
      </c>
      <c r="E7" s="52">
        <f>'Temp Relocation Housing Costs'!E7+'Temp Relocation Living Costs'!E7</f>
        <v>15198.832168868719</v>
      </c>
      <c r="F7" s="52">
        <f>'Temp Relocation Housing Costs'!F7+'Temp Relocation Living Costs'!F7</f>
        <v>11609.486734231141</v>
      </c>
      <c r="G7" s="52">
        <f>'Temp Relocation Housing Costs'!G7+'Temp Relocation Living Costs'!G7</f>
        <v>6896.9598191090445</v>
      </c>
      <c r="H7" s="53">
        <f>'Temp Relocation Housing Costs'!H7+'Temp Relocation Living Costs'!H7</f>
        <v>138080.61727003937</v>
      </c>
      <c r="I7" s="53">
        <f>'Temp Relocation Housing Costs'!I7+'Temp Relocation Living Costs'!I7</f>
        <v>158504.85901130622</v>
      </c>
      <c r="J7" s="53">
        <f>'Temp Relocation Housing Costs'!J7+'Temp Relocation Living Costs'!J7</f>
        <v>109184.48432137069</v>
      </c>
      <c r="K7" s="53">
        <f>'Temp Relocation Housing Costs'!K7+'Temp Relocation Living Costs'!K7</f>
        <v>98504.929829912449</v>
      </c>
      <c r="L7" s="53">
        <f>'Temp Relocation Housing Costs'!L7+'Temp Relocation Living Costs'!L7</f>
        <v>81135.98747348864</v>
      </c>
      <c r="M7" s="53">
        <f>'Temp Relocation Housing Costs'!M7+'Temp Relocation Living Costs'!M7</f>
        <v>34459.525868671</v>
      </c>
      <c r="N7" s="54">
        <f>'Temp Relocation Housing Costs'!N7+'Temp Relocation Living Costs'!N7</f>
        <v>10998759.803305864</v>
      </c>
      <c r="O7" s="54">
        <f>'Temp Relocation Housing Costs'!O7+'Temp Relocation Living Costs'!O7</f>
        <v>21166907.117593177</v>
      </c>
      <c r="P7" s="54">
        <f>'Temp Relocation Housing Costs'!P7+'Temp Relocation Living Costs'!P7</f>
        <v>16908947.107403435</v>
      </c>
      <c r="Q7" s="54">
        <f>'Temp Relocation Housing Costs'!Q7+'Temp Relocation Living Costs'!Q7</f>
        <v>6910406.7702707145</v>
      </c>
      <c r="R7" s="54">
        <f>'Temp Relocation Housing Costs'!R7+'Temp Relocation Living Costs'!R7</f>
        <v>4439701.5350568406</v>
      </c>
      <c r="S7" s="54">
        <f>'Temp Relocation Housing Costs'!S7+'Temp Relocation Living Costs'!S7</f>
        <v>2514133.2004939551</v>
      </c>
      <c r="U7" s="72">
        <v>2026</v>
      </c>
      <c r="V7" s="59">
        <f t="shared" si="0"/>
        <v>80757.255054378373</v>
      </c>
      <c r="W7" s="60">
        <f t="shared" si="1"/>
        <v>619870.40377478837</v>
      </c>
      <c r="X7" s="61">
        <f t="shared" si="2"/>
        <v>62938855.53412398</v>
      </c>
      <c r="Y7" s="62">
        <f t="shared" si="3"/>
        <v>63639483.192953147</v>
      </c>
    </row>
    <row r="8" spans="1:25" x14ac:dyDescent="0.3">
      <c r="A8">
        <v>2027</v>
      </c>
      <c r="B8" s="52">
        <f>'Temp Relocation Housing Costs'!B8+'Temp Relocation Living Costs'!B8</f>
        <v>12083.828402522158</v>
      </c>
      <c r="C8" s="52">
        <f>'Temp Relocation Housing Costs'!C8+'Temp Relocation Living Costs'!C8</f>
        <v>16736.725866075722</v>
      </c>
      <c r="D8" s="52">
        <f>'Temp Relocation Housing Costs'!D8+'Temp Relocation Living Costs'!D8</f>
        <v>19265.917646474372</v>
      </c>
      <c r="E8" s="52">
        <f>'Temp Relocation Housing Costs'!E8+'Temp Relocation Living Costs'!E8</f>
        <v>15532.997191671926</v>
      </c>
      <c r="F8" s="52">
        <f>'Temp Relocation Housing Costs'!F8+'Temp Relocation Living Costs'!F8</f>
        <v>11864.735582048808</v>
      </c>
      <c r="G8" s="52">
        <f>'Temp Relocation Housing Costs'!G8+'Temp Relocation Living Costs'!G8</f>
        <v>7048.5979653572831</v>
      </c>
      <c r="H8" s="53">
        <f>'Temp Relocation Housing Costs'!H8+'Temp Relocation Living Costs'!H8</f>
        <v>140063.89565229448</v>
      </c>
      <c r="I8" s="53">
        <f>'Temp Relocation Housing Costs'!I8+'Temp Relocation Living Costs'!I8</f>
        <v>160781.49469395762</v>
      </c>
      <c r="J8" s="53">
        <f>'Temp Relocation Housing Costs'!J8+'Temp Relocation Living Costs'!J8</f>
        <v>110752.72200536626</v>
      </c>
      <c r="K8" s="53">
        <f>'Temp Relocation Housing Costs'!K8+'Temp Relocation Living Costs'!K8</f>
        <v>99919.7750249854</v>
      </c>
      <c r="L8" s="53">
        <f>'Temp Relocation Housing Costs'!L8+'Temp Relocation Living Costs'!L8</f>
        <v>82301.359219071092</v>
      </c>
      <c r="M8" s="53">
        <f>'Temp Relocation Housing Costs'!M8+'Temp Relocation Living Costs'!M8</f>
        <v>34954.474646198847</v>
      </c>
      <c r="N8" s="54">
        <f>'Temp Relocation Housing Costs'!N8+'Temp Relocation Living Costs'!N8</f>
        <v>11151552.948321221</v>
      </c>
      <c r="O8" s="54">
        <f>'Temp Relocation Housing Costs'!O8+'Temp Relocation Living Costs'!O8</f>
        <v>21460954.661732916</v>
      </c>
      <c r="P8" s="54">
        <f>'Temp Relocation Housing Costs'!P8+'Temp Relocation Living Costs'!P8</f>
        <v>17143843.700623155</v>
      </c>
      <c r="Q8" s="54">
        <f>'Temp Relocation Housing Costs'!Q8+'Temp Relocation Living Costs'!Q8</f>
        <v>7006405.1194162006</v>
      </c>
      <c r="R8" s="54">
        <f>'Temp Relocation Housing Costs'!R8+'Temp Relocation Living Costs'!R8</f>
        <v>4501377.2123697456</v>
      </c>
      <c r="S8" s="54">
        <f>'Temp Relocation Housing Costs'!S8+'Temp Relocation Living Costs'!S8</f>
        <v>2549059.1671993588</v>
      </c>
      <c r="U8" s="72">
        <v>2027</v>
      </c>
      <c r="V8" s="59">
        <f t="shared" si="0"/>
        <v>82532.802654150277</v>
      </c>
      <c r="W8" s="60">
        <f t="shared" si="1"/>
        <v>628773.72124187369</v>
      </c>
      <c r="X8" s="61">
        <f t="shared" si="2"/>
        <v>63813192.809662595</v>
      </c>
      <c r="Y8" s="62">
        <f t="shared" si="3"/>
        <v>64524499.333558619</v>
      </c>
    </row>
    <row r="9" spans="1:25" x14ac:dyDescent="0.3">
      <c r="A9">
        <v>2028</v>
      </c>
      <c r="B9" s="52">
        <f>'Temp Relocation Housing Costs'!B9+'Temp Relocation Living Costs'!B9</f>
        <v>12349.506235451305</v>
      </c>
      <c r="C9" s="52">
        <f>'Temp Relocation Housing Costs'!C9+'Temp Relocation Living Costs'!C9</f>
        <v>17104.703373725544</v>
      </c>
      <c r="D9" s="52">
        <f>'Temp Relocation Housing Costs'!D9+'Temp Relocation Living Costs'!D9</f>
        <v>19689.502546822547</v>
      </c>
      <c r="E9" s="52">
        <f>'Temp Relocation Housing Costs'!E9+'Temp Relocation Living Costs'!E9</f>
        <v>15874.509243590554</v>
      </c>
      <c r="F9" s="52">
        <f>'Temp Relocation Housing Costs'!F9+'Temp Relocation Living Costs'!F9</f>
        <v>12125.596389792334</v>
      </c>
      <c r="G9" s="52">
        <f>'Temp Relocation Housing Costs'!G9+'Temp Relocation Living Costs'!G9</f>
        <v>7203.5700627957112</v>
      </c>
      <c r="H9" s="53">
        <f>'Temp Relocation Housing Costs'!H9+'Temp Relocation Living Costs'!H9</f>
        <v>142075.6602422396</v>
      </c>
      <c r="I9" s="53">
        <f>'Temp Relocation Housing Costs'!I9+'Temp Relocation Living Costs'!I9</f>
        <v>163090.83013145486</v>
      </c>
      <c r="J9" s="53">
        <f>'Temp Relocation Housing Costs'!J9+'Temp Relocation Living Costs'!J9</f>
        <v>112343.48458792036</v>
      </c>
      <c r="K9" s="53">
        <f>'Temp Relocation Housing Costs'!K9+'Temp Relocation Living Costs'!K9</f>
        <v>101354.94191288603</v>
      </c>
      <c r="L9" s="53">
        <f>'Temp Relocation Housing Costs'!L9+'Temp Relocation Living Costs'!L9</f>
        <v>83483.4694224907</v>
      </c>
      <c r="M9" s="53">
        <f>'Temp Relocation Housing Costs'!M9+'Temp Relocation Living Costs'!M9</f>
        <v>35456.532467922756</v>
      </c>
      <c r="N9" s="54">
        <f>'Temp Relocation Housing Costs'!N9+'Temp Relocation Living Costs'!N9</f>
        <v>11306468.673116587</v>
      </c>
      <c r="O9" s="54">
        <f>'Temp Relocation Housing Costs'!O9+'Temp Relocation Living Costs'!O9</f>
        <v>21759087.070880774</v>
      </c>
      <c r="P9" s="54">
        <f>'Temp Relocation Housing Costs'!P9+'Temp Relocation Living Costs'!P9</f>
        <v>17382003.442586303</v>
      </c>
      <c r="Q9" s="54">
        <f>'Temp Relocation Housing Costs'!Q9+'Temp Relocation Living Costs'!Q9</f>
        <v>7103737.0634346092</v>
      </c>
      <c r="R9" s="54">
        <f>'Temp Relocation Housing Costs'!R9+'Temp Relocation Living Costs'!R9</f>
        <v>4563909.6790731009</v>
      </c>
      <c r="S9" s="54">
        <f>'Temp Relocation Housing Costs'!S9+'Temp Relocation Living Costs'!S9</f>
        <v>2584470.3202704117</v>
      </c>
      <c r="U9" s="72">
        <v>2028</v>
      </c>
      <c r="V9" s="59">
        <f t="shared" si="0"/>
        <v>84347.387852177999</v>
      </c>
      <c r="W9" s="60">
        <f t="shared" si="1"/>
        <v>637804.91876491439</v>
      </c>
      <c r="X9" s="61">
        <f t="shared" si="2"/>
        <v>64699676.249361791</v>
      </c>
      <c r="Y9" s="62">
        <f t="shared" si="3"/>
        <v>65421828.555978879</v>
      </c>
    </row>
    <row r="10" spans="1:25" x14ac:dyDescent="0.3">
      <c r="A10">
        <v>2029</v>
      </c>
      <c r="B10" s="52">
        <f>'Temp Relocation Housing Costs'!B10+'Temp Relocation Living Costs'!B10</f>
        <v>12621.025322373698</v>
      </c>
      <c r="C10" s="52">
        <f>'Temp Relocation Housing Costs'!C10+'Temp Relocation Living Costs'!C10</f>
        <v>17480.771319566185</v>
      </c>
      <c r="D10" s="52">
        <f>'Temp Relocation Housing Costs'!D10+'Temp Relocation Living Costs'!D10</f>
        <v>20122.400482298108</v>
      </c>
      <c r="E10" s="52">
        <f>'Temp Relocation Housing Costs'!E10+'Temp Relocation Living Costs'!E10</f>
        <v>16223.529858098002</v>
      </c>
      <c r="F10" s="52">
        <f>'Temp Relocation Housing Costs'!F10+'Temp Relocation Living Costs'!F10</f>
        <v>12392.192543304507</v>
      </c>
      <c r="G10" s="52">
        <f>'Temp Relocation Housing Costs'!G10+'Temp Relocation Living Costs'!G10</f>
        <v>7361.9494124426665</v>
      </c>
      <c r="H10" s="53">
        <f>'Temp Relocation Housing Costs'!H10+'Temp Relocation Living Costs'!H10</f>
        <v>144116.32019273791</v>
      </c>
      <c r="I10" s="53">
        <f>'Temp Relocation Housing Costs'!I10+'Temp Relocation Living Costs'!I10</f>
        <v>165433.33499664662</v>
      </c>
      <c r="J10" s="53">
        <f>'Temp Relocation Housing Costs'!J10+'Temp Relocation Living Costs'!J10</f>
        <v>113957.09559847004</v>
      </c>
      <c r="K10" s="53">
        <f>'Temp Relocation Housing Costs'!K10+'Temp Relocation Living Costs'!K10</f>
        <v>102810.72237798512</v>
      </c>
      <c r="L10" s="53">
        <f>'Temp Relocation Housing Costs'!L10+'Temp Relocation Living Costs'!L10</f>
        <v>84682.55850142696</v>
      </c>
      <c r="M10" s="53">
        <f>'Temp Relocation Housing Costs'!M10+'Temp Relocation Living Costs'!M10</f>
        <v>35965.801442407661</v>
      </c>
      <c r="N10" s="54">
        <f>'Temp Relocation Housing Costs'!N10+'Temp Relocation Living Costs'!N10</f>
        <v>11463536.464256443</v>
      </c>
      <c r="O10" s="54">
        <f>'Temp Relocation Housing Costs'!O10+'Temp Relocation Living Costs'!O10</f>
        <v>22061361.091377489</v>
      </c>
      <c r="P10" s="54">
        <f>'Temp Relocation Housing Costs'!P10+'Temp Relocation Living Costs'!P10</f>
        <v>17623471.664472759</v>
      </c>
      <c r="Q10" s="54">
        <f>'Temp Relocation Housing Costs'!Q10+'Temp Relocation Living Costs'!Q10</f>
        <v>7202421.128428746</v>
      </c>
      <c r="R10" s="54">
        <f>'Temp Relocation Housing Costs'!R10+'Temp Relocation Living Costs'!R10</f>
        <v>4627310.8375584427</v>
      </c>
      <c r="S10" s="54">
        <f>'Temp Relocation Housing Costs'!S10+'Temp Relocation Living Costs'!S10</f>
        <v>2620373.3998443726</v>
      </c>
      <c r="U10" s="72">
        <v>2029</v>
      </c>
      <c r="V10" s="59">
        <f t="shared" si="0"/>
        <v>86201.868938083178</v>
      </c>
      <c r="W10" s="60">
        <f t="shared" si="1"/>
        <v>646965.83310967428</v>
      </c>
      <c r="X10" s="61">
        <f t="shared" si="2"/>
        <v>65598474.585938245</v>
      </c>
      <c r="Y10" s="62">
        <f t="shared" si="3"/>
        <v>66331642.287986003</v>
      </c>
    </row>
    <row r="11" spans="1:25" x14ac:dyDescent="0.3">
      <c r="A11">
        <v>2030</v>
      </c>
      <c r="B11" s="52">
        <f>'Temp Relocation Housing Costs'!B11+'Temp Relocation Living Costs'!B11</f>
        <v>15188.059097330606</v>
      </c>
      <c r="C11" s="52">
        <f>'Temp Relocation Housing Costs'!C11+'Temp Relocation Living Costs'!C11</f>
        <v>21036.245557469447</v>
      </c>
      <c r="D11" s="52">
        <f>'Temp Relocation Housing Costs'!D11+'Temp Relocation Living Costs'!D11</f>
        <v>24215.164766646543</v>
      </c>
      <c r="E11" s="52">
        <f>'Temp Relocation Housing Costs'!E11+'Temp Relocation Living Costs'!E11</f>
        <v>19523.289428418459</v>
      </c>
      <c r="F11" s="52">
        <f>'Temp Relocation Housing Costs'!F11+'Temp Relocation Living Costs'!F11</f>
        <v>14912.683231809748</v>
      </c>
      <c r="G11" s="52">
        <f>'Temp Relocation Housing Costs'!G11+'Temp Relocation Living Costs'!G11</f>
        <v>8859.3216392270224</v>
      </c>
      <c r="H11" s="53">
        <f>'Temp Relocation Housing Costs'!H11+'Temp Relocation Living Costs'!H11</f>
        <v>172135.02301676726</v>
      </c>
      <c r="I11" s="53">
        <f>'Temp Relocation Housing Costs'!I11+'Temp Relocation Living Costs'!I11</f>
        <v>197596.43383416958</v>
      </c>
      <c r="J11" s="53">
        <f>'Temp Relocation Housing Costs'!J11+'Temp Relocation Living Costs'!J11</f>
        <v>136112.32404166705</v>
      </c>
      <c r="K11" s="53">
        <f>'Temp Relocation Housing Costs'!K11+'Temp Relocation Living Costs'!K11</f>
        <v>122798.90326950436</v>
      </c>
      <c r="L11" s="53">
        <f>'Temp Relocation Housing Costs'!L11+'Temp Relocation Living Costs'!L11</f>
        <v>101146.31109972238</v>
      </c>
      <c r="M11" s="53">
        <f>'Temp Relocation Housing Costs'!M11+'Temp Relocation Living Costs'!M11</f>
        <v>42958.174694064182</v>
      </c>
      <c r="N11" s="54">
        <f>'Temp Relocation Housing Costs'!N11+'Temp Relocation Living Costs'!N11</f>
        <v>13685883.716195855</v>
      </c>
      <c r="O11" s="54">
        <f>'Temp Relocation Housing Costs'!O11+'Temp Relocation Living Costs'!O11</f>
        <v>26338226.729510721</v>
      </c>
      <c r="P11" s="54">
        <f>'Temp Relocation Housing Costs'!P11+'Temp Relocation Living Costs'!P11</f>
        <v>21039997.964650013</v>
      </c>
      <c r="Q11" s="54">
        <f>'Temp Relocation Housing Costs'!Q11+'Temp Relocation Living Costs'!Q11</f>
        <v>8598698.8697681557</v>
      </c>
      <c r="R11" s="54">
        <f>'Temp Relocation Housing Costs'!R11+'Temp Relocation Living Costs'!R11</f>
        <v>5524371.8410089584</v>
      </c>
      <c r="S11" s="54">
        <f>'Temp Relocation Housing Costs'!S11+'Temp Relocation Living Costs'!S11</f>
        <v>3128364.9469866259</v>
      </c>
      <c r="U11" s="72">
        <v>2030</v>
      </c>
      <c r="V11" s="59">
        <f t="shared" si="0"/>
        <v>103734.76372090183</v>
      </c>
      <c r="W11" s="60">
        <f t="shared" si="1"/>
        <v>772747.16995589482</v>
      </c>
      <c r="X11" s="61">
        <f t="shared" si="2"/>
        <v>78315544.068120331</v>
      </c>
      <c r="Y11" s="62">
        <f t="shared" si="3"/>
        <v>79192026.001797125</v>
      </c>
    </row>
    <row r="12" spans="1:25" x14ac:dyDescent="0.3">
      <c r="A12">
        <v>2031</v>
      </c>
      <c r="B12" s="52">
        <f>'Temp Relocation Housing Costs'!B12+'Temp Relocation Living Costs'!B12</f>
        <v>15521.987260903041</v>
      </c>
      <c r="C12" s="52">
        <f>'Temp Relocation Housing Costs'!C12+'Temp Relocation Living Costs'!C12</f>
        <v>21498.753294794427</v>
      </c>
      <c r="D12" s="52">
        <f>'Temp Relocation Housing Costs'!D12+'Temp Relocation Living Costs'!D12</f>
        <v>24747.564953484864</v>
      </c>
      <c r="E12" s="52">
        <f>'Temp Relocation Housing Costs'!E12+'Temp Relocation Living Costs'!E12</f>
        <v>19952.532964010887</v>
      </c>
      <c r="F12" s="52">
        <f>'Temp Relocation Housing Costs'!F12+'Temp Relocation Living Costs'!F12</f>
        <v>15240.556918211909</v>
      </c>
      <c r="G12" s="52">
        <f>'Temp Relocation Housing Costs'!G12+'Temp Relocation Living Costs'!G12</f>
        <v>9054.1047241838442</v>
      </c>
      <c r="H12" s="53">
        <f>'Temp Relocation Housing Costs'!H12+'Temp Relocation Living Costs'!H12</f>
        <v>174607.43135855853</v>
      </c>
      <c r="I12" s="53">
        <f>'Temp Relocation Housing Costs'!I12+'Temp Relocation Living Costs'!I12</f>
        <v>200434.54930165489</v>
      </c>
      <c r="J12" s="53">
        <f>'Temp Relocation Housing Costs'!J12+'Temp Relocation Living Costs'!J12</f>
        <v>138067.33145087067</v>
      </c>
      <c r="K12" s="53">
        <f>'Temp Relocation Housing Costs'!K12+'Temp Relocation Living Costs'!K12</f>
        <v>124562.68746336226</v>
      </c>
      <c r="L12" s="53">
        <f>'Temp Relocation Housing Costs'!L12+'Temp Relocation Living Costs'!L12</f>
        <v>102599.09496044785</v>
      </c>
      <c r="M12" s="53">
        <f>'Temp Relocation Housing Costs'!M12+'Temp Relocation Living Costs'!M12</f>
        <v>43575.191194253028</v>
      </c>
      <c r="N12" s="54">
        <f>'Temp Relocation Housing Costs'!N12+'Temp Relocation Living Costs'!N12</f>
        <v>13876005.989316458</v>
      </c>
      <c r="O12" s="54">
        <f>'Temp Relocation Housing Costs'!O12+'Temp Relocation Living Costs'!O12</f>
        <v>26704113.481117021</v>
      </c>
      <c r="P12" s="54">
        <f>'Temp Relocation Housing Costs'!P12+'Temp Relocation Living Costs'!P12</f>
        <v>21332282.50560065</v>
      </c>
      <c r="Q12" s="54">
        <f>'Temp Relocation Housing Costs'!Q12+'Temp Relocation Living Costs'!Q12</f>
        <v>8718150.7231450249</v>
      </c>
      <c r="R12" s="54">
        <f>'Temp Relocation Housing Costs'!R12+'Temp Relocation Living Costs'!R12</f>
        <v>5601115.5978431003</v>
      </c>
      <c r="S12" s="54">
        <f>'Temp Relocation Housing Costs'!S12+'Temp Relocation Living Costs'!S12</f>
        <v>3171823.7302998332</v>
      </c>
      <c r="U12" s="72">
        <v>2031</v>
      </c>
      <c r="V12" s="59">
        <f t="shared" si="0"/>
        <v>106015.50011558896</v>
      </c>
      <c r="W12" s="60">
        <f t="shared" si="1"/>
        <v>783846.28572914726</v>
      </c>
      <c r="X12" s="61">
        <f t="shared" si="2"/>
        <v>79403492.027322084</v>
      </c>
      <c r="Y12" s="62">
        <f t="shared" si="3"/>
        <v>80293353.813166827</v>
      </c>
    </row>
    <row r="13" spans="1:25" x14ac:dyDescent="0.3">
      <c r="A13">
        <v>2032</v>
      </c>
      <c r="B13" s="52">
        <f>'Temp Relocation Housing Costs'!B13+'Temp Relocation Living Costs'!B13</f>
        <v>15863.257245949319</v>
      </c>
      <c r="C13" s="52">
        <f>'Temp Relocation Housing Costs'!C13+'Temp Relocation Living Costs'!C13</f>
        <v>21971.429833700531</v>
      </c>
      <c r="D13" s="52">
        <f>'Temp Relocation Housing Costs'!D13+'Temp Relocation Living Costs'!D13</f>
        <v>25291.670613388374</v>
      </c>
      <c r="E13" s="52">
        <f>'Temp Relocation Housing Costs'!E13+'Temp Relocation Living Costs'!E13</f>
        <v>20391.213946787782</v>
      </c>
      <c r="F13" s="52">
        <f>'Temp Relocation Housing Costs'!F13+'Temp Relocation Living Costs'!F13</f>
        <v>15575.639310959123</v>
      </c>
      <c r="G13" s="52">
        <f>'Temp Relocation Housing Costs'!G13+'Temp Relocation Living Costs'!G13</f>
        <v>9253.1703548851747</v>
      </c>
      <c r="H13" s="53">
        <f>'Temp Relocation Housing Costs'!H13+'Temp Relocation Living Costs'!H13</f>
        <v>177115.3513754374</v>
      </c>
      <c r="I13" s="53">
        <f>'Temp Relocation Housing Costs'!I13+'Temp Relocation Living Costs'!I13</f>
        <v>203313.42916579684</v>
      </c>
      <c r="J13" s="53">
        <f>'Temp Relocation Housing Costs'!J13+'Temp Relocation Living Costs'!J13</f>
        <v>140050.41900635749</v>
      </c>
      <c r="K13" s="53">
        <f>'Temp Relocation Housing Costs'!K13+'Temp Relocation Living Costs'!K13</f>
        <v>126351.80522779515</v>
      </c>
      <c r="L13" s="53">
        <f>'Temp Relocation Housing Costs'!L13+'Temp Relocation Living Costs'!L13</f>
        <v>104072.74543433044</v>
      </c>
      <c r="M13" s="53">
        <f>'Temp Relocation Housing Costs'!M13+'Temp Relocation Living Costs'!M13</f>
        <v>44201.070020744526</v>
      </c>
      <c r="N13" s="54">
        <f>'Temp Relocation Housing Costs'!N13+'Temp Relocation Living Costs'!N13</f>
        <v>14068769.412945582</v>
      </c>
      <c r="O13" s="54">
        <f>'Temp Relocation Housing Costs'!O13+'Temp Relocation Living Costs'!O13</f>
        <v>27075083.077380098</v>
      </c>
      <c r="P13" s="54">
        <f>'Temp Relocation Housing Costs'!P13+'Temp Relocation Living Costs'!P13</f>
        <v>21628627.420179762</v>
      </c>
      <c r="Q13" s="54">
        <f>'Temp Relocation Housing Costs'!Q13+'Temp Relocation Living Costs'!Q13</f>
        <v>8839261.9840079863</v>
      </c>
      <c r="R13" s="54">
        <f>'Temp Relocation Housing Costs'!R13+'Temp Relocation Living Costs'!R13</f>
        <v>5678925.4676005794</v>
      </c>
      <c r="S13" s="54">
        <f>'Temp Relocation Housing Costs'!S13+'Temp Relocation Living Costs'!S13</f>
        <v>3215886.2366054249</v>
      </c>
      <c r="U13" s="72">
        <v>2032</v>
      </c>
      <c r="V13" s="59">
        <f t="shared" si="0"/>
        <v>108346.38130567032</v>
      </c>
      <c r="W13" s="60">
        <f t="shared" si="1"/>
        <v>795104.82023046189</v>
      </c>
      <c r="X13" s="61">
        <f t="shared" si="2"/>
        <v>80506553.598719433</v>
      </c>
      <c r="Y13" s="62">
        <f t="shared" si="3"/>
        <v>81410004.800255567</v>
      </c>
    </row>
    <row r="14" spans="1:25" x14ac:dyDescent="0.3">
      <c r="A14">
        <v>2033</v>
      </c>
      <c r="B14" s="52">
        <f>'Temp Relocation Housing Costs'!B14+'Temp Relocation Living Costs'!B14</f>
        <v>16212.030471446446</v>
      </c>
      <c r="C14" s="52">
        <f>'Temp Relocation Housing Costs'!C14+'Temp Relocation Living Costs'!C14</f>
        <v>22454.498747800142</v>
      </c>
      <c r="D14" s="52">
        <f>'Temp Relocation Housing Costs'!D14+'Temp Relocation Living Costs'!D14</f>
        <v>25847.739105582485</v>
      </c>
      <c r="E14" s="52">
        <f>'Temp Relocation Housing Costs'!E14+'Temp Relocation Living Costs'!E14</f>
        <v>20839.539870635432</v>
      </c>
      <c r="F14" s="52">
        <f>'Temp Relocation Housing Costs'!F14+'Temp Relocation Living Costs'!F14</f>
        <v>15918.088902328522</v>
      </c>
      <c r="G14" s="52">
        <f>'Temp Relocation Housing Costs'!G14+'Temp Relocation Living Costs'!G14</f>
        <v>9456.6126883675861</v>
      </c>
      <c r="H14" s="53">
        <f>'Temp Relocation Housing Costs'!H14+'Temp Relocation Living Costs'!H14</f>
        <v>179659.29312840226</v>
      </c>
      <c r="I14" s="53">
        <f>'Temp Relocation Housing Costs'!I14+'Temp Relocation Living Costs'!I14</f>
        <v>206233.65893344121</v>
      </c>
      <c r="J14" s="53">
        <f>'Temp Relocation Housing Costs'!J14+'Temp Relocation Living Costs'!J14</f>
        <v>142061.99002865294</v>
      </c>
      <c r="K14" s="53">
        <f>'Temp Relocation Housing Costs'!K14+'Temp Relocation Living Costs'!K14</f>
        <v>128166.62043373472</v>
      </c>
      <c r="L14" s="53">
        <f>'Temp Relocation Housing Costs'!L14+'Temp Relocation Living Costs'!L14</f>
        <v>105567.56223253597</v>
      </c>
      <c r="M14" s="53">
        <f>'Temp Relocation Housing Costs'!M14+'Temp Relocation Living Costs'!M14</f>
        <v>44835.93846483068</v>
      </c>
      <c r="N14" s="54">
        <f>'Temp Relocation Housing Costs'!N14+'Temp Relocation Living Costs'!N14</f>
        <v>14264210.677555591</v>
      </c>
      <c r="O14" s="54">
        <f>'Temp Relocation Housing Costs'!O14+'Temp Relocation Living Costs'!O14</f>
        <v>27451206.128426421</v>
      </c>
      <c r="P14" s="54">
        <f>'Temp Relocation Housing Costs'!P14+'Temp Relocation Living Costs'!P14</f>
        <v>21929089.114497453</v>
      </c>
      <c r="Q14" s="54">
        <f>'Temp Relocation Housing Costs'!Q14+'Temp Relocation Living Costs'!Q14</f>
        <v>8962055.7046004962</v>
      </c>
      <c r="R14" s="54">
        <f>'Temp Relocation Housing Costs'!R14+'Temp Relocation Living Costs'!R14</f>
        <v>5757816.2605645005</v>
      </c>
      <c r="S14" s="54">
        <f>'Temp Relocation Housing Costs'!S14+'Temp Relocation Living Costs'!S14</f>
        <v>3260560.8527339515</v>
      </c>
      <c r="U14" s="72">
        <v>2033</v>
      </c>
      <c r="V14" s="59">
        <f t="shared" si="0"/>
        <v>110728.50978616062</v>
      </c>
      <c r="W14" s="60">
        <f t="shared" si="1"/>
        <v>806525.06322159781</v>
      </c>
      <c r="X14" s="61">
        <f t="shared" si="2"/>
        <v>81624938.73837842</v>
      </c>
      <c r="Y14" s="62">
        <f t="shared" si="3"/>
        <v>82542192.311386183</v>
      </c>
    </row>
    <row r="15" spans="1:25" x14ac:dyDescent="0.3">
      <c r="A15">
        <v>2034</v>
      </c>
      <c r="B15" s="52">
        <f>'Temp Relocation Housing Costs'!B15+'Temp Relocation Living Costs'!B15</f>
        <v>16568.471905366197</v>
      </c>
      <c r="C15" s="52">
        <f>'Temp Relocation Housing Costs'!C15+'Temp Relocation Living Costs'!C15</f>
        <v>22948.188526246569</v>
      </c>
      <c r="D15" s="52">
        <f>'Temp Relocation Housing Costs'!D15+'Temp Relocation Living Costs'!D15</f>
        <v>26416.033447651746</v>
      </c>
      <c r="E15" s="52">
        <f>'Temp Relocation Housing Costs'!E15+'Temp Relocation Living Costs'!E15</f>
        <v>21297.722791448457</v>
      </c>
      <c r="F15" s="52">
        <f>'Temp Relocation Housing Costs'!F15+'Temp Relocation Living Costs'!F15</f>
        <v>16268.067669244929</v>
      </c>
      <c r="G15" s="52">
        <f>'Temp Relocation Housing Costs'!G15+'Temp Relocation Living Costs'!G15</f>
        <v>9664.5279518259267</v>
      </c>
      <c r="H15" s="53">
        <f>'Temp Relocation Housing Costs'!H15+'Temp Relocation Living Costs'!H15</f>
        <v>182239.77400455569</v>
      </c>
      <c r="I15" s="53">
        <f>'Temp Relocation Housing Costs'!I15+'Temp Relocation Living Costs'!I15</f>
        <v>209195.83252118059</v>
      </c>
      <c r="J15" s="53">
        <f>'Temp Relocation Housing Costs'!J15+'Temp Relocation Living Costs'!J15</f>
        <v>144102.45363125228</v>
      </c>
      <c r="K15" s="53">
        <f>'Temp Relocation Housing Costs'!K15+'Temp Relocation Living Costs'!K15</f>
        <v>130007.50217846078</v>
      </c>
      <c r="L15" s="53">
        <f>'Temp Relocation Housing Costs'!L15+'Temp Relocation Living Costs'!L15</f>
        <v>107083.84937103928</v>
      </c>
      <c r="M15" s="53">
        <f>'Temp Relocation Housing Costs'!M15+'Temp Relocation Living Costs'!M15</f>
        <v>45479.92564611273</v>
      </c>
      <c r="N15" s="54">
        <f>'Temp Relocation Housing Costs'!N15+'Temp Relocation Living Costs'!N15</f>
        <v>14462366.98331747</v>
      </c>
      <c r="O15" s="54">
        <f>'Temp Relocation Housing Costs'!O15+'Temp Relocation Living Costs'!O15</f>
        <v>27832554.225287884</v>
      </c>
      <c r="P15" s="54">
        <f>'Temp Relocation Housing Costs'!P15+'Temp Relocation Living Costs'!P15</f>
        <v>22233724.7782492</v>
      </c>
      <c r="Q15" s="54">
        <f>'Temp Relocation Housing Costs'!Q15+'Temp Relocation Living Costs'!Q15</f>
        <v>9086555.2574043646</v>
      </c>
      <c r="R15" s="54">
        <f>'Temp Relocation Housing Costs'!R15+'Temp Relocation Living Costs'!R15</f>
        <v>5837802.9927602336</v>
      </c>
      <c r="S15" s="54">
        <f>'Temp Relocation Housing Costs'!S15+'Temp Relocation Living Costs'!S15</f>
        <v>3305856.0820245687</v>
      </c>
      <c r="U15" s="72">
        <v>2034</v>
      </c>
      <c r="V15" s="59">
        <f t="shared" si="0"/>
        <v>113163.01229178382</v>
      </c>
      <c r="W15" s="60">
        <f t="shared" si="1"/>
        <v>818109.33735260146</v>
      </c>
      <c r="X15" s="61">
        <f t="shared" si="2"/>
        <v>82758860.319043726</v>
      </c>
      <c r="Y15" s="62">
        <f t="shared" si="3"/>
        <v>83690132.668688118</v>
      </c>
    </row>
    <row r="16" spans="1:25" x14ac:dyDescent="0.3">
      <c r="A16">
        <v>2035</v>
      </c>
      <c r="B16" s="52">
        <f>'Temp Relocation Housing Costs'!B16+'Temp Relocation Living Costs'!B16</f>
        <v>16932.750142704157</v>
      </c>
      <c r="C16" s="52">
        <f>'Temp Relocation Housing Costs'!C16+'Temp Relocation Living Costs'!C16</f>
        <v>23452.732681808244</v>
      </c>
      <c r="D16" s="52">
        <f>'Temp Relocation Housing Costs'!D16+'Temp Relocation Living Costs'!D16</f>
        <v>26996.822439945867</v>
      </c>
      <c r="E16" s="52">
        <f>'Temp Relocation Housing Costs'!E16+'Temp Relocation Living Costs'!E16</f>
        <v>21765.979427431201</v>
      </c>
      <c r="F16" s="52">
        <f>'Temp Relocation Housing Costs'!F16+'Temp Relocation Living Costs'!F16</f>
        <v>16625.741149895122</v>
      </c>
      <c r="G16" s="52">
        <f>'Temp Relocation Housing Costs'!G16+'Temp Relocation Living Costs'!G16</f>
        <v>9877.0144881283104</v>
      </c>
      <c r="H16" s="53">
        <f>'Temp Relocation Housing Costs'!H16+'Temp Relocation Living Costs'!H16</f>
        <v>184857.31882233013</v>
      </c>
      <c r="I16" s="53">
        <f>'Temp Relocation Housing Costs'!I16+'Temp Relocation Living Costs'!I16</f>
        <v>212200.55237614564</v>
      </c>
      <c r="J16" s="53">
        <f>'Temp Relocation Housing Costs'!J16+'Temp Relocation Living Costs'!J16</f>
        <v>146172.22480382645</v>
      </c>
      <c r="K16" s="53">
        <f>'Temp Relocation Housing Costs'!K16+'Temp Relocation Living Costs'!K16</f>
        <v>131874.82486066801</v>
      </c>
      <c r="L16" s="53">
        <f>'Temp Relocation Housing Costs'!L16+'Temp Relocation Living Costs'!L16</f>
        <v>108621.91523245489</v>
      </c>
      <c r="M16" s="53">
        <f>'Temp Relocation Housing Costs'!M16+'Temp Relocation Living Costs'!M16</f>
        <v>46133.162538761491</v>
      </c>
      <c r="N16" s="54">
        <f>'Temp Relocation Housing Costs'!N16+'Temp Relocation Living Costs'!N16</f>
        <v>14663276.047181483</v>
      </c>
      <c r="O16" s="54">
        <f>'Temp Relocation Housing Costs'!O16+'Temp Relocation Living Costs'!O16</f>
        <v>28219199.953528445</v>
      </c>
      <c r="P16" s="54">
        <f>'Temp Relocation Housing Costs'!P16+'Temp Relocation Living Costs'!P16</f>
        <v>22542592.395601247</v>
      </c>
      <c r="Q16" s="54">
        <f>'Temp Relocation Housing Costs'!Q16+'Temp Relocation Living Costs'!Q16</f>
        <v>9212784.3395884614</v>
      </c>
      <c r="R16" s="54">
        <f>'Temp Relocation Housing Costs'!R16+'Temp Relocation Living Costs'!R16</f>
        <v>5918900.8888135497</v>
      </c>
      <c r="S16" s="54">
        <f>'Temp Relocation Housing Costs'!S16+'Temp Relocation Living Costs'!S16</f>
        <v>3351780.5459435703</v>
      </c>
      <c r="U16" s="72">
        <v>2035</v>
      </c>
      <c r="V16" s="59">
        <f t="shared" si="0"/>
        <v>115651.0403299129</v>
      </c>
      <c r="W16" s="60">
        <f t="shared" si="1"/>
        <v>829859.99863418669</v>
      </c>
      <c r="X16" s="61">
        <f t="shared" si="2"/>
        <v>83908534.17065677</v>
      </c>
      <c r="Y16" s="62">
        <f t="shared" si="3"/>
        <v>84854045.209620863</v>
      </c>
    </row>
    <row r="17" spans="1:25" x14ac:dyDescent="0.3">
      <c r="A17">
        <v>2036</v>
      </c>
      <c r="B17" s="52">
        <f>'Temp Relocation Housing Costs'!B17+'Temp Relocation Living Costs'!B17</f>
        <v>17305.0374852243</v>
      </c>
      <c r="C17" s="52">
        <f>'Temp Relocation Housing Costs'!C17+'Temp Relocation Living Costs'!C17</f>
        <v>23968.369861319086</v>
      </c>
      <c r="D17" s="52">
        <f>'Temp Relocation Housing Costs'!D17+'Temp Relocation Living Costs'!D17</f>
        <v>27590.380792720956</v>
      </c>
      <c r="E17" s="52">
        <f>'Temp Relocation Housing Costs'!E17+'Temp Relocation Living Costs'!E17</f>
        <v>22244.531261604327</v>
      </c>
      <c r="F17" s="52">
        <f>'Temp Relocation Housing Costs'!F17+'Temp Relocation Living Costs'!F17</f>
        <v>16991.278522026558</v>
      </c>
      <c r="G17" s="52">
        <f>'Temp Relocation Housing Costs'!G17+'Temp Relocation Living Costs'!G17</f>
        <v>10094.172802331781</v>
      </c>
      <c r="H17" s="53">
        <f>'Temp Relocation Housing Costs'!H17+'Temp Relocation Living Costs'!H17</f>
        <v>187512.45993822598</v>
      </c>
      <c r="I17" s="53">
        <f>'Temp Relocation Housing Costs'!I17+'Temp Relocation Living Costs'!I17</f>
        <v>215248.42959853052</v>
      </c>
      <c r="J17" s="53">
        <f>'Temp Relocation Housing Costs'!J17+'Temp Relocation Living Costs'!J17</f>
        <v>148271.72449662266</v>
      </c>
      <c r="K17" s="53">
        <f>'Temp Relocation Housing Costs'!K17+'Temp Relocation Living Costs'!K17</f>
        <v>133768.96825661144</v>
      </c>
      <c r="L17" s="53">
        <f>'Temp Relocation Housing Costs'!L17+'Temp Relocation Living Costs'!L17</f>
        <v>110182.072628756</v>
      </c>
      <c r="M17" s="53">
        <f>'Temp Relocation Housing Costs'!M17+'Temp Relocation Living Costs'!M17</f>
        <v>46795.781998154926</v>
      </c>
      <c r="N17" s="54">
        <f>'Temp Relocation Housing Costs'!N17+'Temp Relocation Living Costs'!N17</f>
        <v>14866976.110056192</v>
      </c>
      <c r="O17" s="54">
        <f>'Temp Relocation Housing Costs'!O17+'Temp Relocation Living Costs'!O17</f>
        <v>28611216.90705996</v>
      </c>
      <c r="P17" s="54">
        <f>'Temp Relocation Housing Costs'!P17+'Temp Relocation Living Costs'!P17</f>
        <v>22855750.756227311</v>
      </c>
      <c r="Q17" s="54">
        <f>'Temp Relocation Housing Costs'!Q17+'Temp Relocation Living Costs'!Q17</f>
        <v>9340766.9775192253</v>
      </c>
      <c r="R17" s="54">
        <f>'Temp Relocation Housing Costs'!R17+'Temp Relocation Living Costs'!R17</f>
        <v>6001125.3848484755</v>
      </c>
      <c r="S17" s="54">
        <f>'Temp Relocation Housing Costs'!S17+'Temp Relocation Living Costs'!S17</f>
        <v>3398342.9857253795</v>
      </c>
      <c r="U17" s="72">
        <v>2036</v>
      </c>
      <c r="V17" s="59">
        <f t="shared" si="0"/>
        <v>118193.770725227</v>
      </c>
      <c r="W17" s="60">
        <f t="shared" si="1"/>
        <v>841779.4369169015</v>
      </c>
      <c r="X17" s="61">
        <f t="shared" si="2"/>
        <v>85074179.121436536</v>
      </c>
      <c r="Y17" s="62">
        <f t="shared" si="3"/>
        <v>86034152.329078659</v>
      </c>
    </row>
    <row r="18" spans="1:25" x14ac:dyDescent="0.3">
      <c r="A18">
        <v>2037</v>
      </c>
      <c r="B18" s="52">
        <f>'Temp Relocation Housing Costs'!B18+'Temp Relocation Living Costs'!B18</f>
        <v>17685.510022956834</v>
      </c>
      <c r="C18" s="52">
        <f>'Temp Relocation Housing Costs'!C18+'Temp Relocation Living Costs'!C18</f>
        <v>24495.343958557209</v>
      </c>
      <c r="D18" s="52">
        <f>'Temp Relocation Housing Costs'!D18+'Temp Relocation Living Costs'!D18</f>
        <v>28196.989256076009</v>
      </c>
      <c r="E18" s="52">
        <f>'Temp Relocation Housing Costs'!E18+'Temp Relocation Living Costs'!E18</f>
        <v>22733.604646565193</v>
      </c>
      <c r="F18" s="52">
        <f>'Temp Relocation Housing Costs'!F18+'Temp Relocation Living Costs'!F18</f>
        <v>17364.85268296759</v>
      </c>
      <c r="G18" s="52">
        <f>'Temp Relocation Housing Costs'!G18+'Temp Relocation Living Costs'!G18</f>
        <v>10316.105609220709</v>
      </c>
      <c r="H18" s="53">
        <f>'Temp Relocation Housing Costs'!H18+'Temp Relocation Living Costs'!H18</f>
        <v>190205.73735508212</v>
      </c>
      <c r="I18" s="53">
        <f>'Temp Relocation Housing Costs'!I18+'Temp Relocation Living Costs'!I18</f>
        <v>218340.08406587873</v>
      </c>
      <c r="J18" s="53">
        <f>'Temp Relocation Housing Costs'!J18+'Temp Relocation Living Costs'!J18</f>
        <v>150401.37970607716</v>
      </c>
      <c r="K18" s="53">
        <f>'Temp Relocation Housing Costs'!K18+'Temp Relocation Living Costs'!K18</f>
        <v>135690.31759734519</v>
      </c>
      <c r="L18" s="53">
        <f>'Temp Relocation Housing Costs'!L18+'Temp Relocation Living Costs'!L18</f>
        <v>111764.63886489408</v>
      </c>
      <c r="M18" s="53">
        <f>'Temp Relocation Housing Costs'!M18+'Temp Relocation Living Costs'!M18</f>
        <v>47467.918787898256</v>
      </c>
      <c r="N18" s="54">
        <f>'Temp Relocation Housing Costs'!N18+'Temp Relocation Living Costs'!N18</f>
        <v>15073505.944087204</v>
      </c>
      <c r="O18" s="54">
        <f>'Temp Relocation Housing Costs'!O18+'Temp Relocation Living Costs'!O18</f>
        <v>29008679.702150028</v>
      </c>
      <c r="P18" s="54">
        <f>'Temp Relocation Housing Costs'!P18+'Temp Relocation Living Costs'!P18</f>
        <v>23173259.466498576</v>
      </c>
      <c r="Q18" s="54">
        <f>'Temp Relocation Housing Costs'!Q18+'Temp Relocation Living Costs'!Q18</f>
        <v>9470527.5313338265</v>
      </c>
      <c r="R18" s="54">
        <f>'Temp Relocation Housing Costs'!R18+'Temp Relocation Living Costs'!R18</f>
        <v>6084492.1314253835</v>
      </c>
      <c r="S18" s="54">
        <f>'Temp Relocation Housing Costs'!S18+'Temp Relocation Living Costs'!S18</f>
        <v>3445552.264036356</v>
      </c>
      <c r="U18" s="72">
        <v>2037</v>
      </c>
      <c r="V18" s="59">
        <f t="shared" si="0"/>
        <v>120792.40617634353</v>
      </c>
      <c r="W18" s="60">
        <f t="shared" si="1"/>
        <v>853870.07637717552</v>
      </c>
      <c r="X18" s="61">
        <f t="shared" si="2"/>
        <v>86256017.03953138</v>
      </c>
      <c r="Y18" s="62">
        <f t="shared" si="3"/>
        <v>87230679.522084892</v>
      </c>
    </row>
    <row r="19" spans="1:25" x14ac:dyDescent="0.3">
      <c r="A19">
        <v>2038</v>
      </c>
      <c r="B19" s="52">
        <f>'Temp Relocation Housing Costs'!B19+'Temp Relocation Living Costs'!B19</f>
        <v>18074.347717487923</v>
      </c>
      <c r="C19" s="52">
        <f>'Temp Relocation Housing Costs'!C19+'Temp Relocation Living Costs'!C19</f>
        <v>25033.904229605516</v>
      </c>
      <c r="D19" s="52">
        <f>'Temp Relocation Housing Costs'!D19+'Temp Relocation Living Costs'!D19</f>
        <v>28816.934752746343</v>
      </c>
      <c r="E19" s="52">
        <f>'Temp Relocation Housing Costs'!E19+'Temp Relocation Living Costs'!E19</f>
        <v>23233.430911551452</v>
      </c>
      <c r="F19" s="52">
        <f>'Temp Relocation Housing Costs'!F19+'Temp Relocation Living Costs'!F19</f>
        <v>17746.640331407034</v>
      </c>
      <c r="G19" s="52">
        <f>'Temp Relocation Housing Costs'!G19+'Temp Relocation Living Costs'!G19</f>
        <v>10542.917881890349</v>
      </c>
      <c r="H19" s="53">
        <f>'Temp Relocation Housing Costs'!H19+'Temp Relocation Living Costs'!H19</f>
        <v>192937.69883190177</v>
      </c>
      <c r="I19" s="53">
        <f>'Temp Relocation Housing Costs'!I19+'Temp Relocation Living Costs'!I19</f>
        <v>221476.14455915391</v>
      </c>
      <c r="J19" s="53">
        <f>'Temp Relocation Housing Costs'!J19+'Temp Relocation Living Costs'!J19</f>
        <v>152561.62356165791</v>
      </c>
      <c r="K19" s="53">
        <f>'Temp Relocation Housing Costs'!K19+'Temp Relocation Living Costs'!K19</f>
        <v>137639.263647071</v>
      </c>
      <c r="L19" s="53">
        <f>'Temp Relocation Housing Costs'!L19+'Temp Relocation Living Costs'!L19</f>
        <v>113369.93580333258</v>
      </c>
      <c r="M19" s="53">
        <f>'Temp Relocation Housing Costs'!M19+'Temp Relocation Living Costs'!M19</f>
        <v>48149.709607232217</v>
      </c>
      <c r="N19" s="54">
        <f>'Temp Relocation Housing Costs'!N19+'Temp Relocation Living Costs'!N19</f>
        <v>15282904.860037021</v>
      </c>
      <c r="O19" s="54">
        <f>'Temp Relocation Housing Costs'!O19+'Temp Relocation Living Costs'!O19</f>
        <v>29411663.991624415</v>
      </c>
      <c r="P19" s="54">
        <f>'Temp Relocation Housing Costs'!P19+'Temp Relocation Living Costs'!P19</f>
        <v>23495178.960829109</v>
      </c>
      <c r="Q19" s="54">
        <f>'Temp Relocation Housing Costs'!Q19+'Temp Relocation Living Costs'!Q19</f>
        <v>9602090.6995768603</v>
      </c>
      <c r="R19" s="54">
        <f>'Temp Relocation Housing Costs'!R19+'Temp Relocation Living Costs'!R19</f>
        <v>6169016.9965199251</v>
      </c>
      <c r="S19" s="54">
        <f>'Temp Relocation Housing Costs'!S19+'Temp Relocation Living Costs'!S19</f>
        <v>3493417.3666617163</v>
      </c>
      <c r="U19" s="72">
        <v>2038</v>
      </c>
      <c r="V19" s="59">
        <f t="shared" si="0"/>
        <v>123448.1758246886</v>
      </c>
      <c r="W19" s="60">
        <f t="shared" si="1"/>
        <v>866134.37601034949</v>
      </c>
      <c r="X19" s="61">
        <f t="shared" si="2"/>
        <v>87454272.875249043</v>
      </c>
      <c r="Y19" s="62">
        <f t="shared" si="3"/>
        <v>88443855.427084088</v>
      </c>
    </row>
    <row r="20" spans="1:25" x14ac:dyDescent="0.3">
      <c r="A20">
        <v>2039</v>
      </c>
      <c r="B20" s="52">
        <f>'Temp Relocation Housing Costs'!B20+'Temp Relocation Living Costs'!B20</f>
        <v>18471.734487080557</v>
      </c>
      <c r="C20" s="52">
        <f>'Temp Relocation Housing Costs'!C20+'Temp Relocation Living Costs'!C20</f>
        <v>25584.305410748515</v>
      </c>
      <c r="D20" s="52">
        <f>'Temp Relocation Housing Costs'!D20+'Temp Relocation Living Costs'!D20</f>
        <v>29450.5105138166</v>
      </c>
      <c r="E20" s="52">
        <f>'Temp Relocation Housing Costs'!E20+'Temp Relocation Living Costs'!E20</f>
        <v>23744.246471858623</v>
      </c>
      <c r="F20" s="52">
        <f>'Temp Relocation Housing Costs'!F20+'Temp Relocation Living Costs'!F20</f>
        <v>18136.822050971765</v>
      </c>
      <c r="G20" s="52">
        <f>'Temp Relocation Housing Costs'!G20+'Temp Relocation Living Costs'!G20</f>
        <v>10774.716901398602</v>
      </c>
      <c r="H20" s="53">
        <f>'Temp Relocation Housing Costs'!H20+'Temp Relocation Living Costs'!H20</f>
        <v>195708.89999525563</v>
      </c>
      <c r="I20" s="53">
        <f>'Temp Relocation Housing Costs'!I20+'Temp Relocation Living Costs'!I20</f>
        <v>224657.24889062101</v>
      </c>
      <c r="J20" s="53">
        <f>'Temp Relocation Housing Costs'!J20+'Temp Relocation Living Costs'!J20</f>
        <v>154752.89541395451</v>
      </c>
      <c r="K20" s="53">
        <f>'Temp Relocation Housing Costs'!K20+'Temp Relocation Living Costs'!K20</f>
        <v>139616.2027826116</v>
      </c>
      <c r="L20" s="53">
        <f>'Temp Relocation Housing Costs'!L20+'Temp Relocation Living Costs'!L20</f>
        <v>114998.2899295071</v>
      </c>
      <c r="M20" s="53">
        <f>'Temp Relocation Housing Costs'!M20+'Temp Relocation Living Costs'!M20</f>
        <v>48841.293118834939</v>
      </c>
      <c r="N20" s="54">
        <f>'Temp Relocation Housing Costs'!N20+'Temp Relocation Living Costs'!N20</f>
        <v>15495212.714767488</v>
      </c>
      <c r="O20" s="54">
        <f>'Temp Relocation Housing Costs'!O20+'Temp Relocation Living Costs'!O20</f>
        <v>29820246.479266755</v>
      </c>
      <c r="P20" s="54">
        <f>'Temp Relocation Housing Costs'!P20+'Temp Relocation Living Costs'!P20</f>
        <v>23821570.513178933</v>
      </c>
      <c r="Q20" s="54">
        <f>'Temp Relocation Housing Costs'!Q20+'Temp Relocation Living Costs'!Q20</f>
        <v>9735481.5239014439</v>
      </c>
      <c r="R20" s="54">
        <f>'Temp Relocation Housing Costs'!R20+'Temp Relocation Living Costs'!R20</f>
        <v>6254716.0685433131</v>
      </c>
      <c r="S20" s="54">
        <f>'Temp Relocation Housing Costs'!S20+'Temp Relocation Living Costs'!S20</f>
        <v>3541947.4042158658</v>
      </c>
      <c r="U20" s="72">
        <v>2039</v>
      </c>
      <c r="V20" s="59">
        <f t="shared" si="0"/>
        <v>126162.33583587466</v>
      </c>
      <c r="W20" s="60">
        <f t="shared" si="1"/>
        <v>878574.83013078477</v>
      </c>
      <c r="X20" s="61">
        <f t="shared" si="2"/>
        <v>88669174.703873813</v>
      </c>
      <c r="Y20" s="62">
        <f t="shared" si="3"/>
        <v>89673911.869840473</v>
      </c>
    </row>
    <row r="21" spans="1:25" x14ac:dyDescent="0.3">
      <c r="A21">
        <v>2040</v>
      </c>
      <c r="B21" s="52">
        <f>'Temp Relocation Housing Costs'!B21+'Temp Relocation Living Costs'!B21</f>
        <v>22992.244489630048</v>
      </c>
      <c r="C21" s="52">
        <f>'Temp Relocation Housing Costs'!C21+'Temp Relocation Living Costs'!C21</f>
        <v>31845.445023731809</v>
      </c>
      <c r="D21" s="52">
        <f>'Temp Relocation Housing Costs'!D21+'Temp Relocation Living Costs'!D21</f>
        <v>36657.810264200692</v>
      </c>
      <c r="E21" s="52">
        <f>'Temp Relocation Housing Costs'!E21+'Temp Relocation Living Costs'!E21</f>
        <v>29555.076188694911</v>
      </c>
      <c r="F21" s="52">
        <f>'Temp Relocation Housing Costs'!F21+'Temp Relocation Living Costs'!F21</f>
        <v>22575.370339613619</v>
      </c>
      <c r="G21" s="52">
        <f>'Temp Relocation Housing Costs'!G21+'Temp Relocation Living Costs'!G21</f>
        <v>13411.568116506645</v>
      </c>
      <c r="H21" s="53">
        <f>'Temp Relocation Housing Costs'!H21+'Temp Relocation Living Costs'!H21</f>
        <v>241786.86523757683</v>
      </c>
      <c r="I21" s="53">
        <f>'Temp Relocation Housing Costs'!I21+'Temp Relocation Living Costs'!I21</f>
        <v>277550.85212516208</v>
      </c>
      <c r="J21" s="53">
        <f>'Temp Relocation Housing Costs'!J21+'Temp Relocation Living Costs'!J21</f>
        <v>191188.12414502204</v>
      </c>
      <c r="K21" s="53">
        <f>'Temp Relocation Housing Costs'!K21+'Temp Relocation Living Costs'!K21</f>
        <v>172487.62835006413</v>
      </c>
      <c r="L21" s="53">
        <f>'Temp Relocation Housing Costs'!L21+'Temp Relocation Living Costs'!L21</f>
        <v>142073.64115996548</v>
      </c>
      <c r="M21" s="53">
        <f>'Temp Relocation Housing Costs'!M21+'Temp Relocation Living Costs'!M21</f>
        <v>60340.552512629765</v>
      </c>
      <c r="N21" s="54">
        <f>'Temp Relocation Housing Costs'!N21+'Temp Relocation Living Costs'!N21</f>
        <v>19134531.036383778</v>
      </c>
      <c r="O21" s="54">
        <f>'Temp Relocation Housing Costs'!O21+'Temp Relocation Living Costs'!O21</f>
        <v>36824046.386039287</v>
      </c>
      <c r="P21" s="54">
        <f>'Temp Relocation Housing Costs'!P21+'Temp Relocation Living Costs'!P21</f>
        <v>29416477.767060224</v>
      </c>
      <c r="Q21" s="54">
        <f>'Temp Relocation Housing Costs'!Q21+'Temp Relocation Living Costs'!Q21</f>
        <v>12022027.499867609</v>
      </c>
      <c r="R21" s="54">
        <f>'Temp Relocation Housing Costs'!R21+'Temp Relocation Living Costs'!R21</f>
        <v>7723744.1615273878</v>
      </c>
      <c r="S21" s="54">
        <f>'Temp Relocation Housing Costs'!S21+'Temp Relocation Living Costs'!S21</f>
        <v>4373834.9245516881</v>
      </c>
      <c r="U21" s="72">
        <v>2040</v>
      </c>
      <c r="V21" s="59">
        <f t="shared" si="0"/>
        <v>157037.51442237772</v>
      </c>
      <c r="W21" s="60">
        <f t="shared" si="1"/>
        <v>1085427.6635304203</v>
      </c>
      <c r="X21" s="61">
        <f t="shared" si="2"/>
        <v>109494661.77542996</v>
      </c>
      <c r="Y21" s="62">
        <f t="shared" si="3"/>
        <v>110737126.95338276</v>
      </c>
    </row>
    <row r="22" spans="1:25" x14ac:dyDescent="0.3">
      <c r="A22">
        <v>2041</v>
      </c>
      <c r="B22" s="52">
        <f>'Temp Relocation Housing Costs'!B22+'Temp Relocation Living Costs'!B22</f>
        <v>23497.75726974427</v>
      </c>
      <c r="C22" s="52">
        <f>'Temp Relocation Housing Costs'!C22+'Temp Relocation Living Costs'!C22</f>
        <v>32545.606308776503</v>
      </c>
      <c r="D22" s="52">
        <f>'Temp Relocation Housing Costs'!D22+'Temp Relocation Living Costs'!D22</f>
        <v>37463.777319218447</v>
      </c>
      <c r="E22" s="52">
        <f>'Temp Relocation Housing Costs'!E22+'Temp Relocation Living Costs'!E22</f>
        <v>30204.880897294512</v>
      </c>
      <c r="F22" s="52">
        <f>'Temp Relocation Housing Costs'!F22+'Temp Relocation Living Costs'!F22</f>
        <v>23071.717628702037</v>
      </c>
      <c r="G22" s="52">
        <f>'Temp Relocation Housing Costs'!G22+'Temp Relocation Living Costs'!G22</f>
        <v>13706.43794043028</v>
      </c>
      <c r="H22" s="53">
        <f>'Temp Relocation Housing Costs'!H22+'Temp Relocation Living Costs'!H22</f>
        <v>245259.69634464741</v>
      </c>
      <c r="I22" s="53">
        <f>'Temp Relocation Housing Costs'!I22+'Temp Relocation Living Costs'!I22</f>
        <v>281537.36823350046</v>
      </c>
      <c r="J22" s="53">
        <f>'Temp Relocation Housing Costs'!J22+'Temp Relocation Living Costs'!J22</f>
        <v>193934.19583167433</v>
      </c>
      <c r="K22" s="53">
        <f>'Temp Relocation Housing Costs'!K22+'Temp Relocation Living Costs'!K22</f>
        <v>174965.10122986825</v>
      </c>
      <c r="L22" s="53">
        <f>'Temp Relocation Housing Costs'!L22+'Temp Relocation Living Costs'!L22</f>
        <v>144114.27210999792</v>
      </c>
      <c r="M22" s="53">
        <f>'Temp Relocation Housing Costs'!M22+'Temp Relocation Living Costs'!M22</f>
        <v>61207.235438428026</v>
      </c>
      <c r="N22" s="54">
        <f>'Temp Relocation Housing Costs'!N22+'Temp Relocation Living Costs'!N22</f>
        <v>19400345.112491183</v>
      </c>
      <c r="O22" s="54">
        <f>'Temp Relocation Housing Costs'!O22+'Temp Relocation Living Costs'!O22</f>
        <v>37335600.593980365</v>
      </c>
      <c r="P22" s="54">
        <f>'Temp Relocation Housing Costs'!P22+'Temp Relocation Living Costs'!P22</f>
        <v>29825127.126959201</v>
      </c>
      <c r="Q22" s="54">
        <f>'Temp Relocation Housing Costs'!Q22+'Temp Relocation Living Costs'!Q22</f>
        <v>12189035.728432961</v>
      </c>
      <c r="R22" s="54">
        <f>'Temp Relocation Housing Costs'!R22+'Temp Relocation Living Costs'!R22</f>
        <v>7831041.2734598704</v>
      </c>
      <c r="S22" s="54">
        <f>'Temp Relocation Housing Costs'!S22+'Temp Relocation Living Costs'!S22</f>
        <v>4434595.5926498678</v>
      </c>
      <c r="U22" s="72">
        <v>2041</v>
      </c>
      <c r="V22" s="59">
        <f t="shared" si="0"/>
        <v>160490.17736416604</v>
      </c>
      <c r="W22" s="60">
        <f t="shared" si="1"/>
        <v>1101017.8691881164</v>
      </c>
      <c r="X22" s="61">
        <f t="shared" si="2"/>
        <v>111015745.42797345</v>
      </c>
      <c r="Y22" s="62">
        <f t="shared" si="3"/>
        <v>112277253.47452573</v>
      </c>
    </row>
    <row r="23" spans="1:25" x14ac:dyDescent="0.3">
      <c r="A23">
        <v>2042</v>
      </c>
      <c r="B23" s="52">
        <f>'Temp Relocation Housing Costs'!B23+'Temp Relocation Living Costs'!B23</f>
        <v>24014.384370210024</v>
      </c>
      <c r="C23" s="52">
        <f>'Temp Relocation Housing Costs'!C23+'Temp Relocation Living Costs'!C23</f>
        <v>33261.16150100981</v>
      </c>
      <c r="D23" s="52">
        <f>'Temp Relocation Housing Costs'!D23+'Temp Relocation Living Costs'!D23</f>
        <v>38287.46455143972</v>
      </c>
      <c r="E23" s="52">
        <f>'Temp Relocation Housing Costs'!E23+'Temp Relocation Living Costs'!E23</f>
        <v>30868.97236180101</v>
      </c>
      <c r="F23" s="52">
        <f>'Temp Relocation Housing Costs'!F23+'Temp Relocation Living Costs'!F23</f>
        <v>23578.977723546435</v>
      </c>
      <c r="G23" s="52">
        <f>'Temp Relocation Housing Costs'!G23+'Temp Relocation Living Costs'!G23</f>
        <v>14007.7908401811</v>
      </c>
      <c r="H23" s="53">
        <f>'Temp Relocation Housing Costs'!H23+'Temp Relocation Living Costs'!H23</f>
        <v>248782.40839081039</v>
      </c>
      <c r="I23" s="53">
        <f>'Temp Relocation Housing Costs'!I23+'Temp Relocation Living Costs'!I23</f>
        <v>285581.14343710139</v>
      </c>
      <c r="J23" s="53">
        <f>'Temp Relocation Housing Costs'!J23+'Temp Relocation Living Costs'!J23</f>
        <v>196719.7098725102</v>
      </c>
      <c r="K23" s="53">
        <f>'Temp Relocation Housing Costs'!K23+'Temp Relocation Living Costs'!K23</f>
        <v>177478.15852769042</v>
      </c>
      <c r="L23" s="53">
        <f>'Temp Relocation Housing Costs'!L23+'Temp Relocation Living Costs'!L23</f>
        <v>146184.21303364847</v>
      </c>
      <c r="M23" s="53">
        <f>'Temp Relocation Housing Costs'!M23+'Temp Relocation Living Costs'!M23</f>
        <v>62086.36669727249</v>
      </c>
      <c r="N23" s="54">
        <f>'Temp Relocation Housing Costs'!N23+'Temp Relocation Living Costs'!N23</f>
        <v>19669851.838443134</v>
      </c>
      <c r="O23" s="54">
        <f>'Temp Relocation Housing Costs'!O23+'Temp Relocation Living Costs'!O23</f>
        <v>37854261.23734463</v>
      </c>
      <c r="P23" s="54">
        <f>'Temp Relocation Housing Costs'!P23+'Temp Relocation Living Costs'!P23</f>
        <v>30239453.383346871</v>
      </c>
      <c r="Q23" s="54">
        <f>'Temp Relocation Housing Costs'!Q23+'Temp Relocation Living Costs'!Q23</f>
        <v>12358364.01061729</v>
      </c>
      <c r="R23" s="54">
        <f>'Temp Relocation Housing Costs'!R23+'Temp Relocation Living Costs'!R23</f>
        <v>7939828.9410073832</v>
      </c>
      <c r="S23" s="54">
        <f>'Temp Relocation Housing Costs'!S23+'Temp Relocation Living Costs'!S23</f>
        <v>4496200.3389657727</v>
      </c>
      <c r="U23" s="72">
        <v>2042</v>
      </c>
      <c r="V23" s="59">
        <f t="shared" si="0"/>
        <v>164018.75134818809</v>
      </c>
      <c r="W23" s="60">
        <f t="shared" si="1"/>
        <v>1116831.9999590334</v>
      </c>
      <c r="X23" s="61">
        <f t="shared" si="2"/>
        <v>112557959.74972507</v>
      </c>
      <c r="Y23" s="62">
        <f t="shared" si="3"/>
        <v>113838810.50103229</v>
      </c>
    </row>
    <row r="24" spans="1:25" x14ac:dyDescent="0.3">
      <c r="A24">
        <v>2043</v>
      </c>
      <c r="B24" s="52">
        <f>'Temp Relocation Housing Costs'!B24+'Temp Relocation Living Costs'!B24</f>
        <v>24542.370153033073</v>
      </c>
      <c r="C24" s="52">
        <f>'Temp Relocation Housing Costs'!C24+'Temp Relocation Living Costs'!C24</f>
        <v>33992.449054418808</v>
      </c>
      <c r="D24" s="52">
        <f>'Temp Relocation Housing Costs'!D24+'Temp Relocation Living Costs'!D24</f>
        <v>39129.261560759624</v>
      </c>
      <c r="E24" s="52">
        <f>'Temp Relocation Housing Costs'!E24+'Temp Relocation Living Costs'!E24</f>
        <v>31547.664694118575</v>
      </c>
      <c r="F24" s="52">
        <f>'Temp Relocation Housing Costs'!F24+'Temp Relocation Living Costs'!F24</f>
        <v>24097.39055560626</v>
      </c>
      <c r="G24" s="52">
        <f>'Temp Relocation Housing Costs'!G24+'Temp Relocation Living Costs'!G24</f>
        <v>14315.769354156633</v>
      </c>
      <c r="H24" s="53">
        <f>'Temp Relocation Housing Costs'!H24+'Temp Relocation Living Costs'!H24</f>
        <v>252355.7178255583</v>
      </c>
      <c r="I24" s="53">
        <f>'Temp Relocation Housing Costs'!I24+'Temp Relocation Living Costs'!I24</f>
        <v>289683.00015932927</v>
      </c>
      <c r="J24" s="53">
        <f>'Temp Relocation Housing Costs'!J24+'Temp Relocation Living Costs'!J24</f>
        <v>199545.23278562582</v>
      </c>
      <c r="K24" s="53">
        <f>'Temp Relocation Housing Costs'!K24+'Temp Relocation Living Costs'!K24</f>
        <v>180027.31134934994</v>
      </c>
      <c r="L24" s="53">
        <f>'Temp Relocation Housing Costs'!L24+'Temp Relocation Living Costs'!L24</f>
        <v>148283.88491568831</v>
      </c>
      <c r="M24" s="53">
        <f>'Temp Relocation Housing Costs'!M24+'Temp Relocation Living Costs'!M24</f>
        <v>62978.125086957662</v>
      </c>
      <c r="N24" s="54">
        <f>'Temp Relocation Housing Costs'!N24+'Temp Relocation Living Costs'!N24</f>
        <v>19943102.511985298</v>
      </c>
      <c r="O24" s="54">
        <f>'Temp Relocation Housing Costs'!O24+'Temp Relocation Living Costs'!O24</f>
        <v>38380127.037682272</v>
      </c>
      <c r="P24" s="54">
        <f>'Temp Relocation Housing Costs'!P24+'Temp Relocation Living Costs'!P24</f>
        <v>30659535.398829941</v>
      </c>
      <c r="Q24" s="54">
        <f>'Temp Relocation Housing Costs'!Q24+'Temp Relocation Living Costs'!Q24</f>
        <v>12530044.576262455</v>
      </c>
      <c r="R24" s="54">
        <f>'Temp Relocation Housing Costs'!R24+'Temp Relocation Living Costs'!R24</f>
        <v>8050127.8707481558</v>
      </c>
      <c r="S24" s="54">
        <f>'Temp Relocation Housing Costs'!S24+'Temp Relocation Living Costs'!S24</f>
        <v>4558660.8893092033</v>
      </c>
      <c r="U24" s="72">
        <v>2043</v>
      </c>
      <c r="V24" s="59">
        <f t="shared" si="0"/>
        <v>167624.90537209297</v>
      </c>
      <c r="W24" s="60">
        <f t="shared" si="1"/>
        <v>1132873.2721225093</v>
      </c>
      <c r="X24" s="61">
        <f t="shared" si="2"/>
        <v>114121598.28481732</v>
      </c>
      <c r="Y24" s="62">
        <f t="shared" si="3"/>
        <v>115422096.46231192</v>
      </c>
    </row>
    <row r="25" spans="1:25" x14ac:dyDescent="0.3">
      <c r="A25">
        <v>2044</v>
      </c>
      <c r="B25" s="52">
        <f>'Temp Relocation Housing Costs'!B25+'Temp Relocation Living Costs'!B25</f>
        <v>25081.964352818453</v>
      </c>
      <c r="C25" s="52">
        <f>'Temp Relocation Housing Costs'!C25+'Temp Relocation Living Costs'!C25</f>
        <v>34739.814864317894</v>
      </c>
      <c r="D25" s="52">
        <f>'Temp Relocation Housing Costs'!D25+'Temp Relocation Living Costs'!D25</f>
        <v>39989.566512906298</v>
      </c>
      <c r="E25" s="52">
        <f>'Temp Relocation Housing Costs'!E25+'Temp Relocation Living Costs'!E25</f>
        <v>32241.278912287999</v>
      </c>
      <c r="F25" s="52">
        <f>'Temp Relocation Housing Costs'!F25+'Temp Relocation Living Costs'!F25</f>
        <v>24627.201331529272</v>
      </c>
      <c r="G25" s="52">
        <f>'Temp Relocation Housing Costs'!G25+'Temp Relocation Living Costs'!G25</f>
        <v>14630.519154636422</v>
      </c>
      <c r="H25" s="53">
        <f>'Temp Relocation Housing Costs'!H25+'Temp Relocation Living Costs'!H25</f>
        <v>255980.35138888532</v>
      </c>
      <c r="I25" s="53">
        <f>'Temp Relocation Housing Costs'!I25+'Temp Relocation Living Costs'!I25</f>
        <v>293843.77263617306</v>
      </c>
      <c r="J25" s="53">
        <f>'Temp Relocation Housing Costs'!J25+'Temp Relocation Living Costs'!J25</f>
        <v>202411.33922612524</v>
      </c>
      <c r="K25" s="53">
        <f>'Temp Relocation Housing Costs'!K25+'Temp Relocation Living Costs'!K25</f>
        <v>182613.07814177684</v>
      </c>
      <c r="L25" s="53">
        <f>'Temp Relocation Housing Costs'!L25+'Temp Relocation Living Costs'!L25</f>
        <v>150413.71478757361</v>
      </c>
      <c r="M25" s="53">
        <f>'Temp Relocation Housing Costs'!M25+'Temp Relocation Living Costs'!M25</f>
        <v>63882.69197338495</v>
      </c>
      <c r="N25" s="54">
        <f>'Temp Relocation Housing Costs'!N25+'Temp Relocation Living Costs'!N25</f>
        <v>20220149.143484063</v>
      </c>
      <c r="O25" s="54">
        <f>'Temp Relocation Housing Costs'!O25+'Temp Relocation Living Costs'!O25</f>
        <v>38913298.087968655</v>
      </c>
      <c r="P25" s="54">
        <f>'Temp Relocation Housing Costs'!P25+'Temp Relocation Living Costs'!P25</f>
        <v>31085453.131562766</v>
      </c>
      <c r="Q25" s="54">
        <f>'Temp Relocation Housing Costs'!Q25+'Temp Relocation Living Costs'!Q25</f>
        <v>12704110.102942502</v>
      </c>
      <c r="R25" s="54">
        <f>'Temp Relocation Housing Costs'!R25+'Temp Relocation Living Costs'!R25</f>
        <v>8161959.0569131356</v>
      </c>
      <c r="S25" s="54">
        <f>'Temp Relocation Housing Costs'!S25+'Temp Relocation Living Costs'!S25</f>
        <v>4621989.1323831817</v>
      </c>
      <c r="U25" s="72">
        <v>2044</v>
      </c>
      <c r="V25" s="59">
        <f t="shared" si="0"/>
        <v>171310.34512849632</v>
      </c>
      <c r="W25" s="60">
        <f t="shared" si="1"/>
        <v>1149144.9481539191</v>
      </c>
      <c r="X25" s="61">
        <f t="shared" si="2"/>
        <v>115706958.6552543</v>
      </c>
      <c r="Y25" s="62">
        <f t="shared" si="3"/>
        <v>117027413.94853672</v>
      </c>
    </row>
    <row r="26" spans="1:25" x14ac:dyDescent="0.3">
      <c r="A26">
        <v>2045</v>
      </c>
      <c r="B26" s="52">
        <f>'Temp Relocation Housing Costs'!B26+'Temp Relocation Living Costs'!B26</f>
        <v>25633.422194893748</v>
      </c>
      <c r="C26" s="52">
        <f>'Temp Relocation Housing Costs'!C26+'Temp Relocation Living Costs'!C26</f>
        <v>35503.612430955414</v>
      </c>
      <c r="D26" s="52">
        <f>'Temp Relocation Housing Costs'!D26+'Temp Relocation Living Costs'!D26</f>
        <v>40868.786327771217</v>
      </c>
      <c r="E26" s="52">
        <f>'Temp Relocation Housing Costs'!E26+'Temp Relocation Living Costs'!E26</f>
        <v>32950.143092326602</v>
      </c>
      <c r="F26" s="52">
        <f>'Temp Relocation Housing Costs'!F26+'Temp Relocation Living Costs'!F26</f>
        <v>25168.660649133039</v>
      </c>
      <c r="G26" s="52">
        <f>'Temp Relocation Housing Costs'!G26+'Temp Relocation Living Costs'!G26</f>
        <v>14952.189116684287</v>
      </c>
      <c r="H26" s="53">
        <f>'Temp Relocation Housing Costs'!H26+'Temp Relocation Living Costs'!H26</f>
        <v>259657.04625909147</v>
      </c>
      <c r="I26" s="53">
        <f>'Temp Relocation Housing Costs'!I26+'Temp Relocation Living Costs'!I26</f>
        <v>298064.30708591331</v>
      </c>
      <c r="J26" s="53">
        <f>'Temp Relocation Housing Costs'!J26+'Temp Relocation Living Costs'!J26</f>
        <v>205318.61210299394</v>
      </c>
      <c r="K26" s="53">
        <f>'Temp Relocation Housing Costs'!K26+'Temp Relocation Living Costs'!K26</f>
        <v>185235.98479845378</v>
      </c>
      <c r="L26" s="53">
        <f>'Temp Relocation Housing Costs'!L26+'Temp Relocation Living Costs'!L26</f>
        <v>152574.13581429509</v>
      </c>
      <c r="M26" s="53">
        <f>'Temp Relocation Housing Costs'!M26+'Temp Relocation Living Costs'!M26</f>
        <v>64800.251327449107</v>
      </c>
      <c r="N26" s="54">
        <f>'Temp Relocation Housing Costs'!N26+'Temp Relocation Living Costs'!N26</f>
        <v>20501044.465826131</v>
      </c>
      <c r="O26" s="54">
        <f>'Temp Relocation Housing Costs'!O26+'Temp Relocation Living Costs'!O26</f>
        <v>39453875.871656023</v>
      </c>
      <c r="P26" s="54">
        <f>'Temp Relocation Housing Costs'!P26+'Temp Relocation Living Costs'!P26</f>
        <v>31517287.650466554</v>
      </c>
      <c r="Q26" s="54">
        <f>'Temp Relocation Housing Costs'!Q26+'Temp Relocation Living Costs'!Q26</f>
        <v>12880593.722183511</v>
      </c>
      <c r="R26" s="54">
        <f>'Temp Relocation Housing Costs'!R26+'Temp Relocation Living Costs'!R26</f>
        <v>8275343.7853820221</v>
      </c>
      <c r="S26" s="54">
        <f>'Temp Relocation Housing Costs'!S26+'Temp Relocation Living Costs'!S26</f>
        <v>4686197.122046832</v>
      </c>
      <c r="U26" s="72">
        <v>2045</v>
      </c>
      <c r="V26" s="59">
        <f t="shared" si="0"/>
        <v>175076.8138117643</v>
      </c>
      <c r="W26" s="60">
        <f t="shared" si="1"/>
        <v>1165650.337388197</v>
      </c>
      <c r="X26" s="61">
        <f t="shared" si="2"/>
        <v>117314342.61756107</v>
      </c>
      <c r="Y26" s="62">
        <f t="shared" si="3"/>
        <v>118655069.76876104</v>
      </c>
    </row>
    <row r="27" spans="1:25" x14ac:dyDescent="0.3">
      <c r="A27">
        <v>2046</v>
      </c>
      <c r="B27" s="52">
        <f>'Temp Relocation Housing Costs'!B27+'Temp Relocation Living Costs'!B27</f>
        <v>26197.004516029319</v>
      </c>
      <c r="C27" s="52">
        <f>'Temp Relocation Housing Costs'!C27+'Temp Relocation Living Costs'!C27</f>
        <v>36284.203026717587</v>
      </c>
      <c r="D27" s="52">
        <f>'Temp Relocation Housing Costs'!D27+'Temp Relocation Living Costs'!D27</f>
        <v>41767.336871880281</v>
      </c>
      <c r="E27" s="52">
        <f>'Temp Relocation Housing Costs'!E27+'Temp Relocation Living Costs'!E27</f>
        <v>33674.592523406529</v>
      </c>
      <c r="F27" s="52">
        <f>'Temp Relocation Housing Costs'!F27+'Temp Relocation Living Costs'!F27</f>
        <v>25722.024615936396</v>
      </c>
      <c r="G27" s="52">
        <f>'Temp Relocation Housing Costs'!G27+'Temp Relocation Living Costs'!G27</f>
        <v>15280.93138856547</v>
      </c>
      <c r="H27" s="53">
        <f>'Temp Relocation Housing Costs'!H27+'Temp Relocation Living Costs'!H27</f>
        <v>263386.55020270974</v>
      </c>
      <c r="I27" s="53">
        <f>'Temp Relocation Housing Costs'!I27+'Temp Relocation Living Costs'!I27</f>
        <v>302345.46188122581</v>
      </c>
      <c r="J27" s="53">
        <f>'Temp Relocation Housing Costs'!J27+'Temp Relocation Living Costs'!J27</f>
        <v>208267.64269765103</v>
      </c>
      <c r="K27" s="53">
        <f>'Temp Relocation Housing Costs'!K27+'Temp Relocation Living Costs'!K27</f>
        <v>187896.56476637244</v>
      </c>
      <c r="L27" s="53">
        <f>'Temp Relocation Housing Costs'!L27+'Temp Relocation Living Costs'!L27</f>
        <v>154765.5873824755</v>
      </c>
      <c r="M27" s="53">
        <f>'Temp Relocation Housing Costs'!M27+'Temp Relocation Living Costs'!M27</f>
        <v>65730.989762453988</v>
      </c>
      <c r="N27" s="54">
        <f>'Temp Relocation Housing Costs'!N27+'Temp Relocation Living Costs'!N27</f>
        <v>20785841.944455657</v>
      </c>
      <c r="O27" s="54">
        <f>'Temp Relocation Housing Costs'!O27+'Temp Relocation Living Costs'!O27</f>
        <v>40001963.281989679</v>
      </c>
      <c r="P27" s="54">
        <f>'Temp Relocation Housing Costs'!P27+'Temp Relocation Living Costs'!P27</f>
        <v>31955121.150660016</v>
      </c>
      <c r="Q27" s="54">
        <f>'Temp Relocation Housing Costs'!Q27+'Temp Relocation Living Costs'!Q27</f>
        <v>13059529.025769828</v>
      </c>
      <c r="R27" s="54">
        <f>'Temp Relocation Housing Costs'!R27+'Temp Relocation Living Costs'!R27</f>
        <v>8390303.6377348118</v>
      </c>
      <c r="S27" s="54">
        <f>'Temp Relocation Housing Costs'!S27+'Temp Relocation Living Costs'!S27</f>
        <v>4751297.0796097061</v>
      </c>
      <c r="U27" s="72">
        <v>2046</v>
      </c>
      <c r="V27" s="59">
        <f t="shared" si="0"/>
        <v>178926.09294253559</v>
      </c>
      <c r="W27" s="60">
        <f t="shared" si="1"/>
        <v>1182392.7966928885</v>
      </c>
      <c r="X27" s="61">
        <f t="shared" si="2"/>
        <v>118944056.12021971</v>
      </c>
      <c r="Y27" s="62">
        <f t="shared" si="3"/>
        <v>120305375.00985514</v>
      </c>
    </row>
    <row r="28" spans="1:25" x14ac:dyDescent="0.3">
      <c r="A28">
        <v>2047</v>
      </c>
      <c r="B28" s="52">
        <f>'Temp Relocation Housing Costs'!B28+'Temp Relocation Living Costs'!B28</f>
        <v>26772.977887812809</v>
      </c>
      <c r="C28" s="52">
        <f>'Temp Relocation Housing Costs'!C28+'Temp Relocation Living Costs'!C28</f>
        <v>37081.955867008452</v>
      </c>
      <c r="D28" s="52">
        <f>'Temp Relocation Housing Costs'!D28+'Temp Relocation Living Costs'!D28</f>
        <v>42685.643155096514</v>
      </c>
      <c r="E28" s="52">
        <f>'Temp Relocation Housing Costs'!E28+'Temp Relocation Living Costs'!E28</f>
        <v>34414.969866444888</v>
      </c>
      <c r="F28" s="52">
        <f>'Temp Relocation Housing Costs'!F28+'Temp Relocation Living Costs'!F28</f>
        <v>26287.554970297093</v>
      </c>
      <c r="G28" s="52">
        <f>'Temp Relocation Housing Costs'!G28+'Temp Relocation Living Costs'!G28</f>
        <v>15616.901463711993</v>
      </c>
      <c r="H28" s="53">
        <f>'Temp Relocation Housing Costs'!H28+'Temp Relocation Living Costs'!H28</f>
        <v>267169.62172658771</v>
      </c>
      <c r="I28" s="53">
        <f>'Temp Relocation Housing Costs'!I28+'Temp Relocation Living Costs'!I28</f>
        <v>306688.10772375762</v>
      </c>
      <c r="J28" s="53">
        <f>'Temp Relocation Housing Costs'!J28+'Temp Relocation Living Costs'!J28</f>
        <v>211259.03078420405</v>
      </c>
      <c r="K28" s="53">
        <f>'Temp Relocation Housing Costs'!K28+'Temp Relocation Living Costs'!K28</f>
        <v>190595.35915452582</v>
      </c>
      <c r="L28" s="53">
        <f>'Temp Relocation Housing Costs'!L28+'Temp Relocation Living Costs'!L28</f>
        <v>156988.51518973173</v>
      </c>
      <c r="M28" s="53">
        <f>'Temp Relocation Housing Costs'!M28+'Temp Relocation Living Costs'!M28</f>
        <v>66675.096572066235</v>
      </c>
      <c r="N28" s="54">
        <f>'Temp Relocation Housing Costs'!N28+'Temp Relocation Living Costs'!N28</f>
        <v>21074595.787550848</v>
      </c>
      <c r="O28" s="54">
        <f>'Temp Relocation Housing Costs'!O28+'Temp Relocation Living Costs'!O28</f>
        <v>40557664.641592696</v>
      </c>
      <c r="P28" s="54">
        <f>'Temp Relocation Housing Costs'!P28+'Temp Relocation Living Costs'!P28</f>
        <v>32399036.969104253</v>
      </c>
      <c r="Q28" s="54">
        <f>'Temp Relocation Housing Costs'!Q28+'Temp Relocation Living Costs'!Q28</f>
        <v>13240950.072137889</v>
      </c>
      <c r="R28" s="54">
        <f>'Temp Relocation Housing Costs'!R28+'Temp Relocation Living Costs'!R28</f>
        <v>8506860.4953596108</v>
      </c>
      <c r="S28" s="54">
        <f>'Temp Relocation Housing Costs'!S28+'Temp Relocation Living Costs'!S28</f>
        <v>4817301.3961579818</v>
      </c>
      <c r="U28" s="72">
        <v>2047</v>
      </c>
      <c r="V28" s="59">
        <f t="shared" si="0"/>
        <v>182860.00321037174</v>
      </c>
      <c r="W28" s="60">
        <f t="shared" si="1"/>
        <v>1199375.731150873</v>
      </c>
      <c r="X28" s="61">
        <f t="shared" si="2"/>
        <v>120596409.36190329</v>
      </c>
      <c r="Y28" s="62">
        <f t="shared" si="3"/>
        <v>121978645.09626454</v>
      </c>
    </row>
    <row r="29" spans="1:25" x14ac:dyDescent="0.3">
      <c r="A29">
        <v>2048</v>
      </c>
      <c r="B29" s="52">
        <f>'Temp Relocation Housing Costs'!B29+'Temp Relocation Living Costs'!B29</f>
        <v>27361.614742736154</v>
      </c>
      <c r="C29" s="52">
        <f>'Temp Relocation Housing Costs'!C29+'Temp Relocation Living Costs'!C29</f>
        <v>37897.24828488694</v>
      </c>
      <c r="D29" s="52">
        <f>'Temp Relocation Housing Costs'!D29+'Temp Relocation Living Costs'!D29</f>
        <v>43624.139531647663</v>
      </c>
      <c r="E29" s="52">
        <f>'Temp Relocation Housing Costs'!E29+'Temp Relocation Living Costs'!E29</f>
        <v>35171.625316180551</v>
      </c>
      <c r="F29" s="52">
        <f>'Temp Relocation Housing Costs'!F29+'Temp Relocation Living Costs'!F29</f>
        <v>26865.519205212644</v>
      </c>
      <c r="G29" s="52">
        <f>'Temp Relocation Housing Costs'!G29+'Temp Relocation Living Costs'!G29</f>
        <v>15960.258254270273</v>
      </c>
      <c r="H29" s="53">
        <f>'Temp Relocation Housing Costs'!H29+'Temp Relocation Living Costs'!H29</f>
        <v>271007.03023215191</v>
      </c>
      <c r="I29" s="53">
        <f>'Temp Relocation Housing Costs'!I29+'Temp Relocation Living Costs'!I29</f>
        <v>311093.12782121066</v>
      </c>
      <c r="J29" s="53">
        <f>'Temp Relocation Housing Costs'!J29+'Temp Relocation Living Costs'!J29</f>
        <v>214293.38475143083</v>
      </c>
      <c r="K29" s="53">
        <f>'Temp Relocation Housing Costs'!K29+'Temp Relocation Living Costs'!K29</f>
        <v>193332.91684395928</v>
      </c>
      <c r="L29" s="53">
        <f>'Temp Relocation Housing Costs'!L29+'Temp Relocation Living Costs'!L29</f>
        <v>159243.37133532114</v>
      </c>
      <c r="M29" s="53">
        <f>'Temp Relocation Housing Costs'!M29+'Temp Relocation Living Costs'!M29</f>
        <v>67632.763768813631</v>
      </c>
      <c r="N29" s="54">
        <f>'Temp Relocation Housing Costs'!N29+'Temp Relocation Living Costs'!N29</f>
        <v>21367360.956341922</v>
      </c>
      <c r="O29" s="54">
        <f>'Temp Relocation Housing Costs'!O29+'Temp Relocation Living Costs'!O29</f>
        <v>41121085.722322583</v>
      </c>
      <c r="P29" s="54">
        <f>'Temp Relocation Housing Costs'!P29+'Temp Relocation Living Costs'!P29</f>
        <v>32849119.600465145</v>
      </c>
      <c r="Q29" s="54">
        <f>'Temp Relocation Housing Costs'!Q29+'Temp Relocation Living Costs'!Q29</f>
        <v>13424891.392858904</v>
      </c>
      <c r="R29" s="54">
        <f>'Temp Relocation Housing Costs'!R29+'Temp Relocation Living Costs'!R29</f>
        <v>8625036.5436175447</v>
      </c>
      <c r="S29" s="54">
        <f>'Temp Relocation Housing Costs'!S29+'Temp Relocation Living Costs'!S29</f>
        <v>4884222.6349129733</v>
      </c>
      <c r="U29" s="72">
        <v>2048</v>
      </c>
      <c r="V29" s="59">
        <f t="shared" si="0"/>
        <v>186880.40533493424</v>
      </c>
      <c r="W29" s="60">
        <f t="shared" si="1"/>
        <v>1216602.5947528873</v>
      </c>
      <c r="X29" s="61">
        <f t="shared" si="2"/>
        <v>122271716.85051908</v>
      </c>
      <c r="Y29" s="62">
        <f t="shared" si="3"/>
        <v>123675199.8506069</v>
      </c>
    </row>
    <row r="30" spans="1:25" x14ac:dyDescent="0.3">
      <c r="A30">
        <v>2049</v>
      </c>
      <c r="B30" s="52">
        <f>'Temp Relocation Housing Costs'!B30+'Temp Relocation Living Costs'!B30</f>
        <v>27963.19350305479</v>
      </c>
      <c r="C30" s="52">
        <f>'Temp Relocation Housing Costs'!C30+'Temp Relocation Living Costs'!C30</f>
        <v>38730.465909543476</v>
      </c>
      <c r="D30" s="52">
        <f>'Temp Relocation Housing Costs'!D30+'Temp Relocation Living Costs'!D30</f>
        <v>44583.269905573528</v>
      </c>
      <c r="E30" s="52">
        <f>'Temp Relocation Housing Costs'!E30+'Temp Relocation Living Costs'!E30</f>
        <v>35944.916766814582</v>
      </c>
      <c r="F30" s="52">
        <f>'Temp Relocation Housing Costs'!F30+'Temp Relocation Living Costs'!F30</f>
        <v>27456.190694843161</v>
      </c>
      <c r="G30" s="52">
        <f>'Temp Relocation Housing Costs'!G30+'Temp Relocation Living Costs'!G30</f>
        <v>16311.164166265773</v>
      </c>
      <c r="H30" s="53">
        <f>'Temp Relocation Housing Costs'!H30+'Temp Relocation Living Costs'!H30</f>
        <v>274899.55617188942</v>
      </c>
      <c r="I30" s="53">
        <f>'Temp Relocation Housing Costs'!I30+'Temp Relocation Living Costs'!I30</f>
        <v>315561.41806696838</v>
      </c>
      <c r="J30" s="53">
        <f>'Temp Relocation Housing Costs'!J30+'Temp Relocation Living Costs'!J30</f>
        <v>217371.3217265142</v>
      </c>
      <c r="K30" s="53">
        <f>'Temp Relocation Housing Costs'!K30+'Temp Relocation Living Costs'!K30</f>
        <v>196109.79459940182</v>
      </c>
      <c r="L30" s="53">
        <f>'Temp Relocation Housing Costs'!L30+'Temp Relocation Living Costs'!L30</f>
        <v>161530.61441208917</v>
      </c>
      <c r="M30" s="53">
        <f>'Temp Relocation Housing Costs'!M30+'Temp Relocation Living Costs'!M30</f>
        <v>68604.186123136766</v>
      </c>
      <c r="N30" s="54">
        <f>'Temp Relocation Housing Costs'!N30+'Temp Relocation Living Costs'!N30</f>
        <v>21664193.175572358</v>
      </c>
      <c r="O30" s="54">
        <f>'Temp Relocation Housing Costs'!O30+'Temp Relocation Living Costs'!O30</f>
        <v>41692333.765403889</v>
      </c>
      <c r="P30" s="54">
        <f>'Temp Relocation Housing Costs'!P30+'Temp Relocation Living Costs'!P30</f>
        <v>33305454.713195954</v>
      </c>
      <c r="Q30" s="54">
        <f>'Temp Relocation Housing Costs'!Q30+'Temp Relocation Living Costs'!Q30</f>
        <v>13611387.999211559</v>
      </c>
      <c r="R30" s="54">
        <f>'Temp Relocation Housing Costs'!R30+'Temp Relocation Living Costs'!R30</f>
        <v>8744854.2760654893</v>
      </c>
      <c r="S30" s="54">
        <f>'Temp Relocation Housing Costs'!S30+'Temp Relocation Living Costs'!S30</f>
        <v>4952073.5336224129</v>
      </c>
      <c r="U30" s="72">
        <v>2049</v>
      </c>
      <c r="V30" s="59">
        <f t="shared" si="0"/>
        <v>190989.20094609531</v>
      </c>
      <c r="W30" s="60">
        <f t="shared" si="1"/>
        <v>1234076.8910999997</v>
      </c>
      <c r="X30" s="61">
        <f t="shared" si="2"/>
        <v>123970297.46307166</v>
      </c>
      <c r="Y30" s="62">
        <f t="shared" si="3"/>
        <v>125395363.55511776</v>
      </c>
    </row>
    <row r="31" spans="1:25" x14ac:dyDescent="0.3">
      <c r="A31">
        <v>2050</v>
      </c>
      <c r="B31" s="52">
        <f>'Temp Relocation Housing Costs'!B31+'Temp Relocation Living Costs'!B31</f>
        <v>35854.442446056964</v>
      </c>
      <c r="C31" s="52">
        <f>'Temp Relocation Housing Costs'!C31+'Temp Relocation Living Costs'!C31</f>
        <v>49660.252886030226</v>
      </c>
      <c r="D31" s="52">
        <f>'Temp Relocation Housing Costs'!D31+'Temp Relocation Living Costs'!D31</f>
        <v>57164.725649514367</v>
      </c>
      <c r="E31" s="52">
        <f>'Temp Relocation Housing Costs'!E31+'Temp Relocation Living Costs'!E31</f>
        <v>46088.618215343333</v>
      </c>
      <c r="F31" s="52">
        <f>'Temp Relocation Housing Costs'!F31+'Temp Relocation Living Costs'!F31</f>
        <v>35204.362797427864</v>
      </c>
      <c r="G31" s="52">
        <f>'Temp Relocation Housing Costs'!G31+'Temp Relocation Living Costs'!G31</f>
        <v>20914.195539349766</v>
      </c>
      <c r="H31" s="53">
        <f>'Temp Relocation Housing Costs'!H31+'Temp Relocation Living Costs'!H31</f>
        <v>349847.42467646865</v>
      </c>
      <c r="I31" s="53">
        <f>'Temp Relocation Housing Costs'!I31+'Temp Relocation Living Costs'!I31</f>
        <v>401595.22618127993</v>
      </c>
      <c r="J31" s="53">
        <f>'Temp Relocation Housing Costs'!J31+'Temp Relocation Living Costs'!J31</f>
        <v>276634.84860990662</v>
      </c>
      <c r="K31" s="53">
        <f>'Temp Relocation Housing Costs'!K31+'Temp Relocation Living Costs'!K31</f>
        <v>249576.63646256452</v>
      </c>
      <c r="L31" s="53">
        <f>'Temp Relocation Housing Costs'!L31+'Temp Relocation Living Costs'!L31</f>
        <v>205569.88248879454</v>
      </c>
      <c r="M31" s="53">
        <f>'Temp Relocation Housing Costs'!M31+'Temp Relocation Living Costs'!M31</f>
        <v>87308.245132986558</v>
      </c>
      <c r="N31" s="54">
        <f>'Temp Relocation Housing Costs'!N31+'Temp Relocation Living Costs'!N31</f>
        <v>27557848.838854551</v>
      </c>
      <c r="O31" s="54">
        <f>'Temp Relocation Housing Costs'!O31+'Temp Relocation Living Costs'!O31</f>
        <v>53034563.638473317</v>
      </c>
      <c r="P31" s="54">
        <f>'Temp Relocation Housing Costs'!P31+'Temp Relocation Living Costs'!P31</f>
        <v>42366068.242526248</v>
      </c>
      <c r="Q31" s="54">
        <f>'Temp Relocation Housing Costs'!Q31+'Temp Relocation Living Costs'!Q31</f>
        <v>17314310.758280106</v>
      </c>
      <c r="R31" s="54">
        <f>'Temp Relocation Housing Costs'!R31+'Temp Relocation Living Costs'!R31</f>
        <v>11123856.323869618</v>
      </c>
      <c r="S31" s="54">
        <f>'Temp Relocation Housing Costs'!S31+'Temp Relocation Living Costs'!S31</f>
        <v>6299265.0025081448</v>
      </c>
      <c r="U31" s="72">
        <v>2050</v>
      </c>
      <c r="V31" s="59">
        <f t="shared" si="0"/>
        <v>244886.59753372255</v>
      </c>
      <c r="W31" s="60">
        <f t="shared" si="1"/>
        <v>1570532.2635520007</v>
      </c>
      <c r="X31" s="61">
        <f t="shared" si="2"/>
        <v>157695912.80451196</v>
      </c>
      <c r="Y31" s="62">
        <f t="shared" si="3"/>
        <v>159511331.66559768</v>
      </c>
    </row>
    <row r="32" spans="1:25" x14ac:dyDescent="0.3">
      <c r="A32">
        <v>2051</v>
      </c>
      <c r="B32" s="52">
        <f>'Temp Relocation Housing Costs'!B32+'Temp Relocation Living Costs'!B32</f>
        <v>36642.746471291473</v>
      </c>
      <c r="C32" s="52">
        <f>'Temp Relocation Housing Costs'!C32+'Temp Relocation Living Costs'!C32</f>
        <v>50752.094637665839</v>
      </c>
      <c r="D32" s="52">
        <f>'Temp Relocation Housing Costs'!D32+'Temp Relocation Living Costs'!D32</f>
        <v>58421.562466841438</v>
      </c>
      <c r="E32" s="52">
        <f>'Temp Relocation Housing Costs'!E32+'Temp Relocation Living Costs'!E32</f>
        <v>47101.933184926609</v>
      </c>
      <c r="F32" s="52">
        <f>'Temp Relocation Housing Costs'!F32+'Temp Relocation Living Costs'!F32</f>
        <v>35978.374021860684</v>
      </c>
      <c r="G32" s="52">
        <f>'Temp Relocation Housing Costs'!G32+'Temp Relocation Living Costs'!G32</f>
        <v>21374.019856880717</v>
      </c>
      <c r="H32" s="53">
        <f>'Temp Relocation Housing Costs'!H32+'Temp Relocation Living Costs'!H32</f>
        <v>354872.35031893972</v>
      </c>
      <c r="I32" s="53">
        <f>'Temp Relocation Housing Costs'!I32+'Temp Relocation Living Costs'!I32</f>
        <v>407363.41541919834</v>
      </c>
      <c r="J32" s="53">
        <f>'Temp Relocation Housing Costs'!J32+'Temp Relocation Living Costs'!J32</f>
        <v>280608.20798411529</v>
      </c>
      <c r="K32" s="53">
        <f>'Temp Relocation Housing Costs'!K32+'Temp Relocation Living Costs'!K32</f>
        <v>253161.35354739713</v>
      </c>
      <c r="L32" s="53">
        <f>'Temp Relocation Housing Costs'!L32+'Temp Relocation Living Costs'!L32</f>
        <v>208522.52212818299</v>
      </c>
      <c r="M32" s="53">
        <f>'Temp Relocation Housing Costs'!M32+'Temp Relocation Living Costs'!M32</f>
        <v>88562.270198838087</v>
      </c>
      <c r="N32" s="54">
        <f>'Temp Relocation Housing Costs'!N32+'Temp Relocation Living Costs'!N32</f>
        <v>27940678.400482103</v>
      </c>
      <c r="O32" s="54">
        <f>'Temp Relocation Housing Costs'!O32+'Temp Relocation Living Costs'!O32</f>
        <v>53771311.955352083</v>
      </c>
      <c r="P32" s="54">
        <f>'Temp Relocation Housing Costs'!P32+'Temp Relocation Living Costs'!P32</f>
        <v>42954611.398706913</v>
      </c>
      <c r="Q32" s="54">
        <f>'Temp Relocation Housing Costs'!Q32+'Temp Relocation Living Costs'!Q32</f>
        <v>17554838.603404582</v>
      </c>
      <c r="R32" s="54">
        <f>'Temp Relocation Housing Costs'!R32+'Temp Relocation Living Costs'!R32</f>
        <v>11278387.291253062</v>
      </c>
      <c r="S32" s="54">
        <f>'Temp Relocation Housing Costs'!S32+'Temp Relocation Living Costs'!S32</f>
        <v>6386773.4605734888</v>
      </c>
      <c r="U32" s="72">
        <v>2051</v>
      </c>
      <c r="V32" s="59">
        <f t="shared" si="0"/>
        <v>250270.73063946672</v>
      </c>
      <c r="W32" s="60">
        <f t="shared" si="1"/>
        <v>1593090.1195966713</v>
      </c>
      <c r="X32" s="61">
        <f t="shared" si="2"/>
        <v>159886601.10977224</v>
      </c>
      <c r="Y32" s="62">
        <f t="shared" si="3"/>
        <v>161729961.96000838</v>
      </c>
    </row>
    <row r="33" spans="1:25" x14ac:dyDescent="0.3">
      <c r="A33">
        <v>2052</v>
      </c>
      <c r="B33" s="52">
        <f>'Temp Relocation Housing Costs'!B33+'Temp Relocation Living Costs'!B33</f>
        <v>37448.382330290682</v>
      </c>
      <c r="C33" s="52">
        <f>'Temp Relocation Housing Costs'!C33+'Temp Relocation Living Costs'!C33</f>
        <v>51867.941873392556</v>
      </c>
      <c r="D33" s="52">
        <f>'Temp Relocation Housing Costs'!D33+'Temp Relocation Living Costs'!D33</f>
        <v>59706.032387755389</v>
      </c>
      <c r="E33" s="52">
        <f>'Temp Relocation Housing Costs'!E33+'Temp Relocation Living Costs'!E33</f>
        <v>48137.527130694078</v>
      </c>
      <c r="F33" s="52">
        <f>'Temp Relocation Housing Costs'!F33+'Temp Relocation Living Costs'!F33</f>
        <v>36769.402835249595</v>
      </c>
      <c r="G33" s="52">
        <f>'Temp Relocation Housing Costs'!G33+'Temp Relocation Living Costs'!G33</f>
        <v>21843.953977707482</v>
      </c>
      <c r="H33" s="53">
        <f>'Temp Relocation Housing Costs'!H33+'Temp Relocation Living Costs'!H33</f>
        <v>359969.44993192289</v>
      </c>
      <c r="I33" s="53">
        <f>'Temp Relocation Housing Costs'!I33+'Temp Relocation Living Costs'!I33</f>
        <v>413214.45426516811</v>
      </c>
      <c r="J33" s="53">
        <f>'Temp Relocation Housing Costs'!J33+'Temp Relocation Living Costs'!J33</f>
        <v>284638.63748089154</v>
      </c>
      <c r="K33" s="53">
        <f>'Temp Relocation Housing Costs'!K33+'Temp Relocation Living Costs'!K33</f>
        <v>256797.55861107435</v>
      </c>
      <c r="L33" s="53">
        <f>'Temp Relocation Housing Costs'!L33+'Temp Relocation Living Costs'!L33</f>
        <v>211517.57109686884</v>
      </c>
      <c r="M33" s="53">
        <f>'Temp Relocation Housing Costs'!M33+'Temp Relocation Living Costs'!M33</f>
        <v>89834.307067164715</v>
      </c>
      <c r="N33" s="54">
        <f>'Temp Relocation Housing Costs'!N33+'Temp Relocation Living Costs'!N33</f>
        <v>28328826.173778243</v>
      </c>
      <c r="O33" s="54">
        <f>'Temp Relocation Housing Costs'!O33+'Temp Relocation Living Costs'!O33</f>
        <v>54518295.070920333</v>
      </c>
      <c r="P33" s="54">
        <f>'Temp Relocation Housing Costs'!P33+'Temp Relocation Living Costs'!P33</f>
        <v>43551330.509396859</v>
      </c>
      <c r="Q33" s="54">
        <f>'Temp Relocation Housing Costs'!Q33+'Temp Relocation Living Costs'!Q33</f>
        <v>17798707.825791363</v>
      </c>
      <c r="R33" s="54">
        <f>'Temp Relocation Housing Costs'!R33+'Temp Relocation Living Costs'!R33</f>
        <v>11435064.979987921</v>
      </c>
      <c r="S33" s="54">
        <f>'Temp Relocation Housing Costs'!S33+'Temp Relocation Living Costs'!S33</f>
        <v>6475497.5732001066</v>
      </c>
      <c r="U33" s="72">
        <v>2052</v>
      </c>
      <c r="V33" s="59">
        <f t="shared" si="0"/>
        <v>255773.2405350898</v>
      </c>
      <c r="W33" s="60">
        <f t="shared" si="1"/>
        <v>1615971.9784530904</v>
      </c>
      <c r="X33" s="61">
        <f t="shared" si="2"/>
        <v>162107722.13307482</v>
      </c>
      <c r="Y33" s="62">
        <f t="shared" si="3"/>
        <v>163979467.352063</v>
      </c>
    </row>
    <row r="34" spans="1:25" x14ac:dyDescent="0.3">
      <c r="A34">
        <v>2053</v>
      </c>
      <c r="B34" s="52">
        <f>'Temp Relocation Housing Costs'!B34+'Temp Relocation Living Costs'!B34</f>
        <v>38271.731084741477</v>
      </c>
      <c r="C34" s="52">
        <f>'Temp Relocation Housing Costs'!C34+'Temp Relocation Living Costs'!C34</f>
        <v>53008.322383309562</v>
      </c>
      <c r="D34" s="52">
        <f>'Temp Relocation Housing Costs'!D34+'Temp Relocation Living Costs'!D34</f>
        <v>61018.74296003276</v>
      </c>
      <c r="E34" s="52">
        <f>'Temp Relocation Housing Costs'!E34+'Temp Relocation Living Costs'!E34</f>
        <v>49195.88988334468</v>
      </c>
      <c r="F34" s="52">
        <f>'Temp Relocation Housing Costs'!F34+'Temp Relocation Living Costs'!F34</f>
        <v>37577.823390222809</v>
      </c>
      <c r="G34" s="52">
        <f>'Temp Relocation Housing Costs'!G34+'Temp Relocation Living Costs'!G34</f>
        <v>22324.220178292559</v>
      </c>
      <c r="H34" s="53">
        <f>'Temp Relocation Housing Costs'!H34+'Temp Relocation Living Costs'!H34</f>
        <v>365139.76016399584</v>
      </c>
      <c r="I34" s="53">
        <f>'Temp Relocation Housing Costs'!I34+'Temp Relocation Living Costs'!I34</f>
        <v>419149.53270399594</v>
      </c>
      <c r="J34" s="53">
        <f>'Temp Relocation Housing Costs'!J34+'Temp Relocation Living Costs'!J34</f>
        <v>288726.95680934872</v>
      </c>
      <c r="K34" s="53">
        <f>'Temp Relocation Housing Costs'!K34+'Temp Relocation Living Costs'!K34</f>
        <v>260485.99118530887</v>
      </c>
      <c r="L34" s="53">
        <f>'Temp Relocation Housing Costs'!L34+'Temp Relocation Living Costs'!L34</f>
        <v>214555.63852818057</v>
      </c>
      <c r="M34" s="53">
        <f>'Temp Relocation Housing Costs'!M34+'Temp Relocation Living Costs'!M34</f>
        <v>91124.614444939114</v>
      </c>
      <c r="N34" s="54">
        <f>'Temp Relocation Housing Costs'!N34+'Temp Relocation Living Costs'!N34</f>
        <v>28722366.038553171</v>
      </c>
      <c r="O34" s="54">
        <f>'Temp Relocation Housing Costs'!O34+'Temp Relocation Living Costs'!O34</f>
        <v>55275655.165488221</v>
      </c>
      <c r="P34" s="54">
        <f>'Temp Relocation Housing Costs'!P34+'Temp Relocation Living Costs'!P34</f>
        <v>44156339.153747298</v>
      </c>
      <c r="Q34" s="54">
        <f>'Temp Relocation Housing Costs'!Q34+'Temp Relocation Living Costs'!Q34</f>
        <v>18045964.843359355</v>
      </c>
      <c r="R34" s="54">
        <f>'Temp Relocation Housing Costs'!R34+'Temp Relocation Living Costs'!R34</f>
        <v>11593919.212009802</v>
      </c>
      <c r="S34" s="54">
        <f>'Temp Relocation Housing Costs'!S34+'Temp Relocation Living Costs'!S34</f>
        <v>6565454.2280814322</v>
      </c>
      <c r="U34" s="72">
        <v>2053</v>
      </c>
      <c r="V34" s="59">
        <f t="shared" si="0"/>
        <v>261396.72987994386</v>
      </c>
      <c r="W34" s="60">
        <f t="shared" si="1"/>
        <v>1639182.4938357691</v>
      </c>
      <c r="X34" s="61">
        <f t="shared" si="2"/>
        <v>164359698.64123926</v>
      </c>
      <c r="Y34" s="62">
        <f t="shared" si="3"/>
        <v>166260277.86495498</v>
      </c>
    </row>
    <row r="35" spans="1:25" x14ac:dyDescent="0.3">
      <c r="A35">
        <v>2054</v>
      </c>
      <c r="B35" s="52">
        <f>'Temp Relocation Housing Costs'!B35+'Temp Relocation Living Costs'!B35</f>
        <v>39113.182174440743</v>
      </c>
      <c r="C35" s="52">
        <f>'Temp Relocation Housing Costs'!C35+'Temp Relocation Living Costs'!C35</f>
        <v>54173.775561630755</v>
      </c>
      <c r="D35" s="52">
        <f>'Temp Relocation Housing Costs'!D35+'Temp Relocation Living Costs'!D35</f>
        <v>62360.315089135365</v>
      </c>
      <c r="E35" s="52">
        <f>'Temp Relocation Housing Costs'!E35+'Temp Relocation Living Costs'!E35</f>
        <v>50277.522043107885</v>
      </c>
      <c r="F35" s="52">
        <f>'Temp Relocation Housing Costs'!F35+'Temp Relocation Living Costs'!F35</f>
        <v>38404.018065614327</v>
      </c>
      <c r="G35" s="52">
        <f>'Temp Relocation Housing Costs'!G35+'Temp Relocation Living Costs'!G35</f>
        <v>22815.045622119946</v>
      </c>
      <c r="H35" s="53">
        <f>'Temp Relocation Housing Costs'!H35+'Temp Relocation Living Costs'!H35</f>
        <v>370384.33255331829</v>
      </c>
      <c r="I35" s="53">
        <f>'Temp Relocation Housing Costs'!I35+'Temp Relocation Living Costs'!I35</f>
        <v>425169.85781246831</v>
      </c>
      <c r="J35" s="53">
        <f>'Temp Relocation Housing Costs'!J35+'Temp Relocation Living Costs'!J35</f>
        <v>292873.99745223933</v>
      </c>
      <c r="K35" s="53">
        <f>'Temp Relocation Housing Costs'!K35+'Temp Relocation Living Costs'!K35</f>
        <v>264227.4014238494</v>
      </c>
      <c r="L35" s="53">
        <f>'Temp Relocation Housing Costs'!L35+'Temp Relocation Living Costs'!L35</f>
        <v>217637.34230454548</v>
      </c>
      <c r="M35" s="53">
        <f>'Temp Relocation Housing Costs'!M35+'Temp Relocation Living Costs'!M35</f>
        <v>92433.454754991762</v>
      </c>
      <c r="N35" s="54">
        <f>'Temp Relocation Housing Costs'!N35+'Temp Relocation Living Costs'!N35</f>
        <v>29121372.90094449</v>
      </c>
      <c r="O35" s="54">
        <f>'Temp Relocation Housing Costs'!O35+'Temp Relocation Living Costs'!O35</f>
        <v>56043536.394513771</v>
      </c>
      <c r="P35" s="54">
        <f>'Temp Relocation Housing Costs'!P35+'Temp Relocation Living Costs'!P35</f>
        <v>44769752.488734208</v>
      </c>
      <c r="Q35" s="54">
        <f>'Temp Relocation Housing Costs'!Q35+'Temp Relocation Living Costs'!Q35</f>
        <v>18296656.718858324</v>
      </c>
      <c r="R35" s="54">
        <f>'Temp Relocation Housing Costs'!R35+'Temp Relocation Living Costs'!R35</f>
        <v>11754980.22353626</v>
      </c>
      <c r="S35" s="54">
        <f>'Temp Relocation Housing Costs'!S35+'Temp Relocation Living Costs'!S35</f>
        <v>6656660.5475122305</v>
      </c>
      <c r="U35" s="72">
        <v>2054</v>
      </c>
      <c r="V35" s="59">
        <f t="shared" si="0"/>
        <v>267143.85855604906</v>
      </c>
      <c r="W35" s="60">
        <f t="shared" si="1"/>
        <v>1662726.3863014125</v>
      </c>
      <c r="X35" s="61">
        <f t="shared" si="2"/>
        <v>166642959.27409929</v>
      </c>
      <c r="Y35" s="62">
        <f t="shared" si="3"/>
        <v>168572829.51895675</v>
      </c>
    </row>
    <row r="36" spans="1:25" x14ac:dyDescent="0.3">
      <c r="A36">
        <v>2055</v>
      </c>
      <c r="B36" s="52">
        <f>'Temp Relocation Housing Costs'!B36+'Temp Relocation Living Costs'!B36</f>
        <v>39973.133601498375</v>
      </c>
      <c r="C36" s="52">
        <f>'Temp Relocation Housing Costs'!C36+'Temp Relocation Living Costs'!C36</f>
        <v>55364.852661815348</v>
      </c>
      <c r="D36" s="52">
        <f>'Temp Relocation Housing Costs'!D36+'Temp Relocation Living Costs'!D36</f>
        <v>63731.383331895442</v>
      </c>
      <c r="E36" s="52">
        <f>'Temp Relocation Housing Costs'!E36+'Temp Relocation Living Costs'!E36</f>
        <v>51382.935216525046</v>
      </c>
      <c r="F36" s="52">
        <f>'Temp Relocation Housing Costs'!F36+'Temp Relocation Living Costs'!F36</f>
        <v>39248.377647327259</v>
      </c>
      <c r="G36" s="52">
        <f>'Temp Relocation Housing Costs'!G36+'Temp Relocation Living Costs'!G36</f>
        <v>23316.662467142291</v>
      </c>
      <c r="H36" s="53">
        <f>'Temp Relocation Housing Costs'!H36+'Temp Relocation Living Costs'!H36</f>
        <v>375704.23374149454</v>
      </c>
      <c r="I36" s="53">
        <f>'Temp Relocation Housing Costs'!I36+'Temp Relocation Living Costs'!I36</f>
        <v>431276.65400484658</v>
      </c>
      <c r="J36" s="53">
        <f>'Temp Relocation Housing Costs'!J36+'Temp Relocation Living Costs'!J36</f>
        <v>297080.60283506219</v>
      </c>
      <c r="K36" s="53">
        <f>'Temp Relocation Housing Costs'!K36+'Temp Relocation Living Costs'!K36</f>
        <v>268022.5502550464</v>
      </c>
      <c r="L36" s="53">
        <f>'Temp Relocation Housing Costs'!L36+'Temp Relocation Living Costs'!L36</f>
        <v>220763.30918315472</v>
      </c>
      <c r="M36" s="53">
        <f>'Temp Relocation Housing Costs'!M36+'Temp Relocation Living Costs'!M36</f>
        <v>93761.094189382551</v>
      </c>
      <c r="N36" s="54">
        <f>'Temp Relocation Housing Costs'!N36+'Temp Relocation Living Costs'!N36</f>
        <v>29525922.707674786</v>
      </c>
      <c r="O36" s="54">
        <f>'Temp Relocation Housing Costs'!O36+'Temp Relocation Living Costs'!O36</f>
        <v>56822084.916041322</v>
      </c>
      <c r="P36" s="54">
        <f>'Temp Relocation Housing Costs'!P36+'Temp Relocation Living Costs'!P36</f>
        <v>45391687.271077283</v>
      </c>
      <c r="Q36" s="54">
        <f>'Temp Relocation Housing Costs'!Q36+'Temp Relocation Living Costs'!Q36</f>
        <v>18550831.168826807</v>
      </c>
      <c r="R36" s="54">
        <f>'Temp Relocation Housing Costs'!R36+'Temp Relocation Living Costs'!R36</f>
        <v>11918278.670821892</v>
      </c>
      <c r="S36" s="54">
        <f>'Temp Relocation Housing Costs'!S36+'Temp Relocation Living Costs'!S36</f>
        <v>6749133.891647662</v>
      </c>
      <c r="U36" s="72">
        <v>2055</v>
      </c>
      <c r="V36" s="59">
        <f t="shared" si="0"/>
        <v>273017.34492620378</v>
      </c>
      <c r="W36" s="60">
        <f t="shared" si="1"/>
        <v>1686608.4442089871</v>
      </c>
      <c r="X36" s="61">
        <f t="shared" si="2"/>
        <v>168957938.62608978</v>
      </c>
      <c r="Y36" s="62">
        <f t="shared" si="3"/>
        <v>170917564.41522497</v>
      </c>
    </row>
    <row r="37" spans="1:25" x14ac:dyDescent="0.3">
      <c r="A37">
        <v>2056</v>
      </c>
      <c r="B37" s="52">
        <f>'Temp Relocation Housing Costs'!B37+'Temp Relocation Living Costs'!B37</f>
        <v>40851.992118590249</v>
      </c>
      <c r="C37" s="52">
        <f>'Temp Relocation Housing Costs'!C37+'Temp Relocation Living Costs'!C37</f>
        <v>56582.117057307965</v>
      </c>
      <c r="D37" s="52">
        <f>'Temp Relocation Housing Costs'!D37+'Temp Relocation Living Costs'!D37</f>
        <v>65132.596196657803</v>
      </c>
      <c r="E37" s="52">
        <f>'Temp Relocation Housing Costs'!E37+'Temp Relocation Living Costs'!E37</f>
        <v>52512.65225843669</v>
      </c>
      <c r="F37" s="52">
        <f>'Temp Relocation Housing Costs'!F37+'Temp Relocation Living Costs'!F37</f>
        <v>40111.301513173472</v>
      </c>
      <c r="G37" s="52">
        <f>'Temp Relocation Housing Costs'!G37+'Temp Relocation Living Costs'!G37</f>
        <v>23829.307975590411</v>
      </c>
      <c r="H37" s="53">
        <f>'Temp Relocation Housing Costs'!H37+'Temp Relocation Living Costs'!H37</f>
        <v>381100.54569050617</v>
      </c>
      <c r="I37" s="53">
        <f>'Temp Relocation Housing Costs'!I37+'Temp Relocation Living Costs'!I37</f>
        <v>437471.16328188992</v>
      </c>
      <c r="J37" s="53">
        <f>'Temp Relocation Housing Costs'!J37+'Temp Relocation Living Costs'!J37</f>
        <v>301347.62849759829</v>
      </c>
      <c r="K37" s="53">
        <f>'Temp Relocation Housing Costs'!K37+'Temp Relocation Living Costs'!K37</f>
        <v>271872.20953661052</v>
      </c>
      <c r="L37" s="53">
        <f>'Temp Relocation Housing Costs'!L37+'Temp Relocation Living Costs'!L37</f>
        <v>223934.17492343296</v>
      </c>
      <c r="M37" s="53">
        <f>'Temp Relocation Housing Costs'!M37+'Temp Relocation Living Costs'!M37</f>
        <v>95107.802763539075</v>
      </c>
      <c r="N37" s="54">
        <f>'Temp Relocation Housing Costs'!N37+'Temp Relocation Living Costs'!N37</f>
        <v>29936092.460507289</v>
      </c>
      <c r="O37" s="54">
        <f>'Temp Relocation Housing Costs'!O37+'Temp Relocation Living Costs'!O37</f>
        <v>57611448.918521151</v>
      </c>
      <c r="P37" s="54">
        <f>'Temp Relocation Housing Costs'!P37+'Temp Relocation Living Costs'!P37</f>
        <v>46022261.879463293</v>
      </c>
      <c r="Q37" s="54">
        <f>'Temp Relocation Housing Costs'!Q37+'Temp Relocation Living Costs'!Q37</f>
        <v>18808536.572674435</v>
      </c>
      <c r="R37" s="54">
        <f>'Temp Relocation Housing Costs'!R37+'Temp Relocation Living Costs'!R37</f>
        <v>12083845.635993453</v>
      </c>
      <c r="S37" s="54">
        <f>'Temp Relocation Housing Costs'!S37+'Temp Relocation Living Costs'!S37</f>
        <v>6842891.8618075913</v>
      </c>
      <c r="U37" s="72">
        <v>2056</v>
      </c>
      <c r="V37" s="59">
        <f t="shared" si="0"/>
        <v>279019.96711975662</v>
      </c>
      <c r="W37" s="60">
        <f t="shared" si="1"/>
        <v>1710833.5246935769</v>
      </c>
      <c r="X37" s="61">
        <f t="shared" si="2"/>
        <v>171305077.32896718</v>
      </c>
      <c r="Y37" s="62">
        <f t="shared" si="3"/>
        <v>173294930.82078052</v>
      </c>
    </row>
    <row r="38" spans="1:25" x14ac:dyDescent="0.3">
      <c r="A38">
        <v>2057</v>
      </c>
      <c r="B38" s="52">
        <f>'Temp Relocation Housing Costs'!B38+'Temp Relocation Living Costs'!B38</f>
        <v>41750.173421350271</v>
      </c>
      <c r="C38" s="52">
        <f>'Temp Relocation Housing Costs'!C38+'Temp Relocation Living Costs'!C38</f>
        <v>57826.144508011537</v>
      </c>
      <c r="D38" s="52">
        <f>'Temp Relocation Housing Costs'!D38+'Temp Relocation Living Costs'!D38</f>
        <v>66564.616450021014</v>
      </c>
      <c r="E38" s="52">
        <f>'Temp Relocation Housing Costs'!E38+'Temp Relocation Living Costs'!E38</f>
        <v>53667.207519290234</v>
      </c>
      <c r="F38" s="52">
        <f>'Temp Relocation Housing Costs'!F38+'Temp Relocation Living Costs'!F38</f>
        <v>40993.197821777401</v>
      </c>
      <c r="G38" s="52">
        <f>'Temp Relocation Housing Costs'!G38+'Temp Relocation Living Costs'!G38</f>
        <v>24353.224626197156</v>
      </c>
      <c r="H38" s="53">
        <f>'Temp Relocation Housing Costs'!H38+'Temp Relocation Living Costs'!H38</f>
        <v>386574.36590276263</v>
      </c>
      <c r="I38" s="53">
        <f>'Temp Relocation Housing Costs'!I38+'Temp Relocation Living Costs'!I38</f>
        <v>443754.64548345166</v>
      </c>
      <c r="J38" s="53">
        <f>'Temp Relocation Housing Costs'!J38+'Temp Relocation Living Costs'!J38</f>
        <v>305675.94226791052</v>
      </c>
      <c r="K38" s="53">
        <f>'Temp Relocation Housing Costs'!K38+'Temp Relocation Living Costs'!K38</f>
        <v>275777.16221259255</v>
      </c>
      <c r="L38" s="53">
        <f>'Temp Relocation Housing Costs'!L38+'Temp Relocation Living Costs'!L38</f>
        <v>227150.58441633967</v>
      </c>
      <c r="M38" s="53">
        <f>'Temp Relocation Housing Costs'!M38+'Temp Relocation Living Costs'!M38</f>
        <v>96473.854371172172</v>
      </c>
      <c r="N38" s="54">
        <f>'Temp Relocation Housing Costs'!N38+'Temp Relocation Living Costs'!N38</f>
        <v>30351960.230902329</v>
      </c>
      <c r="O38" s="54">
        <f>'Temp Relocation Housing Costs'!O38+'Temp Relocation Living Costs'!O38</f>
        <v>58411778.649015553</v>
      </c>
      <c r="P38" s="54">
        <f>'Temp Relocation Housing Costs'!P38+'Temp Relocation Living Costs'!P38</f>
        <v>46661596.337078229</v>
      </c>
      <c r="Q38" s="54">
        <f>'Temp Relocation Housing Costs'!Q38+'Temp Relocation Living Costs'!Q38</f>
        <v>19069821.981890436</v>
      </c>
      <c r="R38" s="54">
        <f>'Temp Relocation Housing Costs'!R38+'Temp Relocation Living Costs'!R38</f>
        <v>12251712.632966019</v>
      </c>
      <c r="S38" s="54">
        <f>'Temp Relocation Housing Costs'!S38+'Temp Relocation Living Costs'!S38</f>
        <v>6937952.3038268201</v>
      </c>
      <c r="U38" s="72">
        <v>2057</v>
      </c>
      <c r="V38" s="59">
        <f t="shared" si="0"/>
        <v>285154.56434664759</v>
      </c>
      <c r="W38" s="60">
        <f t="shared" si="1"/>
        <v>1735406.5546542292</v>
      </c>
      <c r="X38" s="61">
        <f t="shared" si="2"/>
        <v>173684822.13567939</v>
      </c>
      <c r="Y38" s="62">
        <f t="shared" si="3"/>
        <v>175705383.25468028</v>
      </c>
    </row>
    <row r="39" spans="1:25" x14ac:dyDescent="0.3">
      <c r="A39">
        <v>2058</v>
      </c>
      <c r="B39" s="52">
        <f>'Temp Relocation Housing Costs'!B39+'Temp Relocation Living Costs'!B39</f>
        <v>42668.102344992156</v>
      </c>
      <c r="C39" s="52">
        <f>'Temp Relocation Housing Costs'!C39+'Temp Relocation Living Costs'!C39</f>
        <v>59097.523432618698</v>
      </c>
      <c r="D39" s="52">
        <f>'Temp Relocation Housing Costs'!D39+'Temp Relocation Living Costs'!D39</f>
        <v>68028.121430322644</v>
      </c>
      <c r="E39" s="52">
        <f>'Temp Relocation Housing Costs'!E39+'Temp Relocation Living Costs'!E39</f>
        <v>54847.147097885041</v>
      </c>
      <c r="F39" s="52">
        <f>'Temp Relocation Housing Costs'!F39+'Temp Relocation Living Costs'!F39</f>
        <v>41894.48370563292</v>
      </c>
      <c r="G39" s="52">
        <f>'Temp Relocation Housing Costs'!G39+'Temp Relocation Living Costs'!G39</f>
        <v>24888.660228888635</v>
      </c>
      <c r="H39" s="53">
        <f>'Temp Relocation Housing Costs'!H39+'Temp Relocation Living Costs'!H39</f>
        <v>392126.80764431105</v>
      </c>
      <c r="I39" s="53">
        <f>'Temp Relocation Housing Costs'!I39+'Temp Relocation Living Costs'!I39</f>
        <v>450128.37854470697</v>
      </c>
      <c r="J39" s="53">
        <f>'Temp Relocation Housing Costs'!J39+'Temp Relocation Living Costs'!J39</f>
        <v>310066.42443884257</v>
      </c>
      <c r="K39" s="53">
        <f>'Temp Relocation Housing Costs'!K39+'Temp Relocation Living Costs'!K39</f>
        <v>279738.20247261866</v>
      </c>
      <c r="L39" s="53">
        <f>'Temp Relocation Housing Costs'!L39+'Temp Relocation Living Costs'!L39</f>
        <v>230413.19181552663</v>
      </c>
      <c r="M39" s="53">
        <f>'Temp Relocation Housing Costs'!M39+'Temp Relocation Living Costs'!M39</f>
        <v>97859.526839980623</v>
      </c>
      <c r="N39" s="54">
        <f>'Temp Relocation Housing Costs'!N39+'Temp Relocation Living Costs'!N39</f>
        <v>30773605.174877442</v>
      </c>
      <c r="O39" s="54">
        <f>'Temp Relocation Housing Costs'!O39+'Temp Relocation Living Costs'!O39</f>
        <v>59223226.441796832</v>
      </c>
      <c r="P39" s="54">
        <f>'Temp Relocation Housing Costs'!P39+'Temp Relocation Living Costs'!P39</f>
        <v>47309812.334452435</v>
      </c>
      <c r="Q39" s="54">
        <f>'Temp Relocation Housing Costs'!Q39+'Temp Relocation Living Costs'!Q39</f>
        <v>19334737.129380088</v>
      </c>
      <c r="R39" s="54">
        <f>'Temp Relocation Housing Costs'!R39+'Temp Relocation Living Costs'!R39</f>
        <v>12421911.613441307</v>
      </c>
      <c r="S39" s="54">
        <f>'Temp Relocation Housing Costs'!S39+'Temp Relocation Living Costs'!S39</f>
        <v>7034333.3114518449</v>
      </c>
      <c r="U39" s="72">
        <v>2058</v>
      </c>
      <c r="V39" s="59">
        <f t="shared" si="0"/>
        <v>291424.03824034007</v>
      </c>
      <c r="W39" s="60">
        <f t="shared" si="1"/>
        <v>1760332.5317559864</v>
      </c>
      <c r="X39" s="61">
        <f t="shared" si="2"/>
        <v>176097626.00539994</v>
      </c>
      <c r="Y39" s="62">
        <f t="shared" si="3"/>
        <v>178149382.57539627</v>
      </c>
    </row>
    <row r="40" spans="1:25" x14ac:dyDescent="0.3">
      <c r="A40">
        <v>2059</v>
      </c>
      <c r="B40" s="52">
        <f>'Temp Relocation Housing Costs'!B40+'Temp Relocation Living Costs'!B40</f>
        <v>43606.213065254495</v>
      </c>
      <c r="C40" s="52">
        <f>'Temp Relocation Housing Costs'!C40+'Temp Relocation Living Costs'!C40</f>
        <v>60396.855186931003</v>
      </c>
      <c r="D40" s="52">
        <f>'Temp Relocation Housing Costs'!D40+'Temp Relocation Living Costs'!D40</f>
        <v>69523.803368016888</v>
      </c>
      <c r="E40" s="52">
        <f>'Temp Relocation Housing Costs'!E40+'Temp Relocation Living Costs'!E40</f>
        <v>56053.029099674364</v>
      </c>
      <c r="F40" s="52">
        <f>'Temp Relocation Housing Costs'!F40+'Temp Relocation Living Costs'!F40</f>
        <v>42815.58546840497</v>
      </c>
      <c r="G40" s="52">
        <f>'Temp Relocation Housing Costs'!G40+'Temp Relocation Living Costs'!G40</f>
        <v>25435.868041997011</v>
      </c>
      <c r="H40" s="53">
        <f>'Temp Relocation Housing Costs'!H40+'Temp Relocation Living Costs'!H40</f>
        <v>397759.0001712516</v>
      </c>
      <c r="I40" s="53">
        <f>'Temp Relocation Housing Costs'!I40+'Temp Relocation Living Costs'!I40</f>
        <v>456593.65875605901</v>
      </c>
      <c r="J40" s="53">
        <f>'Temp Relocation Housing Costs'!J40+'Temp Relocation Living Costs'!J40</f>
        <v>314519.9679470532</v>
      </c>
      <c r="K40" s="53">
        <f>'Temp Relocation Housing Costs'!K40+'Temp Relocation Living Costs'!K40</f>
        <v>283756.13591341319</v>
      </c>
      <c r="L40" s="53">
        <f>'Temp Relocation Housing Costs'!L40+'Temp Relocation Living Costs'!L40</f>
        <v>233722.66067038008</v>
      </c>
      <c r="M40" s="53">
        <f>'Temp Relocation Housing Costs'!M40+'Temp Relocation Living Costs'!M40</f>
        <v>99265.101988155729</v>
      </c>
      <c r="N40" s="54">
        <f>'Temp Relocation Housing Costs'!N40+'Temp Relocation Living Costs'!N40</f>
        <v>31201107.548073843</v>
      </c>
      <c r="O40" s="54">
        <f>'Temp Relocation Housing Costs'!O40+'Temp Relocation Living Costs'!O40</f>
        <v>60045946.747342452</v>
      </c>
      <c r="P40" s="54">
        <f>'Temp Relocation Housing Costs'!P40+'Temp Relocation Living Costs'!P40</f>
        <v>47967033.252623111</v>
      </c>
      <c r="Q40" s="54">
        <f>'Temp Relocation Housing Costs'!Q40+'Temp Relocation Living Costs'!Q40</f>
        <v>19603332.438930828</v>
      </c>
      <c r="R40" s="54">
        <f>'Temp Relocation Housing Costs'!R40+'Temp Relocation Living Costs'!R40</f>
        <v>12594474.972989356</v>
      </c>
      <c r="S40" s="54">
        <f>'Temp Relocation Housing Costs'!S40+'Temp Relocation Living Costs'!S40</f>
        <v>7132053.2297848165</v>
      </c>
      <c r="U40" s="72">
        <v>2059</v>
      </c>
      <c r="V40" s="59">
        <f t="shared" si="0"/>
        <v>297831.35423027875</v>
      </c>
      <c r="W40" s="60">
        <f t="shared" si="1"/>
        <v>1785616.5254463127</v>
      </c>
      <c r="X40" s="61">
        <f t="shared" si="2"/>
        <v>178543948.18974441</v>
      </c>
      <c r="Y40" s="62">
        <f t="shared" si="3"/>
        <v>180627396.06942099</v>
      </c>
    </row>
    <row r="41" spans="1:25" x14ac:dyDescent="0.3">
      <c r="A41">
        <v>2060</v>
      </c>
      <c r="B41" s="52">
        <f>'Temp Relocation Housing Costs'!B41+'Temp Relocation Living Costs'!B41</f>
        <v>57507.661489841834</v>
      </c>
      <c r="C41" s="52">
        <f>'Temp Relocation Housing Costs'!C41+'Temp Relocation Living Costs'!C41</f>
        <v>79651.078573216961</v>
      </c>
      <c r="D41" s="52">
        <f>'Temp Relocation Housing Costs'!D41+'Temp Relocation Living Costs'!D41</f>
        <v>91687.653399097268</v>
      </c>
      <c r="E41" s="52">
        <f>'Temp Relocation Housing Costs'!E41+'Temp Relocation Living Costs'!E41</f>
        <v>73922.46187763552</v>
      </c>
      <c r="F41" s="52">
        <f>'Temp Relocation Housing Costs'!F41+'Temp Relocation Living Costs'!F41</f>
        <v>56464.985664355438</v>
      </c>
      <c r="G41" s="52">
        <f>'Temp Relocation Housing Costs'!G41+'Temp Relocation Living Costs'!G41</f>
        <v>33544.698937064481</v>
      </c>
      <c r="H41" s="53">
        <f>'Temp Relocation Housing Costs'!H41+'Temp Relocation Living Costs'!H41</f>
        <v>520649.89806949947</v>
      </c>
      <c r="I41" s="53">
        <f>'Temp Relocation Housing Costs'!I41+'Temp Relocation Living Costs'!I41</f>
        <v>597662.00585824926</v>
      </c>
      <c r="J41" s="53">
        <f>'Temp Relocation Housing Costs'!J41+'Temp Relocation Living Costs'!J41</f>
        <v>411693.48570856295</v>
      </c>
      <c r="K41" s="53">
        <f>'Temp Relocation Housing Costs'!K41+'Temp Relocation Living Costs'!K41</f>
        <v>371424.91603284026</v>
      </c>
      <c r="L41" s="53">
        <f>'Temp Relocation Housing Costs'!L41+'Temp Relocation Living Costs'!L41</f>
        <v>305933.18919791648</v>
      </c>
      <c r="M41" s="53">
        <f>'Temp Relocation Housing Costs'!M41+'Temp Relocation Living Costs'!M41</f>
        <v>129933.86751711556</v>
      </c>
      <c r="N41" s="54">
        <f>'Temp Relocation Housing Costs'!N41+'Temp Relocation Living Costs'!N41</f>
        <v>40821967.659669116</v>
      </c>
      <c r="O41" s="54">
        <f>'Temp Relocation Housing Costs'!O41+'Temp Relocation Living Costs'!O41</f>
        <v>78561111.730969578</v>
      </c>
      <c r="P41" s="54">
        <f>'Temp Relocation Housing Costs'!P41+'Temp Relocation Living Costs'!P41</f>
        <v>62757665.80246716</v>
      </c>
      <c r="Q41" s="54">
        <f>'Temp Relocation Housing Costs'!Q41+'Temp Relocation Living Costs'!Q41</f>
        <v>25648019.116333544</v>
      </c>
      <c r="R41" s="54">
        <f>'Temp Relocation Housing Costs'!R41+'Temp Relocation Living Costs'!R41</f>
        <v>16477980.765449548</v>
      </c>
      <c r="S41" s="54">
        <f>'Temp Relocation Housing Costs'!S41+'Temp Relocation Living Costs'!S41</f>
        <v>9331221.5229772441</v>
      </c>
      <c r="U41" s="72">
        <v>2060</v>
      </c>
      <c r="V41" s="59">
        <f t="shared" si="0"/>
        <v>392778.53994121152</v>
      </c>
      <c r="W41" s="60">
        <f t="shared" si="1"/>
        <v>2337297.3623841838</v>
      </c>
      <c r="X41" s="61">
        <f t="shared" si="2"/>
        <v>233597966.59786618</v>
      </c>
      <c r="Y41" s="62">
        <f t="shared" si="3"/>
        <v>236328042.50019157</v>
      </c>
    </row>
    <row r="42" spans="1:25" x14ac:dyDescent="0.3">
      <c r="A42">
        <v>2061</v>
      </c>
      <c r="B42" s="52">
        <f>'Temp Relocation Housing Costs'!B42+'Temp Relocation Living Costs'!B42</f>
        <v>58772.038173497429</v>
      </c>
      <c r="C42" s="52">
        <f>'Temp Relocation Housing Costs'!C42+'Temp Relocation Living Costs'!C42</f>
        <v>81402.305522234587</v>
      </c>
      <c r="D42" s="52">
        <f>'Temp Relocation Housing Costs'!D42+'Temp Relocation Living Costs'!D42</f>
        <v>93703.519253030332</v>
      </c>
      <c r="E42" s="52">
        <f>'Temp Relocation Housing Costs'!E42+'Temp Relocation Living Costs'!E42</f>
        <v>75547.73814126887</v>
      </c>
      <c r="F42" s="52">
        <f>'Temp Relocation Housing Costs'!F42+'Temp Relocation Living Costs'!F42</f>
        <v>57706.437837290156</v>
      </c>
      <c r="G42" s="52">
        <f>'Temp Relocation Housing Costs'!G42+'Temp Relocation Living Costs'!G42</f>
        <v>34282.220409812289</v>
      </c>
      <c r="H42" s="53">
        <f>'Temp Relocation Housing Costs'!H42+'Temp Relocation Living Costs'!H42</f>
        <v>528128.092388005</v>
      </c>
      <c r="I42" s="53">
        <f>'Temp Relocation Housing Costs'!I42+'Temp Relocation Living Costs'!I42</f>
        <v>606246.33984768821</v>
      </c>
      <c r="J42" s="53">
        <f>'Temp Relocation Housing Costs'!J42+'Temp Relocation Living Costs'!J42</f>
        <v>417606.71818437253</v>
      </c>
      <c r="K42" s="53">
        <f>'Temp Relocation Housing Costs'!K42+'Temp Relocation Living Costs'!K42</f>
        <v>376759.76332106057</v>
      </c>
      <c r="L42" s="53">
        <f>'Temp Relocation Housing Costs'!L42+'Temp Relocation Living Costs'!L42</f>
        <v>310327.36625583022</v>
      </c>
      <c r="M42" s="53">
        <f>'Temp Relocation Housing Costs'!M42+'Temp Relocation Living Costs'!M42</f>
        <v>131800.13257056277</v>
      </c>
      <c r="N42" s="54">
        <f>'Temp Relocation Housing Costs'!N42+'Temp Relocation Living Costs'!N42</f>
        <v>41389060.398848802</v>
      </c>
      <c r="O42" s="54">
        <f>'Temp Relocation Housing Costs'!O42+'Temp Relocation Living Costs'!O42</f>
        <v>79652471.079836339</v>
      </c>
      <c r="P42" s="54">
        <f>'Temp Relocation Housing Costs'!P42+'Temp Relocation Living Costs'!P42</f>
        <v>63629486.017042577</v>
      </c>
      <c r="Q42" s="54">
        <f>'Temp Relocation Housing Costs'!Q42+'Temp Relocation Living Costs'!Q42</f>
        <v>26004317.605825126</v>
      </c>
      <c r="R42" s="54">
        <f>'Temp Relocation Housing Costs'!R42+'Temp Relocation Living Costs'!R42</f>
        <v>16706890.437965432</v>
      </c>
      <c r="S42" s="54">
        <f>'Temp Relocation Housing Costs'!S42+'Temp Relocation Living Costs'!S42</f>
        <v>9460849.4727486521</v>
      </c>
      <c r="U42" s="72">
        <v>2061</v>
      </c>
      <c r="V42" s="59">
        <f t="shared" si="0"/>
        <v>401414.25933713367</v>
      </c>
      <c r="W42" s="60">
        <f t="shared" si="1"/>
        <v>2370868.4125675191</v>
      </c>
      <c r="X42" s="61">
        <f t="shared" si="2"/>
        <v>236843075.01226693</v>
      </c>
      <c r="Y42" s="62">
        <f t="shared" si="3"/>
        <v>239615357.68417159</v>
      </c>
    </row>
    <row r="43" spans="1:25" x14ac:dyDescent="0.3">
      <c r="A43">
        <v>2062</v>
      </c>
      <c r="B43" s="52">
        <f>'Temp Relocation Housing Costs'!B43+'Temp Relocation Living Costs'!B43</f>
        <v>60064.213733976678</v>
      </c>
      <c r="C43" s="52">
        <f>'Temp Relocation Housing Costs'!C43+'Temp Relocation Living Costs'!C43</f>
        <v>83192.035350082035</v>
      </c>
      <c r="D43" s="52">
        <f>'Temp Relocation Housing Costs'!D43+'Temp Relocation Living Costs'!D43</f>
        <v>95763.706397675967</v>
      </c>
      <c r="E43" s="52">
        <f>'Temp Relocation Housing Costs'!E43+'Temp Relocation Living Costs'!E43</f>
        <v>77208.748102969577</v>
      </c>
      <c r="F43" s="52">
        <f>'Temp Relocation Housing Costs'!F43+'Temp Relocation Living Costs'!F43</f>
        <v>58975.184863478629</v>
      </c>
      <c r="G43" s="52">
        <f>'Temp Relocation Housing Costs'!G43+'Temp Relocation Living Costs'!G43</f>
        <v>35035.957199435805</v>
      </c>
      <c r="H43" s="53">
        <f>'Temp Relocation Housing Costs'!H43+'Temp Relocation Living Costs'!H43</f>
        <v>535713.69744542125</v>
      </c>
      <c r="I43" s="53">
        <f>'Temp Relocation Housing Costs'!I43+'Temp Relocation Living Costs'!I43</f>
        <v>614953.97227222892</v>
      </c>
      <c r="J43" s="53">
        <f>'Temp Relocation Housing Costs'!J43+'Temp Relocation Living Costs'!J43</f>
        <v>423604.88355207094</v>
      </c>
      <c r="K43" s="53">
        <f>'Temp Relocation Housing Costs'!K43+'Temp Relocation Living Costs'!K43</f>
        <v>382171.23604381713</v>
      </c>
      <c r="L43" s="53">
        <f>'Temp Relocation Housing Costs'!L43+'Temp Relocation Living Costs'!L43</f>
        <v>314784.65772139269</v>
      </c>
      <c r="M43" s="53">
        <f>'Temp Relocation Housing Costs'!M43+'Temp Relocation Living Costs'!M43</f>
        <v>133693.2031468215</v>
      </c>
      <c r="N43" s="54">
        <f>'Temp Relocation Housing Costs'!N43+'Temp Relocation Living Costs'!N43</f>
        <v>41964031.106516205</v>
      </c>
      <c r="O43" s="54">
        <f>'Temp Relocation Housing Costs'!O43+'Temp Relocation Living Costs'!O43</f>
        <v>80758991.431419536</v>
      </c>
      <c r="P43" s="54">
        <f>'Temp Relocation Housing Costs'!P43+'Temp Relocation Living Costs'!P43</f>
        <v>64513417.429139838</v>
      </c>
      <c r="Q43" s="54">
        <f>'Temp Relocation Housing Costs'!Q43+'Temp Relocation Living Costs'!Q43</f>
        <v>26365565.741253816</v>
      </c>
      <c r="R43" s="54">
        <f>'Temp Relocation Housing Costs'!R43+'Temp Relocation Living Costs'!R43</f>
        <v>16938980.089807492</v>
      </c>
      <c r="S43" s="54">
        <f>'Temp Relocation Housing Costs'!S43+'Temp Relocation Living Costs'!S43</f>
        <v>9592278.1948327255</v>
      </c>
      <c r="U43" s="72">
        <v>2062</v>
      </c>
      <c r="V43" s="59">
        <f t="shared" si="0"/>
        <v>410239.8456476187</v>
      </c>
      <c r="W43" s="60">
        <f t="shared" si="1"/>
        <v>2404921.6501817522</v>
      </c>
      <c r="X43" s="61">
        <f t="shared" si="2"/>
        <v>240133263.9929696</v>
      </c>
      <c r="Y43" s="62">
        <f t="shared" si="3"/>
        <v>242948425.48879898</v>
      </c>
    </row>
    <row r="44" spans="1:25" x14ac:dyDescent="0.3">
      <c r="A44">
        <v>2063</v>
      </c>
      <c r="B44" s="52">
        <f>'Temp Relocation Housing Costs'!B44+'Temp Relocation Living Costs'!B44</f>
        <v>61384.79936378463</v>
      </c>
      <c r="C44" s="52">
        <f>'Temp Relocation Housing Costs'!C44+'Temp Relocation Living Costs'!C44</f>
        <v>85021.11458991644</v>
      </c>
      <c r="D44" s="52">
        <f>'Temp Relocation Housing Costs'!D44+'Temp Relocation Living Costs'!D44</f>
        <v>97869.189291134389</v>
      </c>
      <c r="E44" s="52">
        <f>'Temp Relocation Housing Costs'!E44+'Temp Relocation Living Costs'!E44</f>
        <v>78906.277412049138</v>
      </c>
      <c r="F44" s="52">
        <f>'Temp Relocation Housing Costs'!F44+'Temp Relocation Living Costs'!F44</f>
        <v>60271.826853847706</v>
      </c>
      <c r="G44" s="52">
        <f>'Temp Relocation Housing Costs'!G44+'Temp Relocation Living Costs'!G44</f>
        <v>35806.265819624561</v>
      </c>
      <c r="H44" s="53">
        <f>'Temp Relocation Housing Costs'!H44+'Temp Relocation Living Costs'!H44</f>
        <v>543408.25600278634</v>
      </c>
      <c r="I44" s="53">
        <f>'Temp Relocation Housing Costs'!I44+'Temp Relocation Living Costs'!I44</f>
        <v>623786.6740909369</v>
      </c>
      <c r="J44" s="53">
        <f>'Temp Relocation Housing Costs'!J44+'Temp Relocation Living Costs'!J44</f>
        <v>429689.20171906962</v>
      </c>
      <c r="K44" s="53">
        <f>'Temp Relocation Housing Costs'!K44+'Temp Relocation Living Costs'!K44</f>
        <v>387660.43478691886</v>
      </c>
      <c r="L44" s="53">
        <f>'Temp Relocation Housing Costs'!L44+'Temp Relocation Living Costs'!L44</f>
        <v>319305.97011894273</v>
      </c>
      <c r="M44" s="53">
        <f>'Temp Relocation Housing Costs'!M44+'Temp Relocation Living Costs'!M44</f>
        <v>135613.46425875576</v>
      </c>
      <c r="N44" s="54">
        <f>'Temp Relocation Housing Costs'!N44+'Temp Relocation Living Costs'!N44</f>
        <v>42546989.222244836</v>
      </c>
      <c r="O44" s="54">
        <f>'Temp Relocation Housing Costs'!O44+'Temp Relocation Living Costs'!O44</f>
        <v>81880883.400127292</v>
      </c>
      <c r="P44" s="54">
        <f>'Temp Relocation Housing Costs'!P44+'Temp Relocation Living Costs'!P44</f>
        <v>65409628.28572423</v>
      </c>
      <c r="Q44" s="54">
        <f>'Temp Relocation Housing Costs'!Q44+'Temp Relocation Living Costs'!Q44</f>
        <v>26731832.282369167</v>
      </c>
      <c r="R44" s="54">
        <f>'Temp Relocation Housing Costs'!R44+'Temp Relocation Living Costs'!R44</f>
        <v>17174293.896778371</v>
      </c>
      <c r="S44" s="54">
        <f>'Temp Relocation Housing Costs'!S44+'Temp Relocation Living Costs'!S44</f>
        <v>9725532.7052921876</v>
      </c>
      <c r="U44" s="72">
        <v>2063</v>
      </c>
      <c r="V44" s="59">
        <f t="shared" si="0"/>
        <v>419259.47333035688</v>
      </c>
      <c r="W44" s="60">
        <f t="shared" si="1"/>
        <v>2439464.00097741</v>
      </c>
      <c r="X44" s="61">
        <f t="shared" si="2"/>
        <v>243469159.79253608</v>
      </c>
      <c r="Y44" s="62">
        <f t="shared" si="3"/>
        <v>246327883.26684386</v>
      </c>
    </row>
    <row r="45" spans="1:25" x14ac:dyDescent="0.3">
      <c r="A45">
        <v>2064</v>
      </c>
      <c r="B45" s="52">
        <f>'Temp Relocation Housing Costs'!B45+'Temp Relocation Living Costs'!B45</f>
        <v>62734.419693245531</v>
      </c>
      <c r="C45" s="52">
        <f>'Temp Relocation Housing Costs'!C45+'Temp Relocation Living Costs'!C45</f>
        <v>86890.408386967989</v>
      </c>
      <c r="D45" s="52">
        <f>'Temp Relocation Housing Costs'!D45+'Temp Relocation Living Costs'!D45</f>
        <v>100020.96381616606</v>
      </c>
      <c r="E45" s="52">
        <f>'Temp Relocation Housing Costs'!E45+'Temp Relocation Living Costs'!E45</f>
        <v>80641.128991285746</v>
      </c>
      <c r="F45" s="52">
        <f>'Temp Relocation Housing Costs'!F45+'Temp Relocation Living Costs'!F45</f>
        <v>61596.977113501256</v>
      </c>
      <c r="G45" s="52">
        <f>'Temp Relocation Housing Costs'!G45+'Temp Relocation Living Costs'!G45</f>
        <v>36593.510622460162</v>
      </c>
      <c r="H45" s="53">
        <f>'Temp Relocation Housing Costs'!H45+'Temp Relocation Living Costs'!H45</f>
        <v>551213.33298011194</v>
      </c>
      <c r="I45" s="53">
        <f>'Temp Relocation Housing Costs'!I45+'Temp Relocation Living Costs'!I45</f>
        <v>632746.24169950234</v>
      </c>
      <c r="J45" s="53">
        <f>'Temp Relocation Housing Costs'!J45+'Temp Relocation Living Costs'!J45</f>
        <v>435860.91011454473</v>
      </c>
      <c r="K45" s="53">
        <f>'Temp Relocation Housing Costs'!K45+'Temp Relocation Living Costs'!K45</f>
        <v>393228.4759440996</v>
      </c>
      <c r="L45" s="53">
        <f>'Temp Relocation Housing Costs'!L45+'Temp Relocation Living Costs'!L45</f>
        <v>323892.22299340257</v>
      </c>
      <c r="M45" s="53">
        <f>'Temp Relocation Housing Costs'!M45+'Temp Relocation Living Costs'!M45</f>
        <v>137561.30644924304</v>
      </c>
      <c r="N45" s="54">
        <f>'Temp Relocation Housing Costs'!N45+'Temp Relocation Living Costs'!N45</f>
        <v>43138045.705926515</v>
      </c>
      <c r="O45" s="54">
        <f>'Temp Relocation Housing Costs'!O45+'Temp Relocation Living Costs'!O45</f>
        <v>83018360.526192084</v>
      </c>
      <c r="P45" s="54">
        <f>'Temp Relocation Housing Costs'!P45+'Temp Relocation Living Costs'!P45</f>
        <v>66318289.171023086</v>
      </c>
      <c r="Q45" s="54">
        <f>'Temp Relocation Housing Costs'!Q45+'Temp Relocation Living Costs'!Q45</f>
        <v>27103186.944120992</v>
      </c>
      <c r="R45" s="54">
        <f>'Temp Relocation Housing Costs'!R45+'Temp Relocation Living Costs'!R45</f>
        <v>17412876.648364432</v>
      </c>
      <c r="S45" s="54">
        <f>'Temp Relocation Housing Costs'!S45+'Temp Relocation Living Costs'!S45</f>
        <v>9860638.3677092064</v>
      </c>
      <c r="U45" s="72">
        <v>2064</v>
      </c>
      <c r="V45" s="59">
        <f t="shared" si="0"/>
        <v>428477.40862362669</v>
      </c>
      <c r="W45" s="60">
        <f t="shared" si="1"/>
        <v>2474502.490180904</v>
      </c>
      <c r="X45" s="61">
        <f t="shared" si="2"/>
        <v>246851397.36333632</v>
      </c>
      <c r="Y45" s="62">
        <f t="shared" si="3"/>
        <v>249754377.26214087</v>
      </c>
    </row>
    <row r="46" spans="1:25" x14ac:dyDescent="0.3">
      <c r="A46">
        <v>2065</v>
      </c>
      <c r="B46" s="52">
        <f>'Temp Relocation Housing Costs'!B46+'Temp Relocation Living Costs'!B46</f>
        <v>64113.713085949668</v>
      </c>
      <c r="C46" s="52">
        <f>'Temp Relocation Housing Costs'!C46+'Temp Relocation Living Costs'!C46</f>
        <v>88800.800907748911</v>
      </c>
      <c r="D46" s="52">
        <f>'Temp Relocation Housing Costs'!D46+'Temp Relocation Living Costs'!D46</f>
        <v>102220.04775123893</v>
      </c>
      <c r="E46" s="52">
        <f>'Temp Relocation Housing Costs'!E46+'Temp Relocation Living Costs'!E46</f>
        <v>82414.12341670251</v>
      </c>
      <c r="F46" s="52">
        <f>'Temp Relocation Housing Costs'!F46+'Temp Relocation Living Costs'!F46</f>
        <v>62951.262431810283</v>
      </c>
      <c r="G46" s="52">
        <f>'Temp Relocation Housing Costs'!G46+'Temp Relocation Living Costs'!G46</f>
        <v>37398.063970752984</v>
      </c>
      <c r="H46" s="53">
        <f>'Temp Relocation Housing Costs'!H46+'Temp Relocation Living Costs'!H46</f>
        <v>559130.51577465469</v>
      </c>
      <c r="I46" s="53">
        <f>'Temp Relocation Housing Costs'!I46+'Temp Relocation Living Costs'!I46</f>
        <v>641834.4972955907</v>
      </c>
      <c r="J46" s="53">
        <f>'Temp Relocation Housing Costs'!J46+'Temp Relocation Living Costs'!J46</f>
        <v>442121.26394110441</v>
      </c>
      <c r="K46" s="53">
        <f>'Temp Relocation Housing Costs'!K46+'Temp Relocation Living Costs'!K46</f>
        <v>398876.49194407061</v>
      </c>
      <c r="L46" s="53">
        <f>'Temp Relocation Housing Costs'!L46+'Temp Relocation Living Costs'!L46</f>
        <v>328544.34909729369</v>
      </c>
      <c r="M46" s="53">
        <f>'Temp Relocation Housing Costs'!M46+'Temp Relocation Living Costs'!M46</f>
        <v>139537.12587060325</v>
      </c>
      <c r="N46" s="54">
        <f>'Temp Relocation Housing Costs'!N46+'Temp Relocation Living Costs'!N46</f>
        <v>43737313.05889149</v>
      </c>
      <c r="O46" s="54">
        <f>'Temp Relocation Housing Costs'!O46+'Temp Relocation Living Costs'!O46</f>
        <v>84171639.316315606</v>
      </c>
      <c r="P46" s="54">
        <f>'Temp Relocation Housing Costs'!P46+'Temp Relocation Living Costs'!P46</f>
        <v>67239573.038994551</v>
      </c>
      <c r="Q46" s="54">
        <f>'Temp Relocation Housing Costs'!Q46+'Temp Relocation Living Costs'!Q46</f>
        <v>27479700.409928899</v>
      </c>
      <c r="R46" s="54">
        <f>'Temp Relocation Housing Costs'!R46+'Temp Relocation Living Costs'!R46</f>
        <v>17654773.756260939</v>
      </c>
      <c r="S46" s="54">
        <f>'Temp Relocation Housing Costs'!S46+'Temp Relocation Living Costs'!S46</f>
        <v>9997620.8980130795</v>
      </c>
      <c r="U46" s="72">
        <v>2065</v>
      </c>
      <c r="V46" s="59">
        <f t="shared" si="0"/>
        <v>437898.01156420325</v>
      </c>
      <c r="W46" s="60">
        <f t="shared" si="1"/>
        <v>2510044.2439233172</v>
      </c>
      <c r="X46" s="61">
        <f t="shared" si="2"/>
        <v>250280620.47840455</v>
      </c>
      <c r="Y46" s="62">
        <f t="shared" si="3"/>
        <v>253228562.73389208</v>
      </c>
    </row>
    <row r="47" spans="1:25" x14ac:dyDescent="0.3">
      <c r="A47">
        <v>2066</v>
      </c>
      <c r="B47" s="52">
        <f>'Temp Relocation Housing Costs'!B47+'Temp Relocation Living Costs'!B47</f>
        <v>65523.33194069616</v>
      </c>
      <c r="C47" s="52">
        <f>'Temp Relocation Housing Costs'!C47+'Temp Relocation Living Costs'!C47</f>
        <v>90753.195758259972</v>
      </c>
      <c r="D47" s="52">
        <f>'Temp Relocation Housing Costs'!D47+'Temp Relocation Living Costs'!D47</f>
        <v>104467.48125193271</v>
      </c>
      <c r="E47" s="52">
        <f>'Temp Relocation Housing Costs'!E47+'Temp Relocation Living Costs'!E47</f>
        <v>84226.099305696014</v>
      </c>
      <c r="F47" s="52">
        <f>'Temp Relocation Housing Costs'!F47+'Temp Relocation Living Costs'!F47</f>
        <v>64335.323378881221</v>
      </c>
      <c r="G47" s="52">
        <f>'Temp Relocation Housing Costs'!G47+'Temp Relocation Living Costs'!G47</f>
        <v>38220.306414167826</v>
      </c>
      <c r="H47" s="53">
        <f>'Temp Relocation Housing Costs'!H47+'Temp Relocation Living Costs'!H47</f>
        <v>567161.41458376381</v>
      </c>
      <c r="I47" s="53">
        <f>'Temp Relocation Housing Costs'!I47+'Temp Relocation Living Costs'!I47</f>
        <v>651053.2892494424</v>
      </c>
      <c r="J47" s="53">
        <f>'Temp Relocation Housing Costs'!J47+'Temp Relocation Living Costs'!J47</f>
        <v>448471.53643007262</v>
      </c>
      <c r="K47" s="53">
        <f>'Temp Relocation Housing Costs'!K47+'Temp Relocation Living Costs'!K47</f>
        <v>404605.63148083352</v>
      </c>
      <c r="L47" s="53">
        <f>'Temp Relocation Housing Costs'!L47+'Temp Relocation Living Costs'!L47</f>
        <v>333263.29458044161</v>
      </c>
      <c r="M47" s="53">
        <f>'Temp Relocation Housing Costs'!M47+'Temp Relocation Living Costs'!M47</f>
        <v>141541.32436516791</v>
      </c>
      <c r="N47" s="54">
        <f>'Temp Relocation Housing Costs'!N47+'Temp Relocation Living Costs'!N47</f>
        <v>44344905.345321894</v>
      </c>
      <c r="O47" s="54">
        <f>'Temp Relocation Housing Costs'!O47+'Temp Relocation Living Costs'!O47</f>
        <v>85340939.284878671</v>
      </c>
      <c r="P47" s="54">
        <f>'Temp Relocation Housing Costs'!P47+'Temp Relocation Living Costs'!P47</f>
        <v>68173655.24624756</v>
      </c>
      <c r="Q47" s="54">
        <f>'Temp Relocation Housing Costs'!Q47+'Temp Relocation Living Costs'!Q47</f>
        <v>27861444.345136113</v>
      </c>
      <c r="R47" s="54">
        <f>'Temp Relocation Housing Costs'!R47+'Temp Relocation Living Costs'!R47</f>
        <v>17900031.26301574</v>
      </c>
      <c r="S47" s="54">
        <f>'Temp Relocation Housing Costs'!S47+'Temp Relocation Living Costs'!S47</f>
        <v>10136506.369375</v>
      </c>
      <c r="U47" s="72">
        <v>2066</v>
      </c>
      <c r="V47" s="59">
        <f t="shared" si="0"/>
        <v>447525.73804963386</v>
      </c>
      <c r="W47" s="60">
        <f t="shared" si="1"/>
        <v>2546096.4906897214</v>
      </c>
      <c r="X47" s="61">
        <f t="shared" si="2"/>
        <v>253757481.85397497</v>
      </c>
      <c r="Y47" s="62">
        <f t="shared" si="3"/>
        <v>256751104.08271432</v>
      </c>
    </row>
    <row r="48" spans="1:25" x14ac:dyDescent="0.3">
      <c r="A48">
        <v>2067</v>
      </c>
      <c r="B48" s="52">
        <f>'Temp Relocation Housing Costs'!B48+'Temp Relocation Living Costs'!B48</f>
        <v>66963.943000074316</v>
      </c>
      <c r="C48" s="52">
        <f>'Temp Relocation Housing Costs'!C48+'Temp Relocation Living Costs'!C48</f>
        <v>92748.516411391465</v>
      </c>
      <c r="D48" s="52">
        <f>'Temp Relocation Housing Costs'!D48+'Temp Relocation Living Costs'!D48</f>
        <v>106764.32734292711</v>
      </c>
      <c r="E48" s="52">
        <f>'Temp Relocation Housing Costs'!E48+'Temp Relocation Living Costs'!E48</f>
        <v>86077.913713697868</v>
      </c>
      <c r="F48" s="52">
        <f>'Temp Relocation Housing Costs'!F48+'Temp Relocation Living Costs'!F48</f>
        <v>65749.814608542321</v>
      </c>
      <c r="G48" s="52">
        <f>'Temp Relocation Housing Costs'!G48+'Temp Relocation Living Costs'!G48</f>
        <v>39060.626869221996</v>
      </c>
      <c r="H48" s="53">
        <f>'Temp Relocation Housing Costs'!H48+'Temp Relocation Living Costs'!H48</f>
        <v>575307.66273236088</v>
      </c>
      <c r="I48" s="53">
        <f>'Temp Relocation Housing Costs'!I48+'Temp Relocation Living Costs'!I48</f>
        <v>660404.49247979373</v>
      </c>
      <c r="J48" s="53">
        <f>'Temp Relocation Housing Costs'!J48+'Temp Relocation Living Costs'!J48</f>
        <v>454913.01910043927</v>
      </c>
      <c r="K48" s="53">
        <f>'Temp Relocation Housing Costs'!K48+'Temp Relocation Living Costs'!K48</f>
        <v>410417.05974730267</v>
      </c>
      <c r="L48" s="53">
        <f>'Temp Relocation Housing Costs'!L48+'Temp Relocation Living Costs'!L48</f>
        <v>338050.01918240287</v>
      </c>
      <c r="M48" s="53">
        <f>'Temp Relocation Housing Costs'!M48+'Temp Relocation Living Costs'!M48</f>
        <v>143574.30954700708</v>
      </c>
      <c r="N48" s="54">
        <f>'Temp Relocation Housing Costs'!N48+'Temp Relocation Living Costs'!N48</f>
        <v>44960938.213962547</v>
      </c>
      <c r="O48" s="54">
        <f>'Temp Relocation Housing Costs'!O48+'Temp Relocation Living Costs'!O48</f>
        <v>86526482.995723426</v>
      </c>
      <c r="P48" s="54">
        <f>'Temp Relocation Housing Costs'!P48+'Temp Relocation Living Costs'!P48</f>
        <v>69120713.585419223</v>
      </c>
      <c r="Q48" s="54">
        <f>'Temp Relocation Housing Costs'!Q48+'Temp Relocation Living Costs'!Q48</f>
        <v>28248491.410650186</v>
      </c>
      <c r="R48" s="54">
        <f>'Temp Relocation Housing Costs'!R48+'Temp Relocation Living Costs'!R48</f>
        <v>18148695.85079293</v>
      </c>
      <c r="S48" s="54">
        <f>'Temp Relocation Housing Costs'!S48+'Temp Relocation Living Costs'!S48</f>
        <v>10277321.217170795</v>
      </c>
      <c r="U48" s="72">
        <v>2067</v>
      </c>
      <c r="V48" s="59">
        <f t="shared" si="0"/>
        <v>457365.14194585505</v>
      </c>
      <c r="W48" s="60">
        <f t="shared" si="1"/>
        <v>2582666.562789306</v>
      </c>
      <c r="X48" s="61">
        <f t="shared" si="2"/>
        <v>257282643.27371916</v>
      </c>
      <c r="Y48" s="62">
        <f t="shared" si="3"/>
        <v>260322674.97845432</v>
      </c>
    </row>
    <row r="49" spans="1:25" x14ac:dyDescent="0.3">
      <c r="A49">
        <v>2068</v>
      </c>
      <c r="B49" s="52">
        <f>'Temp Relocation Housing Costs'!B49+'Temp Relocation Living Costs'!B49</f>
        <v>68436.22766582953</v>
      </c>
      <c r="C49" s="52">
        <f>'Temp Relocation Housing Costs'!C49+'Temp Relocation Living Costs'!C49</f>
        <v>94787.70664372122</v>
      </c>
      <c r="D49" s="52">
        <f>'Temp Relocation Housing Costs'!D49+'Temp Relocation Living Costs'!D49</f>
        <v>109111.67242080715</v>
      </c>
      <c r="E49" s="52">
        <f>'Temp Relocation Housing Costs'!E49+'Temp Relocation Living Costs'!E49</f>
        <v>87970.442539557756</v>
      </c>
      <c r="F49" s="52">
        <f>'Temp Relocation Housing Costs'!F49+'Temp Relocation Living Costs'!F49</f>
        <v>67195.405167991586</v>
      </c>
      <c r="G49" s="52">
        <f>'Temp Relocation Housing Costs'!G49+'Temp Relocation Living Costs'!G49</f>
        <v>39919.422803240974</v>
      </c>
      <c r="H49" s="53">
        <f>'Temp Relocation Housing Costs'!H49+'Temp Relocation Living Costs'!H49</f>
        <v>583570.91700512671</v>
      </c>
      <c r="I49" s="53">
        <f>'Temp Relocation Housing Costs'!I49+'Temp Relocation Living Costs'!I49</f>
        <v>669890.00883519836</v>
      </c>
      <c r="J49" s="53">
        <f>'Temp Relocation Housing Costs'!J49+'Temp Relocation Living Costs'!J49</f>
        <v>461447.02202152892</v>
      </c>
      <c r="K49" s="53">
        <f>'Temp Relocation Housing Costs'!K49+'Temp Relocation Living Costs'!K49</f>
        <v>416311.95867228118</v>
      </c>
      <c r="L49" s="53">
        <f>'Temp Relocation Housing Costs'!L49+'Temp Relocation Living Costs'!L49</f>
        <v>342905.49642765749</v>
      </c>
      <c r="M49" s="53">
        <f>'Temp Relocation Housing Costs'!M49+'Temp Relocation Living Costs'!M49</f>
        <v>145636.49488482974</v>
      </c>
      <c r="N49" s="54">
        <f>'Temp Relocation Housing Costs'!N49+'Temp Relocation Living Costs'!N49</f>
        <v>45585528.920133576</v>
      </c>
      <c r="O49" s="54">
        <f>'Temp Relocation Housing Costs'!O49+'Temp Relocation Living Costs'!O49</f>
        <v>87728496.104516</v>
      </c>
      <c r="P49" s="54">
        <f>'Temp Relocation Housing Costs'!P49+'Temp Relocation Living Costs'!P49</f>
        <v>70080928.319015622</v>
      </c>
      <c r="Q49" s="54">
        <f>'Temp Relocation Housing Costs'!Q49+'Temp Relocation Living Costs'!Q49</f>
        <v>28640915.276773274</v>
      </c>
      <c r="R49" s="54">
        <f>'Temp Relocation Housing Costs'!R49+'Temp Relocation Living Costs'!R49</f>
        <v>18400814.850258343</v>
      </c>
      <c r="S49" s="54">
        <f>'Temp Relocation Housing Costs'!S49+'Temp Relocation Living Costs'!S49</f>
        <v>10420092.24401262</v>
      </c>
      <c r="U49" s="72">
        <v>2068</v>
      </c>
      <c r="V49" s="59">
        <f t="shared" si="0"/>
        <v>467420.87724114815</v>
      </c>
      <c r="W49" s="60">
        <f t="shared" si="1"/>
        <v>2619761.8978466224</v>
      </c>
      <c r="X49" s="61">
        <f t="shared" si="2"/>
        <v>260856775.71470943</v>
      </c>
      <c r="Y49" s="62">
        <f t="shared" si="3"/>
        <v>263943958.4897972</v>
      </c>
    </row>
    <row r="50" spans="1:25" x14ac:dyDescent="0.3">
      <c r="A50">
        <v>2069</v>
      </c>
      <c r="B50" s="52">
        <f>'Temp Relocation Housing Costs'!B50+'Temp Relocation Living Costs'!B50</f>
        <v>69940.882321162804</v>
      </c>
      <c r="C50" s="52">
        <f>'Temp Relocation Housing Costs'!C50+'Temp Relocation Living Costs'!C50</f>
        <v>96871.730981916189</v>
      </c>
      <c r="D50" s="52">
        <f>'Temp Relocation Housing Costs'!D50+'Temp Relocation Living Costs'!D50</f>
        <v>111510.62676792323</v>
      </c>
      <c r="E50" s="52">
        <f>'Temp Relocation Housing Costs'!E50+'Temp Relocation Living Costs'!E50</f>
        <v>89904.580939839041</v>
      </c>
      <c r="F50" s="52">
        <f>'Temp Relocation Housing Costs'!F50+'Temp Relocation Living Costs'!F50</f>
        <v>68672.778814252728</v>
      </c>
      <c r="G50" s="52">
        <f>'Temp Relocation Housing Costs'!G50+'Temp Relocation Living Costs'!G50</f>
        <v>40797.100422358249</v>
      </c>
      <c r="H50" s="53">
        <f>'Temp Relocation Housing Costs'!H50+'Temp Relocation Living Costs'!H50</f>
        <v>591952.85798345809</v>
      </c>
      <c r="I50" s="53">
        <f>'Temp Relocation Housing Costs'!I50+'Temp Relocation Living Costs'!I50</f>
        <v>679511.76748082554</v>
      </c>
      <c r="J50" s="53">
        <f>'Temp Relocation Housing Costs'!J50+'Temp Relocation Living Costs'!J50</f>
        <v>468074.87407944322</v>
      </c>
      <c r="K50" s="53">
        <f>'Temp Relocation Housing Costs'!K50+'Temp Relocation Living Costs'!K50</f>
        <v>422291.52716084238</v>
      </c>
      <c r="L50" s="53">
        <f>'Temp Relocation Housing Costs'!L50+'Temp Relocation Living Costs'!L50</f>
        <v>347830.71382360393</v>
      </c>
      <c r="M50" s="53">
        <f>'Temp Relocation Housing Costs'!M50+'Temp Relocation Living Costs'!M50</f>
        <v>147728.29978607537</v>
      </c>
      <c r="N50" s="54">
        <f>'Temp Relocation Housing Costs'!N50+'Temp Relocation Living Costs'!N50</f>
        <v>46218796.348048709</v>
      </c>
      <c r="O50" s="54">
        <f>'Temp Relocation Housing Costs'!O50+'Temp Relocation Living Costs'!O50</f>
        <v>88947207.401697695</v>
      </c>
      <c r="P50" s="54">
        <f>'Temp Relocation Housing Costs'!P50+'Temp Relocation Living Costs'!P50</f>
        <v>71054482.2137229</v>
      </c>
      <c r="Q50" s="54">
        <f>'Temp Relocation Housing Costs'!Q50+'Temp Relocation Living Costs'!Q50</f>
        <v>29038790.637224481</v>
      </c>
      <c r="R50" s="54">
        <f>'Temp Relocation Housing Costs'!R50+'Temp Relocation Living Costs'!R50</f>
        <v>18656436.2495884</v>
      </c>
      <c r="S50" s="54">
        <f>'Temp Relocation Housing Costs'!S50+'Temp Relocation Living Costs'!S50</f>
        <v>10564846.624850567</v>
      </c>
      <c r="U50" s="72">
        <v>2069</v>
      </c>
      <c r="V50" s="59">
        <f t="shared" si="0"/>
        <v>477697.70024745225</v>
      </c>
      <c r="W50" s="60">
        <f t="shared" si="1"/>
        <v>2657390.0403142488</v>
      </c>
      <c r="X50" s="61">
        <f t="shared" si="2"/>
        <v>264480559.47513279</v>
      </c>
      <c r="Y50" s="62">
        <f t="shared" si="3"/>
        <v>267615647.21569449</v>
      </c>
    </row>
    <row r="51" spans="1:25" x14ac:dyDescent="0.3">
      <c r="A51">
        <v>2070</v>
      </c>
      <c r="B51" s="52">
        <f>'Temp Relocation Housing Costs'!B51+'Temp Relocation Living Costs'!B51</f>
        <v>94238.893955001258</v>
      </c>
      <c r="C51" s="52">
        <f>'Temp Relocation Housing Costs'!C51+'Temp Relocation Living Costs'!C51</f>
        <v>130525.73087828944</v>
      </c>
      <c r="D51" s="52">
        <f>'Temp Relocation Housing Costs'!D51+'Temp Relocation Living Costs'!D51</f>
        <v>150250.2939923353</v>
      </c>
      <c r="E51" s="52">
        <f>'Temp Relocation Housing Costs'!E51+'Temp Relocation Living Costs'!E51</f>
        <v>121138.13821154345</v>
      </c>
      <c r="F51" s="52">
        <f>'Temp Relocation Housing Costs'!F51+'Temp Relocation Living Costs'!F51</f>
        <v>92530.241333735947</v>
      </c>
      <c r="G51" s="52">
        <f>'Temp Relocation Housing Costs'!G51+'Temp Relocation Living Costs'!G51</f>
        <v>54970.333412720342</v>
      </c>
      <c r="H51" s="53">
        <f>'Temp Relocation Housing Costs'!H51+'Temp Relocation Living Costs'!H51</f>
        <v>791652.58188193641</v>
      </c>
      <c r="I51" s="53">
        <f>'Temp Relocation Housing Costs'!I51+'Temp Relocation Living Costs'!I51</f>
        <v>908750.14435758616</v>
      </c>
      <c r="J51" s="53">
        <f>'Temp Relocation Housing Costs'!J51+'Temp Relocation Living Costs'!J51</f>
        <v>625983.43361560069</v>
      </c>
      <c r="K51" s="53">
        <f>'Temp Relocation Housing Costs'!K51+'Temp Relocation Living Costs'!K51</f>
        <v>564754.73219708411</v>
      </c>
      <c r="L51" s="53">
        <f>'Temp Relocation Housing Costs'!L51+'Temp Relocation Living Costs'!L51</f>
        <v>465174.00658278051</v>
      </c>
      <c r="M51" s="53">
        <f>'Temp Relocation Housing Costs'!M51+'Temp Relocation Living Costs'!M51</f>
        <v>197565.54658942673</v>
      </c>
      <c r="N51" s="54">
        <f>'Temp Relocation Housing Costs'!N51+'Temp Relocation Living Costs'!N51</f>
        <v>61782331.504887208</v>
      </c>
      <c r="O51" s="54">
        <f>'Temp Relocation Housing Costs'!O51+'Temp Relocation Living Costs'!O51</f>
        <v>118898939.14032339</v>
      </c>
      <c r="P51" s="54">
        <f>'Temp Relocation Housing Costs'!P51+'Temp Relocation Living Costs'!P51</f>
        <v>94981088.256351247</v>
      </c>
      <c r="Q51" s="54">
        <f>'Temp Relocation Housing Costs'!Q51+'Temp Relocation Living Costs'!Q51</f>
        <v>38817198.443242483</v>
      </c>
      <c r="R51" s="54">
        <f>'Temp Relocation Housing Costs'!R51+'Temp Relocation Living Costs'!R51</f>
        <v>24938730.99576138</v>
      </c>
      <c r="S51" s="54">
        <f>'Temp Relocation Housing Costs'!S51+'Temp Relocation Living Costs'!S51</f>
        <v>14122411.400753913</v>
      </c>
      <c r="U51" s="72">
        <v>2070</v>
      </c>
      <c r="V51" s="59">
        <f t="shared" si="0"/>
        <v>643653.63178362581</v>
      </c>
      <c r="W51" s="60">
        <f t="shared" si="1"/>
        <v>3553880.4452244146</v>
      </c>
      <c r="X51" s="61">
        <f t="shared" si="2"/>
        <v>353540699.74131966</v>
      </c>
      <c r="Y51" s="62">
        <f t="shared" si="3"/>
        <v>357738233.81832772</v>
      </c>
    </row>
    <row r="52" spans="1:25" x14ac:dyDescent="0.3">
      <c r="A52">
        <v>2071</v>
      </c>
      <c r="B52" s="52">
        <f>'Temp Relocation Housing Costs'!B52+'Temp Relocation Living Costs'!B52</f>
        <v>96310.851971086537</v>
      </c>
      <c r="C52" s="52">
        <f>'Temp Relocation Housing Costs'!C52+'Temp Relocation Living Costs'!C52</f>
        <v>133395.49964412191</v>
      </c>
      <c r="D52" s="52">
        <f>'Temp Relocation Housing Costs'!D52+'Temp Relocation Living Costs'!D52</f>
        <v>153553.73154334517</v>
      </c>
      <c r="E52" s="52">
        <f>'Temp Relocation Housing Costs'!E52+'Temp Relocation Living Costs'!E52</f>
        <v>123801.50920400121</v>
      </c>
      <c r="F52" s="52">
        <f>'Temp Relocation Housing Costs'!F52+'Temp Relocation Living Costs'!F52</f>
        <v>94564.632519961888</v>
      </c>
      <c r="G52" s="52">
        <f>'Temp Relocation Housing Costs'!G52+'Temp Relocation Living Costs'!G52</f>
        <v>56178.923817184877</v>
      </c>
      <c r="H52" s="53">
        <f>'Temp Relocation Housing Costs'!H52+'Temp Relocation Living Costs'!H52</f>
        <v>803023.23971171945</v>
      </c>
      <c r="I52" s="53">
        <f>'Temp Relocation Housing Costs'!I52+'Temp Relocation Living Costs'!I52</f>
        <v>921802.69693019567</v>
      </c>
      <c r="J52" s="53">
        <f>'Temp Relocation Housing Costs'!J52+'Temp Relocation Living Costs'!J52</f>
        <v>634974.55370243872</v>
      </c>
      <c r="K52" s="53">
        <f>'Temp Relocation Housing Costs'!K52+'Temp Relocation Living Costs'!K52</f>
        <v>572866.41270508955</v>
      </c>
      <c r="L52" s="53">
        <f>'Temp Relocation Housing Costs'!L52+'Temp Relocation Living Costs'!L52</f>
        <v>471855.39003458217</v>
      </c>
      <c r="M52" s="53">
        <f>'Temp Relocation Housing Costs'!M52+'Temp Relocation Living Costs'!M52</f>
        <v>200403.21841749328</v>
      </c>
      <c r="N52" s="54">
        <f>'Temp Relocation Housing Costs'!N52+'Temp Relocation Living Costs'!N52</f>
        <v>62640602.519604325</v>
      </c>
      <c r="O52" s="54">
        <f>'Temp Relocation Housing Costs'!O52+'Temp Relocation Living Costs'!O52</f>
        <v>120550665.62359282</v>
      </c>
      <c r="P52" s="54">
        <f>'Temp Relocation Housing Costs'!P52+'Temp Relocation Living Costs'!P52</f>
        <v>96300551.491406813</v>
      </c>
      <c r="Q52" s="54">
        <f>'Temp Relocation Housing Costs'!Q52+'Temp Relocation Living Costs'!Q52</f>
        <v>39356441.224873699</v>
      </c>
      <c r="R52" s="54">
        <f>'Temp Relocation Housing Costs'!R52+'Temp Relocation Living Costs'!R52</f>
        <v>25285176.159550581</v>
      </c>
      <c r="S52" s="54">
        <f>'Temp Relocation Housing Costs'!S52+'Temp Relocation Living Costs'!S52</f>
        <v>14318597.85192756</v>
      </c>
      <c r="U52" s="72">
        <v>2071</v>
      </c>
      <c r="V52" s="59">
        <f t="shared" si="0"/>
        <v>657805.14869970153</v>
      </c>
      <c r="W52" s="60">
        <f t="shared" si="1"/>
        <v>3604925.5115015185</v>
      </c>
      <c r="X52" s="61">
        <f t="shared" si="2"/>
        <v>358452034.87095588</v>
      </c>
      <c r="Y52" s="62">
        <f t="shared" si="3"/>
        <v>362714765.53115708</v>
      </c>
    </row>
    <row r="53" spans="1:25" x14ac:dyDescent="0.3">
      <c r="A53">
        <v>2072</v>
      </c>
      <c r="B53" s="52">
        <f>'Temp Relocation Housing Costs'!B53+'Temp Relocation Living Costs'!B53</f>
        <v>98428.36453307372</v>
      </c>
      <c r="C53" s="52">
        <f>'Temp Relocation Housing Costs'!C53+'Temp Relocation Living Costs'!C53</f>
        <v>136328.36380665452</v>
      </c>
      <c r="D53" s="52">
        <f>'Temp Relocation Housing Costs'!D53+'Temp Relocation Living Costs'!D53</f>
        <v>156929.79923279575</v>
      </c>
      <c r="E53" s="52">
        <f>'Temp Relocation Housing Costs'!E53+'Temp Relocation Living Costs'!E53</f>
        <v>126523.4376842014</v>
      </c>
      <c r="F53" s="52">
        <f>'Temp Relocation Housing Costs'!F53+'Temp Relocation Living Costs'!F53</f>
        <v>96643.752299120693</v>
      </c>
      <c r="G53" s="52">
        <f>'Temp Relocation Housing Costs'!G53+'Temp Relocation Living Costs'!G53</f>
        <v>57414.086568496889</v>
      </c>
      <c r="H53" s="53">
        <f>'Temp Relocation Housing Costs'!H53+'Temp Relocation Living Costs'!H53</f>
        <v>814557.21648019005</v>
      </c>
      <c r="I53" s="53">
        <f>'Temp Relocation Housing Costs'!I53+'Temp Relocation Living Costs'!I53</f>
        <v>935042.72581818025</v>
      </c>
      <c r="J53" s="53">
        <f>'Temp Relocation Housing Costs'!J53+'Temp Relocation Living Costs'!J53</f>
        <v>644094.81497109507</v>
      </c>
      <c r="K53" s="53">
        <f>'Temp Relocation Housing Costs'!K53+'Temp Relocation Living Costs'!K53</f>
        <v>581094.60283561377</v>
      </c>
      <c r="L53" s="53">
        <f>'Temp Relocation Housing Costs'!L53+'Temp Relocation Living Costs'!L53</f>
        <v>478632.73947803077</v>
      </c>
      <c r="M53" s="53">
        <f>'Temp Relocation Housing Costs'!M53+'Temp Relocation Living Costs'!M53</f>
        <v>203281.64827013848</v>
      </c>
      <c r="N53" s="54">
        <f>'Temp Relocation Housing Costs'!N53+'Temp Relocation Living Costs'!N53</f>
        <v>63510796.508362077</v>
      </c>
      <c r="O53" s="54">
        <f>'Temp Relocation Housing Costs'!O53+'Temp Relocation Living Costs'!O53</f>
        <v>122225337.64695922</v>
      </c>
      <c r="P53" s="54">
        <f>'Temp Relocation Housing Costs'!P53+'Temp Relocation Living Costs'!P53</f>
        <v>97638344.514640465</v>
      </c>
      <c r="Q53" s="54">
        <f>'Temp Relocation Housing Costs'!Q53+'Temp Relocation Living Costs'!Q53</f>
        <v>39903175.087500006</v>
      </c>
      <c r="R53" s="54">
        <f>'Temp Relocation Housing Costs'!R53+'Temp Relocation Living Costs'!R53</f>
        <v>25636434.088333048</v>
      </c>
      <c r="S53" s="54">
        <f>'Temp Relocation Housing Costs'!S53+'Temp Relocation Living Costs'!S53</f>
        <v>14517509.696274644</v>
      </c>
      <c r="U53" s="72">
        <v>2072</v>
      </c>
      <c r="V53" s="59">
        <f t="shared" si="0"/>
        <v>672267.80412434298</v>
      </c>
      <c r="W53" s="60">
        <f t="shared" si="1"/>
        <v>3656703.7478532484</v>
      </c>
      <c r="X53" s="61">
        <f t="shared" si="2"/>
        <v>363431597.54206949</v>
      </c>
      <c r="Y53" s="62">
        <f t="shared" si="3"/>
        <v>367760569.09404707</v>
      </c>
    </row>
    <row r="54" spans="1:25" x14ac:dyDescent="0.3">
      <c r="A54">
        <v>2073</v>
      </c>
      <c r="B54" s="52">
        <f>'Temp Relocation Housing Costs'!B54+'Temp Relocation Living Costs'!B54</f>
        <v>100592.43321369559</v>
      </c>
      <c r="C54" s="52">
        <f>'Temp Relocation Housing Costs'!C54+'Temp Relocation Living Costs'!C54</f>
        <v>139325.71059580366</v>
      </c>
      <c r="D54" s="52">
        <f>'Temp Relocation Housing Costs'!D54+'Temp Relocation Living Costs'!D54</f>
        <v>160380.09392363008</v>
      </c>
      <c r="E54" s="52">
        <f>'Temp Relocation Housing Costs'!E54+'Temp Relocation Living Costs'!E54</f>
        <v>129305.21111054934</v>
      </c>
      <c r="F54" s="52">
        <f>'Temp Relocation Housing Costs'!F54+'Temp Relocation Living Costs'!F54</f>
        <v>98768.584084353002</v>
      </c>
      <c r="G54" s="52">
        <f>'Temp Relocation Housing Costs'!G54+'Temp Relocation Living Costs'!G54</f>
        <v>58676.405892391034</v>
      </c>
      <c r="H54" s="53">
        <f>'Temp Relocation Housing Costs'!H54+'Temp Relocation Living Costs'!H54</f>
        <v>826256.85796857963</v>
      </c>
      <c r="I54" s="53">
        <f>'Temp Relocation Housing Costs'!I54+'Temp Relocation Living Costs'!I54</f>
        <v>948472.92377980577</v>
      </c>
      <c r="J54" s="53">
        <f>'Temp Relocation Housing Costs'!J54+'Temp Relocation Living Costs'!J54</f>
        <v>653346.07230112702</v>
      </c>
      <c r="K54" s="53">
        <f>'Temp Relocation Housing Costs'!K54+'Temp Relocation Living Costs'!K54</f>
        <v>589440.97603870509</v>
      </c>
      <c r="L54" s="53">
        <f>'Temp Relocation Housing Costs'!L54+'Temp Relocation Living Costs'!L54</f>
        <v>485507.4332910651</v>
      </c>
      <c r="M54" s="53">
        <f>'Temp Relocation Housing Costs'!M54+'Temp Relocation Living Costs'!M54</f>
        <v>206201.42156268464</v>
      </c>
      <c r="N54" s="54">
        <f>'Temp Relocation Housing Costs'!N54+'Temp Relocation Living Costs'!N54</f>
        <v>64393079.103353038</v>
      </c>
      <c r="O54" s="54">
        <f>'Temp Relocation Housing Costs'!O54+'Temp Relocation Living Costs'!O54</f>
        <v>123923273.96647316</v>
      </c>
      <c r="P54" s="54">
        <f>'Temp Relocation Housing Costs'!P54+'Temp Relocation Living Costs'!P54</f>
        <v>98994721.960759521</v>
      </c>
      <c r="Q54" s="54">
        <f>'Temp Relocation Housing Costs'!Q54+'Temp Relocation Living Costs'!Q54</f>
        <v>40457504.096111059</v>
      </c>
      <c r="R54" s="54">
        <f>'Temp Relocation Housing Costs'!R54+'Temp Relocation Living Costs'!R54</f>
        <v>25992571.640328497</v>
      </c>
      <c r="S54" s="54">
        <f>'Temp Relocation Housing Costs'!S54+'Temp Relocation Living Costs'!S54</f>
        <v>14719184.79455418</v>
      </c>
      <c r="U54" s="72">
        <v>2073</v>
      </c>
      <c r="V54" s="59">
        <f t="shared" si="0"/>
        <v>687048.43882042263</v>
      </c>
      <c r="W54" s="60">
        <f t="shared" si="1"/>
        <v>3709225.684941967</v>
      </c>
      <c r="X54" s="61">
        <f t="shared" si="2"/>
        <v>368480335.56157941</v>
      </c>
      <c r="Y54" s="62">
        <f t="shared" si="3"/>
        <v>372876609.68534178</v>
      </c>
    </row>
    <row r="55" spans="1:25" x14ac:dyDescent="0.3">
      <c r="A55">
        <v>2074</v>
      </c>
      <c r="B55" s="52">
        <f>'Temp Relocation Housing Costs'!B55+'Temp Relocation Living Costs'!B55</f>
        <v>102804.08160649358</v>
      </c>
      <c r="C55" s="52">
        <f>'Temp Relocation Housing Costs'!C55+'Temp Relocation Living Costs'!C55</f>
        <v>142388.95774144176</v>
      </c>
      <c r="D55" s="52">
        <f>'Temp Relocation Housing Costs'!D55+'Temp Relocation Living Costs'!D55</f>
        <v>163906.24758778751</v>
      </c>
      <c r="E55" s="52">
        <f>'Temp Relocation Housing Costs'!E55+'Temp Relocation Living Costs'!E55</f>
        <v>132148.14524780723</v>
      </c>
      <c r="F55" s="52">
        <f>'Temp Relocation Housing Costs'!F55+'Temp Relocation Living Costs'!F55</f>
        <v>100940.13291034709</v>
      </c>
      <c r="G55" s="52">
        <f>'Temp Relocation Housing Costs'!G55+'Temp Relocation Living Costs'!G55</f>
        <v>59966.47885952353</v>
      </c>
      <c r="H55" s="53">
        <f>'Temp Relocation Housing Costs'!H55+'Temp Relocation Living Costs'!H55</f>
        <v>838124.54365102679</v>
      </c>
      <c r="I55" s="53">
        <f>'Temp Relocation Housing Costs'!I55+'Temp Relocation Living Costs'!I55</f>
        <v>962096.02224994102</v>
      </c>
      <c r="J55" s="53">
        <f>'Temp Relocation Housing Costs'!J55+'Temp Relocation Living Costs'!J55</f>
        <v>662730.20721408143</v>
      </c>
      <c r="K55" s="53">
        <f>'Temp Relocation Housing Costs'!K55+'Temp Relocation Living Costs'!K55</f>
        <v>597907.22980049613</v>
      </c>
      <c r="L55" s="53">
        <f>'Temp Relocation Housing Costs'!L55+'Temp Relocation Living Costs'!L55</f>
        <v>492480.86964953109</v>
      </c>
      <c r="M55" s="53">
        <f>'Temp Relocation Housing Costs'!M55+'Temp Relocation Living Costs'!M55</f>
        <v>209163.13211888645</v>
      </c>
      <c r="N55" s="54">
        <f>'Temp Relocation Housing Costs'!N55+'Temp Relocation Living Costs'!N55</f>
        <v>65287618.237707704</v>
      </c>
      <c r="O55" s="54">
        <f>'Temp Relocation Housing Costs'!O55+'Temp Relocation Living Costs'!O55</f>
        <v>125644797.76629703</v>
      </c>
      <c r="P55" s="54">
        <f>'Temp Relocation Housing Costs'!P55+'Temp Relocation Living Costs'!P55</f>
        <v>100369942.00181898</v>
      </c>
      <c r="Q55" s="54">
        <f>'Temp Relocation Housing Costs'!Q55+'Temp Relocation Living Costs'!Q55</f>
        <v>41019533.761351906</v>
      </c>
      <c r="R55" s="54">
        <f>'Temp Relocation Housing Costs'!R55+'Temp Relocation Living Costs'!R55</f>
        <v>26353656.602541152</v>
      </c>
      <c r="S55" s="54">
        <f>'Temp Relocation Housing Costs'!S55+'Temp Relocation Living Costs'!S55</f>
        <v>14923661.533481259</v>
      </c>
      <c r="U55" s="72">
        <v>2074</v>
      </c>
      <c r="V55" s="59">
        <f t="shared" si="0"/>
        <v>702154.04395340069</v>
      </c>
      <c r="W55" s="60">
        <f t="shared" si="1"/>
        <v>3762502.004683963</v>
      </c>
      <c r="X55" s="61">
        <f t="shared" si="2"/>
        <v>373599209.903198</v>
      </c>
      <c r="Y55" s="62">
        <f t="shared" si="3"/>
        <v>378063865.95183539</v>
      </c>
    </row>
    <row r="56" spans="1:25" x14ac:dyDescent="0.3">
      <c r="A56">
        <v>2075</v>
      </c>
      <c r="B56" s="52">
        <f>'Temp Relocation Housing Costs'!B56+'Temp Relocation Living Costs'!B56</f>
        <v>105064.3558099723</v>
      </c>
      <c r="C56" s="52">
        <f>'Temp Relocation Housing Costs'!C56+'Temp Relocation Living Costs'!C56</f>
        <v>145519.5541439768</v>
      </c>
      <c r="D56" s="52">
        <f>'Temp Relocation Housing Costs'!D56+'Temp Relocation Living Costs'!D56</f>
        <v>167509.92807811813</v>
      </c>
      <c r="E56" s="52">
        <f>'Temp Relocation Housing Costs'!E56+'Temp Relocation Living Costs'!E56</f>
        <v>135053.5847894442</v>
      </c>
      <c r="F56" s="52">
        <f>'Temp Relocation Housing Costs'!F56+'Temp Relocation Living Costs'!F56</f>
        <v>103159.42590871536</v>
      </c>
      <c r="G56" s="52">
        <f>'Temp Relocation Housing Costs'!G56+'Temp Relocation Living Costs'!G56</f>
        <v>61284.915667883412</v>
      </c>
      <c r="H56" s="53">
        <f>'Temp Relocation Housing Costs'!H56+'Temp Relocation Living Costs'!H56</f>
        <v>850162.68717851222</v>
      </c>
      <c r="I56" s="53">
        <f>'Temp Relocation Housing Costs'!I56+'Temp Relocation Living Costs'!I56</f>
        <v>975914.79189557745</v>
      </c>
      <c r="J56" s="53">
        <f>'Temp Relocation Housing Costs'!J56+'Temp Relocation Living Costs'!J56</f>
        <v>672249.12825616123</v>
      </c>
      <c r="K56" s="53">
        <f>'Temp Relocation Housing Costs'!K56+'Temp Relocation Living Costs'!K56</f>
        <v>606495.08598843799</v>
      </c>
      <c r="L56" s="53">
        <f>'Temp Relocation Housing Costs'!L56+'Temp Relocation Living Costs'!L56</f>
        <v>499554.46681154228</v>
      </c>
      <c r="M56" s="53">
        <f>'Temp Relocation Housing Costs'!M56+'Temp Relocation Living Costs'!M56</f>
        <v>212167.38229170316</v>
      </c>
      <c r="N56" s="54">
        <f>'Temp Relocation Housing Costs'!N56+'Temp Relocation Living Costs'!N56</f>
        <v>66194584.177458741</v>
      </c>
      <c r="O56" s="54">
        <f>'Temp Relocation Housing Costs'!O56+'Temp Relocation Living Costs'!O56</f>
        <v>127390236.72021991</v>
      </c>
      <c r="P56" s="54">
        <f>'Temp Relocation Housing Costs'!P56+'Temp Relocation Living Costs'!P56</f>
        <v>101764266.39636186</v>
      </c>
      <c r="Q56" s="54">
        <f>'Temp Relocation Housing Costs'!Q56+'Temp Relocation Living Costs'!Q56</f>
        <v>41589371.059605919</v>
      </c>
      <c r="R56" s="54">
        <f>'Temp Relocation Housing Costs'!R56+'Temp Relocation Living Costs'!R56</f>
        <v>26719757.703662269</v>
      </c>
      <c r="S56" s="54">
        <f>'Temp Relocation Housing Costs'!S56+'Temp Relocation Living Costs'!S56</f>
        <v>15130978.833033521</v>
      </c>
      <c r="U56" s="72">
        <v>2075</v>
      </c>
      <c r="V56" s="59">
        <f t="shared" si="0"/>
        <v>717591.7643981101</v>
      </c>
      <c r="W56" s="60">
        <f t="shared" si="1"/>
        <v>3816543.5424219347</v>
      </c>
      <c r="X56" s="61">
        <f t="shared" si="2"/>
        <v>378789194.89034218</v>
      </c>
      <c r="Y56" s="62">
        <f t="shared" si="3"/>
        <v>383323330.19716221</v>
      </c>
    </row>
    <row r="57" spans="1:25" x14ac:dyDescent="0.3">
      <c r="A57">
        <v>2076</v>
      </c>
      <c r="B57" s="52">
        <f>'Temp Relocation Housing Costs'!B57+'Temp Relocation Living Costs'!B57</f>
        <v>107374.32492239898</v>
      </c>
      <c r="C57" s="52">
        <f>'Temp Relocation Housing Costs'!C57+'Temp Relocation Living Costs'!C57</f>
        <v>148718.98055967453</v>
      </c>
      <c r="D57" s="52">
        <f>'Temp Relocation Housing Costs'!D57+'Temp Relocation Living Costs'!D57</f>
        <v>171192.83991726863</v>
      </c>
      <c r="E57" s="52">
        <f>'Temp Relocation Housing Costs'!E57+'Temp Relocation Living Costs'!E57</f>
        <v>138022.90399366958</v>
      </c>
      <c r="F57" s="52">
        <f>'Temp Relocation Housing Costs'!F57+'Temp Relocation Living Costs'!F57</f>
        <v>105427.51279382226</v>
      </c>
      <c r="G57" s="52">
        <f>'Temp Relocation Housing Costs'!G57+'Temp Relocation Living Costs'!G57</f>
        <v>62632.339931413218</v>
      </c>
      <c r="H57" s="53">
        <f>'Temp Relocation Housing Costs'!H57+'Temp Relocation Living Costs'!H57</f>
        <v>862373.73686974822</v>
      </c>
      <c r="I57" s="53">
        <f>'Temp Relocation Housing Costs'!I57+'Temp Relocation Living Costs'!I57</f>
        <v>989932.04317932704</v>
      </c>
      <c r="J57" s="53">
        <f>'Temp Relocation Housing Costs'!J57+'Temp Relocation Living Costs'!J57</f>
        <v>681904.77138638287</v>
      </c>
      <c r="K57" s="53">
        <f>'Temp Relocation Housing Costs'!K57+'Temp Relocation Living Costs'!K57</f>
        <v>615206.29120149452</v>
      </c>
      <c r="L57" s="53">
        <f>'Temp Relocation Housing Costs'!L57+'Temp Relocation Living Costs'!L57</f>
        <v>506729.66340592527</v>
      </c>
      <c r="M57" s="53">
        <f>'Temp Relocation Housing Costs'!M57+'Temp Relocation Living Costs'!M57</f>
        <v>215214.78308580493</v>
      </c>
      <c r="N57" s="54">
        <f>'Temp Relocation Housing Costs'!N57+'Temp Relocation Living Costs'!N57</f>
        <v>67114149.553949445</v>
      </c>
      <c r="O57" s="54">
        <f>'Temp Relocation Housing Costs'!O57+'Temp Relocation Living Costs'!O57</f>
        <v>129159923.05402665</v>
      </c>
      <c r="P57" s="54">
        <f>'Temp Relocation Housing Costs'!P57+'Temp Relocation Living Costs'!P57</f>
        <v>103177960.53924215</v>
      </c>
      <c r="Q57" s="54">
        <f>'Temp Relocation Housing Costs'!Q57+'Temp Relocation Living Costs'!Q57</f>
        <v>42167124.453356542</v>
      </c>
      <c r="R57" s="54">
        <f>'Temp Relocation Housing Costs'!R57+'Temp Relocation Living Costs'!R57</f>
        <v>27090944.627151933</v>
      </c>
      <c r="S57" s="54">
        <f>'Temp Relocation Housing Costs'!S57+'Temp Relocation Living Costs'!S57</f>
        <v>15341176.153859191</v>
      </c>
      <c r="U57" s="72">
        <v>2076</v>
      </c>
      <c r="V57" s="59">
        <f t="shared" si="0"/>
        <v>733368.90211824712</v>
      </c>
      <c r="W57" s="60">
        <f t="shared" si="1"/>
        <v>3871361.289128683</v>
      </c>
      <c r="X57" s="61">
        <f t="shared" si="2"/>
        <v>384051278.3815859</v>
      </c>
      <c r="Y57" s="62">
        <f t="shared" si="3"/>
        <v>388656008.57283282</v>
      </c>
    </row>
    <row r="58" spans="1:25" x14ac:dyDescent="0.3">
      <c r="A58">
        <v>2077</v>
      </c>
      <c r="B58" s="52">
        <f>'Temp Relocation Housing Costs'!B58+'Temp Relocation Living Costs'!B58</f>
        <v>109735.0815474814</v>
      </c>
      <c r="C58" s="52">
        <f>'Temp Relocation Housing Costs'!C58+'Temp Relocation Living Costs'!C58</f>
        <v>151988.75030104883</v>
      </c>
      <c r="D58" s="52">
        <f>'Temp Relocation Housing Costs'!D58+'Temp Relocation Living Costs'!D58</f>
        <v>174956.72510391311</v>
      </c>
      <c r="E58" s="52">
        <f>'Temp Relocation Housing Costs'!E58+'Temp Relocation Living Costs'!E58</f>
        <v>141057.50733344987</v>
      </c>
      <c r="F58" s="52">
        <f>'Temp Relocation Housing Costs'!F58+'Temp Relocation Living Costs'!F58</f>
        <v>107745.4663592938</v>
      </c>
      <c r="G58" s="52">
        <f>'Temp Relocation Housing Costs'!G58+'Temp Relocation Living Costs'!G58</f>
        <v>64009.38897497514</v>
      </c>
      <c r="H58" s="53">
        <f>'Temp Relocation Housing Costs'!H58+'Temp Relocation Living Costs'!H58</f>
        <v>874760.17620911973</v>
      </c>
      <c r="I58" s="53">
        <f>'Temp Relocation Housing Costs'!I58+'Temp Relocation Living Costs'!I58</f>
        <v>1004150.6269310176</v>
      </c>
      <c r="J58" s="53">
        <f>'Temp Relocation Housing Costs'!J58+'Temp Relocation Living Costs'!J58</f>
        <v>691699.10037031549</v>
      </c>
      <c r="K58" s="53">
        <f>'Temp Relocation Housing Costs'!K58+'Temp Relocation Living Costs'!K58</f>
        <v>624042.6171253646</v>
      </c>
      <c r="L58" s="53">
        <f>'Temp Relocation Housing Costs'!L58+'Temp Relocation Living Costs'!L58</f>
        <v>514007.91872480843</v>
      </c>
      <c r="M58" s="53">
        <f>'Temp Relocation Housing Costs'!M58+'Temp Relocation Living Costs'!M58</f>
        <v>218305.95428183931</v>
      </c>
      <c r="N58" s="54">
        <f>'Temp Relocation Housing Costs'!N58+'Temp Relocation Living Costs'!N58</f>
        <v>68046489.396692157</v>
      </c>
      <c r="O58" s="54">
        <f>'Temp Relocation Housing Costs'!O58+'Temp Relocation Living Costs'!O58</f>
        <v>130954193.60873361</v>
      </c>
      <c r="P58" s="54">
        <f>'Temp Relocation Housing Costs'!P58+'Temp Relocation Living Costs'!P58</f>
        <v>104611293.51213995</v>
      </c>
      <c r="Q58" s="54">
        <f>'Temp Relocation Housing Costs'!Q58+'Temp Relocation Living Costs'!Q58</f>
        <v>42752903.911832012</v>
      </c>
      <c r="R58" s="54">
        <f>'Temp Relocation Housing Costs'!R58+'Temp Relocation Living Costs'!R58</f>
        <v>27467288.024502542</v>
      </c>
      <c r="S58" s="54">
        <f>'Temp Relocation Housing Costs'!S58+'Temp Relocation Living Costs'!S58</f>
        <v>15554293.504787995</v>
      </c>
      <c r="U58" s="72">
        <v>2077</v>
      </c>
      <c r="V58" s="59">
        <f t="shared" si="0"/>
        <v>749492.91962016211</v>
      </c>
      <c r="W58" s="60">
        <f t="shared" si="1"/>
        <v>3926966.3936424647</v>
      </c>
      <c r="X58" s="61">
        <f t="shared" si="2"/>
        <v>389386461.95868826</v>
      </c>
      <c r="Y58" s="62">
        <f t="shared" si="3"/>
        <v>394062921.2719509</v>
      </c>
    </row>
    <row r="59" spans="1:25" x14ac:dyDescent="0.3">
      <c r="A59">
        <v>2078</v>
      </c>
      <c r="B59" s="52">
        <f>'Temp Relocation Housing Costs'!B59+'Temp Relocation Living Costs'!B59</f>
        <v>112147.74231116397</v>
      </c>
      <c r="C59" s="52">
        <f>'Temp Relocation Housing Costs'!C59+'Temp Relocation Living Costs'!C59</f>
        <v>155330.40995265095</v>
      </c>
      <c r="D59" s="52">
        <f>'Temp Relocation Housing Costs'!D59+'Temp Relocation Living Costs'!D59</f>
        <v>178803.36393670939</v>
      </c>
      <c r="E59" s="52">
        <f>'Temp Relocation Housing Costs'!E59+'Temp Relocation Living Costs'!E59</f>
        <v>144158.83016081777</v>
      </c>
      <c r="F59" s="52">
        <f>'Temp Relocation Housing Costs'!F59+'Temp Relocation Living Costs'!F59</f>
        <v>110114.38298544374</v>
      </c>
      <c r="G59" s="52">
        <f>'Temp Relocation Housing Costs'!G59+'Temp Relocation Living Costs'!G59</f>
        <v>65416.714135802555</v>
      </c>
      <c r="H59" s="53">
        <f>'Temp Relocation Housing Costs'!H59+'Temp Relocation Living Costs'!H59</f>
        <v>887324.52435177285</v>
      </c>
      <c r="I59" s="53">
        <f>'Temp Relocation Housing Costs'!I59+'Temp Relocation Living Costs'!I59</f>
        <v>1018573.4349274901</v>
      </c>
      <c r="J59" s="53">
        <f>'Temp Relocation Housing Costs'!J59+'Temp Relocation Living Costs'!J59</f>
        <v>701634.10717946722</v>
      </c>
      <c r="K59" s="53">
        <f>'Temp Relocation Housing Costs'!K59+'Temp Relocation Living Costs'!K59</f>
        <v>633005.86089280946</v>
      </c>
      <c r="L59" s="53">
        <f>'Temp Relocation Housing Costs'!L59+'Temp Relocation Living Costs'!L59</f>
        <v>521390.71302041353</v>
      </c>
      <c r="M59" s="53">
        <f>'Temp Relocation Housing Costs'!M59+'Temp Relocation Living Costs'!M59</f>
        <v>221441.52456248208</v>
      </c>
      <c r="N59" s="54">
        <f>'Temp Relocation Housing Costs'!N59+'Temp Relocation Living Costs'!N59</f>
        <v>68991781.166683316</v>
      </c>
      <c r="O59" s="54">
        <f>'Temp Relocation Housing Costs'!O59+'Temp Relocation Living Costs'!O59</f>
        <v>132773389.90470275</v>
      </c>
      <c r="P59" s="54">
        <f>'Temp Relocation Housing Costs'!P59+'Temp Relocation Living Costs'!P59</f>
        <v>106064538.13477825</v>
      </c>
      <c r="Q59" s="54">
        <f>'Temp Relocation Housing Costs'!Q59+'Temp Relocation Living Costs'!Q59</f>
        <v>43346820.931936838</v>
      </c>
      <c r="R59" s="54">
        <f>'Temp Relocation Housing Costs'!R59+'Temp Relocation Living Costs'!R59</f>
        <v>27848859.528686583</v>
      </c>
      <c r="S59" s="54">
        <f>'Temp Relocation Housing Costs'!S59+'Temp Relocation Living Costs'!S59</f>
        <v>15770371.450446393</v>
      </c>
      <c r="U59" s="72">
        <v>2078</v>
      </c>
      <c r="V59" s="59">
        <f t="shared" si="0"/>
        <v>765971.44348258839</v>
      </c>
      <c r="W59" s="60">
        <f t="shared" si="1"/>
        <v>3983370.1649344354</v>
      </c>
      <c r="X59" s="61">
        <f t="shared" si="2"/>
        <v>394795761.11723411</v>
      </c>
      <c r="Y59" s="62">
        <f t="shared" si="3"/>
        <v>399545102.72565114</v>
      </c>
    </row>
    <row r="60" spans="1:25" x14ac:dyDescent="0.3">
      <c r="A60">
        <v>2079</v>
      </c>
      <c r="B60" s="52">
        <f>'Temp Relocation Housing Costs'!B60+'Temp Relocation Living Costs'!B60</f>
        <v>114613.44838978618</v>
      </c>
      <c r="C60" s="52">
        <f>'Temp Relocation Housing Costs'!C60+'Temp Relocation Living Costs'!C60</f>
        <v>158745.5401025961</v>
      </c>
      <c r="D60" s="52">
        <f>'Temp Relocation Housing Costs'!D60+'Temp Relocation Living Costs'!D60</f>
        <v>182734.57585637149</v>
      </c>
      <c r="E60" s="52">
        <f>'Temp Relocation Housing Costs'!E60+'Temp Relocation Living Costs'!E60</f>
        <v>147328.33938578604</v>
      </c>
      <c r="F60" s="52">
        <f>'Temp Relocation Housing Costs'!F60+'Temp Relocation Living Costs'!F60</f>
        <v>112535.38315785574</v>
      </c>
      <c r="G60" s="52">
        <f>'Temp Relocation Housing Costs'!G60+'Temp Relocation Living Costs'!G60</f>
        <v>66854.981071579154</v>
      </c>
      <c r="H60" s="53">
        <f>'Temp Relocation Housing Costs'!H60+'Temp Relocation Living Costs'!H60</f>
        <v>900069.33663596213</v>
      </c>
      <c r="I60" s="53">
        <f>'Temp Relocation Housing Costs'!I60+'Temp Relocation Living Costs'!I60</f>
        <v>1033203.4004807316</v>
      </c>
      <c r="J60" s="53">
        <f>'Temp Relocation Housing Costs'!J60+'Temp Relocation Living Costs'!J60</f>
        <v>711711.81239641702</v>
      </c>
      <c r="K60" s="53">
        <f>'Temp Relocation Housing Costs'!K60+'Temp Relocation Living Costs'!K60</f>
        <v>642097.8454491524</v>
      </c>
      <c r="L60" s="53">
        <f>'Temp Relocation Housing Costs'!L60+'Temp Relocation Living Costs'!L60</f>
        <v>528879.54780610744</v>
      </c>
      <c r="M60" s="53">
        <f>'Temp Relocation Housing Costs'!M60+'Temp Relocation Living Costs'!M60</f>
        <v>224622.13164029876</v>
      </c>
      <c r="N60" s="54">
        <f>'Temp Relocation Housing Costs'!N60+'Temp Relocation Living Costs'!N60</f>
        <v>69950204.790181339</v>
      </c>
      <c r="O60" s="54">
        <f>'Temp Relocation Housing Costs'!O60+'Temp Relocation Living Costs'!O60</f>
        <v>134617858.20664641</v>
      </c>
      <c r="P60" s="54">
        <f>'Temp Relocation Housing Costs'!P60+'Temp Relocation Living Costs'!P60</f>
        <v>107537971.01685128</v>
      </c>
      <c r="Q60" s="54">
        <f>'Temp Relocation Housing Costs'!Q60+'Temp Relocation Living Costs'!Q60</f>
        <v>43948988.559474036</v>
      </c>
      <c r="R60" s="54">
        <f>'Temp Relocation Housing Costs'!R60+'Temp Relocation Living Costs'!R60</f>
        <v>28235731.767791219</v>
      </c>
      <c r="S60" s="54">
        <f>'Temp Relocation Housing Costs'!S60+'Temp Relocation Living Costs'!S60</f>
        <v>15989451.118978644</v>
      </c>
      <c r="U60" s="72">
        <v>2079</v>
      </c>
      <c r="V60" s="59">
        <f t="shared" si="0"/>
        <v>782812.26796397474</v>
      </c>
      <c r="W60" s="60">
        <f t="shared" si="1"/>
        <v>4040584.0744086695</v>
      </c>
      <c r="X60" s="61">
        <f t="shared" si="2"/>
        <v>400280205.45992291</v>
      </c>
      <c r="Y60" s="62">
        <f t="shared" si="3"/>
        <v>405103601.80229557</v>
      </c>
    </row>
    <row r="61" spans="1:25" x14ac:dyDescent="0.3">
      <c r="A61">
        <v>2080</v>
      </c>
      <c r="B61" s="52">
        <f>'Temp Relocation Housing Costs'!B61+'Temp Relocation Living Costs'!B61</f>
        <v>155642.4623631461</v>
      </c>
      <c r="C61" s="52">
        <f>'Temp Relocation Housing Costs'!C61+'Temp Relocation Living Costs'!C61</f>
        <v>215572.84156313221</v>
      </c>
      <c r="D61" s="52">
        <f>'Temp Relocation Housing Costs'!D61+'Temp Relocation Living Costs'!D61</f>
        <v>248149.40781159946</v>
      </c>
      <c r="E61" s="52">
        <f>'Temp Relocation Housing Costs'!E61+'Temp Relocation Living Costs'!E61</f>
        <v>200068.54204310352</v>
      </c>
      <c r="F61" s="52">
        <f>'Temp Relocation Housing Costs'!F61+'Temp Relocation Living Costs'!F61</f>
        <v>152820.49692895956</v>
      </c>
      <c r="G61" s="52">
        <f>'Temp Relocation Housing Costs'!G61+'Temp Relocation Living Costs'!G61</f>
        <v>90787.547372576839</v>
      </c>
      <c r="H61" s="53">
        <f>'Temp Relocation Housing Costs'!H61+'Temp Relocation Living Costs'!H61</f>
        <v>1213156.7453835781</v>
      </c>
      <c r="I61" s="53">
        <f>'Temp Relocation Housing Costs'!I61+'Temp Relocation Living Costs'!I61</f>
        <v>1392601.2404013379</v>
      </c>
      <c r="J61" s="53">
        <f>'Temp Relocation Housing Costs'!J61+'Temp Relocation Living Costs'!J61</f>
        <v>959279.41418928595</v>
      </c>
      <c r="K61" s="53">
        <f>'Temp Relocation Housing Costs'!K61+'Temp Relocation Living Costs'!K61</f>
        <v>865450.36109585676</v>
      </c>
      <c r="L61" s="53">
        <f>'Temp Relocation Housing Costs'!L61+'Temp Relocation Living Costs'!L61</f>
        <v>712849.29371602426</v>
      </c>
      <c r="M61" s="53">
        <f>'Temp Relocation Housing Costs'!M61+'Temp Relocation Living Costs'!M61</f>
        <v>302756.51338190335</v>
      </c>
      <c r="N61" s="54">
        <f>'Temp Relocation Housing Costs'!N61+'Temp Relocation Living Costs'!N61</f>
        <v>94238440.920507163</v>
      </c>
      <c r="O61" s="54">
        <f>'Temp Relocation Housing Costs'!O61+'Temp Relocation Living Costs'!O61</f>
        <v>181360113.46221209</v>
      </c>
      <c r="P61" s="54">
        <f>'Temp Relocation Housing Costs'!P61+'Temp Relocation Living Costs'!P61</f>
        <v>144877499.05494562</v>
      </c>
      <c r="Q61" s="54">
        <f>'Temp Relocation Housing Costs'!Q61+'Temp Relocation Living Costs'!Q61</f>
        <v>59209035.546088822</v>
      </c>
      <c r="R61" s="54">
        <f>'Temp Relocation Housing Costs'!R61+'Temp Relocation Living Costs'!R61</f>
        <v>38039793.422016963</v>
      </c>
      <c r="S61" s="54">
        <f>'Temp Relocation Housing Costs'!S61+'Temp Relocation Living Costs'!S61</f>
        <v>21541337.143286154</v>
      </c>
      <c r="U61" s="72">
        <v>2080</v>
      </c>
      <c r="V61" s="59">
        <f t="shared" si="0"/>
        <v>1063041.2980825177</v>
      </c>
      <c r="W61" s="60">
        <f t="shared" si="1"/>
        <v>5446093.5681679863</v>
      </c>
      <c r="X61" s="61">
        <f t="shared" si="2"/>
        <v>539266219.54905677</v>
      </c>
      <c r="Y61" s="62">
        <f t="shared" si="3"/>
        <v>545775354.41530728</v>
      </c>
    </row>
    <row r="62" spans="1:25" x14ac:dyDescent="0.3">
      <c r="A62">
        <v>2081</v>
      </c>
      <c r="B62" s="52">
        <f>'Temp Relocation Housing Costs'!B62+'Temp Relocation Living Costs'!B62</f>
        <v>159064.45336922214</v>
      </c>
      <c r="C62" s="52">
        <f>'Temp Relocation Housing Costs'!C62+'Temp Relocation Living Costs'!C62</f>
        <v>220312.47568214353</v>
      </c>
      <c r="D62" s="52">
        <f>'Temp Relocation Housing Costs'!D62+'Temp Relocation Living Costs'!D62</f>
        <v>253605.27781520499</v>
      </c>
      <c r="E62" s="52">
        <f>'Temp Relocation Housing Costs'!E62+'Temp Relocation Living Costs'!E62</f>
        <v>204467.29506381103</v>
      </c>
      <c r="F62" s="52">
        <f>'Temp Relocation Housing Costs'!F62+'Temp Relocation Living Costs'!F62</f>
        <v>156180.44355338925</v>
      </c>
      <c r="G62" s="52">
        <f>'Temp Relocation Housing Costs'!G62+'Temp Relocation Living Costs'!G62</f>
        <v>92783.623288208371</v>
      </c>
      <c r="H62" s="53">
        <f>'Temp Relocation Housing Costs'!H62+'Temp Relocation Living Costs'!H62</f>
        <v>1230581.5483354712</v>
      </c>
      <c r="I62" s="53">
        <f>'Temp Relocation Housing Costs'!I62+'Temp Relocation Living Costs'!I62</f>
        <v>1412603.4390429349</v>
      </c>
      <c r="J62" s="53">
        <f>'Temp Relocation Housing Costs'!J62+'Temp Relocation Living Costs'!J62</f>
        <v>973057.72835327359</v>
      </c>
      <c r="K62" s="53">
        <f>'Temp Relocation Housing Costs'!K62+'Temp Relocation Living Costs'!K62</f>
        <v>877880.99057891814</v>
      </c>
      <c r="L62" s="53">
        <f>'Temp Relocation Housing Costs'!L62+'Temp Relocation Living Costs'!L62</f>
        <v>723088.08480766555</v>
      </c>
      <c r="M62" s="53">
        <f>'Temp Relocation Housing Costs'!M62+'Temp Relocation Living Costs'!M62</f>
        <v>307105.06323595683</v>
      </c>
      <c r="N62" s="54">
        <f>'Temp Relocation Housing Costs'!N62+'Temp Relocation Living Costs'!N62</f>
        <v>95547587.408573955</v>
      </c>
      <c r="O62" s="54">
        <f>'Temp Relocation Housing Costs'!O62+'Temp Relocation Living Costs'!O62</f>
        <v>183879541.3442452</v>
      </c>
      <c r="P62" s="54">
        <f>'Temp Relocation Housing Costs'!P62+'Temp Relocation Living Costs'!P62</f>
        <v>146890115.85160583</v>
      </c>
      <c r="Q62" s="54">
        <f>'Temp Relocation Housing Costs'!Q62+'Temp Relocation Living Costs'!Q62</f>
        <v>60031558.713809401</v>
      </c>
      <c r="R62" s="54">
        <f>'Temp Relocation Housing Costs'!R62+'Temp Relocation Living Costs'!R62</f>
        <v>38568236.608033039</v>
      </c>
      <c r="S62" s="54">
        <f>'Temp Relocation Housing Costs'!S62+'Temp Relocation Living Costs'!S62</f>
        <v>21840586.213983156</v>
      </c>
      <c r="U62" s="72">
        <v>2081</v>
      </c>
      <c r="V62" s="59">
        <f t="shared" si="0"/>
        <v>1086413.5687719793</v>
      </c>
      <c r="W62" s="60">
        <f t="shared" si="1"/>
        <v>5524316.8543542214</v>
      </c>
      <c r="X62" s="61">
        <f t="shared" si="2"/>
        <v>546757626.14025068</v>
      </c>
      <c r="Y62" s="62">
        <f t="shared" si="3"/>
        <v>553368356.5633769</v>
      </c>
    </row>
    <row r="63" spans="1:25" x14ac:dyDescent="0.3">
      <c r="A63">
        <v>2082</v>
      </c>
      <c r="B63" s="52">
        <f>'Temp Relocation Housing Costs'!B63+'Temp Relocation Living Costs'!B63</f>
        <v>162561.68105729279</v>
      </c>
      <c r="C63" s="52">
        <f>'Temp Relocation Housing Costs'!C63+'Temp Relocation Living Costs'!C63</f>
        <v>225156.31648794902</v>
      </c>
      <c r="D63" s="52">
        <f>'Temp Relocation Housing Costs'!D63+'Temp Relocation Living Costs'!D63</f>
        <v>259181.10183263937</v>
      </c>
      <c r="E63" s="52">
        <f>'Temp Relocation Housing Costs'!E63+'Temp Relocation Living Costs'!E63</f>
        <v>208962.76008101535</v>
      </c>
      <c r="F63" s="52">
        <f>'Temp Relocation Housing Costs'!F63+'Temp Relocation Living Costs'!F63</f>
        <v>159614.26273775613</v>
      </c>
      <c r="G63" s="52">
        <f>'Temp Relocation Housing Costs'!G63+'Temp Relocation Living Costs'!G63</f>
        <v>94823.585388413339</v>
      </c>
      <c r="H63" s="53">
        <f>'Temp Relocation Housing Costs'!H63+'Temp Relocation Living Costs'!H63</f>
        <v>1248256.6270732987</v>
      </c>
      <c r="I63" s="53">
        <f>'Temp Relocation Housing Costs'!I63+'Temp Relocation Living Costs'!I63</f>
        <v>1432892.9330989623</v>
      </c>
      <c r="J63" s="53">
        <f>'Temp Relocation Housing Costs'!J63+'Temp Relocation Living Costs'!J63</f>
        <v>987033.94308553508</v>
      </c>
      <c r="K63" s="53">
        <f>'Temp Relocation Housing Costs'!K63+'Temp Relocation Living Costs'!K63</f>
        <v>890490.16357676813</v>
      </c>
      <c r="L63" s="53">
        <f>'Temp Relocation Housing Costs'!L63+'Temp Relocation Living Costs'!L63</f>
        <v>733473.93761900312</v>
      </c>
      <c r="M63" s="53">
        <f>'Temp Relocation Housing Costs'!M63+'Temp Relocation Living Costs'!M63</f>
        <v>311516.07214538124</v>
      </c>
      <c r="N63" s="54">
        <f>'Temp Relocation Housing Costs'!N63+'Temp Relocation Living Costs'!N63</f>
        <v>96874920.366095036</v>
      </c>
      <c r="O63" s="54">
        <f>'Temp Relocation Housing Costs'!O63+'Temp Relocation Living Costs'!O63</f>
        <v>186433968.74591678</v>
      </c>
      <c r="P63" s="54">
        <f>'Temp Relocation Housing Costs'!P63+'Temp Relocation Living Costs'!P63</f>
        <v>148930691.62323886</v>
      </c>
      <c r="Q63" s="54">
        <f>'Temp Relocation Housing Costs'!Q63+'Temp Relocation Living Costs'!Q63</f>
        <v>60865508.251765482</v>
      </c>
      <c r="R63" s="54">
        <f>'Temp Relocation Housing Costs'!R63+'Temp Relocation Living Costs'!R63</f>
        <v>39104020.848658659</v>
      </c>
      <c r="S63" s="54">
        <f>'Temp Relocation Housing Costs'!S63+'Temp Relocation Living Costs'!S63</f>
        <v>22143992.408526152</v>
      </c>
      <c r="U63" s="72">
        <v>2082</v>
      </c>
      <c r="V63" s="59">
        <f t="shared" si="0"/>
        <v>1110299.7075850661</v>
      </c>
      <c r="W63" s="60">
        <f t="shared" si="1"/>
        <v>5603663.6765989484</v>
      </c>
      <c r="X63" s="61">
        <f t="shared" si="2"/>
        <v>554353102.24420094</v>
      </c>
      <c r="Y63" s="62">
        <f t="shared" si="3"/>
        <v>561067065.62838495</v>
      </c>
    </row>
    <row r="64" spans="1:25" x14ac:dyDescent="0.3">
      <c r="A64">
        <v>2083</v>
      </c>
      <c r="B64" s="52">
        <f>'Temp Relocation Housing Costs'!B64+'Temp Relocation Living Costs'!B64</f>
        <v>166135.79959836762</v>
      </c>
      <c r="C64" s="52">
        <f>'Temp Relocation Housing Costs'!C64+'Temp Relocation Living Costs'!C64</f>
        <v>230106.6550927526</v>
      </c>
      <c r="D64" s="52">
        <f>'Temp Relocation Housing Costs'!D64+'Temp Relocation Living Costs'!D64</f>
        <v>264879.51720046374</v>
      </c>
      <c r="E64" s="52">
        <f>'Temp Relocation Housing Costs'!E64+'Temp Relocation Living Costs'!E64</f>
        <v>213557.06342693433</v>
      </c>
      <c r="F64" s="52">
        <f>'Temp Relocation Housing Costs'!F64+'Temp Relocation Living Costs'!F64</f>
        <v>163123.57866116829</v>
      </c>
      <c r="G64" s="52">
        <f>'Temp Relocation Housing Costs'!G64+'Temp Relocation Living Costs'!G64</f>
        <v>96908.398564948322</v>
      </c>
      <c r="H64" s="53">
        <f>'Temp Relocation Housing Costs'!H64+'Temp Relocation Living Costs'!H64</f>
        <v>1266185.5763561625</v>
      </c>
      <c r="I64" s="53">
        <f>'Temp Relocation Housing Costs'!I64+'Temp Relocation Living Costs'!I64</f>
        <v>1453473.8490485454</v>
      </c>
      <c r="J64" s="53">
        <f>'Temp Relocation Housing Costs'!J64+'Temp Relocation Living Costs'!J64</f>
        <v>1001210.9008698793</v>
      </c>
      <c r="K64" s="53">
        <f>'Temp Relocation Housing Costs'!K64+'Temp Relocation Living Costs'!K64</f>
        <v>903280.44454414467</v>
      </c>
      <c r="L64" s="53">
        <f>'Temp Relocation Housing Costs'!L64+'Temp Relocation Living Costs'!L64</f>
        <v>744008.96442571562</v>
      </c>
      <c r="M64" s="53">
        <f>'Temp Relocation Housing Costs'!M64+'Temp Relocation Living Costs'!M64</f>
        <v>315990.43722156482</v>
      </c>
      <c r="N64" s="54">
        <f>'Temp Relocation Housing Costs'!N64+'Temp Relocation Living Costs'!N64</f>
        <v>98220692.436815113</v>
      </c>
      <c r="O64" s="54">
        <f>'Temp Relocation Housing Costs'!O64+'Temp Relocation Living Costs'!O64</f>
        <v>189023881.87537903</v>
      </c>
      <c r="P64" s="54">
        <f>'Temp Relocation Housing Costs'!P64+'Temp Relocation Living Costs'!P64</f>
        <v>150999614.77179122</v>
      </c>
      <c r="Q64" s="54">
        <f>'Temp Relocation Housing Costs'!Q64+'Temp Relocation Living Costs'!Q64</f>
        <v>61711042.893403009</v>
      </c>
      <c r="R64" s="54">
        <f>'Temp Relocation Housing Costs'!R64+'Temp Relocation Living Costs'!R64</f>
        <v>39647248.124739073</v>
      </c>
      <c r="S64" s="54">
        <f>'Temp Relocation Housing Costs'!S64+'Temp Relocation Living Costs'!S64</f>
        <v>22451613.477064982</v>
      </c>
      <c r="U64" s="72">
        <v>2083</v>
      </c>
      <c r="V64" s="59">
        <f t="shared" si="0"/>
        <v>1134711.0125446348</v>
      </c>
      <c r="W64" s="60">
        <f t="shared" si="1"/>
        <v>5684150.1724660117</v>
      </c>
      <c r="X64" s="61">
        <f t="shared" si="2"/>
        <v>562054093.5791924</v>
      </c>
      <c r="Y64" s="62">
        <f t="shared" si="3"/>
        <v>568872954.76420307</v>
      </c>
    </row>
    <row r="65" spans="1:25" x14ac:dyDescent="0.3">
      <c r="A65">
        <v>2084</v>
      </c>
      <c r="B65" s="52">
        <f>'Temp Relocation Housing Costs'!B65+'Temp Relocation Living Costs'!B65</f>
        <v>169788.49953244091</v>
      </c>
      <c r="C65" s="52">
        <f>'Temp Relocation Housing Costs'!C65+'Temp Relocation Living Costs'!C65</f>
        <v>235165.83298167874</v>
      </c>
      <c r="D65" s="52">
        <f>'Temp Relocation Housing Costs'!D65+'Temp Relocation Living Costs'!D65</f>
        <v>270703.21924032801</v>
      </c>
      <c r="E65" s="52">
        <f>'Temp Relocation Housing Costs'!E65+'Temp Relocation Living Costs'!E65</f>
        <v>218252.37818381534</v>
      </c>
      <c r="F65" s="52">
        <f>'Temp Relocation Housing Costs'!F65+'Temp Relocation Living Costs'!F65</f>
        <v>166710.05121230954</v>
      </c>
      <c r="G65" s="52">
        <f>'Temp Relocation Housing Costs'!G65+'Temp Relocation Living Costs'!G65</f>
        <v>99039.048923902083</v>
      </c>
      <c r="H65" s="53">
        <f>'Temp Relocation Housing Costs'!H65+'Temp Relocation Living Costs'!H65</f>
        <v>1284372.042575381</v>
      </c>
      <c r="I65" s="53">
        <f>'Temp Relocation Housing Costs'!I65+'Temp Relocation Living Costs'!I65</f>
        <v>1474350.3726402207</v>
      </c>
      <c r="J65" s="53">
        <f>'Temp Relocation Housing Costs'!J65+'Temp Relocation Living Costs'!J65</f>
        <v>1015591.4850172548</v>
      </c>
      <c r="K65" s="53">
        <f>'Temp Relocation Housing Costs'!K65+'Temp Relocation Living Costs'!K65</f>
        <v>916254.43476954079</v>
      </c>
      <c r="L65" s="53">
        <f>'Temp Relocation Housing Costs'!L65+'Temp Relocation Living Costs'!L65</f>
        <v>754695.30784250214</v>
      </c>
      <c r="M65" s="53">
        <f>'Temp Relocation Housing Costs'!M65+'Temp Relocation Living Costs'!M65</f>
        <v>320529.06846127938</v>
      </c>
      <c r="N65" s="54">
        <f>'Temp Relocation Housing Costs'!N65+'Temp Relocation Living Costs'!N65</f>
        <v>99585159.774168611</v>
      </c>
      <c r="O65" s="54">
        <f>'Temp Relocation Housing Costs'!O65+'Temp Relocation Living Costs'!O65</f>
        <v>191649773.69511577</v>
      </c>
      <c r="P65" s="54">
        <f>'Temp Relocation Housing Costs'!P65+'Temp Relocation Living Costs'!P65</f>
        <v>153097279.09483197</v>
      </c>
      <c r="Q65" s="54">
        <f>'Temp Relocation Housing Costs'!Q65+'Temp Relocation Living Costs'!Q65</f>
        <v>62568323.577269442</v>
      </c>
      <c r="R65" s="54">
        <f>'Temp Relocation Housing Costs'!R65+'Temp Relocation Living Costs'!R65</f>
        <v>40198021.833822377</v>
      </c>
      <c r="S65" s="54">
        <f>'Temp Relocation Housing Costs'!S65+'Temp Relocation Living Costs'!S65</f>
        <v>22763507.972006027</v>
      </c>
      <c r="U65" s="72">
        <v>2084</v>
      </c>
      <c r="V65" s="59">
        <f t="shared" si="0"/>
        <v>1159659.0300744746</v>
      </c>
      <c r="W65" s="60">
        <f t="shared" si="1"/>
        <v>5765792.7113061789</v>
      </c>
      <c r="X65" s="61">
        <f t="shared" si="2"/>
        <v>569862065.94721425</v>
      </c>
      <c r="Y65" s="62">
        <f t="shared" si="3"/>
        <v>576787517.68859494</v>
      </c>
    </row>
    <row r="66" spans="1:25" x14ac:dyDescent="0.3">
      <c r="A66">
        <v>2085</v>
      </c>
      <c r="B66" s="52">
        <f>'Temp Relocation Housing Costs'!B66+'Temp Relocation Living Costs'!B66</f>
        <v>173521.5085681084</v>
      </c>
      <c r="C66" s="52">
        <f>'Temp Relocation Housing Costs'!C66+'Temp Relocation Living Costs'!C66</f>
        <v>240336.2431202826</v>
      </c>
      <c r="D66" s="52">
        <f>'Temp Relocation Housing Costs'!D66+'Temp Relocation Living Costs'!D66</f>
        <v>276654.96253384446</v>
      </c>
      <c r="E66" s="52">
        <f>'Temp Relocation Housing Costs'!E66+'Temp Relocation Living Costs'!E66</f>
        <v>223050.92521179258</v>
      </c>
      <c r="F66" s="52">
        <f>'Temp Relocation Housing Costs'!F66+'Temp Relocation Living Costs'!F66</f>
        <v>170375.37677455842</v>
      </c>
      <c r="G66" s="52">
        <f>'Temp Relocation Housing Costs'!G66+'Temp Relocation Living Costs'!G66</f>
        <v>101216.54425211893</v>
      </c>
      <c r="H66" s="53">
        <f>'Temp Relocation Housing Costs'!H66+'Temp Relocation Living Costs'!H66</f>
        <v>1302819.724496088</v>
      </c>
      <c r="I66" s="53">
        <f>'Temp Relocation Housing Costs'!I66+'Temp Relocation Living Costs'!I66</f>
        <v>1495526.749743233</v>
      </c>
      <c r="J66" s="53">
        <f>'Temp Relocation Housing Costs'!J66+'Temp Relocation Living Costs'!J66</f>
        <v>1030178.6202521585</v>
      </c>
      <c r="K66" s="53">
        <f>'Temp Relocation Housing Costs'!K66+'Temp Relocation Living Costs'!K66</f>
        <v>929414.77290425508</v>
      </c>
      <c r="L66" s="53">
        <f>'Temp Relocation Housing Costs'!L66+'Temp Relocation Living Costs'!L66</f>
        <v>765535.14125884767</v>
      </c>
      <c r="M66" s="53">
        <f>'Temp Relocation Housing Costs'!M66+'Temp Relocation Living Costs'!M66</f>
        <v>325132.88893175428</v>
      </c>
      <c r="N66" s="54">
        <f>'Temp Relocation Housing Costs'!N66+'Temp Relocation Living Costs'!N66</f>
        <v>100968582.09003539</v>
      </c>
      <c r="O66" s="54">
        <f>'Temp Relocation Housing Costs'!O66+'Temp Relocation Living Costs'!O66</f>
        <v>194312144.01577294</v>
      </c>
      <c r="P66" s="54">
        <f>'Temp Relocation Housing Costs'!P66+'Temp Relocation Living Costs'!P66</f>
        <v>155224083.8605077</v>
      </c>
      <c r="Q66" s="54">
        <f>'Temp Relocation Housing Costs'!Q66+'Temp Relocation Living Costs'!Q66</f>
        <v>63437513.477646776</v>
      </c>
      <c r="R66" s="54">
        <f>'Temp Relocation Housing Costs'!R66+'Temp Relocation Living Costs'!R66</f>
        <v>40756446.809840105</v>
      </c>
      <c r="S66" s="54">
        <f>'Temp Relocation Housing Costs'!S66+'Temp Relocation Living Costs'!S66</f>
        <v>23079735.259157039</v>
      </c>
      <c r="U66" s="72">
        <v>2085</v>
      </c>
      <c r="V66" s="59">
        <f t="shared" si="0"/>
        <v>1185155.5604607053</v>
      </c>
      <c r="W66" s="60">
        <f t="shared" si="1"/>
        <v>5848607.8975863364</v>
      </c>
      <c r="X66" s="61">
        <f t="shared" si="2"/>
        <v>577778505.51295996</v>
      </c>
      <c r="Y66" s="62">
        <f t="shared" si="3"/>
        <v>584812268.97100699</v>
      </c>
    </row>
    <row r="67" spans="1:25" x14ac:dyDescent="0.3">
      <c r="A67">
        <v>2086</v>
      </c>
      <c r="B67" s="52">
        <f>'Temp Relocation Housing Costs'!B67+'Temp Relocation Living Costs'!B67</f>
        <v>177336.59239976466</v>
      </c>
      <c r="C67" s="52">
        <f>'Temp Relocation Housing Costs'!C67+'Temp Relocation Living Costs'!C67</f>
        <v>245620.3310864112</v>
      </c>
      <c r="D67" s="52">
        <f>'Temp Relocation Housing Costs'!D67+'Temp Relocation Living Costs'!D67</f>
        <v>282737.56222549058</v>
      </c>
      <c r="E67" s="52">
        <f>'Temp Relocation Housing Costs'!E67+'Temp Relocation Living Costs'!E67</f>
        <v>227954.97419934208</v>
      </c>
      <c r="F67" s="52">
        <f>'Temp Relocation Housing Costs'!F67+'Temp Relocation Living Costs'!F67</f>
        <v>174121.28902836892</v>
      </c>
      <c r="G67" s="52">
        <f>'Temp Relocation Housing Costs'!G67+'Temp Relocation Living Costs'!G67</f>
        <v>103441.9144938767</v>
      </c>
      <c r="H67" s="53">
        <f>'Temp Relocation Housing Costs'!H67+'Temp Relocation Living Costs'!H67</f>
        <v>1321532.3740094909</v>
      </c>
      <c r="I67" s="53">
        <f>'Temp Relocation Housing Costs'!I67+'Temp Relocation Living Costs'!I67</f>
        <v>1517007.2872110612</v>
      </c>
      <c r="J67" s="53">
        <f>'Temp Relocation Housing Costs'!J67+'Temp Relocation Living Costs'!J67</f>
        <v>1044975.2733074662</v>
      </c>
      <c r="K67" s="53">
        <f>'Temp Relocation Housing Costs'!K67+'Temp Relocation Living Costs'!K67</f>
        <v>942764.13549904036</v>
      </c>
      <c r="L67" s="53">
        <f>'Temp Relocation Housing Costs'!L67+'Temp Relocation Living Costs'!L67</f>
        <v>776530.6692810466</v>
      </c>
      <c r="M67" s="53">
        <f>'Temp Relocation Housing Costs'!M67+'Temp Relocation Living Costs'!M67</f>
        <v>329802.83495841065</v>
      </c>
      <c r="N67" s="54">
        <f>'Temp Relocation Housing Costs'!N67+'Temp Relocation Living Costs'!N67</f>
        <v>102371222.70417452</v>
      </c>
      <c r="O67" s="54">
        <f>'Temp Relocation Housing Costs'!O67+'Temp Relocation Living Costs'!O67</f>
        <v>197011499.59129182</v>
      </c>
      <c r="P67" s="54">
        <f>'Temp Relocation Housing Costs'!P67+'Temp Relocation Living Costs'!P67</f>
        <v>157380433.88353905</v>
      </c>
      <c r="Q67" s="54">
        <f>'Temp Relocation Housing Costs'!Q67+'Temp Relocation Living Costs'!Q67</f>
        <v>64318778.035609975</v>
      </c>
      <c r="R67" s="54">
        <f>'Temp Relocation Housing Costs'!R67+'Temp Relocation Living Costs'!R67</f>
        <v>41322629.343061239</v>
      </c>
      <c r="S67" s="54">
        <f>'Temp Relocation Housing Costs'!S67+'Temp Relocation Living Costs'!S67</f>
        <v>23400355.52902678</v>
      </c>
      <c r="U67" s="72">
        <v>2086</v>
      </c>
      <c r="V67" s="59">
        <f t="shared" si="0"/>
        <v>1211212.6634332542</v>
      </c>
      <c r="W67" s="60">
        <f t="shared" si="1"/>
        <v>5932612.5742665166</v>
      </c>
      <c r="X67" s="61">
        <f t="shared" si="2"/>
        <v>585804919.0867033</v>
      </c>
      <c r="Y67" s="62">
        <f t="shared" si="3"/>
        <v>592948744.32440305</v>
      </c>
    </row>
    <row r="68" spans="1:25" x14ac:dyDescent="0.3">
      <c r="A68">
        <v>2087</v>
      </c>
      <c r="B68" s="52">
        <f>'Temp Relocation Housing Costs'!B68+'Temp Relocation Living Costs'!B68</f>
        <v>181235.55554276792</v>
      </c>
      <c r="C68" s="52">
        <f>'Temp Relocation Housing Costs'!C68+'Temp Relocation Living Costs'!C68</f>
        <v>251020.59622694869</v>
      </c>
      <c r="D68" s="52">
        <f>'Temp Relocation Housing Costs'!D68+'Temp Relocation Living Costs'!D68</f>
        <v>288953.89535415865</v>
      </c>
      <c r="E68" s="52">
        <f>'Temp Relocation Housing Costs'!E68+'Temp Relocation Living Costs'!E68</f>
        <v>232966.8447368333</v>
      </c>
      <c r="F68" s="52">
        <f>'Temp Relocation Housing Costs'!F68+'Temp Relocation Living Costs'!F68</f>
        <v>177949.55977129276</v>
      </c>
      <c r="G68" s="52">
        <f>'Temp Relocation Housing Costs'!G68+'Temp Relocation Living Costs'!G68</f>
        <v>105716.21223804521</v>
      </c>
      <c r="H68" s="53">
        <f>'Temp Relocation Housing Costs'!H68+'Temp Relocation Living Costs'!H68</f>
        <v>1340513.7968959308</v>
      </c>
      <c r="I68" s="53">
        <f>'Temp Relocation Housing Costs'!I68+'Temp Relocation Living Costs'!I68</f>
        <v>1538796.3537573472</v>
      </c>
      <c r="J68" s="53">
        <f>'Temp Relocation Housing Costs'!J68+'Temp Relocation Living Costs'!J68</f>
        <v>1059984.4535278059</v>
      </c>
      <c r="K68" s="53">
        <f>'Temp Relocation Housing Costs'!K68+'Temp Relocation Living Costs'!K68</f>
        <v>956305.2375484613</v>
      </c>
      <c r="L68" s="53">
        <f>'Temp Relocation Housing Costs'!L68+'Temp Relocation Living Costs'!L68</f>
        <v>787684.12818057707</v>
      </c>
      <c r="M68" s="53">
        <f>'Temp Relocation Housing Costs'!M68+'Temp Relocation Living Costs'!M68</f>
        <v>334539.85631529143</v>
      </c>
      <c r="N68" s="54">
        <f>'Temp Relocation Housing Costs'!N68+'Temp Relocation Living Costs'!N68</f>
        <v>103793348.5943442</v>
      </c>
      <c r="O68" s="54">
        <f>'Temp Relocation Housing Costs'!O68+'Temp Relocation Living Costs'!O68</f>
        <v>199748354.21536481</v>
      </c>
      <c r="P68" s="54">
        <f>'Temp Relocation Housing Costs'!P68+'Temp Relocation Living Costs'!P68</f>
        <v>159566739.60227287</v>
      </c>
      <c r="Q68" s="54">
        <f>'Temp Relocation Housing Costs'!Q68+'Temp Relocation Living Costs'!Q68</f>
        <v>65212284.990517005</v>
      </c>
      <c r="R68" s="54">
        <f>'Temp Relocation Housing Costs'!R68+'Temp Relocation Living Costs'!R68</f>
        <v>41896677.200323515</v>
      </c>
      <c r="S68" s="54">
        <f>'Temp Relocation Housing Costs'!S68+'Temp Relocation Living Costs'!S68</f>
        <v>23725429.808281694</v>
      </c>
      <c r="U68" s="72">
        <v>2087</v>
      </c>
      <c r="V68" s="59">
        <f t="shared" si="0"/>
        <v>1237842.6638700466</v>
      </c>
      <c r="W68" s="60">
        <f t="shared" si="1"/>
        <v>6017823.8262254139</v>
      </c>
      <c r="X68" s="61">
        <f t="shared" si="2"/>
        <v>593942834.41110408</v>
      </c>
      <c r="Y68" s="62">
        <f t="shared" si="3"/>
        <v>601198500.90119958</v>
      </c>
    </row>
    <row r="69" spans="1:25" x14ac:dyDescent="0.3">
      <c r="A69">
        <v>2088</v>
      </c>
      <c r="B69" s="52">
        <f>'Temp Relocation Housing Costs'!B69+'Temp Relocation Living Costs'!B69</f>
        <v>185220.24218696612</v>
      </c>
      <c r="C69" s="52">
        <f>'Temp Relocation Housing Costs'!C69+'Temp Relocation Living Costs'!C69</f>
        <v>256539.59283999549</v>
      </c>
      <c r="D69" s="52">
        <f>'Temp Relocation Housing Costs'!D69+'Temp Relocation Living Costs'!D69</f>
        <v>295306.90221398015</v>
      </c>
      <c r="E69" s="52">
        <f>'Temp Relocation Housing Costs'!E69+'Temp Relocation Living Costs'!E69</f>
        <v>238088.90741368369</v>
      </c>
      <c r="F69" s="52">
        <f>'Temp Relocation Housing Costs'!F69+'Temp Relocation Living Costs'!F69</f>
        <v>181861.99975603016</v>
      </c>
      <c r="G69" s="52">
        <f>'Temp Relocation Housing Costs'!G69+'Temp Relocation Living Costs'!G69</f>
        <v>108040.51321595546</v>
      </c>
      <c r="H69" s="53">
        <f>'Temp Relocation Housing Costs'!H69+'Temp Relocation Living Costs'!H69</f>
        <v>1359767.8535989008</v>
      </c>
      <c r="I69" s="53">
        <f>'Temp Relocation Housing Costs'!I69+'Temp Relocation Living Costs'!I69</f>
        <v>1560898.3808444042</v>
      </c>
      <c r="J69" s="53">
        <f>'Temp Relocation Housing Costs'!J69+'Temp Relocation Living Costs'!J69</f>
        <v>1075209.2134816009</v>
      </c>
      <c r="K69" s="53">
        <f>'Temp Relocation Housing Costs'!K69+'Temp Relocation Living Costs'!K69</f>
        <v>970040.83304307028</v>
      </c>
      <c r="L69" s="53">
        <f>'Temp Relocation Housing Costs'!L69+'Temp Relocation Living Costs'!L69</f>
        <v>798997.78634891275</v>
      </c>
      <c r="M69" s="53">
        <f>'Temp Relocation Housing Costs'!M69+'Temp Relocation Living Costs'!M69</f>
        <v>339344.91641822609</v>
      </c>
      <c r="N69" s="54">
        <f>'Temp Relocation Housing Costs'!N69+'Temp Relocation Living Costs'!N69</f>
        <v>105235230.44711804</v>
      </c>
      <c r="O69" s="54">
        <f>'Temp Relocation Housing Costs'!O69+'Temp Relocation Living Costs'!O69</f>
        <v>202523228.81923002</v>
      </c>
      <c r="P69" s="54">
        <f>'Temp Relocation Housing Costs'!P69+'Temp Relocation Living Costs'!P69</f>
        <v>161783417.15680495</v>
      </c>
      <c r="Q69" s="54">
        <f>'Temp Relocation Housing Costs'!Q69+'Temp Relocation Living Costs'!Q69</f>
        <v>66118204.411936119</v>
      </c>
      <c r="R69" s="54">
        <f>'Temp Relocation Housing Costs'!R69+'Temp Relocation Living Costs'!R69</f>
        <v>42478699.645545632</v>
      </c>
      <c r="S69" s="54">
        <f>'Temp Relocation Housing Costs'!S69+'Temp Relocation Living Costs'!S69</f>
        <v>24055019.971361611</v>
      </c>
      <c r="U69" s="72">
        <v>2088</v>
      </c>
      <c r="V69" s="59">
        <f t="shared" ref="V69:V131" si="4">SUM(B69:G69)</f>
        <v>1265058.1576266112</v>
      </c>
      <c r="W69" s="60">
        <f t="shared" ref="W69:W131" si="5">SUM(H69:M69)</f>
        <v>6104258.9837351153</v>
      </c>
      <c r="X69" s="61">
        <f t="shared" ref="X69:X131" si="6">SUM(N69:S69)</f>
        <v>602193800.45199645</v>
      </c>
      <c r="Y69" s="62">
        <f t="shared" ref="Y69:Y131" si="7">SUM(V69:X69)</f>
        <v>609563117.59335816</v>
      </c>
    </row>
    <row r="70" spans="1:25" x14ac:dyDescent="0.3">
      <c r="A70">
        <v>2089</v>
      </c>
      <c r="B70" s="52">
        <f>'Temp Relocation Housing Costs'!B70+'Temp Relocation Living Costs'!B70</f>
        <v>189292.53706898997</v>
      </c>
      <c r="C70" s="52">
        <f>'Temp Relocation Housing Costs'!C70+'Temp Relocation Living Costs'!C70</f>
        <v>262179.93138303794</v>
      </c>
      <c r="D70" s="52">
        <f>'Temp Relocation Housing Costs'!D70+'Temp Relocation Living Costs'!D70</f>
        <v>301799.58774507005</v>
      </c>
      <c r="E70" s="52">
        <f>'Temp Relocation Housing Costs'!E70+'Temp Relocation Living Costs'!E70</f>
        <v>243323.58493963507</v>
      </c>
      <c r="F70" s="52">
        <f>'Temp Relocation Housing Costs'!F70+'Temp Relocation Living Costs'!F70</f>
        <v>185860.45954690719</v>
      </c>
      <c r="G70" s="52">
        <f>'Temp Relocation Housing Costs'!G70+'Temp Relocation Living Costs'!G70</f>
        <v>110415.9168102151</v>
      </c>
      <c r="H70" s="53">
        <f>'Temp Relocation Housing Costs'!H70+'Temp Relocation Living Costs'!H70</f>
        <v>1379298.4600101833</v>
      </c>
      <c r="I70" s="53">
        <f>'Temp Relocation Housing Costs'!I70+'Temp Relocation Living Costs'!I70</f>
        <v>1583317.8635844872</v>
      </c>
      <c r="J70" s="53">
        <f>'Temp Relocation Housing Costs'!J70+'Temp Relocation Living Costs'!J70</f>
        <v>1090652.6495818989</v>
      </c>
      <c r="K70" s="53">
        <f>'Temp Relocation Housing Costs'!K70+'Temp Relocation Living Costs'!K70</f>
        <v>983973.71552951401</v>
      </c>
      <c r="L70" s="53">
        <f>'Temp Relocation Housing Costs'!L70+'Temp Relocation Living Costs'!L70</f>
        <v>810473.94475886854</v>
      </c>
      <c r="M70" s="53">
        <f>'Temp Relocation Housing Costs'!M70+'Temp Relocation Living Costs'!M70</f>
        <v>344218.99252077006</v>
      </c>
      <c r="N70" s="54">
        <f>'Temp Relocation Housing Costs'!N70+'Temp Relocation Living Costs'!N70</f>
        <v>106697142.70940767</v>
      </c>
      <c r="O70" s="54">
        <f>'Temp Relocation Housing Costs'!O70+'Temp Relocation Living Costs'!O70</f>
        <v>205336651.57082558</v>
      </c>
      <c r="P70" s="54">
        <f>'Temp Relocation Housing Costs'!P70+'Temp Relocation Living Costs'!P70</f>
        <v>164030888.46818769</v>
      </c>
      <c r="Q70" s="54">
        <f>'Temp Relocation Housing Costs'!Q70+'Temp Relocation Living Costs'!Q70</f>
        <v>67036708.732016973</v>
      </c>
      <c r="R70" s="54">
        <f>'Temp Relocation Housing Costs'!R70+'Temp Relocation Living Costs'!R70</f>
        <v>43068807.46052444</v>
      </c>
      <c r="S70" s="54">
        <f>'Temp Relocation Housing Costs'!S70+'Temp Relocation Living Costs'!S70</f>
        <v>24389188.752256971</v>
      </c>
      <c r="U70" s="72">
        <v>2089</v>
      </c>
      <c r="V70" s="59">
        <f t="shared" si="4"/>
        <v>1292872.0174938552</v>
      </c>
      <c r="W70" s="60">
        <f t="shared" si="5"/>
        <v>6191935.6259857221</v>
      </c>
      <c r="X70" s="61">
        <f t="shared" si="6"/>
        <v>610559387.6932193</v>
      </c>
      <c r="Y70" s="62">
        <f t="shared" si="7"/>
        <v>618044195.33669889</v>
      </c>
    </row>
    <row r="71" spans="1:25" x14ac:dyDescent="0.3">
      <c r="A71">
        <v>2090</v>
      </c>
      <c r="B71" s="52">
        <f>'Temp Relocation Housing Costs'!B71+'Temp Relocation Living Costs'!B71</f>
        <v>253781.25685956102</v>
      </c>
      <c r="C71" s="52">
        <f>'Temp Relocation Housing Costs'!C71+'Temp Relocation Living Costs'!C71</f>
        <v>351500.13592712773</v>
      </c>
      <c r="D71" s="52">
        <f>'Temp Relocation Housing Costs'!D71+'Temp Relocation Living Costs'!D71</f>
        <v>404617.5294788655</v>
      </c>
      <c r="E71" s="52">
        <f>'Temp Relocation Housing Costs'!E71+'Temp Relocation Living Costs'!E71</f>
        <v>326219.75575851079</v>
      </c>
      <c r="F71" s="52">
        <f>'Temp Relocation Housing Costs'!F71+'Temp Relocation Living Costs'!F71</f>
        <v>249179.92940798725</v>
      </c>
      <c r="G71" s="52">
        <f>'Temp Relocation Housing Costs'!G71+'Temp Relocation Living Costs'!G71</f>
        <v>148032.72532178249</v>
      </c>
      <c r="H71" s="53">
        <f>'Temp Relocation Housing Costs'!H71+'Temp Relocation Living Costs'!H71</f>
        <v>1835408.5072801877</v>
      </c>
      <c r="I71" s="53">
        <f>'Temp Relocation Housing Costs'!I71+'Temp Relocation Living Costs'!I71</f>
        <v>2106893.5845329687</v>
      </c>
      <c r="J71" s="53">
        <f>'Temp Relocation Housing Costs'!J71+'Temp Relocation Living Costs'!J71</f>
        <v>1451312.54008325</v>
      </c>
      <c r="K71" s="53">
        <f>'Temp Relocation Housing Costs'!K71+'Temp Relocation Living Costs'!K71</f>
        <v>1309356.7351692915</v>
      </c>
      <c r="L71" s="53">
        <f>'Temp Relocation Housing Costs'!L71+'Temp Relocation Living Costs'!L71</f>
        <v>1078483.6032720413</v>
      </c>
      <c r="M71" s="53">
        <f>'Temp Relocation Housing Costs'!M71+'Temp Relocation Living Costs'!M71</f>
        <v>458046.23550103302</v>
      </c>
      <c r="N71" s="54">
        <f>'Temp Relocation Housing Costs'!N71+'Temp Relocation Living Costs'!N71</f>
        <v>141914061.63139793</v>
      </c>
      <c r="O71" s="54">
        <f>'Temp Relocation Housing Costs'!O71+'Temp Relocation Living Costs'!O71</f>
        <v>273110952.04836905</v>
      </c>
      <c r="P71" s="54">
        <f>'Temp Relocation Housing Costs'!P71+'Temp Relocation Living Costs'!P71</f>
        <v>218171630.69611296</v>
      </c>
      <c r="Q71" s="54">
        <f>'Temp Relocation Housing Costs'!Q71+'Temp Relocation Living Costs'!Q71</f>
        <v>89163133.828912839</v>
      </c>
      <c r="R71" s="54">
        <f>'Temp Relocation Housing Costs'!R71+'Temp Relocation Living Costs'!R71</f>
        <v>57284283.731852591</v>
      </c>
      <c r="S71" s="54">
        <f>'Temp Relocation Housing Costs'!S71+'Temp Relocation Living Costs'!S71</f>
        <v>32439189.540006451</v>
      </c>
      <c r="U71" s="72">
        <v>2090</v>
      </c>
      <c r="V71" s="59">
        <f t="shared" si="4"/>
        <v>1733331.332753835</v>
      </c>
      <c r="W71" s="60">
        <f t="shared" si="5"/>
        <v>8239501.2058387725</v>
      </c>
      <c r="X71" s="61">
        <f t="shared" si="6"/>
        <v>812083251.47665191</v>
      </c>
      <c r="Y71" s="62">
        <f t="shared" si="7"/>
        <v>822056084.01524448</v>
      </c>
    </row>
    <row r="72" spans="1:25" x14ac:dyDescent="0.3">
      <c r="A72">
        <v>2091</v>
      </c>
      <c r="B72" s="52">
        <f>'Temp Relocation Housing Costs'!B72+'Temp Relocation Living Costs'!B72</f>
        <v>259360.94999277461</v>
      </c>
      <c r="C72" s="52">
        <f>'Temp Relocation Housing Costs'!C72+'Temp Relocation Living Costs'!C72</f>
        <v>359228.29883019649</v>
      </c>
      <c r="D72" s="52">
        <f>'Temp Relocation Housing Costs'!D72+'Temp Relocation Living Costs'!D72</f>
        <v>413513.54362407251</v>
      </c>
      <c r="E72" s="52">
        <f>'Temp Relocation Housing Costs'!E72+'Temp Relocation Living Costs'!E72</f>
        <v>333392.09840370325</v>
      </c>
      <c r="F72" s="52">
        <f>'Temp Relocation Housing Costs'!F72+'Temp Relocation Living Costs'!F72</f>
        <v>254658.45669663482</v>
      </c>
      <c r="G72" s="52">
        <f>'Temp Relocation Housing Costs'!G72+'Temp Relocation Living Costs'!G72</f>
        <v>151287.4068975221</v>
      </c>
      <c r="H72" s="53">
        <f>'Temp Relocation Housing Costs'!H72+'Temp Relocation Living Costs'!H72</f>
        <v>1861770.8316024856</v>
      </c>
      <c r="I72" s="53">
        <f>'Temp Relocation Housing Costs'!I72+'Temp Relocation Living Costs'!I72</f>
        <v>2137155.3010760248</v>
      </c>
      <c r="J72" s="53">
        <f>'Temp Relocation Housing Costs'!J72+'Temp Relocation Living Costs'!J72</f>
        <v>1472158.0203798348</v>
      </c>
      <c r="K72" s="53">
        <f>'Temp Relocation Housing Costs'!K72+'Temp Relocation Living Costs'!K72</f>
        <v>1328163.2770204395</v>
      </c>
      <c r="L72" s="53">
        <f>'Temp Relocation Housing Costs'!L72+'Temp Relocation Living Costs'!L72</f>
        <v>1093974.0700607502</v>
      </c>
      <c r="M72" s="53">
        <f>'Temp Relocation Housing Costs'!M72+'Temp Relocation Living Costs'!M72</f>
        <v>464625.24141006597</v>
      </c>
      <c r="N72" s="54">
        <f>'Temp Relocation Housing Costs'!N72+'Temp Relocation Living Costs'!N72</f>
        <v>143885510.79351595</v>
      </c>
      <c r="O72" s="54">
        <f>'Temp Relocation Housing Costs'!O72+'Temp Relocation Living Costs'!O72</f>
        <v>276904969.01463342</v>
      </c>
      <c r="P72" s="54">
        <f>'Temp Relocation Housing Costs'!P72+'Temp Relocation Living Costs'!P72</f>
        <v>221202438.73295805</v>
      </c>
      <c r="Q72" s="54">
        <f>'Temp Relocation Housing Costs'!Q72+'Temp Relocation Living Costs'!Q72</f>
        <v>90401774.90124993</v>
      </c>
      <c r="R72" s="54">
        <f>'Temp Relocation Housing Costs'!R72+'Temp Relocation Living Costs'!R72</f>
        <v>58080068.531945333</v>
      </c>
      <c r="S72" s="54">
        <f>'Temp Relocation Housing Costs'!S72+'Temp Relocation Living Costs'!S72</f>
        <v>32889829.964945734</v>
      </c>
      <c r="U72" s="72">
        <v>2091</v>
      </c>
      <c r="V72" s="59">
        <f t="shared" si="4"/>
        <v>1771440.7544449037</v>
      </c>
      <c r="W72" s="60">
        <f t="shared" si="5"/>
        <v>8357846.7415496018</v>
      </c>
      <c r="X72" s="61">
        <f t="shared" si="6"/>
        <v>823364591.93924832</v>
      </c>
      <c r="Y72" s="62">
        <f t="shared" si="7"/>
        <v>833493879.43524277</v>
      </c>
    </row>
    <row r="73" spans="1:25" x14ac:dyDescent="0.3">
      <c r="A73">
        <v>2092</v>
      </c>
      <c r="B73" s="52">
        <f>'Temp Relocation Housing Costs'!B73+'Temp Relocation Living Costs'!B73</f>
        <v>265063.31954364834</v>
      </c>
      <c r="C73" s="52">
        <f>'Temp Relocation Housing Costs'!C73+'Temp Relocation Living Costs'!C73</f>
        <v>367126.37490185857</v>
      </c>
      <c r="D73" s="52">
        <f>'Temp Relocation Housing Costs'!D73+'Temp Relocation Living Costs'!D73</f>
        <v>422605.14758411935</v>
      </c>
      <c r="E73" s="52">
        <f>'Temp Relocation Housing Costs'!E73+'Temp Relocation Living Costs'!E73</f>
        <v>340722.13382535073</v>
      </c>
      <c r="F73" s="52">
        <f>'Temp Relocation Housing Costs'!F73+'Temp Relocation Living Costs'!F73</f>
        <v>260257.43614739575</v>
      </c>
      <c r="G73" s="52">
        <f>'Temp Relocation Housing Costs'!G73+'Temp Relocation Living Costs'!G73</f>
        <v>154613.64665160651</v>
      </c>
      <c r="H73" s="53">
        <f>'Temp Relocation Housing Costs'!H73+'Temp Relocation Living Costs'!H73</f>
        <v>1888511.8030438949</v>
      </c>
      <c r="I73" s="53">
        <f>'Temp Relocation Housing Costs'!I73+'Temp Relocation Living Costs'!I73</f>
        <v>2167851.672456352</v>
      </c>
      <c r="J73" s="53">
        <f>'Temp Relocation Housing Costs'!J73+'Temp Relocation Living Costs'!J73</f>
        <v>1493302.9083069563</v>
      </c>
      <c r="K73" s="53">
        <f>'Temp Relocation Housing Costs'!K73+'Temp Relocation Living Costs'!K73</f>
        <v>1347239.9408382748</v>
      </c>
      <c r="L73" s="53">
        <f>'Temp Relocation Housing Costs'!L73+'Temp Relocation Living Costs'!L73</f>
        <v>1109687.0293941807</v>
      </c>
      <c r="M73" s="53">
        <f>'Temp Relocation Housing Costs'!M73+'Temp Relocation Living Costs'!M73</f>
        <v>471298.74284246861</v>
      </c>
      <c r="N73" s="54">
        <f>'Temp Relocation Housing Costs'!N73+'Temp Relocation Living Costs'!N73</f>
        <v>145884347.03591436</v>
      </c>
      <c r="O73" s="54">
        <f>'Temp Relocation Housing Costs'!O73+'Temp Relocation Living Costs'!O73</f>
        <v>280751691.90364575</v>
      </c>
      <c r="P73" s="54">
        <f>'Temp Relocation Housing Costs'!P73+'Temp Relocation Living Costs'!P73</f>
        <v>224275350.30694449</v>
      </c>
      <c r="Q73" s="54">
        <f>'Temp Relocation Housing Costs'!Q73+'Temp Relocation Living Costs'!Q73</f>
        <v>91657622.992230237</v>
      </c>
      <c r="R73" s="54">
        <f>'Temp Relocation Housing Costs'!R73+'Temp Relocation Living Costs'!R73</f>
        <v>58886908.256823771</v>
      </c>
      <c r="S73" s="54">
        <f>'Temp Relocation Housing Costs'!S73+'Temp Relocation Living Costs'!S73</f>
        <v>33346730.620040867</v>
      </c>
      <c r="U73" s="72">
        <v>2092</v>
      </c>
      <c r="V73" s="59">
        <f t="shared" si="4"/>
        <v>1810388.0586539793</v>
      </c>
      <c r="W73" s="60">
        <f t="shared" si="5"/>
        <v>8477892.0968821272</v>
      </c>
      <c r="X73" s="61">
        <f t="shared" si="6"/>
        <v>834802651.11559939</v>
      </c>
      <c r="Y73" s="62">
        <f t="shared" si="7"/>
        <v>845090931.27113545</v>
      </c>
    </row>
    <row r="74" spans="1:25" x14ac:dyDescent="0.3">
      <c r="A74">
        <v>2093</v>
      </c>
      <c r="B74" s="52">
        <f>'Temp Relocation Housing Costs'!B74+'Temp Relocation Living Costs'!B74</f>
        <v>270891.06270414079</v>
      </c>
      <c r="C74" s="52">
        <f>'Temp Relocation Housing Costs'!C74+'Temp Relocation Living Costs'!C74</f>
        <v>375198.09989215247</v>
      </c>
      <c r="D74" s="52">
        <f>'Temp Relocation Housing Costs'!D74+'Temp Relocation Living Costs'!D74</f>
        <v>431896.64164169948</v>
      </c>
      <c r="E74" s="52">
        <f>'Temp Relocation Housing Costs'!E74+'Temp Relocation Living Costs'!E74</f>
        <v>348213.32909313694</v>
      </c>
      <c r="F74" s="52">
        <f>'Temp Relocation Housing Costs'!F74+'Temp Relocation Living Costs'!F74</f>
        <v>265979.51604923425</v>
      </c>
      <c r="G74" s="52">
        <f>'Temp Relocation Housing Costs'!G74+'Temp Relocation Living Costs'!G74</f>
        <v>158013.01787861754</v>
      </c>
      <c r="H74" s="53">
        <f>'Temp Relocation Housing Costs'!H74+'Temp Relocation Living Costs'!H74</f>
        <v>1915636.860185591</v>
      </c>
      <c r="I74" s="53">
        <f>'Temp Relocation Housing Costs'!I74+'Temp Relocation Living Costs'!I74</f>
        <v>2198988.9417047207</v>
      </c>
      <c r="J74" s="53">
        <f>'Temp Relocation Housing Costs'!J74+'Temp Relocation Living Costs'!J74</f>
        <v>1514751.5043138228</v>
      </c>
      <c r="K74" s="53">
        <f>'Temp Relocation Housing Costs'!K74+'Temp Relocation Living Costs'!K74</f>
        <v>1366590.6064363993</v>
      </c>
      <c r="L74" s="53">
        <f>'Temp Relocation Housing Costs'!L74+'Temp Relocation Living Costs'!L74</f>
        <v>1125625.6769754144</v>
      </c>
      <c r="M74" s="53">
        <f>'Temp Relocation Housing Costs'!M74+'Temp Relocation Living Costs'!M74</f>
        <v>478068.09705556196</v>
      </c>
      <c r="N74" s="54">
        <f>'Temp Relocation Housing Costs'!N74+'Temp Relocation Living Costs'!N74</f>
        <v>147910950.81586325</v>
      </c>
      <c r="O74" s="54">
        <f>'Temp Relocation Housing Costs'!O74+'Temp Relocation Living Costs'!O74</f>
        <v>284651852.89829236</v>
      </c>
      <c r="P74" s="54">
        <f>'Temp Relocation Housing Costs'!P74+'Temp Relocation Living Costs'!P74</f>
        <v>227390950.31418529</v>
      </c>
      <c r="Q74" s="54">
        <f>'Temp Relocation Housing Costs'!Q74+'Temp Relocation Living Costs'!Q74</f>
        <v>92930917.139212653</v>
      </c>
      <c r="R74" s="54">
        <f>'Temp Relocation Housing Costs'!R74+'Temp Relocation Living Costs'!R74</f>
        <v>59704956.479868591</v>
      </c>
      <c r="S74" s="54">
        <f>'Temp Relocation Housing Costs'!S74+'Temp Relocation Living Costs'!S74</f>
        <v>33809978.471483588</v>
      </c>
      <c r="U74" s="72">
        <v>2093</v>
      </c>
      <c r="V74" s="59">
        <f t="shared" si="4"/>
        <v>1850191.6672589816</v>
      </c>
      <c r="W74" s="60">
        <f t="shared" si="5"/>
        <v>8599661.6866715103</v>
      </c>
      <c r="X74" s="61">
        <f t="shared" si="6"/>
        <v>846399606.11890566</v>
      </c>
      <c r="Y74" s="62">
        <f t="shared" si="7"/>
        <v>856849459.47283614</v>
      </c>
    </row>
    <row r="75" spans="1:25" x14ac:dyDescent="0.3">
      <c r="A75">
        <v>2094</v>
      </c>
      <c r="B75" s="52">
        <f>'Temp Relocation Housing Costs'!B75+'Temp Relocation Living Costs'!B75</f>
        <v>276846.93596729368</v>
      </c>
      <c r="C75" s="52">
        <f>'Temp Relocation Housing Costs'!C75+'Temp Relocation Living Costs'!C75</f>
        <v>383447.29168617644</v>
      </c>
      <c r="D75" s="52">
        <f>'Temp Relocation Housing Costs'!D75+'Temp Relocation Living Costs'!D75</f>
        <v>441392.42062651133</v>
      </c>
      <c r="E75" s="52">
        <f>'Temp Relocation Housing Costs'!E75+'Temp Relocation Living Costs'!E75</f>
        <v>355869.22750453779</v>
      </c>
      <c r="F75" s="52">
        <f>'Temp Relocation Housing Costs'!F75+'Temp Relocation Living Costs'!F75</f>
        <v>271827.40291700495</v>
      </c>
      <c r="G75" s="52">
        <f>'Temp Relocation Housing Costs'!G75+'Temp Relocation Living Costs'!G75</f>
        <v>161487.12846395353</v>
      </c>
      <c r="H75" s="53">
        <f>'Temp Relocation Housing Costs'!H75+'Temp Relocation Living Costs'!H75</f>
        <v>1943151.5197241346</v>
      </c>
      <c r="I75" s="53">
        <f>'Temp Relocation Housing Costs'!I75+'Temp Relocation Living Costs'!I75</f>
        <v>2230573.4415217508</v>
      </c>
      <c r="J75" s="53">
        <f>'Temp Relocation Housing Costs'!J75+'Temp Relocation Living Costs'!J75</f>
        <v>1536508.1706178184</v>
      </c>
      <c r="K75" s="53">
        <f>'Temp Relocation Housing Costs'!K75+'Temp Relocation Living Costs'!K75</f>
        <v>1386219.2093549226</v>
      </c>
      <c r="L75" s="53">
        <f>'Temp Relocation Housing Costs'!L75+'Temp Relocation Living Costs'!L75</f>
        <v>1141793.2544080291</v>
      </c>
      <c r="M75" s="53">
        <f>'Temp Relocation Housing Costs'!M75+'Temp Relocation Living Costs'!M75</f>
        <v>484934.68080121448</v>
      </c>
      <c r="N75" s="54">
        <f>'Temp Relocation Housing Costs'!N75+'Temp Relocation Living Costs'!N75</f>
        <v>149965707.87588874</v>
      </c>
      <c r="O75" s="54">
        <f>'Temp Relocation Housing Costs'!O75+'Temp Relocation Living Costs'!O75</f>
        <v>288606194.35283589</v>
      </c>
      <c r="P75" s="54">
        <f>'Temp Relocation Housing Costs'!P75+'Temp Relocation Living Costs'!P75</f>
        <v>230549831.77608359</v>
      </c>
      <c r="Q75" s="54">
        <f>'Temp Relocation Housing Costs'!Q75+'Temp Relocation Living Costs'!Q75</f>
        <v>94221899.700227752</v>
      </c>
      <c r="R75" s="54">
        <f>'Temp Relocation Housing Costs'!R75+'Temp Relocation Living Costs'!R75</f>
        <v>60534368.907879092</v>
      </c>
      <c r="S75" s="54">
        <f>'Temp Relocation Housing Costs'!S75+'Temp Relocation Living Costs'!S75</f>
        <v>34279661.693587124</v>
      </c>
      <c r="U75" s="72">
        <v>2094</v>
      </c>
      <c r="V75" s="59">
        <f t="shared" si="4"/>
        <v>1890870.4071654775</v>
      </c>
      <c r="W75" s="60">
        <f t="shared" si="5"/>
        <v>8723180.2764278688</v>
      </c>
      <c r="X75" s="61">
        <f t="shared" si="6"/>
        <v>858157664.3065021</v>
      </c>
      <c r="Y75" s="62">
        <f t="shared" si="7"/>
        <v>868771714.9900955</v>
      </c>
    </row>
    <row r="76" spans="1:25" x14ac:dyDescent="0.3">
      <c r="A76">
        <v>2095</v>
      </c>
      <c r="B76" s="52">
        <f>'Temp Relocation Housing Costs'!B76+'Temp Relocation Living Costs'!B76</f>
        <v>282933.75643103954</v>
      </c>
      <c r="C76" s="52">
        <f>'Temp Relocation Housing Costs'!C76+'Temp Relocation Living Costs'!C76</f>
        <v>391877.85210993025</v>
      </c>
      <c r="D76" s="52">
        <f>'Temp Relocation Housing Costs'!D76+'Temp Relocation Living Costs'!D76</f>
        <v>451096.97599399119</v>
      </c>
      <c r="E76" s="52">
        <f>'Temp Relocation Housing Costs'!E76+'Temp Relocation Living Costs'!E76</f>
        <v>363693.45026078296</v>
      </c>
      <c r="F76" s="52">
        <f>'Temp Relocation Housing Costs'!F76+'Temp Relocation Living Costs'!F76</f>
        <v>277803.86277162144</v>
      </c>
      <c r="G76" s="52">
        <f>'Temp Relocation Housing Costs'!G76+'Temp Relocation Living Costs'!G76</f>
        <v>165037.62164435149</v>
      </c>
      <c r="H76" s="53">
        <f>'Temp Relocation Housing Costs'!H76+'Temp Relocation Living Costs'!H76</f>
        <v>1971061.3775934561</v>
      </c>
      <c r="I76" s="53">
        <f>'Temp Relocation Housing Costs'!I76+'Temp Relocation Living Costs'!I76</f>
        <v>2262611.5955658546</v>
      </c>
      <c r="J76" s="53">
        <f>'Temp Relocation Housing Costs'!J76+'Temp Relocation Living Costs'!J76</f>
        <v>1558577.3320916921</v>
      </c>
      <c r="K76" s="53">
        <f>'Temp Relocation Housing Costs'!K76+'Temp Relocation Living Costs'!K76</f>
        <v>1406129.7416608706</v>
      </c>
      <c r="L76" s="53">
        <f>'Temp Relocation Housing Costs'!L76+'Temp Relocation Living Costs'!L76</f>
        <v>1158193.0498553766</v>
      </c>
      <c r="M76" s="53">
        <f>'Temp Relocation Housing Costs'!M76+'Temp Relocation Living Costs'!M76</f>
        <v>491899.89060584572</v>
      </c>
      <c r="N76" s="54">
        <f>'Temp Relocation Housing Costs'!N76+'Temp Relocation Living Costs'!N76</f>
        <v>152049009.31719524</v>
      </c>
      <c r="O76" s="54">
        <f>'Temp Relocation Housing Costs'!O76+'Temp Relocation Living Costs'!O76</f>
        <v>292615468.93421459</v>
      </c>
      <c r="P76" s="54">
        <f>'Temp Relocation Housing Costs'!P76+'Temp Relocation Living Costs'!P76</f>
        <v>233752595.95220837</v>
      </c>
      <c r="Q76" s="54">
        <f>'Temp Relocation Housing Costs'!Q76+'Temp Relocation Living Costs'!Q76</f>
        <v>95530816.400108099</v>
      </c>
      <c r="R76" s="54">
        <f>'Temp Relocation Housing Costs'!R76+'Temp Relocation Living Costs'!R76</f>
        <v>61375303.410710476</v>
      </c>
      <c r="S76" s="54">
        <f>'Temp Relocation Housing Costs'!S76+'Temp Relocation Living Costs'!S76</f>
        <v>34755869.685569212</v>
      </c>
      <c r="U76" s="72">
        <v>2095</v>
      </c>
      <c r="V76" s="59">
        <f t="shared" si="4"/>
        <v>1932443.5192117167</v>
      </c>
      <c r="W76" s="60">
        <f t="shared" si="5"/>
        <v>8848472.987373095</v>
      </c>
      <c r="X76" s="61">
        <f t="shared" si="6"/>
        <v>870079063.70000589</v>
      </c>
      <c r="Y76" s="62">
        <f t="shared" si="7"/>
        <v>880859980.20659065</v>
      </c>
    </row>
    <row r="77" spans="1:25" x14ac:dyDescent="0.3">
      <c r="A77">
        <v>2096</v>
      </c>
      <c r="B77" s="52">
        <f>'Temp Relocation Housing Costs'!B77+'Temp Relocation Living Costs'!B77</f>
        <v>289154.40313067433</v>
      </c>
      <c r="C77" s="52">
        <f>'Temp Relocation Housing Costs'!C77+'Temp Relocation Living Costs'!C77</f>
        <v>400493.76877585758</v>
      </c>
      <c r="D77" s="52">
        <f>'Temp Relocation Housing Costs'!D77+'Temp Relocation Living Costs'!D77</f>
        <v>461014.89794974838</v>
      </c>
      <c r="E77" s="52">
        <f>'Temp Relocation Housing Costs'!E77+'Temp Relocation Living Costs'!E77</f>
        <v>371689.69817966607</v>
      </c>
      <c r="F77" s="52">
        <f>'Temp Relocation Housing Costs'!F77+'Temp Relocation Living Costs'!F77</f>
        <v>283911.72244836984</v>
      </c>
      <c r="G77" s="52">
        <f>'Temp Relocation Housing Costs'!G77+'Temp Relocation Living Costs'!G77</f>
        <v>168666.17678512959</v>
      </c>
      <c r="H77" s="53">
        <f>'Temp Relocation Housing Costs'!H77+'Temp Relocation Living Costs'!H77</f>
        <v>1999372.1101029578</v>
      </c>
      <c r="I77" s="53">
        <f>'Temp Relocation Housing Costs'!I77+'Temp Relocation Living Costs'!I77</f>
        <v>2295109.9197596814</v>
      </c>
      <c r="J77" s="53">
        <f>'Temp Relocation Housing Costs'!J77+'Temp Relocation Living Costs'!J77</f>
        <v>1580963.4771634878</v>
      </c>
      <c r="K77" s="53">
        <f>'Temp Relocation Housing Costs'!K77+'Temp Relocation Living Costs'!K77</f>
        <v>1426326.2527600937</v>
      </c>
      <c r="L77" s="53">
        <f>'Temp Relocation Housing Costs'!L77+'Temp Relocation Living Costs'!L77</f>
        <v>1174828.3987093293</v>
      </c>
      <c r="M77" s="53">
        <f>'Temp Relocation Housing Costs'!M77+'Temp Relocation Living Costs'!M77</f>
        <v>498965.14305445214</v>
      </c>
      <c r="N77" s="54">
        <f>'Temp Relocation Housing Costs'!N77+'Temp Relocation Living Costs'!N77</f>
        <v>154161251.67410725</v>
      </c>
      <c r="O77" s="54">
        <f>'Temp Relocation Housing Costs'!O77+'Temp Relocation Living Costs'!O77</f>
        <v>296680439.76530451</v>
      </c>
      <c r="P77" s="54">
        <f>'Temp Relocation Housing Costs'!P77+'Temp Relocation Living Costs'!P77</f>
        <v>236999852.45473766</v>
      </c>
      <c r="Q77" s="54">
        <f>'Temp Relocation Housing Costs'!Q77+'Temp Relocation Living Costs'!Q77</f>
        <v>96857916.377259135</v>
      </c>
      <c r="R77" s="54">
        <f>'Temp Relocation Housing Costs'!R77+'Temp Relocation Living Costs'!R77</f>
        <v>62227920.051322587</v>
      </c>
      <c r="S77" s="54">
        <f>'Temp Relocation Housing Costs'!S77+'Temp Relocation Living Costs'!S77</f>
        <v>35238693.08856833</v>
      </c>
      <c r="U77" s="72">
        <v>2096</v>
      </c>
      <c r="V77" s="59">
        <f t="shared" si="4"/>
        <v>1974930.667269446</v>
      </c>
      <c r="W77" s="60">
        <f t="shared" si="5"/>
        <v>8975565.3015500028</v>
      </c>
      <c r="X77" s="61">
        <f t="shared" si="6"/>
        <v>882166073.41129947</v>
      </c>
      <c r="Y77" s="62">
        <f t="shared" si="7"/>
        <v>893116569.38011897</v>
      </c>
    </row>
    <row r="78" spans="1:25" x14ac:dyDescent="0.3">
      <c r="A78">
        <v>2097</v>
      </c>
      <c r="B78" s="52">
        <f>'Temp Relocation Housing Costs'!B78+'Temp Relocation Living Costs'!B78</f>
        <v>295511.81840062671</v>
      </c>
      <c r="C78" s="52">
        <f>'Temp Relocation Housing Costs'!C78+'Temp Relocation Living Costs'!C78</f>
        <v>409299.11696896725</v>
      </c>
      <c r="D78" s="52">
        <f>'Temp Relocation Housing Costs'!D78+'Temp Relocation Living Costs'!D78</f>
        <v>471150.87762070901</v>
      </c>
      <c r="E78" s="52">
        <f>'Temp Relocation Housing Costs'!E78+'Temp Relocation Living Costs'!E78</f>
        <v>379861.75344601303</v>
      </c>
      <c r="F78" s="52">
        <f>'Temp Relocation Housing Costs'!F78+'Temp Relocation Living Costs'!F78</f>
        <v>290153.8709339872</v>
      </c>
      <c r="G78" s="52">
        <f>'Temp Relocation Housing Costs'!G78+'Temp Relocation Living Costs'!G78</f>
        <v>172374.51017451833</v>
      </c>
      <c r="H78" s="53">
        <f>'Temp Relocation Housing Costs'!H78+'Temp Relocation Living Costs'!H78</f>
        <v>2028089.4750919638</v>
      </c>
      <c r="I78" s="53">
        <f>'Temp Relocation Housing Costs'!I78+'Temp Relocation Living Costs'!I78</f>
        <v>2328075.0236153272</v>
      </c>
      <c r="J78" s="53">
        <f>'Temp Relocation Housing Costs'!J78+'Temp Relocation Living Costs'!J78</f>
        <v>1603671.1587294042</v>
      </c>
      <c r="K78" s="53">
        <f>'Temp Relocation Housing Costs'!K78+'Temp Relocation Living Costs'!K78</f>
        <v>1446812.8502208348</v>
      </c>
      <c r="L78" s="53">
        <f>'Temp Relocation Housing Costs'!L78+'Temp Relocation Living Costs'!L78</f>
        <v>1191702.6842686329</v>
      </c>
      <c r="M78" s="53">
        <f>'Temp Relocation Housing Costs'!M78+'Temp Relocation Living Costs'!M78</f>
        <v>506131.87507871154</v>
      </c>
      <c r="N78" s="54">
        <f>'Temp Relocation Housing Costs'!N78+'Temp Relocation Living Costs'!N78</f>
        <v>156302836.9895454</v>
      </c>
      <c r="O78" s="54">
        <f>'Temp Relocation Housing Costs'!O78+'Temp Relocation Living Costs'!O78</f>
        <v>300801880.57017189</v>
      </c>
      <c r="P78" s="54">
        <f>'Temp Relocation Housing Costs'!P78+'Temp Relocation Living Costs'!P78</f>
        <v>240292219.36449158</v>
      </c>
      <c r="Q78" s="54">
        <f>'Temp Relocation Housing Costs'!Q78+'Temp Relocation Living Costs'!Q78</f>
        <v>98203452.231080398</v>
      </c>
      <c r="R78" s="54">
        <f>'Temp Relocation Housing Costs'!R78+'Temp Relocation Living Costs'!R78</f>
        <v>63092381.116246298</v>
      </c>
      <c r="S78" s="54">
        <f>'Temp Relocation Housing Costs'!S78+'Temp Relocation Living Costs'!S78</f>
        <v>35728223.802896231</v>
      </c>
      <c r="U78" s="72">
        <v>2097</v>
      </c>
      <c r="V78" s="59">
        <f t="shared" si="4"/>
        <v>2018351.9475448215</v>
      </c>
      <c r="W78" s="60">
        <f t="shared" si="5"/>
        <v>9104483.0670048743</v>
      </c>
      <c r="X78" s="61">
        <f t="shared" si="6"/>
        <v>894420994.0744319</v>
      </c>
      <c r="Y78" s="62">
        <f t="shared" si="7"/>
        <v>905543829.08898163</v>
      </c>
    </row>
    <row r="79" spans="1:25" x14ac:dyDescent="0.3">
      <c r="A79">
        <v>2098</v>
      </c>
      <c r="B79" s="52">
        <f>'Temp Relocation Housing Costs'!B79+'Temp Relocation Living Costs'!B79</f>
        <v>302009.00926616765</v>
      </c>
      <c r="C79" s="52">
        <f>'Temp Relocation Housing Costs'!C79+'Temp Relocation Living Costs'!C79</f>
        <v>418298.06157442299</v>
      </c>
      <c r="D79" s="52">
        <f>'Temp Relocation Housing Costs'!D79+'Temp Relocation Living Costs'!D79</f>
        <v>481509.70927399618</v>
      </c>
      <c r="E79" s="52">
        <f>'Temp Relocation Housing Costs'!E79+'Temp Relocation Living Costs'!E79</f>
        <v>388213.48140063533</v>
      </c>
      <c r="F79" s="52">
        <f>'Temp Relocation Housing Costs'!F79+'Temp Relocation Living Costs'!F79</f>
        <v>296533.26073313865</v>
      </c>
      <c r="G79" s="52">
        <f>'Temp Relocation Housing Costs'!G79+'Temp Relocation Living Costs'!G79</f>
        <v>176164.37583545665</v>
      </c>
      <c r="H79" s="53">
        <f>'Temp Relocation Housing Costs'!H79+'Temp Relocation Living Costs'!H79</f>
        <v>2057219.3131007471</v>
      </c>
      <c r="I79" s="53">
        <f>'Temp Relocation Housing Costs'!I79+'Temp Relocation Living Costs'!I79</f>
        <v>2361513.6115785786</v>
      </c>
      <c r="J79" s="53">
        <f>'Temp Relocation Housing Costs'!J79+'Temp Relocation Living Costs'!J79</f>
        <v>1626704.9950797586</v>
      </c>
      <c r="K79" s="53">
        <f>'Temp Relocation Housing Costs'!K79+'Temp Relocation Living Costs'!K79</f>
        <v>1467593.700609128</v>
      </c>
      <c r="L79" s="53">
        <f>'Temp Relocation Housing Costs'!L79+'Temp Relocation Living Costs'!L79</f>
        <v>1208819.3384270016</v>
      </c>
      <c r="M79" s="53">
        <f>'Temp Relocation Housing Costs'!M79+'Temp Relocation Living Costs'!M79</f>
        <v>513401.54424922774</v>
      </c>
      <c r="N79" s="54">
        <f>'Temp Relocation Housing Costs'!N79+'Temp Relocation Living Costs'!N79</f>
        <v>158474172.89155111</v>
      </c>
      <c r="O79" s="54">
        <f>'Temp Relocation Housing Costs'!O79+'Temp Relocation Living Costs'!O79</f>
        <v>304980575.8213433</v>
      </c>
      <c r="P79" s="54">
        <f>'Temp Relocation Housing Costs'!P79+'Temp Relocation Living Costs'!P79</f>
        <v>243630323.34857756</v>
      </c>
      <c r="Q79" s="54">
        <f>'Temp Relocation Housing Costs'!Q79+'Temp Relocation Living Costs'!Q79</f>
        <v>99567680.070044786</v>
      </c>
      <c r="R79" s="54">
        <f>'Temp Relocation Housing Costs'!R79+'Temp Relocation Living Costs'!R79</f>
        <v>63968851.146472916</v>
      </c>
      <c r="S79" s="54">
        <f>'Temp Relocation Housing Costs'!S79+'Temp Relocation Living Costs'!S79</f>
        <v>36224555.005530216</v>
      </c>
      <c r="U79" s="72">
        <v>2098</v>
      </c>
      <c r="V79" s="59">
        <f t="shared" si="4"/>
        <v>2062727.8980838174</v>
      </c>
      <c r="W79" s="60">
        <f t="shared" si="5"/>
        <v>9235252.5030444413</v>
      </c>
      <c r="X79" s="61">
        <f t="shared" si="6"/>
        <v>906846158.28351986</v>
      </c>
      <c r="Y79" s="62">
        <f t="shared" si="7"/>
        <v>918144138.68464816</v>
      </c>
    </row>
    <row r="80" spans="1:25" x14ac:dyDescent="0.3">
      <c r="A80">
        <v>2099</v>
      </c>
      <c r="B80" s="52">
        <f>'Temp Relocation Housing Costs'!B80+'Temp Relocation Living Costs'!B80</f>
        <v>308649.0488657176</v>
      </c>
      <c r="C80" s="52">
        <f>'Temp Relocation Housing Costs'!C80+'Temp Relocation Living Costs'!C80</f>
        <v>427494.859047512</v>
      </c>
      <c r="D80" s="52">
        <f>'Temp Relocation Housing Costs'!D80+'Temp Relocation Living Costs'!D80</f>
        <v>492096.29258459335</v>
      </c>
      <c r="E80" s="52">
        <f>'Temp Relocation Housing Costs'!E80+'Temp Relocation Living Costs'!E80</f>
        <v>396748.83236861776</v>
      </c>
      <c r="F80" s="52">
        <f>'Temp Relocation Housing Costs'!F80+'Temp Relocation Living Costs'!F80</f>
        <v>303052.90926493594</v>
      </c>
      <c r="G80" s="52">
        <f>'Temp Relocation Housing Costs'!G80+'Temp Relocation Living Costs'!G80</f>
        <v>180037.56635523526</v>
      </c>
      <c r="H80" s="53">
        <f>'Temp Relocation Housing Costs'!H80+'Temp Relocation Living Costs'!H80</f>
        <v>2086767.5485583791</v>
      </c>
      <c r="I80" s="53">
        <f>'Temp Relocation Housing Costs'!I80+'Temp Relocation Living Costs'!I80</f>
        <v>2395432.4843924614</v>
      </c>
      <c r="J80" s="53">
        <f>'Temp Relocation Housing Costs'!J80+'Temp Relocation Living Costs'!J80</f>
        <v>1650069.6708382589</v>
      </c>
      <c r="K80" s="53">
        <f>'Temp Relocation Housing Costs'!K80+'Temp Relocation Living Costs'!K80</f>
        <v>1488673.030336193</v>
      </c>
      <c r="L80" s="53">
        <f>'Temp Relocation Housing Costs'!L80+'Temp Relocation Living Costs'!L80</f>
        <v>1226181.8423710968</v>
      </c>
      <c r="M80" s="53">
        <f>'Temp Relocation Housing Costs'!M80+'Temp Relocation Living Costs'!M80</f>
        <v>520775.62907196977</v>
      </c>
      <c r="N80" s="54">
        <f>'Temp Relocation Housing Costs'!N80+'Temp Relocation Living Costs'!N80</f>
        <v>160675672.67087442</v>
      </c>
      <c r="O80" s="54">
        <f>'Temp Relocation Housing Costs'!O80+'Temp Relocation Living Costs'!O80</f>
        <v>309217320.88912201</v>
      </c>
      <c r="P80" s="54">
        <f>'Temp Relocation Housing Costs'!P80+'Temp Relocation Living Costs'!P80</f>
        <v>247014799.77967027</v>
      </c>
      <c r="Q80" s="54">
        <f>'Temp Relocation Housing Costs'!Q80+'Temp Relocation Living Costs'!Q80</f>
        <v>100950859.56044626</v>
      </c>
      <c r="R80" s="54">
        <f>'Temp Relocation Housing Costs'!R80+'Temp Relocation Living Costs'!R80</f>
        <v>64857496.968772896</v>
      </c>
      <c r="S80" s="54">
        <f>'Temp Relocation Housing Costs'!S80+'Temp Relocation Living Costs'!S80</f>
        <v>36727781.167848356</v>
      </c>
      <c r="U80" s="72">
        <v>2099</v>
      </c>
      <c r="V80" s="59">
        <f t="shared" si="4"/>
        <v>2108079.5084866118</v>
      </c>
      <c r="W80" s="60">
        <f t="shared" si="5"/>
        <v>9367900.2055683583</v>
      </c>
      <c r="X80" s="61">
        <f t="shared" si="6"/>
        <v>919443931.03673422</v>
      </c>
      <c r="Y80" s="62">
        <f t="shared" si="7"/>
        <v>930919910.75078917</v>
      </c>
    </row>
    <row r="81" spans="1:25" x14ac:dyDescent="0.3">
      <c r="A81">
        <v>2100</v>
      </c>
      <c r="B81" s="52">
        <f>'Temp Relocation Housing Costs'!B81+'Temp Relocation Living Costs'!B81</f>
        <v>402653.91559991689</v>
      </c>
      <c r="C81" s="52">
        <f>'Temp Relocation Housing Costs'!C81+'Temp Relocation Living Costs'!C81</f>
        <v>557696.45014912717</v>
      </c>
      <c r="D81" s="52">
        <f>'Temp Relocation Housing Costs'!D81+'Temp Relocation Living Costs'!D81</f>
        <v>641973.4640024585</v>
      </c>
      <c r="E81" s="52">
        <f>'Temp Relocation Housing Costs'!E81+'Temp Relocation Living Costs'!E81</f>
        <v>517586.14338844654</v>
      </c>
      <c r="F81" s="52">
        <f>'Temp Relocation Housing Costs'!F81+'Temp Relocation Living Costs'!F81</f>
        <v>395353.36654337699</v>
      </c>
      <c r="G81" s="52">
        <f>'Temp Relocation Housing Costs'!G81+'Temp Relocation Living Costs'!G81</f>
        <v>234871.38973674399</v>
      </c>
      <c r="H81" s="53">
        <f>'Temp Relocation Housing Costs'!H81+'Temp Relocation Living Costs'!H81</f>
        <v>2702025.8237326867</v>
      </c>
      <c r="I81" s="53">
        <f>'Temp Relocation Housing Costs'!I81+'Temp Relocation Living Costs'!I81</f>
        <v>3101696.8978207689</v>
      </c>
      <c r="J81" s="53">
        <f>'Temp Relocation Housing Costs'!J81+'Temp Relocation Living Costs'!J81</f>
        <v>2136572.8370863334</v>
      </c>
      <c r="K81" s="53">
        <f>'Temp Relocation Housing Costs'!K81+'Temp Relocation Living Costs'!K81</f>
        <v>1927590.3412632812</v>
      </c>
      <c r="L81" s="53">
        <f>'Temp Relocation Housing Costs'!L81+'Temp Relocation Living Costs'!L81</f>
        <v>1587706.7884095174</v>
      </c>
      <c r="M81" s="53">
        <f>'Temp Relocation Housing Costs'!M81+'Temp Relocation Living Costs'!M81</f>
        <v>674320.05021125195</v>
      </c>
      <c r="N81" s="54">
        <f>'Temp Relocation Housing Costs'!N81+'Temp Relocation Living Costs'!N81</f>
        <v>207952286.13422263</v>
      </c>
      <c r="O81" s="54">
        <f>'Temp Relocation Housing Costs'!O81+'Temp Relocation Living Costs'!O81</f>
        <v>400200277.50503707</v>
      </c>
      <c r="P81" s="54">
        <f>'Temp Relocation Housing Costs'!P81+'Temp Relocation Living Costs'!P81</f>
        <v>319695517.49373829</v>
      </c>
      <c r="Q81" s="54">
        <f>'Temp Relocation Housing Costs'!Q81+'Temp Relocation Living Costs'!Q81</f>
        <v>130654265.72578484</v>
      </c>
      <c r="R81" s="54">
        <f>'Temp Relocation Housing Costs'!R81+'Temp Relocation Living Costs'!R81</f>
        <v>83940926.111613959</v>
      </c>
      <c r="S81" s="54">
        <f>'Temp Relocation Housing Costs'!S81+'Temp Relocation Living Costs'!S81</f>
        <v>47534427.157098718</v>
      </c>
      <c r="U81" s="72">
        <v>2100</v>
      </c>
      <c r="V81" s="59">
        <f t="shared" si="4"/>
        <v>2750134.7294200701</v>
      </c>
      <c r="W81" s="60">
        <f t="shared" si="5"/>
        <v>12129912.738523841</v>
      </c>
      <c r="X81" s="61">
        <f t="shared" si="6"/>
        <v>1189977700.1274955</v>
      </c>
      <c r="Y81" s="62">
        <f t="shared" si="7"/>
        <v>1204857747.5954394</v>
      </c>
    </row>
    <row r="82" spans="1:25" x14ac:dyDescent="0.3">
      <c r="A82">
        <v>2101</v>
      </c>
      <c r="B82" s="52">
        <f>'Temp Relocation Housing Costs'!B82+'Temp Relocation Living Costs'!B82</f>
        <v>411506.75727836153</v>
      </c>
      <c r="C82" s="52">
        <f>'Temp Relocation Housing Costs'!C82+'Temp Relocation Living Costs'!C82</f>
        <v>569958.09268262866</v>
      </c>
      <c r="D82" s="52">
        <f>'Temp Relocation Housing Costs'!D82+'Temp Relocation Living Costs'!D82</f>
        <v>656088.04036292643</v>
      </c>
      <c r="E82" s="52">
        <f>'Temp Relocation Housing Costs'!E82+'Temp Relocation Living Costs'!E82</f>
        <v>528965.91148420132</v>
      </c>
      <c r="F82" s="52">
        <f>'Temp Relocation Housing Costs'!F82+'Temp Relocation Living Costs'!F82</f>
        <v>404045.69666969392</v>
      </c>
      <c r="G82" s="52">
        <f>'Temp Relocation Housing Costs'!G82+'Temp Relocation Living Costs'!G82</f>
        <v>240035.3261783846</v>
      </c>
      <c r="H82" s="53">
        <f>'Temp Relocation Housing Costs'!H82+'Temp Relocation Living Costs'!H82</f>
        <v>2740835.5387415919</v>
      </c>
      <c r="I82" s="53">
        <f>'Temp Relocation Housing Costs'!I82+'Temp Relocation Living Costs'!I82</f>
        <v>3146247.1651021307</v>
      </c>
      <c r="J82" s="53">
        <f>'Temp Relocation Housing Costs'!J82+'Temp Relocation Living Costs'!J82</f>
        <v>2167260.8424246912</v>
      </c>
      <c r="K82" s="53">
        <f>'Temp Relocation Housing Costs'!K82+'Temp Relocation Living Costs'!K82</f>
        <v>1955276.6909425757</v>
      </c>
      <c r="L82" s="53">
        <f>'Temp Relocation Housing Costs'!L82+'Temp Relocation Living Costs'!L82</f>
        <v>1610511.3254478634</v>
      </c>
      <c r="M82" s="53">
        <f>'Temp Relocation Housing Costs'!M82+'Temp Relocation Living Costs'!M82</f>
        <v>684005.43839060562</v>
      </c>
      <c r="N82" s="54">
        <f>'Temp Relocation Housing Costs'!N82+'Temp Relocation Living Costs'!N82</f>
        <v>210841128.54734915</v>
      </c>
      <c r="O82" s="54">
        <f>'Temp Relocation Housing Costs'!O82+'Temp Relocation Living Costs'!O82</f>
        <v>405759800.59032476</v>
      </c>
      <c r="P82" s="54">
        <f>'Temp Relocation Housing Costs'!P82+'Temp Relocation Living Costs'!P82</f>
        <v>324136680.35561824</v>
      </c>
      <c r="Q82" s="54">
        <f>'Temp Relocation Housing Costs'!Q82+'Temp Relocation Living Costs'!Q82</f>
        <v>132469295.46794854</v>
      </c>
      <c r="R82" s="54">
        <f>'Temp Relocation Housing Costs'!R82+'Temp Relocation Living Costs'!R82</f>
        <v>85107021.04644838</v>
      </c>
      <c r="S82" s="54">
        <f>'Temp Relocation Housing Costs'!S82+'Temp Relocation Living Costs'!S82</f>
        <v>48194768.391176157</v>
      </c>
      <c r="U82" s="72">
        <v>2101</v>
      </c>
      <c r="V82" s="59">
        <f t="shared" si="4"/>
        <v>2810599.8246561964</v>
      </c>
      <c r="W82" s="60">
        <f t="shared" si="5"/>
        <v>12304137.001049457</v>
      </c>
      <c r="X82" s="61">
        <f t="shared" si="6"/>
        <v>1206508694.3988652</v>
      </c>
      <c r="Y82" s="62">
        <f t="shared" si="7"/>
        <v>1221623431.224571</v>
      </c>
    </row>
    <row r="83" spans="1:25" x14ac:dyDescent="0.3">
      <c r="A83">
        <v>2102</v>
      </c>
      <c r="B83" s="52">
        <f>'Temp Relocation Housing Costs'!B83+'Temp Relocation Living Costs'!B83</f>
        <v>420554.23957185372</v>
      </c>
      <c r="C83" s="52">
        <f>'Temp Relocation Housing Costs'!C83+'Temp Relocation Living Costs'!C83</f>
        <v>582489.32251147553</v>
      </c>
      <c r="D83" s="52">
        <f>'Temp Relocation Housing Costs'!D83+'Temp Relocation Living Costs'!D83</f>
        <v>670512.9430484008</v>
      </c>
      <c r="E83" s="52">
        <f>'Temp Relocation Housing Costs'!E83+'Temp Relocation Living Costs'!E83</f>
        <v>540595.87778090755</v>
      </c>
      <c r="F83" s="52">
        <f>'Temp Relocation Housing Costs'!F83+'Temp Relocation Living Costs'!F83</f>
        <v>412929.13836712379</v>
      </c>
      <c r="G83" s="52">
        <f>'Temp Relocation Housing Costs'!G83+'Temp Relocation Living Costs'!G83</f>
        <v>245312.79811535813</v>
      </c>
      <c r="H83" s="53">
        <f>'Temp Relocation Housing Costs'!H83+'Temp Relocation Living Costs'!H83</f>
        <v>2780202.6851287782</v>
      </c>
      <c r="I83" s="53">
        <f>'Temp Relocation Housing Costs'!I83+'Temp Relocation Living Costs'!I83</f>
        <v>3191437.3164147907</v>
      </c>
      <c r="J83" s="53">
        <f>'Temp Relocation Housing Costs'!J83+'Temp Relocation Living Costs'!J83</f>
        <v>2198389.6254680264</v>
      </c>
      <c r="K83" s="53">
        <f>'Temp Relocation Housing Costs'!K83+'Temp Relocation Living Costs'!K83</f>
        <v>1983360.7049710604</v>
      </c>
      <c r="L83" s="53">
        <f>'Temp Relocation Housing Costs'!L83+'Temp Relocation Living Costs'!L83</f>
        <v>1633643.4084243691</v>
      </c>
      <c r="M83" s="53">
        <f>'Temp Relocation Housing Costs'!M83+'Temp Relocation Living Costs'!M83</f>
        <v>693829.93965751398</v>
      </c>
      <c r="N83" s="54">
        <f>'Temp Relocation Housing Costs'!N83+'Temp Relocation Living Costs'!N83</f>
        <v>213770102.33216202</v>
      </c>
      <c r="O83" s="54">
        <f>'Temp Relocation Housing Costs'!O83+'Temp Relocation Living Costs'!O83</f>
        <v>411396555.748335</v>
      </c>
      <c r="P83" s="54">
        <f>'Temp Relocation Housing Costs'!P83+'Temp Relocation Living Costs'!P83</f>
        <v>328639539.19534737</v>
      </c>
      <c r="Q83" s="54">
        <f>'Temp Relocation Housing Costs'!Q83+'Temp Relocation Living Costs'!Q83</f>
        <v>134309539.33493733</v>
      </c>
      <c r="R83" s="54">
        <f>'Temp Relocation Housing Costs'!R83+'Temp Relocation Living Costs'!R83</f>
        <v>86289315.199709773</v>
      </c>
      <c r="S83" s="54">
        <f>'Temp Relocation Housing Costs'!S83+'Temp Relocation Living Costs'!S83</f>
        <v>48864282.988045648</v>
      </c>
      <c r="U83" s="72">
        <v>2102</v>
      </c>
      <c r="V83" s="59">
        <f t="shared" si="4"/>
        <v>2872394.3193951198</v>
      </c>
      <c r="W83" s="60">
        <f t="shared" si="5"/>
        <v>12480863.680064537</v>
      </c>
      <c r="X83" s="61">
        <f t="shared" si="6"/>
        <v>1223269334.7985373</v>
      </c>
      <c r="Y83" s="62">
        <f t="shared" si="7"/>
        <v>1238622592.797997</v>
      </c>
    </row>
    <row r="84" spans="1:25" x14ac:dyDescent="0.3">
      <c r="A84">
        <v>2103</v>
      </c>
      <c r="B84" s="52">
        <f>'Temp Relocation Housing Costs'!B84+'Temp Relocation Living Costs'!B84</f>
        <v>429800.64189376158</v>
      </c>
      <c r="C84" s="52">
        <f>'Temp Relocation Housing Costs'!C84+'Temp Relocation Living Costs'!C84</f>
        <v>595296.06684400153</v>
      </c>
      <c r="D84" s="52">
        <f>'Temp Relocation Housing Costs'!D84+'Temp Relocation Living Costs'!D84</f>
        <v>685254.99496489961</v>
      </c>
      <c r="E84" s="52">
        <f>'Temp Relocation Housing Costs'!E84+'Temp Relocation Living Costs'!E84</f>
        <v>552481.54319380643</v>
      </c>
      <c r="F84" s="52">
        <f>'Temp Relocation Housing Costs'!F84+'Temp Relocation Living Costs'!F84</f>
        <v>422007.8934586625</v>
      </c>
      <c r="G84" s="52">
        <f>'Temp Relocation Housing Costs'!G84+'Temp Relocation Living Costs'!G84</f>
        <v>250706.30176520059</v>
      </c>
      <c r="H84" s="53">
        <f>'Temp Relocation Housing Costs'!H84+'Temp Relocation Living Costs'!H84</f>
        <v>2820135.2693880154</v>
      </c>
      <c r="I84" s="53">
        <f>'Temp Relocation Housing Costs'!I84+'Temp Relocation Living Costs'!I84</f>
        <v>3237276.5425357823</v>
      </c>
      <c r="J84" s="53">
        <f>'Temp Relocation Housing Costs'!J84+'Temp Relocation Living Costs'!J84</f>
        <v>2229965.5171910319</v>
      </c>
      <c r="K84" s="53">
        <f>'Temp Relocation Housing Costs'!K84+'Temp Relocation Living Costs'!K84</f>
        <v>2011848.0950780339</v>
      </c>
      <c r="L84" s="53">
        <f>'Temp Relocation Housing Costs'!L84+'Temp Relocation Living Costs'!L84</f>
        <v>1657107.7419441505</v>
      </c>
      <c r="M84" s="53">
        <f>'Temp Relocation Housing Costs'!M84+'Temp Relocation Living Costs'!M84</f>
        <v>703795.55211992771</v>
      </c>
      <c r="N84" s="54">
        <f>'Temp Relocation Housing Costs'!N84+'Temp Relocation Living Costs'!N84</f>
        <v>216739764.98774332</v>
      </c>
      <c r="O84" s="54">
        <f>'Temp Relocation Housing Costs'!O84+'Temp Relocation Living Costs'!O84</f>
        <v>417111615.87560326</v>
      </c>
      <c r="P84" s="54">
        <f>'Temp Relocation Housing Costs'!P84+'Temp Relocation Living Costs'!P84</f>
        <v>333204951.08432794</v>
      </c>
      <c r="Q84" s="54">
        <f>'Temp Relocation Housing Costs'!Q84+'Temp Relocation Living Costs'!Q84</f>
        <v>136175347.59764534</v>
      </c>
      <c r="R84" s="54">
        <f>'Temp Relocation Housing Costs'!R84+'Temp Relocation Living Costs'!R84</f>
        <v>87488033.608545497</v>
      </c>
      <c r="S84" s="54">
        <f>'Temp Relocation Housing Costs'!S84+'Temp Relocation Living Costs'!S84</f>
        <v>49543098.382706754</v>
      </c>
      <c r="U84" s="72">
        <v>2103</v>
      </c>
      <c r="V84" s="59">
        <f t="shared" si="4"/>
        <v>2935547.4421203323</v>
      </c>
      <c r="W84" s="60">
        <f t="shared" si="5"/>
        <v>12660128.718256943</v>
      </c>
      <c r="X84" s="61">
        <f t="shared" si="6"/>
        <v>1240262811.536572</v>
      </c>
      <c r="Y84" s="62">
        <f t="shared" si="7"/>
        <v>1255858487.6969492</v>
      </c>
    </row>
    <row r="85" spans="1:25" x14ac:dyDescent="0.3">
      <c r="A85">
        <v>2104</v>
      </c>
      <c r="B85" s="52">
        <f>'Temp Relocation Housing Costs'!B85+'Temp Relocation Living Costs'!B85</f>
        <v>439250.33774562069</v>
      </c>
      <c r="C85" s="52">
        <f>'Temp Relocation Housing Costs'!C85+'Temp Relocation Living Costs'!C85</f>
        <v>608384.38320550718</v>
      </c>
      <c r="D85" s="52">
        <f>'Temp Relocation Housing Costs'!D85+'Temp Relocation Living Costs'!D85</f>
        <v>700321.16902842326</v>
      </c>
      <c r="E85" s="52">
        <f>'Temp Relocation Housing Costs'!E85+'Temp Relocation Living Costs'!E85</f>
        <v>564628.52958252782</v>
      </c>
      <c r="F85" s="52">
        <f>'Temp Relocation Housing Costs'!F85+'Temp Relocation Living Costs'!F85</f>
        <v>431286.25614955358</v>
      </c>
      <c r="G85" s="52">
        <f>'Temp Relocation Housing Costs'!G85+'Temp Relocation Living Costs'!G85</f>
        <v>256218.38822786152</v>
      </c>
      <c r="H85" s="53">
        <f>'Temp Relocation Housing Costs'!H85+'Temp Relocation Living Costs'!H85</f>
        <v>2860641.4130118825</v>
      </c>
      <c r="I85" s="53">
        <f>'Temp Relocation Housing Costs'!I85+'Temp Relocation Living Costs'!I85</f>
        <v>3283774.1662510401</v>
      </c>
      <c r="J85" s="53">
        <f>'Temp Relocation Housing Costs'!J85+'Temp Relocation Living Costs'!J85</f>
        <v>2261994.9395014057</v>
      </c>
      <c r="K85" s="53">
        <f>'Temp Relocation Housing Costs'!K85+'Temp Relocation Living Costs'!K85</f>
        <v>2040744.6550314561</v>
      </c>
      <c r="L85" s="53">
        <f>'Temp Relocation Housing Costs'!L85+'Temp Relocation Living Costs'!L85</f>
        <v>1680909.0981854692</v>
      </c>
      <c r="M85" s="53">
        <f>'Temp Relocation Housing Costs'!M85+'Temp Relocation Living Costs'!M85</f>
        <v>713904.30258500541</v>
      </c>
      <c r="N85" s="54">
        <f>'Temp Relocation Housing Costs'!N85+'Temp Relocation Living Costs'!N85</f>
        <v>219750681.75786984</v>
      </c>
      <c r="O85" s="54">
        <f>'Temp Relocation Housing Costs'!O85+'Temp Relocation Living Costs'!O85</f>
        <v>422906068.77318496</v>
      </c>
      <c r="P85" s="54">
        <f>'Temp Relocation Housing Costs'!P85+'Temp Relocation Living Costs'!P85</f>
        <v>337833785.00027186</v>
      </c>
      <c r="Q85" s="54">
        <f>'Temp Relocation Housing Costs'!Q85+'Temp Relocation Living Costs'!Q85</f>
        <v>138067075.39287817</v>
      </c>
      <c r="R85" s="54">
        <f>'Temp Relocation Housing Costs'!R85+'Temp Relocation Living Costs'!R85</f>
        <v>88703404.43628563</v>
      </c>
      <c r="S85" s="54">
        <f>'Temp Relocation Housing Costs'!S85+'Temp Relocation Living Costs'!S85</f>
        <v>50231343.780467302</v>
      </c>
      <c r="U85" s="72">
        <v>2104</v>
      </c>
      <c r="V85" s="59">
        <f t="shared" si="4"/>
        <v>3000089.0639394941</v>
      </c>
      <c r="W85" s="60">
        <f t="shared" si="5"/>
        <v>12841968.574566258</v>
      </c>
      <c r="X85" s="61">
        <f t="shared" si="6"/>
        <v>1257492359.1409578</v>
      </c>
      <c r="Y85" s="62">
        <f t="shared" si="7"/>
        <v>1273334416.7794635</v>
      </c>
    </row>
    <row r="86" spans="1:25" x14ac:dyDescent="0.3">
      <c r="A86">
        <v>2105</v>
      </c>
      <c r="B86" s="52">
        <f>'Temp Relocation Housing Costs'!B86+'Temp Relocation Living Costs'!B86</f>
        <v>448907.79678577842</v>
      </c>
      <c r="C86" s="52">
        <f>'Temp Relocation Housing Costs'!C86+'Temp Relocation Living Costs'!C86</f>
        <v>621760.4623034395</v>
      </c>
      <c r="D86" s="52">
        <f>'Temp Relocation Housing Costs'!D86+'Temp Relocation Living Costs'!D86</f>
        <v>715718.59146310855</v>
      </c>
      <c r="E86" s="52">
        <f>'Temp Relocation Housing Costs'!E86+'Temp Relocation Living Costs'!E86</f>
        <v>577042.5824102019</v>
      </c>
      <c r="F86" s="52">
        <f>'Temp Relocation Housing Costs'!F86+'Temp Relocation Living Costs'!F86</f>
        <v>440768.61505842587</v>
      </c>
      <c r="G86" s="52">
        <f>'Temp Relocation Housing Costs'!G86+'Temp Relocation Living Costs'!G86</f>
        <v>261851.66469236094</v>
      </c>
      <c r="H86" s="53">
        <f>'Temp Relocation Housing Costs'!H86+'Temp Relocation Living Costs'!H86</f>
        <v>2901729.3541435096</v>
      </c>
      <c r="I86" s="53">
        <f>'Temp Relocation Housing Costs'!I86+'Temp Relocation Living Costs'!I86</f>
        <v>3330939.6442514523</v>
      </c>
      <c r="J86" s="53">
        <f>'Temp Relocation Housing Costs'!J86+'Temp Relocation Living Costs'!J86</f>
        <v>2294484.406545938</v>
      </c>
      <c r="K86" s="53">
        <f>'Temp Relocation Housing Costs'!K86+'Temp Relocation Living Costs'!K86</f>
        <v>2070056.2618162895</v>
      </c>
      <c r="L86" s="53">
        <f>'Temp Relocation Housing Costs'!L86+'Temp Relocation Living Costs'!L86</f>
        <v>1705052.317870297</v>
      </c>
      <c r="M86" s="53">
        <f>'Temp Relocation Housing Costs'!M86+'Temp Relocation Living Costs'!M86</f>
        <v>724158.24697132548</v>
      </c>
      <c r="N86" s="54">
        <f>'Temp Relocation Housing Costs'!N86+'Temp Relocation Living Costs'!N86</f>
        <v>222803425.73860139</v>
      </c>
      <c r="O86" s="54">
        <f>'Temp Relocation Housing Costs'!O86+'Temp Relocation Living Costs'!O86</f>
        <v>428781017.35370713</v>
      </c>
      <c r="P86" s="54">
        <f>'Temp Relocation Housing Costs'!P86+'Temp Relocation Living Costs'!P86</f>
        <v>342526921.99260074</v>
      </c>
      <c r="Q86" s="54">
        <f>'Temp Relocation Housing Costs'!Q86+'Temp Relocation Living Costs'!Q86</f>
        <v>139985082.79094952</v>
      </c>
      <c r="R86" s="54">
        <f>'Temp Relocation Housing Costs'!R86+'Temp Relocation Living Costs'!R86</f>
        <v>89935659.015871584</v>
      </c>
      <c r="S86" s="54">
        <f>'Temp Relocation Housing Costs'!S86+'Temp Relocation Living Costs'!S86</f>
        <v>50929150.181536108</v>
      </c>
      <c r="U86" s="72">
        <v>2105</v>
      </c>
      <c r="V86" s="59">
        <f t="shared" si="4"/>
        <v>3066049.7127133152</v>
      </c>
      <c r="W86" s="60">
        <f t="shared" si="5"/>
        <v>13026420.231598811</v>
      </c>
      <c r="X86" s="61">
        <f t="shared" si="6"/>
        <v>1274961257.0732665</v>
      </c>
      <c r="Y86" s="62">
        <f t="shared" si="7"/>
        <v>1291053727.0175786</v>
      </c>
    </row>
    <row r="87" spans="1:25" x14ac:dyDescent="0.3">
      <c r="A87">
        <v>2106</v>
      </c>
      <c r="B87" s="52">
        <f>'Temp Relocation Housing Costs'!B87+'Temp Relocation Living Costs'!B87</f>
        <v>458777.58694351953</v>
      </c>
      <c r="C87" s="52">
        <f>'Temp Relocation Housing Costs'!C87+'Temp Relocation Living Costs'!C87</f>
        <v>635430.63095556351</v>
      </c>
      <c r="D87" s="52">
        <f>'Temp Relocation Housing Costs'!D87+'Temp Relocation Living Costs'!D87</f>
        <v>731454.54517189634</v>
      </c>
      <c r="E87" s="52">
        <f>'Temp Relocation Housing Costs'!E87+'Temp Relocation Living Costs'!E87</f>
        <v>589729.57346103329</v>
      </c>
      <c r="F87" s="52">
        <f>'Temp Relocation Housing Costs'!F87+'Temp Relocation Living Costs'!F87</f>
        <v>450459.45529308711</v>
      </c>
      <c r="G87" s="52">
        <f>'Temp Relocation Housing Costs'!G87+'Temp Relocation Living Costs'!G87</f>
        <v>267608.79566997697</v>
      </c>
      <c r="H87" s="53">
        <f>'Temp Relocation Housing Costs'!H87+'Temp Relocation Living Costs'!H87</f>
        <v>2943407.4492520592</v>
      </c>
      <c r="I87" s="53">
        <f>'Temp Relocation Housing Costs'!I87+'Temp Relocation Living Costs'!I87</f>
        <v>3378782.5690561766</v>
      </c>
      <c r="J87" s="53">
        <f>'Temp Relocation Housing Costs'!J87+'Temp Relocation Living Costs'!J87</f>
        <v>2327440.5260353559</v>
      </c>
      <c r="K87" s="53">
        <f>'Temp Relocation Housing Costs'!K87+'Temp Relocation Living Costs'!K87</f>
        <v>2099788.8768297569</v>
      </c>
      <c r="L87" s="53">
        <f>'Temp Relocation Housing Costs'!L87+'Temp Relocation Living Costs'!L87</f>
        <v>1729542.3112488231</v>
      </c>
      <c r="M87" s="53">
        <f>'Temp Relocation Housing Costs'!M87+'Temp Relocation Living Costs'!M87</f>
        <v>734559.47072701913</v>
      </c>
      <c r="N87" s="54">
        <f>'Temp Relocation Housing Costs'!N87+'Temp Relocation Living Costs'!N87</f>
        <v>225898577.98736346</v>
      </c>
      <c r="O87" s="54">
        <f>'Temp Relocation Housing Costs'!O87+'Temp Relocation Living Costs'!O87</f>
        <v>434737579.85129583</v>
      </c>
      <c r="P87" s="54">
        <f>'Temp Relocation Housing Costs'!P87+'Temp Relocation Living Costs'!P87</f>
        <v>347285255.35014421</v>
      </c>
      <c r="Q87" s="54">
        <f>'Temp Relocation Housing Costs'!Q87+'Temp Relocation Living Costs'!Q87</f>
        <v>141929734.86421654</v>
      </c>
      <c r="R87" s="54">
        <f>'Temp Relocation Housing Costs'!R87+'Temp Relocation Living Costs'!R87</f>
        <v>91185031.893887669</v>
      </c>
      <c r="S87" s="54">
        <f>'Temp Relocation Housing Costs'!S87+'Temp Relocation Living Costs'!S87</f>
        <v>51636650.405957557</v>
      </c>
      <c r="U87" s="72">
        <v>2106</v>
      </c>
      <c r="V87" s="59">
        <f t="shared" si="4"/>
        <v>3133460.5874950774</v>
      </c>
      <c r="W87" s="60">
        <f t="shared" si="5"/>
        <v>13213521.203149188</v>
      </c>
      <c r="X87" s="61">
        <f t="shared" si="6"/>
        <v>1292672830.3528652</v>
      </c>
      <c r="Y87" s="62">
        <f t="shared" si="7"/>
        <v>1309019812.1435094</v>
      </c>
    </row>
    <row r="88" spans="1:25" x14ac:dyDescent="0.3">
      <c r="A88">
        <v>2107</v>
      </c>
      <c r="B88" s="52">
        <f>'Temp Relocation Housing Costs'!B88+'Temp Relocation Living Costs'!B88</f>
        <v>468864.37657967315</v>
      </c>
      <c r="C88" s="52">
        <f>'Temp Relocation Housing Costs'!C88+'Temp Relocation Living Costs'!C88</f>
        <v>649401.35508251667</v>
      </c>
      <c r="D88" s="52">
        <f>'Temp Relocation Housing Costs'!D88+'Temp Relocation Living Costs'!D88</f>
        <v>747536.47318130801</v>
      </c>
      <c r="E88" s="52">
        <f>'Temp Relocation Housing Costs'!E88+'Temp Relocation Living Costs'!E88</f>
        <v>602695.5036176265</v>
      </c>
      <c r="F88" s="52">
        <f>'Temp Relocation Housing Costs'!F88+'Temp Relocation Living Costs'!F88</f>
        <v>460363.3605719583</v>
      </c>
      <c r="G88" s="52">
        <f>'Temp Relocation Housing Costs'!G88+'Temp Relocation Living Costs'!G88</f>
        <v>273492.50425454602</v>
      </c>
      <c r="H88" s="53">
        <f>'Temp Relocation Housing Costs'!H88+'Temp Relocation Living Costs'!H88</f>
        <v>2985684.1748322598</v>
      </c>
      <c r="I88" s="53">
        <f>'Temp Relocation Housing Costs'!I88+'Temp Relocation Living Costs'!I88</f>
        <v>3427312.6709635598</v>
      </c>
      <c r="J88" s="53">
        <f>'Temp Relocation Housing Costs'!J88+'Temp Relocation Living Costs'!J88</f>
        <v>2360870.0005882038</v>
      </c>
      <c r="K88" s="53">
        <f>'Temp Relocation Housing Costs'!K88+'Temp Relocation Living Costs'!K88</f>
        <v>2129948.5470937733</v>
      </c>
      <c r="L88" s="53">
        <f>'Temp Relocation Housing Costs'!L88+'Temp Relocation Living Costs'!L88</f>
        <v>1754384.0590981033</v>
      </c>
      <c r="M88" s="53">
        <f>'Temp Relocation Housing Costs'!M88+'Temp Relocation Living Costs'!M88</f>
        <v>745110.08925390884</v>
      </c>
      <c r="N88" s="54">
        <f>'Temp Relocation Housing Costs'!N88+'Temp Relocation Living Costs'!N88</f>
        <v>229036727.63354558</v>
      </c>
      <c r="O88" s="54">
        <f>'Temp Relocation Housing Costs'!O88+'Temp Relocation Living Costs'!O88</f>
        <v>440776890.03442007</v>
      </c>
      <c r="P88" s="54">
        <f>'Temp Relocation Housing Costs'!P88+'Temp Relocation Living Costs'!P88</f>
        <v>352109690.77116883</v>
      </c>
      <c r="Q88" s="54">
        <f>'Temp Relocation Housing Costs'!Q88+'Temp Relocation Living Costs'!Q88</f>
        <v>143901401.75656754</v>
      </c>
      <c r="R88" s="54">
        <f>'Temp Relocation Housing Costs'!R88+'Temp Relocation Living Costs'!R88</f>
        <v>92451760.875204712</v>
      </c>
      <c r="S88" s="54">
        <f>'Temp Relocation Housing Costs'!S88+'Temp Relocation Living Costs'!S88</f>
        <v>52353979.118892387</v>
      </c>
      <c r="U88" s="72">
        <v>2107</v>
      </c>
      <c r="V88" s="59">
        <f t="shared" si="4"/>
        <v>3202353.5732876286</v>
      </c>
      <c r="W88" s="60">
        <f t="shared" si="5"/>
        <v>13403309.541829808</v>
      </c>
      <c r="X88" s="61">
        <f t="shared" si="6"/>
        <v>1310630450.1897993</v>
      </c>
      <c r="Y88" s="62">
        <f t="shared" si="7"/>
        <v>1327236113.3049169</v>
      </c>
    </row>
    <row r="89" spans="1:25" x14ac:dyDescent="0.3">
      <c r="A89">
        <v>2108</v>
      </c>
      <c r="B89" s="52">
        <f>'Temp Relocation Housing Costs'!B89+'Temp Relocation Living Costs'!B89</f>
        <v>479172.93669472449</v>
      </c>
      <c r="C89" s="52">
        <f>'Temp Relocation Housing Costs'!C89+'Temp Relocation Living Costs'!C89</f>
        <v>663679.2427661554</v>
      </c>
      <c r="D89" s="52">
        <f>'Temp Relocation Housing Costs'!D89+'Temp Relocation Living Costs'!D89</f>
        <v>763971.98216195975</v>
      </c>
      <c r="E89" s="52">
        <f>'Temp Relocation Housing Costs'!E89+'Temp Relocation Living Costs'!E89</f>
        <v>615946.5056993718</v>
      </c>
      <c r="F89" s="52">
        <f>'Temp Relocation Housing Costs'!F89+'Temp Relocation Living Costs'!F89</f>
        <v>470485.0153921484</v>
      </c>
      <c r="G89" s="52">
        <f>'Temp Relocation Housing Costs'!G89+'Temp Relocation Living Costs'!G89</f>
        <v>279505.57341047243</v>
      </c>
      <c r="H89" s="53">
        <f>'Temp Relocation Housing Costs'!H89+'Temp Relocation Living Costs'!H89</f>
        <v>3028568.1291283625</v>
      </c>
      <c r="I89" s="53">
        <f>'Temp Relocation Housing Costs'!I89+'Temp Relocation Living Costs'!I89</f>
        <v>3476539.8200300923</v>
      </c>
      <c r="J89" s="53">
        <f>'Temp Relocation Housing Costs'!J89+'Temp Relocation Living Costs'!J89</f>
        <v>2394779.6290940219</v>
      </c>
      <c r="K89" s="53">
        <f>'Temp Relocation Housing Costs'!K89+'Temp Relocation Living Costs'!K89</f>
        <v>2160541.4064847869</v>
      </c>
      <c r="L89" s="53">
        <f>'Temp Relocation Housing Costs'!L89+'Temp Relocation Living Costs'!L89</f>
        <v>1779582.6137350488</v>
      </c>
      <c r="M89" s="53">
        <f>'Temp Relocation Housing Costs'!M89+'Temp Relocation Living Costs'!M89</f>
        <v>755812.24833773903</v>
      </c>
      <c r="N89" s="54">
        <f>'Temp Relocation Housing Costs'!N89+'Temp Relocation Living Costs'!N89</f>
        <v>232218471.99063545</v>
      </c>
      <c r="O89" s="54">
        <f>'Temp Relocation Housing Costs'!O89+'Temp Relocation Living Costs'!O89</f>
        <v>446900097.42169356</v>
      </c>
      <c r="P89" s="54">
        <f>'Temp Relocation Housing Costs'!P89+'Temp Relocation Living Costs'!P89</f>
        <v>357001146.53576708</v>
      </c>
      <c r="Q89" s="54">
        <f>'Temp Relocation Housing Costs'!Q89+'Temp Relocation Living Costs'!Q89</f>
        <v>145900458.75387517</v>
      </c>
      <c r="R89" s="54">
        <f>'Temp Relocation Housing Costs'!R89+'Temp Relocation Living Costs'!R89</f>
        <v>93736087.068243727</v>
      </c>
      <c r="S89" s="54">
        <f>'Temp Relocation Housing Costs'!S89+'Temp Relocation Living Costs'!S89</f>
        <v>53081272.856249899</v>
      </c>
      <c r="U89" s="72">
        <v>2108</v>
      </c>
      <c r="V89" s="59">
        <f t="shared" si="4"/>
        <v>3272761.2561248322</v>
      </c>
      <c r="W89" s="60">
        <f t="shared" si="5"/>
        <v>13595823.846810048</v>
      </c>
      <c r="X89" s="61">
        <f t="shared" si="6"/>
        <v>1328837534.6264648</v>
      </c>
      <c r="Y89" s="62">
        <f t="shared" si="7"/>
        <v>1345706119.7293997</v>
      </c>
    </row>
    <row r="90" spans="1:25" x14ac:dyDescent="0.3">
      <c r="A90">
        <v>2109</v>
      </c>
      <c r="B90" s="52">
        <f>'Temp Relocation Housing Costs'!B90+'Temp Relocation Living Costs'!B90</f>
        <v>489708.14318547369</v>
      </c>
      <c r="C90" s="52">
        <f>'Temp Relocation Housing Costs'!C90+'Temp Relocation Living Costs'!C90</f>
        <v>678271.04737514572</v>
      </c>
      <c r="D90" s="52">
        <f>'Temp Relocation Housing Costs'!D90+'Temp Relocation Living Costs'!D90</f>
        <v>780768.84602647903</v>
      </c>
      <c r="E90" s="52">
        <f>'Temp Relocation Housing Costs'!E90+'Temp Relocation Living Costs'!E90</f>
        <v>629488.84736323846</v>
      </c>
      <c r="F90" s="52">
        <f>'Temp Relocation Housing Costs'!F90+'Temp Relocation Living Costs'!F90</f>
        <v>480829.20724519843</v>
      </c>
      <c r="G90" s="52">
        <f>'Temp Relocation Housing Costs'!G90+'Temp Relocation Living Costs'!G90</f>
        <v>285650.84728905669</v>
      </c>
      <c r="H90" s="53">
        <f>'Temp Relocation Housing Costs'!H90+'Temp Relocation Living Costs'!H90</f>
        <v>3072068.0338828457</v>
      </c>
      <c r="I90" s="53">
        <f>'Temp Relocation Housing Costs'!I90+'Temp Relocation Living Costs'!I90</f>
        <v>3526474.0280777756</v>
      </c>
      <c r="J90" s="53">
        <f>'Temp Relocation Housing Costs'!J90+'Temp Relocation Living Costs'!J90</f>
        <v>2429176.3080961052</v>
      </c>
      <c r="K90" s="53">
        <f>'Temp Relocation Housing Costs'!K90+'Temp Relocation Living Costs'!K90</f>
        <v>2191573.6769812922</v>
      </c>
      <c r="L90" s="53">
        <f>'Temp Relocation Housing Costs'!L90+'Temp Relocation Living Costs'!L90</f>
        <v>1805143.100043966</v>
      </c>
      <c r="M90" s="53">
        <f>'Temp Relocation Housing Costs'!M90+'Temp Relocation Living Costs'!M90</f>
        <v>766668.12458458648</v>
      </c>
      <c r="N90" s="54">
        <f>'Temp Relocation Housing Costs'!N90+'Temp Relocation Living Costs'!N90</f>
        <v>235444416.66991153</v>
      </c>
      <c r="O90" s="54">
        <f>'Temp Relocation Housing Costs'!O90+'Temp Relocation Living Costs'!O90</f>
        <v>453108367.50067168</v>
      </c>
      <c r="P90" s="54">
        <f>'Temp Relocation Housing Costs'!P90+'Temp Relocation Living Costs'!P90</f>
        <v>361960553.68064296</v>
      </c>
      <c r="Q90" s="54">
        <f>'Temp Relocation Housing Costs'!Q90+'Temp Relocation Living Costs'!Q90</f>
        <v>147927286.35542783</v>
      </c>
      <c r="R90" s="54">
        <f>'Temp Relocation Housing Costs'!R90+'Temp Relocation Living Costs'!R90</f>
        <v>95038254.930868179</v>
      </c>
      <c r="S90" s="54">
        <f>'Temp Relocation Housing Costs'!S90+'Temp Relocation Living Costs'!S90</f>
        <v>53818670.050676033</v>
      </c>
      <c r="U90" s="72">
        <v>2109</v>
      </c>
      <c r="V90" s="59">
        <f t="shared" si="4"/>
        <v>3344716.9384845919</v>
      </c>
      <c r="W90" s="60">
        <f t="shared" si="5"/>
        <v>13791103.271666571</v>
      </c>
      <c r="X90" s="61">
        <f t="shared" si="6"/>
        <v>1347297549.1881983</v>
      </c>
      <c r="Y90" s="62">
        <f t="shared" si="7"/>
        <v>1364433369.3983495</v>
      </c>
    </row>
    <row r="91" spans="1:25" x14ac:dyDescent="0.3">
      <c r="A91">
        <v>2110</v>
      </c>
      <c r="B91" s="52">
        <f>'Temp Relocation Housing Costs'!B91+'Temp Relocation Living Costs'!B91</f>
        <v>622098.9341511284</v>
      </c>
      <c r="C91" s="52">
        <f>'Temp Relocation Housing Costs'!C91+'Temp Relocation Living Costs'!C91</f>
        <v>861639.12426066457</v>
      </c>
      <c r="D91" s="52">
        <f>'Temp Relocation Housing Costs'!D91+'Temp Relocation Living Costs'!D91</f>
        <v>991846.82486996683</v>
      </c>
      <c r="E91" s="52">
        <f>'Temp Relocation Housing Costs'!E91+'Temp Relocation Living Costs'!E91</f>
        <v>799668.83633457485</v>
      </c>
      <c r="F91" s="52">
        <f>'Temp Relocation Housing Costs'!F91+'Temp Relocation Living Costs'!F91</f>
        <v>610819.61061586649</v>
      </c>
      <c r="G91" s="52">
        <f>'Temp Relocation Housing Costs'!G91+'Temp Relocation Living Costs'!G91</f>
        <v>362875.50066445413</v>
      </c>
      <c r="H91" s="53">
        <f>'Temp Relocation Housing Costs'!H91+'Temp Relocation Living Costs'!H91</f>
        <v>3873480.7143227393</v>
      </c>
      <c r="I91" s="53">
        <f>'Temp Relocation Housing Costs'!I91+'Temp Relocation Living Costs'!I91</f>
        <v>4446427.9393104762</v>
      </c>
      <c r="J91" s="53">
        <f>'Temp Relocation Housing Costs'!J91+'Temp Relocation Living Costs'!J91</f>
        <v>3062877.3442908735</v>
      </c>
      <c r="K91" s="53">
        <f>'Temp Relocation Housing Costs'!K91+'Temp Relocation Living Costs'!K91</f>
        <v>2763291.1374931294</v>
      </c>
      <c r="L91" s="53">
        <f>'Temp Relocation Housing Costs'!L91+'Temp Relocation Living Costs'!L91</f>
        <v>2276052.1275876518</v>
      </c>
      <c r="M91" s="53">
        <f>'Temp Relocation Housing Costs'!M91+'Temp Relocation Living Costs'!M91</f>
        <v>966669.4103486212</v>
      </c>
      <c r="N91" s="54">
        <f>'Temp Relocation Housing Costs'!N91+'Temp Relocation Living Costs'!N91</f>
        <v>296727034.42204553</v>
      </c>
      <c r="O91" s="54">
        <f>'Temp Relocation Housing Costs'!O91+'Temp Relocation Living Costs'!O91</f>
        <v>571045616.88878024</v>
      </c>
      <c r="P91" s="54">
        <f>'Temp Relocation Housing Costs'!P91+'Temp Relocation Living Costs'!P91</f>
        <v>456173406.83001357</v>
      </c>
      <c r="Q91" s="54">
        <f>'Temp Relocation Housing Costs'!Q91+'Temp Relocation Living Costs'!Q91</f>
        <v>186430519.82789379</v>
      </c>
      <c r="R91" s="54">
        <f>'Temp Relocation Housing Costs'!R91+'Temp Relocation Living Costs'!R91</f>
        <v>119775274.10139991</v>
      </c>
      <c r="S91" s="54">
        <f>'Temp Relocation Housing Costs'!S91+'Temp Relocation Living Costs'!S91</f>
        <v>67826855.215108052</v>
      </c>
      <c r="U91" s="72">
        <v>2110</v>
      </c>
      <c r="V91" s="59">
        <f t="shared" si="4"/>
        <v>4248948.8308966551</v>
      </c>
      <c r="W91" s="60">
        <f t="shared" si="5"/>
        <v>17388798.673353493</v>
      </c>
      <c r="X91" s="61">
        <f t="shared" si="6"/>
        <v>1697978707.2852411</v>
      </c>
      <c r="Y91" s="62">
        <f t="shared" si="7"/>
        <v>1719616454.7894912</v>
      </c>
    </row>
    <row r="92" spans="1:25" x14ac:dyDescent="0.3">
      <c r="A92">
        <v>2111</v>
      </c>
      <c r="B92" s="52">
        <f>'Temp Relocation Housing Costs'!B92+'Temp Relocation Living Costs'!B92</f>
        <v>635776.5445232112</v>
      </c>
      <c r="C92" s="52">
        <f>'Temp Relocation Housing Costs'!C92+'Temp Relocation Living Costs'!C92</f>
        <v>880583.32039413217</v>
      </c>
      <c r="D92" s="52">
        <f>'Temp Relocation Housing Costs'!D92+'Temp Relocation Living Costs'!D92</f>
        <v>1013653.7974825627</v>
      </c>
      <c r="E92" s="52">
        <f>'Temp Relocation Housing Costs'!E92+'Temp Relocation Living Costs'!E92</f>
        <v>817250.53945227235</v>
      </c>
      <c r="F92" s="52">
        <f>'Temp Relocation Housing Costs'!F92+'Temp Relocation Living Costs'!F92</f>
        <v>624249.23118422693</v>
      </c>
      <c r="G92" s="52">
        <f>'Temp Relocation Housing Costs'!G92+'Temp Relocation Living Costs'!G92</f>
        <v>370853.7649552222</v>
      </c>
      <c r="H92" s="53">
        <f>'Temp Relocation Housing Costs'!H92+'Temp Relocation Living Costs'!H92</f>
        <v>3929116.2605469748</v>
      </c>
      <c r="I92" s="53">
        <f>'Temp Relocation Housing Costs'!I92+'Temp Relocation Living Costs'!I92</f>
        <v>4510292.8363875467</v>
      </c>
      <c r="J92" s="53">
        <f>'Temp Relocation Housing Costs'!J92+'Temp Relocation Living Costs'!J92</f>
        <v>3106870.0388813908</v>
      </c>
      <c r="K92" s="53">
        <f>'Temp Relocation Housing Costs'!K92+'Temp Relocation Living Costs'!K92</f>
        <v>2802980.8179509551</v>
      </c>
      <c r="L92" s="53">
        <f>'Temp Relocation Housing Costs'!L92+'Temp Relocation Living Costs'!L92</f>
        <v>2308743.5007200763</v>
      </c>
      <c r="M92" s="53">
        <f>'Temp Relocation Housing Costs'!M92+'Temp Relocation Living Costs'!M92</f>
        <v>980553.86844444764</v>
      </c>
      <c r="N92" s="54">
        <f>'Temp Relocation Housing Costs'!N92+'Temp Relocation Living Costs'!N92</f>
        <v>300849122.51299524</v>
      </c>
      <c r="O92" s="54">
        <f>'Temp Relocation Housing Costs'!O92+'Temp Relocation Living Costs'!O92</f>
        <v>578978498.16921747</v>
      </c>
      <c r="P92" s="54">
        <f>'Temp Relocation Housing Costs'!P92+'Temp Relocation Living Costs'!P92</f>
        <v>462510500.35222852</v>
      </c>
      <c r="Q92" s="54">
        <f>'Temp Relocation Housing Costs'!Q92+'Temp Relocation Living Costs'!Q92</f>
        <v>189020385.04549676</v>
      </c>
      <c r="R92" s="54">
        <f>'Temp Relocation Housing Costs'!R92+'Temp Relocation Living Costs'!R92</f>
        <v>121439174.50038202</v>
      </c>
      <c r="S92" s="54">
        <f>'Temp Relocation Housing Costs'!S92+'Temp Relocation Living Costs'!S92</f>
        <v>68769095.859521657</v>
      </c>
      <c r="U92" s="72">
        <v>2111</v>
      </c>
      <c r="V92" s="59">
        <f t="shared" si="4"/>
        <v>4342367.1979916282</v>
      </c>
      <c r="W92" s="60">
        <f t="shared" si="5"/>
        <v>17638557.32293139</v>
      </c>
      <c r="X92" s="61">
        <f t="shared" si="6"/>
        <v>1721566776.4398415</v>
      </c>
      <c r="Y92" s="62">
        <f t="shared" si="7"/>
        <v>1743547700.9607644</v>
      </c>
    </row>
    <row r="93" spans="1:25" x14ac:dyDescent="0.3">
      <c r="A93">
        <v>2112</v>
      </c>
      <c r="B93" s="52">
        <f>'Temp Relocation Housing Costs'!B93+'Temp Relocation Living Costs'!B93</f>
        <v>649754.87398549111</v>
      </c>
      <c r="C93" s="52">
        <f>'Temp Relocation Housing Costs'!C93+'Temp Relocation Living Costs'!C93</f>
        <v>899944.02798470296</v>
      </c>
      <c r="D93" s="52">
        <f>'Temp Relocation Housing Costs'!D93+'Temp Relocation Living Costs'!D93</f>
        <v>1035940.2232149375</v>
      </c>
      <c r="E93" s="52">
        <f>'Temp Relocation Housing Costs'!E93+'Temp Relocation Living Costs'!E93</f>
        <v>835218.79794198554</v>
      </c>
      <c r="F93" s="52">
        <f>'Temp Relocation Housing Costs'!F93+'Temp Relocation Living Costs'!F93</f>
        <v>637974.11848187319</v>
      </c>
      <c r="G93" s="52">
        <f>'Temp Relocation Housing Costs'!G93+'Temp Relocation Living Costs'!G93</f>
        <v>379007.44120126648</v>
      </c>
      <c r="H93" s="53">
        <f>'Temp Relocation Housing Costs'!H93+'Temp Relocation Living Costs'!H93</f>
        <v>3985550.9107895228</v>
      </c>
      <c r="I93" s="53">
        <f>'Temp Relocation Housing Costs'!I93+'Temp Relocation Living Costs'!I93</f>
        <v>4575075.0372271743</v>
      </c>
      <c r="J93" s="53">
        <f>'Temp Relocation Housing Costs'!J93+'Temp Relocation Living Costs'!J93</f>
        <v>3151494.6089797355</v>
      </c>
      <c r="K93" s="53">
        <f>'Temp Relocation Housing Costs'!K93+'Temp Relocation Living Costs'!K93</f>
        <v>2843240.5688995337</v>
      </c>
      <c r="L93" s="53">
        <f>'Temp Relocation Housing Costs'!L93+'Temp Relocation Living Costs'!L93</f>
        <v>2341904.426313241</v>
      </c>
      <c r="M93" s="53">
        <f>'Temp Relocation Housing Costs'!M93+'Temp Relocation Living Costs'!M93</f>
        <v>994637.75167419354</v>
      </c>
      <c r="N93" s="54">
        <f>'Temp Relocation Housing Costs'!N93+'Temp Relocation Living Costs'!N93</f>
        <v>305028474.04225188</v>
      </c>
      <c r="O93" s="54">
        <f>'Temp Relocation Housing Costs'!O93+'Temp Relocation Living Costs'!O93</f>
        <v>587021581.86352217</v>
      </c>
      <c r="P93" s="54">
        <f>'Temp Relocation Housing Costs'!P93+'Temp Relocation Living Costs'!P93</f>
        <v>468935627.84071165</v>
      </c>
      <c r="Q93" s="54">
        <f>'Temp Relocation Housing Costs'!Q93+'Temp Relocation Living Costs'!Q93</f>
        <v>191646228.28778982</v>
      </c>
      <c r="R93" s="54">
        <f>'Temp Relocation Housing Costs'!R93+'Temp Relocation Living Costs'!R93</f>
        <v>123126189.55769831</v>
      </c>
      <c r="S93" s="54">
        <f>'Temp Relocation Housing Costs'!S93+'Temp Relocation Living Costs'!S93</f>
        <v>69724425.97165674</v>
      </c>
      <c r="U93" s="72">
        <v>2112</v>
      </c>
      <c r="V93" s="59">
        <f t="shared" si="4"/>
        <v>4437839.482810257</v>
      </c>
      <c r="W93" s="60">
        <f t="shared" si="5"/>
        <v>17891903.3038834</v>
      </c>
      <c r="X93" s="61">
        <f t="shared" si="6"/>
        <v>1745482527.5636306</v>
      </c>
      <c r="Y93" s="62">
        <f t="shared" si="7"/>
        <v>1767812270.3503242</v>
      </c>
    </row>
    <row r="94" spans="1:25" x14ac:dyDescent="0.3">
      <c r="A94">
        <v>2113</v>
      </c>
      <c r="B94" s="52">
        <f>'Temp Relocation Housing Costs'!B94+'Temp Relocation Living Costs'!B94</f>
        <v>664040.5342171099</v>
      </c>
      <c r="C94" s="52">
        <f>'Temp Relocation Housing Costs'!C94+'Temp Relocation Living Costs'!C94</f>
        <v>919730.40454915341</v>
      </c>
      <c r="D94" s="52">
        <f>'Temp Relocation Housing Costs'!D94+'Temp Relocation Living Costs'!D94</f>
        <v>1058716.6434337513</v>
      </c>
      <c r="E94" s="52">
        <f>'Temp Relocation Housing Costs'!E94+'Temp Relocation Living Costs'!E94</f>
        <v>853582.11069910822</v>
      </c>
      <c r="F94" s="52">
        <f>'Temp Relocation Housing Costs'!F94+'Temp Relocation Living Costs'!F94</f>
        <v>652000.76431108511</v>
      </c>
      <c r="G94" s="52">
        <f>'Temp Relocation Housing Costs'!G94+'Temp Relocation Living Costs'!G94</f>
        <v>387340.38605021482</v>
      </c>
      <c r="H94" s="53">
        <f>'Temp Relocation Housing Costs'!H94+'Temp Relocation Living Costs'!H94</f>
        <v>4042796.1427346212</v>
      </c>
      <c r="I94" s="53">
        <f>'Temp Relocation Housing Costs'!I94+'Temp Relocation Living Costs'!I94</f>
        <v>4640787.717239188</v>
      </c>
      <c r="J94" s="53">
        <f>'Temp Relocation Housing Costs'!J94+'Temp Relocation Living Costs'!J94</f>
        <v>3196760.130334984</v>
      </c>
      <c r="K94" s="53">
        <f>'Temp Relocation Housing Costs'!K94+'Temp Relocation Living Costs'!K94</f>
        <v>2884078.5783706331</v>
      </c>
      <c r="L94" s="53">
        <f>'Temp Relocation Housing Costs'!L94+'Temp Relocation Living Costs'!L94</f>
        <v>2375541.6486391751</v>
      </c>
      <c r="M94" s="53">
        <f>'Temp Relocation Housing Costs'!M94+'Temp Relocation Living Costs'!M94</f>
        <v>1008923.924419296</v>
      </c>
      <c r="N94" s="54">
        <f>'Temp Relocation Housing Costs'!N94+'Temp Relocation Living Costs'!N94</f>
        <v>309265884.50503349</v>
      </c>
      <c r="O94" s="54">
        <f>'Temp Relocation Housing Costs'!O94+'Temp Relocation Living Costs'!O94</f>
        <v>595176398.88733411</v>
      </c>
      <c r="P94" s="54">
        <f>'Temp Relocation Housing Costs'!P94+'Temp Relocation Living Costs'!P94</f>
        <v>475450012.25030655</v>
      </c>
      <c r="Q94" s="54">
        <f>'Temp Relocation Housing Costs'!Q94+'Temp Relocation Living Costs'!Q94</f>
        <v>194308549.35617256</v>
      </c>
      <c r="R94" s="54">
        <f>'Temp Relocation Housing Costs'!R94+'Temp Relocation Living Costs'!R94</f>
        <v>124836640.37876482</v>
      </c>
      <c r="S94" s="54">
        <f>'Temp Relocation Housing Costs'!S94+'Temp Relocation Living Costs'!S94</f>
        <v>70693027.388463542</v>
      </c>
      <c r="U94" s="72">
        <v>2113</v>
      </c>
      <c r="V94" s="59">
        <f t="shared" si="4"/>
        <v>4535410.8432604233</v>
      </c>
      <c r="W94" s="60">
        <f t="shared" si="5"/>
        <v>18148888.141737897</v>
      </c>
      <c r="X94" s="61">
        <f t="shared" si="6"/>
        <v>1769730512.7660751</v>
      </c>
      <c r="Y94" s="62">
        <f t="shared" si="7"/>
        <v>1792414811.7510734</v>
      </c>
    </row>
    <row r="95" spans="1:25" x14ac:dyDescent="0.3">
      <c r="A95">
        <v>2114</v>
      </c>
      <c r="B95" s="52">
        <f>'Temp Relocation Housing Costs'!B95+'Temp Relocation Living Costs'!B95</f>
        <v>678640.28226310934</v>
      </c>
      <c r="C95" s="52">
        <f>'Temp Relocation Housing Costs'!C95+'Temp Relocation Living Costs'!C95</f>
        <v>939951.80894353101</v>
      </c>
      <c r="D95" s="52">
        <f>'Temp Relocation Housing Costs'!D95+'Temp Relocation Living Costs'!D95</f>
        <v>1081993.8312705788</v>
      </c>
      <c r="E95" s="52">
        <f>'Temp Relocation Housing Costs'!E95+'Temp Relocation Living Costs'!E95</f>
        <v>872349.16347770393</v>
      </c>
      <c r="F95" s="52">
        <f>'Temp Relocation Housing Costs'!F95+'Temp Relocation Living Costs'!F95</f>
        <v>666335.8032044014</v>
      </c>
      <c r="G95" s="52">
        <f>'Temp Relocation Housing Costs'!G95+'Temp Relocation Living Costs'!G95</f>
        <v>395856.54094283836</v>
      </c>
      <c r="H95" s="53">
        <f>'Temp Relocation Housing Costs'!H95+'Temp Relocation Living Costs'!H95</f>
        <v>4100863.5989226922</v>
      </c>
      <c r="I95" s="53">
        <f>'Temp Relocation Housing Costs'!I95+'Temp Relocation Living Costs'!I95</f>
        <v>4707444.241074359</v>
      </c>
      <c r="J95" s="53">
        <f>'Temp Relocation Housing Costs'!J95+'Temp Relocation Living Costs'!J95</f>
        <v>3242675.8090529409</v>
      </c>
      <c r="K95" s="53">
        <f>'Temp Relocation Housing Costs'!K95+'Temp Relocation Living Costs'!K95</f>
        <v>2925503.1520022908</v>
      </c>
      <c r="L95" s="53">
        <f>'Temp Relocation Housing Costs'!L95+'Temp Relocation Living Costs'!L95</f>
        <v>2409662.0088391798</v>
      </c>
      <c r="M95" s="53">
        <f>'Temp Relocation Housing Costs'!M95+'Temp Relocation Living Costs'!M95</f>
        <v>1023415.2922028535</v>
      </c>
      <c r="N95" s="54">
        <f>'Temp Relocation Housing Costs'!N95+'Temp Relocation Living Costs'!N95</f>
        <v>313562160.44746089</v>
      </c>
      <c r="O95" s="54">
        <f>'Temp Relocation Housing Costs'!O95+'Temp Relocation Living Costs'!O95</f>
        <v>603444501.42354703</v>
      </c>
      <c r="P95" s="54">
        <f>'Temp Relocation Housing Costs'!P95+'Temp Relocation Living Costs'!P95</f>
        <v>482054893.52496433</v>
      </c>
      <c r="Q95" s="54">
        <f>'Temp Relocation Housing Costs'!Q95+'Temp Relocation Living Costs'!Q95</f>
        <v>197007854.99521184</v>
      </c>
      <c r="R95" s="54">
        <f>'Temp Relocation Housing Costs'!R95+'Temp Relocation Living Costs'!R95</f>
        <v>126570852.52974658</v>
      </c>
      <c r="S95" s="54">
        <f>'Temp Relocation Housing Costs'!S95+'Temp Relocation Living Costs'!S95</f>
        <v>71675084.472944438</v>
      </c>
      <c r="U95" s="72">
        <v>2114</v>
      </c>
      <c r="V95" s="59">
        <f t="shared" si="4"/>
        <v>4635127.430102163</v>
      </c>
      <c r="W95" s="60">
        <f t="shared" si="5"/>
        <v>18409564.102094315</v>
      </c>
      <c r="X95" s="61">
        <f t="shared" si="6"/>
        <v>1794315347.3938751</v>
      </c>
      <c r="Y95" s="62">
        <f t="shared" si="7"/>
        <v>1817360038.9260716</v>
      </c>
    </row>
    <row r="96" spans="1:25" x14ac:dyDescent="0.3">
      <c r="A96">
        <v>2115</v>
      </c>
      <c r="B96" s="52">
        <f>'Temp Relocation Housing Costs'!B96+'Temp Relocation Living Costs'!B96</f>
        <v>693561.02373047883</v>
      </c>
      <c r="C96" s="52">
        <f>'Temp Relocation Housing Costs'!C96+'Temp Relocation Living Costs'!C96</f>
        <v>960617.80578984728</v>
      </c>
      <c r="D96" s="52">
        <f>'Temp Relocation Housing Costs'!D96+'Temp Relocation Living Costs'!D96</f>
        <v>1105782.7967175457</v>
      </c>
      <c r="E96" s="52">
        <f>'Temp Relocation Housing Costs'!E96+'Temp Relocation Living Costs'!E96</f>
        <v>891528.83299882524</v>
      </c>
      <c r="F96" s="52">
        <f>'Temp Relocation Housing Costs'!F96+'Temp Relocation Living Costs'!F96</f>
        <v>680986.01556272141</v>
      </c>
      <c r="G96" s="52">
        <f>'Temp Relocation Housing Costs'!G96+'Temp Relocation Living Costs'!G96</f>
        <v>404559.93397733156</v>
      </c>
      <c r="H96" s="53">
        <f>'Temp Relocation Housing Costs'!H96+'Temp Relocation Living Costs'!H96</f>
        <v>4159765.0891181957</v>
      </c>
      <c r="I96" s="53">
        <f>'Temp Relocation Housing Costs'!I96+'Temp Relocation Living Costs'!I96</f>
        <v>4775058.1653424958</v>
      </c>
      <c r="J96" s="53">
        <f>'Temp Relocation Housing Costs'!J96+'Temp Relocation Living Costs'!J96</f>
        <v>3289250.983468472</v>
      </c>
      <c r="K96" s="53">
        <f>'Temp Relocation Housing Costs'!K96+'Temp Relocation Living Costs'!K96</f>
        <v>2967522.7147280164</v>
      </c>
      <c r="L96" s="53">
        <f>'Temp Relocation Housing Costs'!L96+'Temp Relocation Living Costs'!L96</f>
        <v>2444272.4463151791</v>
      </c>
      <c r="M96" s="53">
        <f>'Temp Relocation Housing Costs'!M96+'Temp Relocation Living Costs'!M96</f>
        <v>1038114.802280548</v>
      </c>
      <c r="N96" s="54">
        <f>'Temp Relocation Housing Costs'!N96+'Temp Relocation Living Costs'!N96</f>
        <v>317918119.62007391</v>
      </c>
      <c r="O96" s="54">
        <f>'Temp Relocation Housing Costs'!O96+'Temp Relocation Living Costs'!O96</f>
        <v>611827463.21775007</v>
      </c>
      <c r="P96" s="54">
        <f>'Temp Relocation Housing Costs'!P96+'Temp Relocation Living Costs'!P96</f>
        <v>488751528.83375472</v>
      </c>
      <c r="Q96" s="54">
        <f>'Temp Relocation Housing Costs'!Q96+'Temp Relocation Living Costs'!Q96</f>
        <v>199744658.98909491</v>
      </c>
      <c r="R96" s="54">
        <f>'Temp Relocation Housing Costs'!R96+'Temp Relocation Living Costs'!R96</f>
        <v>128329156.09952565</v>
      </c>
      <c r="S96" s="54">
        <f>'Temp Relocation Housing Costs'!S96+'Temp Relocation Living Costs'!S96</f>
        <v>72670784.149245322</v>
      </c>
      <c r="U96" s="72">
        <v>2115</v>
      </c>
      <c r="V96" s="59">
        <f t="shared" si="4"/>
        <v>4737036.4087767508</v>
      </c>
      <c r="W96" s="60">
        <f t="shared" si="5"/>
        <v>18673984.201252911</v>
      </c>
      <c r="X96" s="61">
        <f t="shared" si="6"/>
        <v>1819241710.9094446</v>
      </c>
      <c r="Y96" s="62">
        <f t="shared" si="7"/>
        <v>1842652731.5194743</v>
      </c>
    </row>
    <row r="97" spans="1:25" x14ac:dyDescent="0.3">
      <c r="A97">
        <v>2116</v>
      </c>
      <c r="B97" s="52">
        <f>'Temp Relocation Housing Costs'!B97+'Temp Relocation Living Costs'!B97</f>
        <v>708809.81605447223</v>
      </c>
      <c r="C97" s="52">
        <f>'Temp Relocation Housing Costs'!C97+'Temp Relocation Living Costs'!C97</f>
        <v>981738.17000009457</v>
      </c>
      <c r="D97" s="52">
        <f>'Temp Relocation Housing Costs'!D97+'Temp Relocation Living Costs'!D97</f>
        <v>1130094.7918349977</v>
      </c>
      <c r="E97" s="52">
        <f>'Temp Relocation Housing Costs'!E97+'Temp Relocation Living Costs'!E97</f>
        <v>911130.19114915607</v>
      </c>
      <c r="F97" s="52">
        <f>'Temp Relocation Housing Costs'!F97+'Temp Relocation Living Costs'!F97</f>
        <v>695958.33086239907</v>
      </c>
      <c r="G97" s="52">
        <f>'Temp Relocation Housing Costs'!G97+'Temp Relocation Living Costs'!G97</f>
        <v>413454.68181458343</v>
      </c>
      <c r="H97" s="53">
        <f>'Temp Relocation Housing Costs'!H97+'Temp Relocation Living Costs'!H97</f>
        <v>4219512.5927115008</v>
      </c>
      <c r="I97" s="53">
        <f>'Temp Relocation Housing Costs'!I97+'Temp Relocation Living Costs'!I97</f>
        <v>4843643.2413695948</v>
      </c>
      <c r="J97" s="53">
        <f>'Temp Relocation Housing Costs'!J97+'Temp Relocation Living Costs'!J97</f>
        <v>3336495.1260447358</v>
      </c>
      <c r="K97" s="53">
        <f>'Temp Relocation Housing Costs'!K97+'Temp Relocation Living Costs'!K97</f>
        <v>3010145.8124902532</v>
      </c>
      <c r="L97" s="53">
        <f>'Temp Relocation Housing Costs'!L97+'Temp Relocation Living Costs'!L97</f>
        <v>2479380.0001410595</v>
      </c>
      <c r="M97" s="53">
        <f>'Temp Relocation Housing Costs'!M97+'Temp Relocation Living Costs'!M97</f>
        <v>1053025.4442400606</v>
      </c>
      <c r="N97" s="54">
        <f>'Temp Relocation Housing Costs'!N97+'Temp Relocation Living Costs'!N97</f>
        <v>322334591.1334821</v>
      </c>
      <c r="O97" s="54">
        <f>'Temp Relocation Housing Costs'!O97+'Temp Relocation Living Costs'!O97</f>
        <v>620326879.87777281</v>
      </c>
      <c r="P97" s="54">
        <f>'Temp Relocation Housing Costs'!P97+'Temp Relocation Living Costs'!P97</f>
        <v>495541192.8101539</v>
      </c>
      <c r="Q97" s="54">
        <f>'Temp Relocation Housing Costs'!Q97+'Temp Relocation Living Costs'!Q97</f>
        <v>202519482.25942311</v>
      </c>
      <c r="R97" s="54">
        <f>'Temp Relocation Housing Costs'!R97+'Temp Relocation Living Costs'!R97</f>
        <v>130111885.76252994</v>
      </c>
      <c r="S97" s="54">
        <f>'Temp Relocation Housing Costs'!S97+'Temp Relocation Living Costs'!S97</f>
        <v>73680315.938234657</v>
      </c>
      <c r="U97" s="72">
        <v>2116</v>
      </c>
      <c r="V97" s="59">
        <f t="shared" si="4"/>
        <v>4841185.9817157025</v>
      </c>
      <c r="W97" s="60">
        <f t="shared" si="5"/>
        <v>18942202.216997202</v>
      </c>
      <c r="X97" s="61">
        <f t="shared" si="6"/>
        <v>1844514347.7815962</v>
      </c>
      <c r="Y97" s="62">
        <f t="shared" si="7"/>
        <v>1868297735.980309</v>
      </c>
    </row>
    <row r="98" spans="1:25" x14ac:dyDescent="0.3">
      <c r="A98">
        <v>2117</v>
      </c>
      <c r="B98" s="52">
        <f>'Temp Relocation Housing Costs'!B98+'Temp Relocation Living Costs'!B98</f>
        <v>724393.87183674052</v>
      </c>
      <c r="C98" s="52">
        <f>'Temp Relocation Housing Costs'!C98+'Temp Relocation Living Costs'!C98</f>
        <v>1003322.8913997308</v>
      </c>
      <c r="D98" s="52">
        <f>'Temp Relocation Housing Costs'!D98+'Temp Relocation Living Costs'!D98</f>
        <v>1154941.3160736714</v>
      </c>
      <c r="E98" s="52">
        <f>'Temp Relocation Housing Costs'!E98+'Temp Relocation Living Costs'!E98</f>
        <v>931162.50927197072</v>
      </c>
      <c r="F98" s="52">
        <f>'Temp Relocation Housing Costs'!F98+'Temp Relocation Living Costs'!F98</f>
        <v>711259.8309328499</v>
      </c>
      <c r="G98" s="52">
        <f>'Temp Relocation Housing Costs'!G98+'Temp Relocation Living Costs'!G98</f>
        <v>422544.99162533693</v>
      </c>
      <c r="H98" s="53">
        <f>'Temp Relocation Housing Costs'!H98+'Temp Relocation Living Costs'!H98</f>
        <v>4280118.2611552617</v>
      </c>
      <c r="I98" s="53">
        <f>'Temp Relocation Housing Costs'!I98+'Temp Relocation Living Costs'!I98</f>
        <v>4913213.417994584</v>
      </c>
      <c r="J98" s="53">
        <f>'Temp Relocation Housing Costs'!J98+'Temp Relocation Living Costs'!J98</f>
        <v>3384417.8452996975</v>
      </c>
      <c r="K98" s="53">
        <f>'Temp Relocation Housing Costs'!K98+'Temp Relocation Living Costs'!K98</f>
        <v>3053381.1139784581</v>
      </c>
      <c r="L98" s="53">
        <f>'Temp Relocation Housing Costs'!L98+'Temp Relocation Living Costs'!L98</f>
        <v>2514991.810494273</v>
      </c>
      <c r="M98" s="53">
        <f>'Temp Relocation Housing Costs'!M98+'Temp Relocation Living Costs'!M98</f>
        <v>1068150.2506090931</v>
      </c>
      <c r="N98" s="54">
        <f>'Temp Relocation Housing Costs'!N98+'Temp Relocation Living Costs'!N98</f>
        <v>326812415.61617708</v>
      </c>
      <c r="O98" s="54">
        <f>'Temp Relocation Housing Costs'!O98+'Temp Relocation Living Costs'!O98</f>
        <v>628944369.17739367</v>
      </c>
      <c r="P98" s="54">
        <f>'Temp Relocation Housing Costs'!P98+'Temp Relocation Living Costs'!P98</f>
        <v>502425177.79465818</v>
      </c>
      <c r="Q98" s="54">
        <f>'Temp Relocation Housing Costs'!Q98+'Temp Relocation Living Costs'!Q98</f>
        <v>205332852.96436372</v>
      </c>
      <c r="R98" s="54">
        <f>'Temp Relocation Housing Costs'!R98+'Temp Relocation Living Costs'!R98</f>
        <v>131919380.84243527</v>
      </c>
      <c r="S98" s="54">
        <f>'Temp Relocation Housing Costs'!S98+'Temp Relocation Living Costs'!S98</f>
        <v>74703871.993576869</v>
      </c>
      <c r="U98" s="72">
        <v>2117</v>
      </c>
      <c r="V98" s="59">
        <f t="shared" si="4"/>
        <v>4947625.4111403003</v>
      </c>
      <c r="W98" s="60">
        <f t="shared" si="5"/>
        <v>19214272.699531365</v>
      </c>
      <c r="X98" s="61">
        <f t="shared" si="6"/>
        <v>1870138068.3886049</v>
      </c>
      <c r="Y98" s="62">
        <f t="shared" si="7"/>
        <v>1894299966.4992766</v>
      </c>
    </row>
    <row r="99" spans="1:25" x14ac:dyDescent="0.3">
      <c r="A99">
        <v>2118</v>
      </c>
      <c r="B99" s="52">
        <f>'Temp Relocation Housing Costs'!B99+'Temp Relocation Living Costs'!B99</f>
        <v>740320.56225685356</v>
      </c>
      <c r="C99" s="52">
        <f>'Temp Relocation Housing Costs'!C99+'Temp Relocation Living Costs'!C99</f>
        <v>1025382.179452816</v>
      </c>
      <c r="D99" s="52">
        <f>'Temp Relocation Housing Costs'!D99+'Temp Relocation Living Costs'!D99</f>
        <v>1180334.121713873</v>
      </c>
      <c r="E99" s="52">
        <f>'Temp Relocation Housing Costs'!E99+'Temp Relocation Living Costs'!E99</f>
        <v>951635.26255243039</v>
      </c>
      <c r="F99" s="52">
        <f>'Temp Relocation Housing Costs'!F99+'Temp Relocation Living Costs'!F99</f>
        <v>726897.75330622203</v>
      </c>
      <c r="G99" s="52">
        <f>'Temp Relocation Housing Costs'!G99+'Temp Relocation Living Costs'!G99</f>
        <v>431835.16308015946</v>
      </c>
      <c r="H99" s="53">
        <f>'Temp Relocation Housing Costs'!H99+'Temp Relocation Living Costs'!H99</f>
        <v>4341594.4204357751</v>
      </c>
      <c r="I99" s="53">
        <f>'Temp Relocation Housing Costs'!I99+'Temp Relocation Living Costs'!I99</f>
        <v>4983782.8444062416</v>
      </c>
      <c r="J99" s="53">
        <f>'Temp Relocation Housing Costs'!J99+'Temp Relocation Living Costs'!J99</f>
        <v>3433028.8877603086</v>
      </c>
      <c r="K99" s="53">
        <f>'Temp Relocation Housing Costs'!K99+'Temp Relocation Living Costs'!K99</f>
        <v>3097237.4123921338</v>
      </c>
      <c r="L99" s="53">
        <f>'Temp Relocation Housing Costs'!L99+'Temp Relocation Living Costs'!L99</f>
        <v>2551115.120108013</v>
      </c>
      <c r="M99" s="53">
        <f>'Temp Relocation Housing Costs'!M99+'Temp Relocation Living Costs'!M99</f>
        <v>1083492.2974721256</v>
      </c>
      <c r="N99" s="54">
        <f>'Temp Relocation Housing Costs'!N99+'Temp Relocation Living Costs'!N99</f>
        <v>331352445.37453711</v>
      </c>
      <c r="O99" s="54">
        <f>'Temp Relocation Housing Costs'!O99+'Temp Relocation Living Costs'!O99</f>
        <v>637681571.36426497</v>
      </c>
      <c r="P99" s="54">
        <f>'Temp Relocation Housing Costs'!P99+'Temp Relocation Living Costs'!P99</f>
        <v>509404794.08076632</v>
      </c>
      <c r="Q99" s="54">
        <f>'Temp Relocation Housing Costs'!Q99+'Temp Relocation Living Costs'!Q99</f>
        <v>208185306.59917912</v>
      </c>
      <c r="R99" s="54">
        <f>'Temp Relocation Housing Costs'!R99+'Temp Relocation Living Costs'!R99</f>
        <v>133751985.37675163</v>
      </c>
      <c r="S99" s="54">
        <f>'Temp Relocation Housing Costs'!S99+'Temp Relocation Living Costs'!S99</f>
        <v>75741647.138306588</v>
      </c>
      <c r="U99" s="72">
        <v>2118</v>
      </c>
      <c r="V99" s="59">
        <f t="shared" si="4"/>
        <v>5056405.0423623547</v>
      </c>
      <c r="W99" s="60">
        <f t="shared" si="5"/>
        <v>19490250.982574601</v>
      </c>
      <c r="X99" s="61">
        <f t="shared" si="6"/>
        <v>1896117749.9338057</v>
      </c>
      <c r="Y99" s="62">
        <f t="shared" si="7"/>
        <v>1920664405.9587426</v>
      </c>
    </row>
    <row r="100" spans="1:25" x14ac:dyDescent="0.3">
      <c r="A100">
        <v>2119</v>
      </c>
      <c r="B100" s="52">
        <f>'Temp Relocation Housing Costs'!B100+'Temp Relocation Living Costs'!B100</f>
        <v>756597.42055883328</v>
      </c>
      <c r="C100" s="52">
        <f>'Temp Relocation Housing Costs'!C100+'Temp Relocation Living Costs'!C100</f>
        <v>1047926.4680910372</v>
      </c>
      <c r="D100" s="52">
        <f>'Temp Relocation Housing Costs'!D100+'Temp Relocation Living Costs'!D100</f>
        <v>1206285.2194242496</v>
      </c>
      <c r="E100" s="52">
        <f>'Temp Relocation Housing Costs'!E100+'Temp Relocation Living Costs'!E100</f>
        <v>972558.13449929771</v>
      </c>
      <c r="F100" s="52">
        <f>'Temp Relocation Housing Costs'!F100+'Temp Relocation Living Costs'!F100</f>
        <v>742879.49464071146</v>
      </c>
      <c r="G100" s="52">
        <f>'Temp Relocation Housing Costs'!G100+'Temp Relocation Living Costs'!G100</f>
        <v>441329.59038316522</v>
      </c>
      <c r="H100" s="53">
        <f>'Temp Relocation Housing Costs'!H100+'Temp Relocation Living Costs'!H100</f>
        <v>4403953.5735798422</v>
      </c>
      <c r="I100" s="53">
        <f>'Temp Relocation Housing Costs'!I100+'Temp Relocation Living Costs'!I100</f>
        <v>5055365.8730208538</v>
      </c>
      <c r="J100" s="53">
        <f>'Temp Relocation Housing Costs'!J100+'Temp Relocation Living Costs'!J100</f>
        <v>3482338.1399447541</v>
      </c>
      <c r="K100" s="53">
        <f>'Temp Relocation Housing Costs'!K100+'Temp Relocation Living Costs'!K100</f>
        <v>3141723.627229196</v>
      </c>
      <c r="L100" s="53">
        <f>'Temp Relocation Housing Costs'!L100+'Temp Relocation Living Costs'!L100</f>
        <v>2587757.2757442342</v>
      </c>
      <c r="M100" s="53">
        <f>'Temp Relocation Housing Costs'!M100+'Temp Relocation Living Costs'!M100</f>
        <v>1099054.7050960276</v>
      </c>
      <c r="N100" s="54">
        <f>'Temp Relocation Housing Costs'!N100+'Temp Relocation Living Costs'!N100</f>
        <v>335955544.55505449</v>
      </c>
      <c r="O100" s="54">
        <f>'Temp Relocation Housing Costs'!O100+'Temp Relocation Living Costs'!O100</f>
        <v>646540149.47211635</v>
      </c>
      <c r="P100" s="54">
        <f>'Temp Relocation Housing Costs'!P100+'Temp Relocation Living Costs'!P100</f>
        <v>516481370.16438138</v>
      </c>
      <c r="Q100" s="54">
        <f>'Temp Relocation Housing Costs'!Q100+'Temp Relocation Living Costs'!Q100</f>
        <v>211077386.09815261</v>
      </c>
      <c r="R100" s="54">
        <f>'Temp Relocation Housing Costs'!R100+'Temp Relocation Living Costs'!R100</f>
        <v>135610048.18230718</v>
      </c>
      <c r="S100" s="54">
        <f>'Temp Relocation Housing Costs'!S100+'Temp Relocation Living Costs'!S100</f>
        <v>76793838.901911333</v>
      </c>
      <c r="U100" s="72">
        <v>2119</v>
      </c>
      <c r="V100" s="59">
        <f t="shared" si="4"/>
        <v>5167576.3275972949</v>
      </c>
      <c r="W100" s="60">
        <f t="shared" si="5"/>
        <v>19770193.19461491</v>
      </c>
      <c r="X100" s="61">
        <f t="shared" si="6"/>
        <v>1922458337.3739233</v>
      </c>
      <c r="Y100" s="62">
        <f t="shared" si="7"/>
        <v>1947396106.8961356</v>
      </c>
    </row>
    <row r="101" spans="1:25" x14ac:dyDescent="0.3">
      <c r="A101">
        <v>2120</v>
      </c>
      <c r="B101" s="52">
        <f>'Temp Relocation Housing Costs'!B101+'Temp Relocation Living Costs'!B101</f>
        <v>940830.35524604353</v>
      </c>
      <c r="C101" s="52">
        <f>'Temp Relocation Housing Costs'!C101+'Temp Relocation Living Costs'!C101</f>
        <v>1303098.5890985555</v>
      </c>
      <c r="D101" s="52">
        <f>'Temp Relocation Housing Costs'!D101+'Temp Relocation Living Costs'!D101</f>
        <v>1500018.0025471249</v>
      </c>
      <c r="E101" s="52">
        <f>'Temp Relocation Housing Costs'!E101+'Temp Relocation Living Costs'!E101</f>
        <v>1209377.9205625141</v>
      </c>
      <c r="F101" s="52">
        <f>'Temp Relocation Housing Costs'!F101+'Temp Relocation Living Costs'!F101</f>
        <v>923772.08784506167</v>
      </c>
      <c r="G101" s="52">
        <f>'Temp Relocation Housing Costs'!G101+'Temp Relocation Living Costs'!G101</f>
        <v>548794.19889391074</v>
      </c>
      <c r="H101" s="53">
        <f>'Temp Relocation Housing Costs'!H101+'Temp Relocation Living Costs'!H101</f>
        <v>5435476.6453731954</v>
      </c>
      <c r="I101" s="53">
        <f>'Temp Relocation Housing Costs'!I101+'Temp Relocation Living Costs'!I101</f>
        <v>6239467.0328654787</v>
      </c>
      <c r="J101" s="53">
        <f>'Temp Relocation Housing Costs'!J101+'Temp Relocation Living Costs'!J101</f>
        <v>4297994.3622738747</v>
      </c>
      <c r="K101" s="53">
        <f>'Temp Relocation Housing Costs'!K101+'Temp Relocation Living Costs'!K101</f>
        <v>3877598.8703578142</v>
      </c>
      <c r="L101" s="53">
        <f>'Temp Relocation Housing Costs'!L101+'Temp Relocation Living Costs'!L101</f>
        <v>3193878.8638883787</v>
      </c>
      <c r="M101" s="53">
        <f>'Temp Relocation Housing Costs'!M101+'Temp Relocation Living Costs'!M101</f>
        <v>1356482.5518087808</v>
      </c>
      <c r="N101" s="54">
        <f>'Temp Relocation Housing Costs'!N101+'Temp Relocation Living Costs'!N101</f>
        <v>414452598.12578994</v>
      </c>
      <c r="O101" s="54">
        <f>'Temp Relocation Housing Costs'!O101+'Temp Relocation Living Costs'!O101</f>
        <v>797606257.9834677</v>
      </c>
      <c r="P101" s="54">
        <f>'Temp Relocation Housing Costs'!P101+'Temp Relocation Living Costs'!P101</f>
        <v>637158842.04767811</v>
      </c>
      <c r="Q101" s="54">
        <f>'Temp Relocation Housing Costs'!Q101+'Temp Relocation Living Costs'!Q101</f>
        <v>260396271.14903548</v>
      </c>
      <c r="R101" s="54">
        <f>'Temp Relocation Housing Costs'!R101+'Temp Relocation Living Costs'!R101</f>
        <v>167295755.97735184</v>
      </c>
      <c r="S101" s="54">
        <f>'Temp Relocation Housing Costs'!S101+'Temp Relocation Living Costs'!S101</f>
        <v>94736957.221835062</v>
      </c>
      <c r="U101" s="72">
        <v>2120</v>
      </c>
      <c r="V101" s="59">
        <f t="shared" si="4"/>
        <v>6425891.1541932113</v>
      </c>
      <c r="W101" s="60">
        <f t="shared" si="5"/>
        <v>24400898.326567527</v>
      </c>
      <c r="X101" s="61">
        <f t="shared" si="6"/>
        <v>2371646682.5051579</v>
      </c>
      <c r="Y101" s="62">
        <f t="shared" si="7"/>
        <v>2402473471.9859185</v>
      </c>
    </row>
    <row r="102" spans="1:25" x14ac:dyDescent="0.3">
      <c r="A102">
        <v>2121</v>
      </c>
      <c r="B102" s="52">
        <f>'Temp Relocation Housing Costs'!B102+'Temp Relocation Living Costs'!B102</f>
        <v>961515.66801360622</v>
      </c>
      <c r="C102" s="52">
        <f>'Temp Relocation Housing Costs'!C102+'Temp Relocation Living Costs'!C102</f>
        <v>1331748.8146489675</v>
      </c>
      <c r="D102" s="52">
        <f>'Temp Relocation Housing Costs'!D102+'Temp Relocation Living Costs'!D102</f>
        <v>1532997.743652042</v>
      </c>
      <c r="E102" s="52">
        <f>'Temp Relocation Housing Costs'!E102+'Temp Relocation Living Costs'!E102</f>
        <v>1235967.5819201968</v>
      </c>
      <c r="F102" s="52">
        <f>'Temp Relocation Housing Costs'!F102+'Temp Relocation Living Costs'!F102</f>
        <v>944082.35361877037</v>
      </c>
      <c r="G102" s="52">
        <f>'Temp Relocation Housing Costs'!G102+'Temp Relocation Living Costs'!G102</f>
        <v>560860.11448203574</v>
      </c>
      <c r="H102" s="53">
        <f>'Temp Relocation Housing Costs'!H102+'Temp Relocation Living Costs'!H102</f>
        <v>5513547.4386615744</v>
      </c>
      <c r="I102" s="53">
        <f>'Temp Relocation Housing Costs'!I102+'Temp Relocation Living Costs'!I102</f>
        <v>6329085.6942513455</v>
      </c>
      <c r="J102" s="53">
        <f>'Temp Relocation Housing Costs'!J102+'Temp Relocation Living Costs'!J102</f>
        <v>4359727.2794224247</v>
      </c>
      <c r="K102" s="53">
        <f>'Temp Relocation Housing Costs'!K102+'Temp Relocation Living Costs'!K102</f>
        <v>3933293.5664468231</v>
      </c>
      <c r="L102" s="53">
        <f>'Temp Relocation Housing Costs'!L102+'Temp Relocation Living Costs'!L102</f>
        <v>3239753.1584238922</v>
      </c>
      <c r="M102" s="53">
        <f>'Temp Relocation Housing Costs'!M102+'Temp Relocation Living Costs'!M102</f>
        <v>1375965.9708005087</v>
      </c>
      <c r="N102" s="54">
        <f>'Temp Relocation Housing Costs'!N102+'Temp Relocation Living Costs'!N102</f>
        <v>420210112.3419283</v>
      </c>
      <c r="O102" s="54">
        <f>'Temp Relocation Housing Costs'!O102+'Temp Relocation Living Costs'!O102</f>
        <v>808686486.19288778</v>
      </c>
      <c r="P102" s="54">
        <f>'Temp Relocation Housing Costs'!P102+'Temp Relocation Living Costs'!P102</f>
        <v>646010158.47714925</v>
      </c>
      <c r="Q102" s="54">
        <f>'Temp Relocation Housing Costs'!Q102+'Temp Relocation Living Costs'!Q102</f>
        <v>264013657.64811829</v>
      </c>
      <c r="R102" s="54">
        <f>'Temp Relocation Housing Costs'!R102+'Temp Relocation Living Costs'!R102</f>
        <v>169619803.88462761</v>
      </c>
      <c r="S102" s="54">
        <f>'Temp Relocation Housing Costs'!S102+'Temp Relocation Living Costs'!S102</f>
        <v>96053029.024654061</v>
      </c>
      <c r="U102" s="72">
        <v>2121</v>
      </c>
      <c r="V102" s="59">
        <f t="shared" si="4"/>
        <v>6567172.2763356194</v>
      </c>
      <c r="W102" s="60">
        <f t="shared" si="5"/>
        <v>24751373.108006567</v>
      </c>
      <c r="X102" s="61">
        <f t="shared" si="6"/>
        <v>2404593247.569365</v>
      </c>
      <c r="Y102" s="62">
        <f t="shared" si="7"/>
        <v>2435911792.9537072</v>
      </c>
    </row>
    <row r="103" spans="1:25" x14ac:dyDescent="0.3">
      <c r="A103">
        <v>2122</v>
      </c>
      <c r="B103" s="52">
        <f>'Temp Relocation Housing Costs'!B103+'Temp Relocation Living Costs'!B103</f>
        <v>982655.7728293913</v>
      </c>
      <c r="C103" s="52">
        <f>'Temp Relocation Housing Costs'!C103+'Temp Relocation Living Costs'!C103</f>
        <v>1361028.9506535516</v>
      </c>
      <c r="D103" s="52">
        <f>'Temp Relocation Housing Costs'!D103+'Temp Relocation Living Costs'!D103</f>
        <v>1566702.5849367578</v>
      </c>
      <c r="E103" s="52">
        <f>'Temp Relocation Housing Costs'!E103+'Temp Relocation Living Costs'!E103</f>
        <v>1263141.8496933719</v>
      </c>
      <c r="F103" s="52">
        <f>'Temp Relocation Housing Costs'!F103+'Temp Relocation Living Costs'!F103</f>
        <v>964839.16557115898</v>
      </c>
      <c r="G103" s="52">
        <f>'Temp Relocation Housing Costs'!G103+'Temp Relocation Living Costs'!G103</f>
        <v>573191.3140678294</v>
      </c>
      <c r="H103" s="53">
        <f>'Temp Relocation Housing Costs'!H103+'Temp Relocation Living Costs'!H103</f>
        <v>5592739.5777237173</v>
      </c>
      <c r="I103" s="53">
        <f>'Temp Relocation Housing Costs'!I103+'Temp Relocation Living Costs'!I103</f>
        <v>6419991.5656547183</v>
      </c>
      <c r="J103" s="53">
        <f>'Temp Relocation Housing Costs'!J103+'Temp Relocation Living Costs'!J103</f>
        <v>4422346.8782970197</v>
      </c>
      <c r="K103" s="53">
        <f>'Temp Relocation Housing Costs'!K103+'Temp Relocation Living Costs'!K103</f>
        <v>3989788.2161349915</v>
      </c>
      <c r="L103" s="53">
        <f>'Temp Relocation Housing Costs'!L103+'Temp Relocation Living Costs'!L103</f>
        <v>3286286.3542480315</v>
      </c>
      <c r="M103" s="53">
        <f>'Temp Relocation Housing Costs'!M103+'Temp Relocation Living Costs'!M103</f>
        <v>1395729.2338750819</v>
      </c>
      <c r="N103" s="54">
        <f>'Temp Relocation Housing Costs'!N103+'Temp Relocation Living Costs'!N103</f>
        <v>426047609.09430587</v>
      </c>
      <c r="O103" s="54">
        <f>'Temp Relocation Housing Costs'!O103+'Temp Relocation Living Costs'!O103</f>
        <v>819920639.29437566</v>
      </c>
      <c r="P103" s="54">
        <f>'Temp Relocation Housing Costs'!P103+'Temp Relocation Living Costs'!P103</f>
        <v>654984436.08578706</v>
      </c>
      <c r="Q103" s="54">
        <f>'Temp Relocation Housing Costs'!Q103+'Temp Relocation Living Costs'!Q103</f>
        <v>267681296.34561384</v>
      </c>
      <c r="R103" s="54">
        <f>'Temp Relocation Housing Costs'!R103+'Temp Relocation Living Costs'!R103</f>
        <v>171976137.12181956</v>
      </c>
      <c r="S103" s="54">
        <f>'Temp Relocation Housing Costs'!S103+'Temp Relocation Living Costs'!S103</f>
        <v>97387383.502375886</v>
      </c>
      <c r="U103" s="72">
        <v>2122</v>
      </c>
      <c r="V103" s="59">
        <f t="shared" si="4"/>
        <v>6711559.6377520608</v>
      </c>
      <c r="W103" s="60">
        <f t="shared" si="5"/>
        <v>25106881.825933561</v>
      </c>
      <c r="X103" s="61">
        <f t="shared" si="6"/>
        <v>2437997501.4442778</v>
      </c>
      <c r="Y103" s="62">
        <f t="shared" si="7"/>
        <v>2469815942.9079633</v>
      </c>
    </row>
    <row r="104" spans="1:25" x14ac:dyDescent="0.3">
      <c r="A104">
        <v>2123</v>
      </c>
      <c r="B104" s="52">
        <f>'Temp Relocation Housing Costs'!B104+'Temp Relocation Living Costs'!B104</f>
        <v>1004260.6688560627</v>
      </c>
      <c r="C104" s="52">
        <f>'Temp Relocation Housing Costs'!C104+'Temp Relocation Living Costs'!C104</f>
        <v>1390952.8464685562</v>
      </c>
      <c r="D104" s="52">
        <f>'Temp Relocation Housing Costs'!D104+'Temp Relocation Living Costs'!D104</f>
        <v>1601148.4686207413</v>
      </c>
      <c r="E104" s="52">
        <f>'Temp Relocation Housing Costs'!E104+'Temp Relocation Living Costs'!E104</f>
        <v>1290913.5771732661</v>
      </c>
      <c r="F104" s="52">
        <f>'Temp Relocation Housing Costs'!F104+'Temp Relocation Living Costs'!F104</f>
        <v>986052.34156930645</v>
      </c>
      <c r="G104" s="52">
        <f>'Temp Relocation Housing Costs'!G104+'Temp Relocation Living Costs'!G104</f>
        <v>585793.6302463318</v>
      </c>
      <c r="H104" s="53">
        <f>'Temp Relocation Housing Costs'!H104+'Temp Relocation Living Costs'!H104</f>
        <v>5673069.1686639842</v>
      </c>
      <c r="I104" s="53">
        <f>'Temp Relocation Housing Costs'!I104+'Temp Relocation Living Costs'!I104</f>
        <v>6512203.1355198948</v>
      </c>
      <c r="J104" s="53">
        <f>'Temp Relocation Housing Costs'!J104+'Temp Relocation Living Costs'!J104</f>
        <v>4485865.8944773078</v>
      </c>
      <c r="K104" s="53">
        <f>'Temp Relocation Housing Costs'!K104+'Temp Relocation Living Costs'!K104</f>
        <v>4047094.3093092544</v>
      </c>
      <c r="L104" s="53">
        <f>'Temp Relocation Housing Costs'!L104+'Temp Relocation Living Costs'!L104</f>
        <v>3333487.9152863468</v>
      </c>
      <c r="M104" s="53">
        <f>'Temp Relocation Housing Costs'!M104+'Temp Relocation Living Costs'!M104</f>
        <v>1415776.3604867221</v>
      </c>
      <c r="N104" s="54">
        <f>'Temp Relocation Housing Costs'!N104+'Temp Relocation Living Costs'!N104</f>
        <v>431966199.48849082</v>
      </c>
      <c r="O104" s="54">
        <f>'Temp Relocation Housing Costs'!O104+'Temp Relocation Living Costs'!O104</f>
        <v>831310855.58977437</v>
      </c>
      <c r="P104" s="54">
        <f>'Temp Relocation Housing Costs'!P104+'Temp Relocation Living Costs'!P104</f>
        <v>664083383.0321126</v>
      </c>
      <c r="Q104" s="54">
        <f>'Temp Relocation Housing Costs'!Q104+'Temp Relocation Living Costs'!Q104</f>
        <v>271399885.33763289</v>
      </c>
      <c r="R104" s="54">
        <f>'Temp Relocation Housing Costs'!R104+'Temp Relocation Living Costs'!R104</f>
        <v>174365204.19195753</v>
      </c>
      <c r="S104" s="54">
        <f>'Temp Relocation Housing Costs'!S104+'Temp Relocation Living Costs'!S104</f>
        <v>98740274.635217264</v>
      </c>
      <c r="U104" s="72">
        <v>2123</v>
      </c>
      <c r="V104" s="59">
        <f t="shared" si="4"/>
        <v>6859121.5329342643</v>
      </c>
      <c r="W104" s="60">
        <f t="shared" si="5"/>
        <v>25467496.783743512</v>
      </c>
      <c r="X104" s="61">
        <f t="shared" si="6"/>
        <v>2471865802.2751851</v>
      </c>
      <c r="Y104" s="62">
        <f t="shared" si="7"/>
        <v>2504192420.5918627</v>
      </c>
    </row>
    <row r="105" spans="1:25" x14ac:dyDescent="0.3">
      <c r="A105">
        <v>2124</v>
      </c>
      <c r="B105" s="52">
        <f>'Temp Relocation Housing Costs'!B105+'Temp Relocation Living Costs'!B105</f>
        <v>1026340.5751001772</v>
      </c>
      <c r="C105" s="52">
        <f>'Temp Relocation Housing Costs'!C105+'Temp Relocation Living Costs'!C105</f>
        <v>1421534.655945366</v>
      </c>
      <c r="D105" s="52">
        <f>'Temp Relocation Housing Costs'!D105+'Temp Relocation Living Costs'!D105</f>
        <v>1636351.687432769</v>
      </c>
      <c r="E105" s="52">
        <f>'Temp Relocation Housing Costs'!E105+'Temp Relocation Living Costs'!E105</f>
        <v>1319295.9002465254</v>
      </c>
      <c r="F105" s="52">
        <f>'Temp Relocation Housing Costs'!F105+'Temp Relocation Living Costs'!F105</f>
        <v>1007731.9153381763</v>
      </c>
      <c r="G105" s="52">
        <f>'Temp Relocation Housing Costs'!G105+'Temp Relocation Living Costs'!G105</f>
        <v>598673.02384936088</v>
      </c>
      <c r="H105" s="53">
        <f>'Temp Relocation Housing Costs'!H105+'Temp Relocation Living Costs'!H105</f>
        <v>5754552.5489218049</v>
      </c>
      <c r="I105" s="53">
        <f>'Temp Relocation Housing Costs'!I105+'Temp Relocation Living Costs'!I105</f>
        <v>6605739.1578442454</v>
      </c>
      <c r="J105" s="53">
        <f>'Temp Relocation Housing Costs'!J105+'Temp Relocation Living Costs'!J105</f>
        <v>4550297.24646651</v>
      </c>
      <c r="K105" s="53">
        <f>'Temp Relocation Housing Costs'!K105+'Temp Relocation Living Costs'!K105</f>
        <v>4105223.5008879928</v>
      </c>
      <c r="L105" s="53">
        <f>'Temp Relocation Housing Costs'!L105+'Temp Relocation Living Costs'!L105</f>
        <v>3381367.4413965652</v>
      </c>
      <c r="M105" s="53">
        <f>'Temp Relocation Housing Costs'!M105+'Temp Relocation Living Costs'!M105</f>
        <v>1436111.4278218413</v>
      </c>
      <c r="N105" s="54">
        <f>'Temp Relocation Housing Costs'!N105+'Temp Relocation Living Costs'!N105</f>
        <v>437967010.06536502</v>
      </c>
      <c r="O105" s="54">
        <f>'Temp Relocation Housing Costs'!O105+'Temp Relocation Living Costs'!O105</f>
        <v>842859303.08589923</v>
      </c>
      <c r="P105" s="54">
        <f>'Temp Relocation Housing Costs'!P105+'Temp Relocation Living Costs'!P105</f>
        <v>673308731.20413256</v>
      </c>
      <c r="Q105" s="54">
        <f>'Temp Relocation Housing Costs'!Q105+'Temp Relocation Living Costs'!Q105</f>
        <v>275170132.41813374</v>
      </c>
      <c r="R105" s="54">
        <f>'Temp Relocation Housing Costs'!R105+'Temp Relocation Living Costs'!R105</f>
        <v>176787459.82860911</v>
      </c>
      <c r="S105" s="54">
        <f>'Temp Relocation Housing Costs'!S105+'Temp Relocation Living Costs'!S105</f>
        <v>100111959.93165043</v>
      </c>
      <c r="U105" s="72">
        <v>2124</v>
      </c>
      <c r="V105" s="59">
        <f t="shared" si="4"/>
        <v>7009927.7579123741</v>
      </c>
      <c r="W105" s="60">
        <f t="shared" si="5"/>
        <v>25833291.323338959</v>
      </c>
      <c r="X105" s="61">
        <f t="shared" si="6"/>
        <v>2506204596.5337901</v>
      </c>
      <c r="Y105" s="62">
        <f t="shared" si="7"/>
        <v>2539047815.6150413</v>
      </c>
    </row>
    <row r="106" spans="1:25" x14ac:dyDescent="0.3">
      <c r="A106">
        <v>2125</v>
      </c>
      <c r="B106" s="52">
        <f>'Temp Relocation Housing Costs'!B106+'Temp Relocation Living Costs'!B106</f>
        <v>1048905.9352457216</v>
      </c>
      <c r="C106" s="52">
        <f>'Temp Relocation Housing Costs'!C106+'Temp Relocation Living Costs'!C106</f>
        <v>1452788.8441252001</v>
      </c>
      <c r="D106" s="52">
        <f>'Temp Relocation Housing Costs'!D106+'Temp Relocation Living Costs'!D106</f>
        <v>1672328.8923173035</v>
      </c>
      <c r="E106" s="52">
        <f>'Temp Relocation Housing Costs'!E106+'Temp Relocation Living Costs'!E106</f>
        <v>1348302.2436084226</v>
      </c>
      <c r="F106" s="52">
        <f>'Temp Relocation Housing Costs'!F106+'Temp Relocation Living Costs'!F106</f>
        <v>1029888.1412065199</v>
      </c>
      <c r="G106" s="52">
        <f>'Temp Relocation Housing Costs'!G106+'Temp Relocation Living Costs'!G106</f>
        <v>611835.58676495473</v>
      </c>
      <c r="H106" s="53">
        <f>'Temp Relocation Housing Costs'!H106+'Temp Relocation Living Costs'!H106</f>
        <v>5837206.2905943785</v>
      </c>
      <c r="I106" s="53">
        <f>'Temp Relocation Housing Costs'!I106+'Temp Relocation Living Costs'!I106</f>
        <v>6700618.6559923971</v>
      </c>
      <c r="J106" s="53">
        <f>'Temp Relocation Housing Costs'!J106+'Temp Relocation Living Costs'!J106</f>
        <v>4615654.0383187877</v>
      </c>
      <c r="K106" s="53">
        <f>'Temp Relocation Housing Costs'!K106+'Temp Relocation Living Costs'!K106</f>
        <v>4164187.613191417</v>
      </c>
      <c r="L106" s="53">
        <f>'Temp Relocation Housing Costs'!L106+'Temp Relocation Living Costs'!L106</f>
        <v>3429934.6703210128</v>
      </c>
      <c r="M106" s="53">
        <f>'Temp Relocation Housing Costs'!M106+'Temp Relocation Living Costs'!M106</f>
        <v>1456738.571628263</v>
      </c>
      <c r="N106" s="54">
        <f>'Temp Relocation Housing Costs'!N106+'Temp Relocation Living Costs'!N106</f>
        <v>444051183.01555055</v>
      </c>
      <c r="O106" s="54">
        <f>'Temp Relocation Housing Costs'!O106+'Temp Relocation Living Costs'!O106</f>
        <v>854568179.90719712</v>
      </c>
      <c r="P106" s="54">
        <f>'Temp Relocation Housing Costs'!P106+'Temp Relocation Living Costs'!P106</f>
        <v>682662236.54898608</v>
      </c>
      <c r="Q106" s="54">
        <f>'Temp Relocation Housing Costs'!Q106+'Temp Relocation Living Costs'!Q106</f>
        <v>278992755.21364397</v>
      </c>
      <c r="R106" s="54">
        <f>'Temp Relocation Housing Costs'!R106+'Temp Relocation Living Costs'!R106</f>
        <v>179243365.08243328</v>
      </c>
      <c r="S106" s="54">
        <f>'Temp Relocation Housing Costs'!S106+'Temp Relocation Living Costs'!S106</f>
        <v>101502700.47741733</v>
      </c>
      <c r="U106" s="72">
        <v>2125</v>
      </c>
      <c r="V106" s="59">
        <f t="shared" si="4"/>
        <v>7164049.6432681223</v>
      </c>
      <c r="W106" s="60">
        <f t="shared" si="5"/>
        <v>26204339.840046257</v>
      </c>
      <c r="X106" s="61">
        <f t="shared" si="6"/>
        <v>2541020420.2452283</v>
      </c>
      <c r="Y106" s="62">
        <f t="shared" si="7"/>
        <v>2574388809.7285428</v>
      </c>
    </row>
    <row r="107" spans="1:25" x14ac:dyDescent="0.3">
      <c r="A107">
        <v>2126</v>
      </c>
      <c r="B107" s="52">
        <f>'Temp Relocation Housing Costs'!B107+'Temp Relocation Living Costs'!B107</f>
        <v>1071967.4225939233</v>
      </c>
      <c r="C107" s="52">
        <f>'Temp Relocation Housing Costs'!C107+'Temp Relocation Living Costs'!C107</f>
        <v>1484730.1940810024</v>
      </c>
      <c r="D107" s="52">
        <f>'Temp Relocation Housing Costs'!D107+'Temp Relocation Living Costs'!D107</f>
        <v>1709097.1003103042</v>
      </c>
      <c r="E107" s="52">
        <f>'Temp Relocation Housing Costs'!E107+'Temp Relocation Living Costs'!E107</f>
        <v>1377946.3271126731</v>
      </c>
      <c r="F107" s="52">
        <f>'Temp Relocation Housing Costs'!F107+'Temp Relocation Living Costs'!F107</f>
        <v>1052531.4989571206</v>
      </c>
      <c r="G107" s="52">
        <f>'Temp Relocation Housing Costs'!G107+'Temp Relocation Living Costs'!G107</f>
        <v>625287.54481880448</v>
      </c>
      <c r="H107" s="53">
        <f>'Temp Relocation Housing Costs'!H107+'Temp Relocation Living Costs'!H107</f>
        <v>5921047.2038071211</v>
      </c>
      <c r="I107" s="53">
        <f>'Temp Relocation Housing Costs'!I107+'Temp Relocation Living Costs'!I107</f>
        <v>6796860.926565215</v>
      </c>
      <c r="J107" s="53">
        <f>'Temp Relocation Housing Costs'!J107+'Temp Relocation Living Costs'!J107</f>
        <v>4681949.5623043422</v>
      </c>
      <c r="K107" s="53">
        <f>'Temp Relocation Housing Costs'!K107+'Temp Relocation Living Costs'!K107</f>
        <v>4223998.6383459875</v>
      </c>
      <c r="L107" s="53">
        <f>'Temp Relocation Housing Costs'!L107+'Temp Relocation Living Costs'!L107</f>
        <v>3479199.4796670736</v>
      </c>
      <c r="M107" s="53">
        <f>'Temp Relocation Housing Costs'!M107+'Temp Relocation Living Costs'!M107</f>
        <v>1477661.9870563482</v>
      </c>
      <c r="N107" s="54">
        <f>'Temp Relocation Housing Costs'!N107+'Temp Relocation Living Costs'!N107</f>
        <v>450219876.39681184</v>
      </c>
      <c r="O107" s="54">
        <f>'Temp Relocation Housing Costs'!O107+'Temp Relocation Living Costs'!O107</f>
        <v>866439714.71413255</v>
      </c>
      <c r="P107" s="54">
        <f>'Temp Relocation Housing Costs'!P107+'Temp Relocation Living Costs'!P107</f>
        <v>692145679.40716934</v>
      </c>
      <c r="Q107" s="54">
        <f>'Temp Relocation Housing Costs'!Q107+'Temp Relocation Living Costs'!Q107</f>
        <v>282868481.31985283</v>
      </c>
      <c r="R107" s="54">
        <f>'Temp Relocation Housing Costs'!R107+'Temp Relocation Living Costs'!R107</f>
        <v>181733387.40893677</v>
      </c>
      <c r="S107" s="54">
        <f>'Temp Relocation Housing Costs'!S107+'Temp Relocation Living Costs'!S107</f>
        <v>102912760.98522428</v>
      </c>
      <c r="U107" s="72">
        <v>2126</v>
      </c>
      <c r="V107" s="59">
        <f t="shared" si="4"/>
        <v>7321560.0878738277</v>
      </c>
      <c r="W107" s="60">
        <f t="shared" si="5"/>
        <v>26580717.797746088</v>
      </c>
      <c r="X107" s="61">
        <f t="shared" si="6"/>
        <v>2576319900.2321277</v>
      </c>
      <c r="Y107" s="62">
        <f t="shared" si="7"/>
        <v>2610222178.1177478</v>
      </c>
    </row>
    <row r="108" spans="1:25" x14ac:dyDescent="0.3">
      <c r="A108">
        <v>2127</v>
      </c>
      <c r="B108" s="52">
        <f>'Temp Relocation Housing Costs'!B108+'Temp Relocation Living Costs'!B108</f>
        <v>1095535.9451116675</v>
      </c>
      <c r="C108" s="52">
        <f>'Temp Relocation Housing Costs'!C108+'Temp Relocation Living Costs'!C108</f>
        <v>1517373.8139097635</v>
      </c>
      <c r="D108" s="52">
        <f>'Temp Relocation Housing Costs'!D108+'Temp Relocation Living Costs'!D108</f>
        <v>1746673.702588202</v>
      </c>
      <c r="E108" s="52">
        <f>'Temp Relocation Housing Costs'!E108+'Temp Relocation Living Costs'!E108</f>
        <v>1408242.1722608518</v>
      </c>
      <c r="F108" s="52">
        <f>'Temp Relocation Housing Costs'!F108+'Temp Relocation Living Costs'!F108</f>
        <v>1075672.6987836778</v>
      </c>
      <c r="G108" s="52">
        <f>'Temp Relocation Housing Costs'!G108+'Temp Relocation Living Costs'!G108</f>
        <v>639035.2607190382</v>
      </c>
      <c r="H108" s="53">
        <f>'Temp Relocation Housing Costs'!H108+'Temp Relocation Living Costs'!H108</f>
        <v>6006092.3401324982</v>
      </c>
      <c r="I108" s="53">
        <f>'Temp Relocation Housing Costs'!I108+'Temp Relocation Living Costs'!I108</f>
        <v>6894485.5433243439</v>
      </c>
      <c r="J108" s="53">
        <f>'Temp Relocation Housing Costs'!J108+'Temp Relocation Living Costs'!J108</f>
        <v>4749197.3016128028</v>
      </c>
      <c r="K108" s="53">
        <f>'Temp Relocation Housing Costs'!K108+'Temp Relocation Living Costs'!K108</f>
        <v>4284668.740723378</v>
      </c>
      <c r="L108" s="53">
        <f>'Temp Relocation Housing Costs'!L108+'Temp Relocation Living Costs'!L108</f>
        <v>3529171.8889161013</v>
      </c>
      <c r="M108" s="53">
        <f>'Temp Relocation Housing Costs'!M108+'Temp Relocation Living Costs'!M108</f>
        <v>1498885.9295122083</v>
      </c>
      <c r="N108" s="54">
        <f>'Temp Relocation Housing Costs'!N108+'Temp Relocation Living Costs'!N108</f>
        <v>456474264.35448122</v>
      </c>
      <c r="O108" s="54">
        <f>'Temp Relocation Housing Costs'!O108+'Temp Relocation Living Costs'!O108</f>
        <v>878476167.12739384</v>
      </c>
      <c r="P108" s="54">
        <f>'Temp Relocation Housing Costs'!P108+'Temp Relocation Living Costs'!P108</f>
        <v>701760864.85140741</v>
      </c>
      <c r="Q108" s="54">
        <f>'Temp Relocation Housing Costs'!Q108+'Temp Relocation Living Costs'!Q108</f>
        <v>286798048.44010097</v>
      </c>
      <c r="R108" s="54">
        <f>'Temp Relocation Housing Costs'!R108+'Temp Relocation Living Costs'!R108</f>
        <v>184258000.757449</v>
      </c>
      <c r="S108" s="54">
        <f>'Temp Relocation Housing Costs'!S108+'Temp Relocation Living Costs'!S108</f>
        <v>104342409.84512758</v>
      </c>
      <c r="U108" s="72">
        <v>2127</v>
      </c>
      <c r="V108" s="59">
        <f t="shared" si="4"/>
        <v>7482533.5933732018</v>
      </c>
      <c r="W108" s="60">
        <f t="shared" si="5"/>
        <v>26962501.74422133</v>
      </c>
      <c r="X108" s="61">
        <f t="shared" si="6"/>
        <v>2612109755.3759604</v>
      </c>
      <c r="Y108" s="62">
        <f t="shared" si="7"/>
        <v>2646554790.7135549</v>
      </c>
    </row>
    <row r="109" spans="1:25" x14ac:dyDescent="0.3">
      <c r="A109">
        <v>2128</v>
      </c>
      <c r="B109" s="52">
        <f>'Temp Relocation Housing Costs'!B109+'Temp Relocation Living Costs'!B109</f>
        <v>1119622.6505909099</v>
      </c>
      <c r="C109" s="52">
        <f>'Temp Relocation Housing Costs'!C109+'Temp Relocation Living Costs'!C109</f>
        <v>1550735.1438785698</v>
      </c>
      <c r="D109" s="52">
        <f>'Temp Relocation Housing Costs'!D109+'Temp Relocation Living Costs'!D109</f>
        <v>1785076.4726938338</v>
      </c>
      <c r="E109" s="52">
        <f>'Temp Relocation Housing Costs'!E109+'Temp Relocation Living Costs'!E109</f>
        <v>1439204.1088344967</v>
      </c>
      <c r="F109" s="52">
        <f>'Temp Relocation Housing Costs'!F109+'Temp Relocation Living Costs'!F109</f>
        <v>1099322.6863566767</v>
      </c>
      <c r="G109" s="52">
        <f>'Temp Relocation Housing Costs'!G109+'Temp Relocation Living Costs'!G109</f>
        <v>653085.23706574878</v>
      </c>
      <c r="H109" s="53">
        <f>'Temp Relocation Housing Costs'!H109+'Temp Relocation Living Costs'!H109</f>
        <v>6092358.9960579807</v>
      </c>
      <c r="I109" s="53">
        <f>'Temp Relocation Housing Costs'!I109+'Temp Relocation Living Costs'!I109</f>
        <v>6993512.3611731082</v>
      </c>
      <c r="J109" s="53">
        <f>'Temp Relocation Housing Costs'!J109+'Temp Relocation Living Costs'!J109</f>
        <v>4817410.9330954347</v>
      </c>
      <c r="K109" s="53">
        <f>'Temp Relocation Housing Costs'!K109+'Temp Relocation Living Costs'!K109</f>
        <v>4346210.2594144642</v>
      </c>
      <c r="L109" s="53">
        <f>'Temp Relocation Housing Costs'!L109+'Temp Relocation Living Costs'!L109</f>
        <v>3579862.0614611828</v>
      </c>
      <c r="M109" s="53">
        <f>'Temp Relocation Housing Costs'!M109+'Temp Relocation Living Costs'!M109</f>
        <v>1520414.7155231675</v>
      </c>
      <c r="N109" s="54">
        <f>'Temp Relocation Housing Costs'!N109+'Temp Relocation Living Costs'!N109</f>
        <v>462815537.34494418</v>
      </c>
      <c r="O109" s="54">
        <f>'Temp Relocation Housing Costs'!O109+'Temp Relocation Living Costs'!O109</f>
        <v>890679828.15798461</v>
      </c>
      <c r="P109" s="54">
        <f>'Temp Relocation Housing Costs'!P109+'Temp Relocation Living Costs'!P109</f>
        <v>711509623.03022623</v>
      </c>
      <c r="Q109" s="54">
        <f>'Temp Relocation Housing Costs'!Q109+'Temp Relocation Living Costs'!Q109</f>
        <v>290782204.52579522</v>
      </c>
      <c r="R109" s="54">
        <f>'Temp Relocation Housing Costs'!R109+'Temp Relocation Living Costs'!R109</f>
        <v>186817685.66133344</v>
      </c>
      <c r="S109" s="54">
        <f>'Temp Relocation Housing Costs'!S109+'Temp Relocation Living Costs'!S109</f>
        <v>105791919.17561831</v>
      </c>
      <c r="U109" s="72">
        <v>2128</v>
      </c>
      <c r="V109" s="59">
        <f t="shared" si="4"/>
        <v>7647046.2994202357</v>
      </c>
      <c r="W109" s="60">
        <f t="shared" si="5"/>
        <v>27349769.326725338</v>
      </c>
      <c r="X109" s="61">
        <f t="shared" si="6"/>
        <v>2648396797.8959022</v>
      </c>
      <c r="Y109" s="62">
        <f t="shared" si="7"/>
        <v>2683393613.5220475</v>
      </c>
    </row>
    <row r="110" spans="1:25" x14ac:dyDescent="0.3">
      <c r="A110">
        <v>2129</v>
      </c>
      <c r="B110" s="52">
        <f>'Temp Relocation Housing Costs'!B110+'Temp Relocation Living Costs'!B110</f>
        <v>1144238.9319215263</v>
      </c>
      <c r="C110" s="52">
        <f>'Temp Relocation Housing Costs'!C110+'Temp Relocation Living Costs'!C110</f>
        <v>1584829.9637277778</v>
      </c>
      <c r="D110" s="52">
        <f>'Temp Relocation Housing Costs'!D110+'Temp Relocation Living Costs'!D110</f>
        <v>1824323.5749432435</v>
      </c>
      <c r="E110" s="52">
        <f>'Temp Relocation Housing Costs'!E110+'Temp Relocation Living Costs'!E110</f>
        <v>1470846.7816730209</v>
      </c>
      <c r="F110" s="52">
        <f>'Temp Relocation Housing Costs'!F110+'Temp Relocation Living Costs'!F110</f>
        <v>1123492.6480006312</v>
      </c>
      <c r="G110" s="52">
        <f>'Temp Relocation Housing Costs'!G110+'Temp Relocation Living Costs'!G110</f>
        <v>667444.11942669284</v>
      </c>
      <c r="H110" s="53">
        <f>'Temp Relocation Housing Costs'!H110+'Temp Relocation Living Costs'!H110</f>
        <v>6179864.7165038055</v>
      </c>
      <c r="I110" s="53">
        <f>'Temp Relocation Housing Costs'!I110+'Temp Relocation Living Costs'!I110</f>
        <v>7093961.5201946329</v>
      </c>
      <c r="J110" s="53">
        <f>'Temp Relocation Housing Costs'!J110+'Temp Relocation Living Costs'!J110</f>
        <v>4886604.3300467422</v>
      </c>
      <c r="K110" s="53">
        <f>'Temp Relocation Housing Costs'!K110+'Temp Relocation Living Costs'!K110</f>
        <v>4408635.7107388489</v>
      </c>
      <c r="L110" s="53">
        <f>'Temp Relocation Housing Costs'!L110+'Temp Relocation Living Costs'!L110</f>
        <v>3631280.3066741675</v>
      </c>
      <c r="M110" s="53">
        <f>'Temp Relocation Housing Costs'!M110+'Temp Relocation Living Costs'!M110</f>
        <v>1542252.7236156613</v>
      </c>
      <c r="N110" s="54">
        <f>'Temp Relocation Housing Costs'!N110+'Temp Relocation Living Costs'!N110</f>
        <v>469244902.3622303</v>
      </c>
      <c r="O110" s="54">
        <f>'Temp Relocation Housing Costs'!O110+'Temp Relocation Living Costs'!O110</f>
        <v>903053020.64329469</v>
      </c>
      <c r="P110" s="54">
        <f>'Temp Relocation Housing Costs'!P110+'Temp Relocation Living Costs'!P110</f>
        <v>721393809.51630664</v>
      </c>
      <c r="Q110" s="54">
        <f>'Temp Relocation Housing Costs'!Q110+'Temp Relocation Living Costs'!Q110</f>
        <v>294821707.91877234</v>
      </c>
      <c r="R110" s="54">
        <f>'Temp Relocation Housing Costs'!R110+'Temp Relocation Living Costs'!R110</f>
        <v>189412929.32945195</v>
      </c>
      <c r="S110" s="54">
        <f>'Temp Relocation Housing Costs'!S110+'Temp Relocation Living Costs'!S110</f>
        <v>107261564.87541758</v>
      </c>
      <c r="U110" s="72">
        <v>2129</v>
      </c>
      <c r="V110" s="59">
        <f t="shared" si="4"/>
        <v>7815176.0196928922</v>
      </c>
      <c r="W110" s="60">
        <f t="shared" si="5"/>
        <v>27742599.307773858</v>
      </c>
      <c r="X110" s="61">
        <f t="shared" si="6"/>
        <v>2685187934.645474</v>
      </c>
      <c r="Y110" s="62">
        <f t="shared" si="7"/>
        <v>2720745709.9729409</v>
      </c>
    </row>
    <row r="111" spans="1:25" x14ac:dyDescent="0.3">
      <c r="A111">
        <v>2130</v>
      </c>
      <c r="B111" s="52">
        <f>'Temp Relocation Housing Costs'!B111+'Temp Relocation Living Costs'!B111</f>
        <v>1398128.6669976106</v>
      </c>
      <c r="C111" s="52">
        <f>'Temp Relocation Housing Costs'!C111+'Temp Relocation Living Costs'!C111</f>
        <v>1936480.3475822925</v>
      </c>
      <c r="D111" s="52">
        <f>'Temp Relocation Housing Costs'!D111+'Temp Relocation Living Costs'!D111</f>
        <v>2229114.0572576132</v>
      </c>
      <c r="E111" s="52">
        <f>'Temp Relocation Housing Costs'!E111+'Temp Relocation Living Costs'!E111</f>
        <v>1797205.9793183645</v>
      </c>
      <c r="F111" s="52">
        <f>'Temp Relocation Housing Costs'!F111+'Temp Relocation Living Costs'!F111</f>
        <v>1372779.0887982696</v>
      </c>
      <c r="G111" s="52">
        <f>'Temp Relocation Housing Costs'!G111+'Temp Relocation Living Costs'!G111</f>
        <v>815540.12099759083</v>
      </c>
      <c r="H111" s="53">
        <f>'Temp Relocation Housing Costs'!H111+'Temp Relocation Living Costs'!H111</f>
        <v>7494761.6438481044</v>
      </c>
      <c r="I111" s="53">
        <f>'Temp Relocation Housing Costs'!I111+'Temp Relocation Living Costs'!I111</f>
        <v>8603351.8763770144</v>
      </c>
      <c r="J111" s="53">
        <f>'Temp Relocation Housing Costs'!J111+'Temp Relocation Living Costs'!J111</f>
        <v>5926332.7567170439</v>
      </c>
      <c r="K111" s="53">
        <f>'Temp Relocation Housing Costs'!K111+'Temp Relocation Living Costs'!K111</f>
        <v>5346666.204246222</v>
      </c>
      <c r="L111" s="53">
        <f>'Temp Relocation Housing Costs'!L111+'Temp Relocation Living Costs'!L111</f>
        <v>4403911.9963000529</v>
      </c>
      <c r="M111" s="53">
        <f>'Temp Relocation Housing Costs'!M111+'Temp Relocation Living Costs'!M111</f>
        <v>1870399.6104002437</v>
      </c>
      <c r="N111" s="54">
        <f>'Temp Relocation Housing Costs'!N111+'Temp Relocation Living Costs'!N111</f>
        <v>568822245.27537096</v>
      </c>
      <c r="O111" s="54">
        <f>'Temp Relocation Housing Costs'!O111+'Temp Relocation Living Costs'!O111</f>
        <v>1094687750.9358554</v>
      </c>
      <c r="P111" s="54">
        <f>'Temp Relocation Housing Costs'!P111+'Temp Relocation Living Costs'!P111</f>
        <v>874479071.35719073</v>
      </c>
      <c r="Q111" s="54">
        <f>'Temp Relocation Housing Costs'!Q111+'Temp Relocation Living Costs'!Q111</f>
        <v>357385120.24328822</v>
      </c>
      <c r="R111" s="54">
        <f>'Temp Relocation Housing Costs'!R111+'Temp Relocation Living Costs'!R111</f>
        <v>229607795.85026386</v>
      </c>
      <c r="S111" s="54">
        <f>'Temp Relocation Housing Costs'!S111+'Temp Relocation Living Costs'!S111</f>
        <v>130023286.04325789</v>
      </c>
      <c r="U111" s="72">
        <v>2130</v>
      </c>
      <c r="V111" s="59">
        <f t="shared" si="4"/>
        <v>9549248.2609517407</v>
      </c>
      <c r="W111" s="60">
        <f t="shared" si="5"/>
        <v>33645424.08788868</v>
      </c>
      <c r="X111" s="61">
        <f t="shared" si="6"/>
        <v>3255005269.7052269</v>
      </c>
      <c r="Y111" s="62">
        <f t="shared" si="7"/>
        <v>3298199942.0540671</v>
      </c>
    </row>
    <row r="112" spans="1:25" x14ac:dyDescent="0.3">
      <c r="A112">
        <v>2131</v>
      </c>
      <c r="B112" s="52">
        <f>'Temp Relocation Housing Costs'!B112+'Temp Relocation Living Costs'!B112</f>
        <v>1428868.2457164302</v>
      </c>
      <c r="C112" s="52">
        <f>'Temp Relocation Housing Costs'!C112+'Temp Relocation Living Costs'!C112</f>
        <v>1979056.2502778461</v>
      </c>
      <c r="D112" s="52">
        <f>'Temp Relocation Housing Costs'!D112+'Temp Relocation Living Costs'!D112</f>
        <v>2278123.8720577387</v>
      </c>
      <c r="E112" s="52">
        <f>'Temp Relocation Housing Costs'!E112+'Temp Relocation Living Costs'!E112</f>
        <v>1836719.7636926072</v>
      </c>
      <c r="F112" s="52">
        <f>'Temp Relocation Housing Costs'!F112+'Temp Relocation Living Costs'!F112</f>
        <v>1402961.3258553804</v>
      </c>
      <c r="G112" s="52">
        <f>'Temp Relocation Housing Costs'!G112+'Temp Relocation Living Costs'!G112</f>
        <v>833470.77383342467</v>
      </c>
      <c r="H112" s="53">
        <f>'Temp Relocation Housing Costs'!H112+'Temp Relocation Living Costs'!H112</f>
        <v>7602410.3424292337</v>
      </c>
      <c r="I112" s="53">
        <f>'Temp Relocation Housing Costs'!I112+'Temp Relocation Living Costs'!I112</f>
        <v>8726923.4690356944</v>
      </c>
      <c r="J112" s="53">
        <f>'Temp Relocation Housing Costs'!J112+'Temp Relocation Living Costs'!J112</f>
        <v>6011453.8104523486</v>
      </c>
      <c r="K112" s="53">
        <f>'Temp Relocation Housing Costs'!K112+'Temp Relocation Living Costs'!K112</f>
        <v>5423461.3961396469</v>
      </c>
      <c r="L112" s="53">
        <f>'Temp Relocation Housing Costs'!L112+'Temp Relocation Living Costs'!L112</f>
        <v>4467166.2287354032</v>
      </c>
      <c r="M112" s="53">
        <f>'Temp Relocation Housing Costs'!M112+'Temp Relocation Living Costs'!M112</f>
        <v>1897264.5186460591</v>
      </c>
      <c r="N112" s="54">
        <f>'Temp Relocation Housing Costs'!N112+'Temp Relocation Living Costs'!N112</f>
        <v>576724239.8060813</v>
      </c>
      <c r="O112" s="54">
        <f>'Temp Relocation Housing Costs'!O112+'Temp Relocation Living Costs'!O112</f>
        <v>1109894991.321722</v>
      </c>
      <c r="P112" s="54">
        <f>'Temp Relocation Housing Costs'!P112+'Temp Relocation Living Costs'!P112</f>
        <v>886627205.32431436</v>
      </c>
      <c r="Q112" s="54">
        <f>'Temp Relocation Housing Costs'!Q112+'Temp Relocation Living Costs'!Q112</f>
        <v>362349861.49413824</v>
      </c>
      <c r="R112" s="54">
        <f>'Temp Relocation Housing Costs'!R112+'Temp Relocation Living Costs'!R112</f>
        <v>232797473.40258771</v>
      </c>
      <c r="S112" s="54">
        <f>'Temp Relocation Housing Costs'!S112+'Temp Relocation Living Costs'!S112</f>
        <v>131829550.30896258</v>
      </c>
      <c r="U112" s="72">
        <v>2131</v>
      </c>
      <c r="V112" s="59">
        <f t="shared" si="4"/>
        <v>9759200.231433427</v>
      </c>
      <c r="W112" s="60">
        <f t="shared" si="5"/>
        <v>34128679.765438385</v>
      </c>
      <c r="X112" s="61">
        <f t="shared" si="6"/>
        <v>3300223321.6578064</v>
      </c>
      <c r="Y112" s="62">
        <f t="shared" si="7"/>
        <v>3344111201.6546783</v>
      </c>
    </row>
    <row r="113" spans="1:25" x14ac:dyDescent="0.3">
      <c r="A113">
        <v>2132</v>
      </c>
      <c r="B113" s="52">
        <f>'Temp Relocation Housing Costs'!B113+'Temp Relocation Living Costs'!B113</f>
        <v>1460283.6718891477</v>
      </c>
      <c r="C113" s="52">
        <f>'Temp Relocation Housing Costs'!C113+'Temp Relocation Living Costs'!C113</f>
        <v>2022568.2365709457</v>
      </c>
      <c r="D113" s="52">
        <f>'Temp Relocation Housing Costs'!D113+'Temp Relocation Living Costs'!D113</f>
        <v>2328211.2279280131</v>
      </c>
      <c r="E113" s="52">
        <f>'Temp Relocation Housing Costs'!E113+'Temp Relocation Living Costs'!E113</f>
        <v>1877102.3072260895</v>
      </c>
      <c r="F113" s="52">
        <f>'Temp Relocation Housing Costs'!F113+'Temp Relocation Living Costs'!F113</f>
        <v>1433807.1565243152</v>
      </c>
      <c r="G113" s="52">
        <f>'Temp Relocation Housing Costs'!G113+'Temp Relocation Living Costs'!G113</f>
        <v>851795.65413010505</v>
      </c>
      <c r="H113" s="53">
        <f>'Temp Relocation Housing Costs'!H113+'Temp Relocation Living Costs'!H113</f>
        <v>7711605.2199092908</v>
      </c>
      <c r="I113" s="53">
        <f>'Temp Relocation Housing Costs'!I113+'Temp Relocation Living Costs'!I113</f>
        <v>8852269.9441740885</v>
      </c>
      <c r="J113" s="53">
        <f>'Temp Relocation Housing Costs'!J113+'Temp Relocation Living Costs'!J113</f>
        <v>6097797.4742040755</v>
      </c>
      <c r="K113" s="53">
        <f>'Temp Relocation Housing Costs'!K113+'Temp Relocation Living Costs'!K113</f>
        <v>5501359.6120994082</v>
      </c>
      <c r="L113" s="53">
        <f>'Temp Relocation Housing Costs'!L113+'Temp Relocation Living Costs'!L113</f>
        <v>4531328.993839968</v>
      </c>
      <c r="M113" s="53">
        <f>'Temp Relocation Housing Costs'!M113+'Temp Relocation Living Costs'!M113</f>
        <v>1924515.2927202473</v>
      </c>
      <c r="N113" s="54">
        <f>'Temp Relocation Housing Costs'!N113+'Temp Relocation Living Costs'!N113</f>
        <v>584736007.67649841</v>
      </c>
      <c r="O113" s="54">
        <f>'Temp Relocation Housing Costs'!O113+'Temp Relocation Living Costs'!O113</f>
        <v>1125313488.4426303</v>
      </c>
      <c r="P113" s="54">
        <f>'Temp Relocation Housing Costs'!P113+'Temp Relocation Living Costs'!P113</f>
        <v>898944099.37240171</v>
      </c>
      <c r="Q113" s="54">
        <f>'Temp Relocation Housing Costs'!Q113+'Temp Relocation Living Costs'!Q113</f>
        <v>367383572.19640553</v>
      </c>
      <c r="R113" s="54">
        <f>'Temp Relocation Housing Costs'!R113+'Temp Relocation Living Costs'!R113</f>
        <v>236031461.48387295</v>
      </c>
      <c r="S113" s="54">
        <f>'Temp Relocation Housing Costs'!S113+'Temp Relocation Living Costs'!S113</f>
        <v>133660906.93078938</v>
      </c>
      <c r="U113" s="72">
        <v>2132</v>
      </c>
      <c r="V113" s="59">
        <f t="shared" si="4"/>
        <v>9973768.2542686164</v>
      </c>
      <c r="W113" s="60">
        <f t="shared" si="5"/>
        <v>34618876.536947079</v>
      </c>
      <c r="X113" s="61">
        <f t="shared" si="6"/>
        <v>3346069536.1025982</v>
      </c>
      <c r="Y113" s="62">
        <f t="shared" si="7"/>
        <v>3390662180.8938141</v>
      </c>
    </row>
    <row r="114" spans="1:25" x14ac:dyDescent="0.3">
      <c r="A114">
        <v>2133</v>
      </c>
      <c r="B114" s="52">
        <f>'Temp Relocation Housing Costs'!B114+'Temp Relocation Living Costs'!B114</f>
        <v>1492389.8048534617</v>
      </c>
      <c r="C114" s="52">
        <f>'Temp Relocation Housing Costs'!C114+'Temp Relocation Living Costs'!C114</f>
        <v>2067036.8874110498</v>
      </c>
      <c r="D114" s="52">
        <f>'Temp Relocation Housing Costs'!D114+'Temp Relocation Living Costs'!D114</f>
        <v>2379399.8159344532</v>
      </c>
      <c r="E114" s="52">
        <f>'Temp Relocation Housing Costs'!E114+'Temp Relocation Living Costs'!E114</f>
        <v>1918372.7106576748</v>
      </c>
      <c r="F114" s="52">
        <f>'Temp Relocation Housing Costs'!F114+'Temp Relocation Living Costs'!F114</f>
        <v>1465331.1707269812</v>
      </c>
      <c r="G114" s="52">
        <f>'Temp Relocation Housing Costs'!G114+'Temp Relocation Living Costs'!G114</f>
        <v>870523.42946333636</v>
      </c>
      <c r="H114" s="53">
        <f>'Temp Relocation Housing Costs'!H114+'Temp Relocation Living Costs'!H114</f>
        <v>7822368.484352272</v>
      </c>
      <c r="I114" s="53">
        <f>'Temp Relocation Housing Costs'!I114+'Temp Relocation Living Costs'!I114</f>
        <v>8979416.7947695777</v>
      </c>
      <c r="J114" s="53">
        <f>'Temp Relocation Housing Costs'!J114+'Temp Relocation Living Costs'!J114</f>
        <v>6185381.3085543197</v>
      </c>
      <c r="K114" s="53">
        <f>'Temp Relocation Housing Costs'!K114+'Temp Relocation Living Costs'!K114</f>
        <v>5580376.695071674</v>
      </c>
      <c r="L114" s="53">
        <f>'Temp Relocation Housing Costs'!L114+'Temp Relocation Living Costs'!L114</f>
        <v>4596413.3410426825</v>
      </c>
      <c r="M114" s="53">
        <f>'Temp Relocation Housing Costs'!M114+'Temp Relocation Living Costs'!M114</f>
        <v>1952157.47488769</v>
      </c>
      <c r="N114" s="54">
        <f>'Temp Relocation Housing Costs'!N114+'Temp Relocation Living Costs'!N114</f>
        <v>592859073.84162772</v>
      </c>
      <c r="O114" s="54">
        <f>'Temp Relocation Housing Costs'!O114+'Temp Relocation Living Costs'!O114</f>
        <v>1140946177.0459101</v>
      </c>
      <c r="P114" s="54">
        <f>'Temp Relocation Housing Costs'!P114+'Temp Relocation Living Costs'!P114</f>
        <v>911432097.89154589</v>
      </c>
      <c r="Q114" s="54">
        <f>'Temp Relocation Housing Costs'!Q114+'Temp Relocation Living Costs'!Q114</f>
        <v>372487210.46351218</v>
      </c>
      <c r="R114" s="54">
        <f>'Temp Relocation Housing Costs'!R114+'Temp Relocation Living Costs'!R114</f>
        <v>239310375.64943659</v>
      </c>
      <c r="S114" s="54">
        <f>'Temp Relocation Housing Costs'!S114+'Temp Relocation Living Costs'!S114</f>
        <v>135517704.48803961</v>
      </c>
      <c r="U114" s="72">
        <v>2133</v>
      </c>
      <c r="V114" s="59">
        <f t="shared" si="4"/>
        <v>10193053.819046957</v>
      </c>
      <c r="W114" s="60">
        <f t="shared" si="5"/>
        <v>35116114.098678216</v>
      </c>
      <c r="X114" s="61">
        <f t="shared" si="6"/>
        <v>3392552639.3800716</v>
      </c>
      <c r="Y114" s="62">
        <f t="shared" si="7"/>
        <v>3437861807.2977967</v>
      </c>
    </row>
    <row r="115" spans="1:25" x14ac:dyDescent="0.3">
      <c r="A115">
        <v>2134</v>
      </c>
      <c r="B115" s="52">
        <f>'Temp Relocation Housing Costs'!B115+'Temp Relocation Living Costs'!B115</f>
        <v>1525201.8306478916</v>
      </c>
      <c r="C115" s="52">
        <f>'Temp Relocation Housing Costs'!C115+'Temp Relocation Living Costs'!C115</f>
        <v>2112483.2362451134</v>
      </c>
      <c r="D115" s="52">
        <f>'Temp Relocation Housing Costs'!D115+'Temp Relocation Living Costs'!D115</f>
        <v>2431713.8480203063</v>
      </c>
      <c r="E115" s="52">
        <f>'Temp Relocation Housing Costs'!E115+'Temp Relocation Living Costs'!E115</f>
        <v>1960550.4946794645</v>
      </c>
      <c r="F115" s="52">
        <f>'Temp Relocation Housing Costs'!F115+'Temp Relocation Living Costs'!F115</f>
        <v>1497548.2791626668</v>
      </c>
      <c r="G115" s="52">
        <f>'Temp Relocation Housing Costs'!G115+'Temp Relocation Living Costs'!G115</f>
        <v>889662.95797613752</v>
      </c>
      <c r="H115" s="53">
        <f>'Temp Relocation Housing Costs'!H115+'Temp Relocation Living Costs'!H115</f>
        <v>7934722.6628008597</v>
      </c>
      <c r="I115" s="53">
        <f>'Temp Relocation Housing Costs'!I115+'Temp Relocation Living Costs'!I115</f>
        <v>9108389.879960075</v>
      </c>
      <c r="J115" s="53">
        <f>'Temp Relocation Housing Costs'!J115+'Temp Relocation Living Costs'!J115</f>
        <v>6274223.1263111858</v>
      </c>
      <c r="K115" s="53">
        <f>'Temp Relocation Housing Costs'!K115+'Temp Relocation Living Costs'!K115</f>
        <v>5660528.7155578751</v>
      </c>
      <c r="L115" s="53">
        <f>'Temp Relocation Housing Costs'!L115+'Temp Relocation Living Costs'!L115</f>
        <v>4662432.5072039338</v>
      </c>
      <c r="M115" s="53">
        <f>'Temp Relocation Housing Costs'!M115+'Temp Relocation Living Costs'!M115</f>
        <v>1980196.6870178818</v>
      </c>
      <c r="N115" s="54">
        <f>'Temp Relocation Housing Costs'!N115+'Temp Relocation Living Costs'!N115</f>
        <v>601094984.44092345</v>
      </c>
      <c r="O115" s="54">
        <f>'Temp Relocation Housing Costs'!O115+'Temp Relocation Living Costs'!O115</f>
        <v>1156796032.6479661</v>
      </c>
      <c r="P115" s="54">
        <f>'Temp Relocation Housing Costs'!P115+'Temp Relocation Living Costs'!P115</f>
        <v>924093577.83976126</v>
      </c>
      <c r="Q115" s="54">
        <f>'Temp Relocation Housing Costs'!Q115+'Temp Relocation Living Costs'!Q115</f>
        <v>377661747.71884984</v>
      </c>
      <c r="R115" s="54">
        <f>'Temp Relocation Housing Costs'!R115+'Temp Relocation Living Costs'!R115</f>
        <v>242634840.00579923</v>
      </c>
      <c r="S115" s="54">
        <f>'Temp Relocation Housing Costs'!S115+'Temp Relocation Living Costs'!S115</f>
        <v>137400296.40242672</v>
      </c>
      <c r="U115" s="72">
        <v>2134</v>
      </c>
      <c r="V115" s="59">
        <f t="shared" si="4"/>
        <v>10417160.64673158</v>
      </c>
      <c r="W115" s="60">
        <f t="shared" si="5"/>
        <v>35620493.578851812</v>
      </c>
      <c r="X115" s="61">
        <f t="shared" si="6"/>
        <v>3439681479.0557265</v>
      </c>
      <c r="Y115" s="62">
        <f t="shared" si="7"/>
        <v>3485719133.2813101</v>
      </c>
    </row>
    <row r="116" spans="1:25" x14ac:dyDescent="0.3">
      <c r="A116">
        <v>2135</v>
      </c>
      <c r="B116" s="52">
        <f>'Temp Relocation Housing Costs'!B116+'Temp Relocation Living Costs'!B116</f>
        <v>1558735.2691946956</v>
      </c>
      <c r="C116" s="52">
        <f>'Temp Relocation Housing Costs'!C116+'Temp Relocation Living Costs'!C116</f>
        <v>2158928.7789662946</v>
      </c>
      <c r="D116" s="52">
        <f>'Temp Relocation Housing Costs'!D116+'Temp Relocation Living Costs'!D116</f>
        <v>2485178.0684581771</v>
      </c>
      <c r="E116" s="52">
        <f>'Temp Relocation Housing Costs'!E116+'Temp Relocation Living Costs'!E116</f>
        <v>2003655.6091699926</v>
      </c>
      <c r="F116" s="52">
        <f>'Temp Relocation Housing Costs'!F116+'Temp Relocation Living Costs'!F116</f>
        <v>1530473.7203607289</v>
      </c>
      <c r="G116" s="52">
        <f>'Temp Relocation Housing Costs'!G116+'Temp Relocation Living Costs'!G116</f>
        <v>909223.29256869946</v>
      </c>
      <c r="H116" s="53">
        <f>'Temp Relocation Housing Costs'!H116+'Temp Relocation Living Costs'!H116</f>
        <v>8048690.6058579693</v>
      </c>
      <c r="I116" s="53">
        <f>'Temp Relocation Housing Costs'!I116+'Temp Relocation Living Costs'!I116</f>
        <v>9239215.4303032309</v>
      </c>
      <c r="J116" s="53">
        <f>'Temp Relocation Housing Costs'!J116+'Temp Relocation Living Costs'!J116</f>
        <v>6364340.996131557</v>
      </c>
      <c r="K116" s="53">
        <f>'Temp Relocation Housing Costs'!K116+'Temp Relocation Living Costs'!K116</f>
        <v>5741831.9748831484</v>
      </c>
      <c r="L116" s="53">
        <f>'Temp Relocation Housing Costs'!L116+'Temp Relocation Living Costs'!L116</f>
        <v>4729399.9193076696</v>
      </c>
      <c r="M116" s="53">
        <f>'Temp Relocation Housing Costs'!M116+'Temp Relocation Living Costs'!M116</f>
        <v>2008638.6317283059</v>
      </c>
      <c r="N116" s="54">
        <f>'Temp Relocation Housing Costs'!N116+'Temp Relocation Living Costs'!N116</f>
        <v>609445307.09258091</v>
      </c>
      <c r="O116" s="54">
        <f>'Temp Relocation Housing Costs'!O116+'Temp Relocation Living Costs'!O116</f>
        <v>1172866072.100637</v>
      </c>
      <c r="P116" s="54">
        <f>'Temp Relocation Housing Costs'!P116+'Temp Relocation Living Costs'!P116</f>
        <v>936930949.19541109</v>
      </c>
      <c r="Q116" s="54">
        <f>'Temp Relocation Housing Costs'!Q116+'Temp Relocation Living Costs'!Q116</f>
        <v>382908168.8806808</v>
      </c>
      <c r="R116" s="54">
        <f>'Temp Relocation Housing Costs'!R116+'Temp Relocation Living Costs'!R116</f>
        <v>246005487.32947671</v>
      </c>
      <c r="S116" s="54">
        <f>'Temp Relocation Housing Costs'!S116+'Temp Relocation Living Costs'!S116</f>
        <v>139309041.0053463</v>
      </c>
      <c r="U116" s="72">
        <v>2135</v>
      </c>
      <c r="V116" s="59">
        <f t="shared" si="4"/>
        <v>10646194.738718588</v>
      </c>
      <c r="W116" s="60">
        <f t="shared" si="5"/>
        <v>36132117.558211885</v>
      </c>
      <c r="X116" s="61">
        <f t="shared" si="6"/>
        <v>3487465025.6041331</v>
      </c>
      <c r="Y116" s="62">
        <f t="shared" si="7"/>
        <v>3534243337.9010634</v>
      </c>
    </row>
    <row r="117" spans="1:25" x14ac:dyDescent="0.3">
      <c r="A117">
        <v>2136</v>
      </c>
      <c r="B117" s="52">
        <f>'Temp Relocation Housing Costs'!B117+'Temp Relocation Living Costs'!B117</f>
        <v>1593005.9816407149</v>
      </c>
      <c r="C117" s="52">
        <f>'Temp Relocation Housing Costs'!C117+'Temp Relocation Living Costs'!C117</f>
        <v>2206395.4840814066</v>
      </c>
      <c r="D117" s="52">
        <f>'Temp Relocation Housing Costs'!D117+'Temp Relocation Living Costs'!D117</f>
        <v>2539817.765553941</v>
      </c>
      <c r="E117" s="52">
        <f>'Temp Relocation Housing Costs'!E117+'Temp Relocation Living Costs'!E117</f>
        <v>2047708.4426304137</v>
      </c>
      <c r="F117" s="52">
        <f>'Temp Relocation Housing Costs'!F117+'Temp Relocation Living Costs'!F117</f>
        <v>1564123.0678883372</v>
      </c>
      <c r="G117" s="52">
        <f>'Temp Relocation Housing Costs'!G117+'Temp Relocation Living Costs'!G117</f>
        <v>929213.68518036033</v>
      </c>
      <c r="H117" s="53">
        <f>'Temp Relocation Housing Costs'!H117+'Temp Relocation Living Costs'!H117</f>
        <v>8164295.492334106</v>
      </c>
      <c r="I117" s="53">
        <f>'Temp Relocation Housing Costs'!I117+'Temp Relocation Living Costs'!I117</f>
        <v>9371920.053111244</v>
      </c>
      <c r="J117" s="53">
        <f>'Temp Relocation Housing Costs'!J117+'Temp Relocation Living Costs'!J117</f>
        <v>6455753.2461958984</v>
      </c>
      <c r="K117" s="53">
        <f>'Temp Relocation Housing Costs'!K117+'Temp Relocation Living Costs'!K117</f>
        <v>5824303.0085116867</v>
      </c>
      <c r="L117" s="53">
        <f>'Temp Relocation Housing Costs'!L117+'Temp Relocation Living Costs'!L117</f>
        <v>4797329.1971921846</v>
      </c>
      <c r="M117" s="53">
        <f>'Temp Relocation Housing Costs'!M117+'Temp Relocation Living Costs'!M117</f>
        <v>2037489.093544235</v>
      </c>
      <c r="N117" s="54">
        <f>'Temp Relocation Housing Costs'!N117+'Temp Relocation Living Costs'!N117</f>
        <v>617911631.19191599</v>
      </c>
      <c r="O117" s="54">
        <f>'Temp Relocation Housing Costs'!O117+'Temp Relocation Living Costs'!O117</f>
        <v>1189159354.1654203</v>
      </c>
      <c r="P117" s="54">
        <f>'Temp Relocation Housing Costs'!P117+'Temp Relocation Living Costs'!P117</f>
        <v>949946655.41592169</v>
      </c>
      <c r="Q117" s="54">
        <f>'Temp Relocation Housing Costs'!Q117+'Temp Relocation Living Costs'!Q117</f>
        <v>388227472.54960585</v>
      </c>
      <c r="R117" s="54">
        <f>'Temp Relocation Housing Costs'!R117+'Temp Relocation Living Costs'!R117</f>
        <v>249422959.18742281</v>
      </c>
      <c r="S117" s="54">
        <f>'Temp Relocation Housing Costs'!S117+'Temp Relocation Living Costs'!S117</f>
        <v>141244301.60608077</v>
      </c>
      <c r="U117" s="72">
        <v>2136</v>
      </c>
      <c r="V117" s="59">
        <f t="shared" si="4"/>
        <v>10880264.426975174</v>
      </c>
      <c r="W117" s="60">
        <f t="shared" si="5"/>
        <v>36651090.090889357</v>
      </c>
      <c r="X117" s="61">
        <f t="shared" si="6"/>
        <v>3535912374.1163673</v>
      </c>
      <c r="Y117" s="62">
        <f t="shared" si="7"/>
        <v>3583443728.634232</v>
      </c>
    </row>
    <row r="118" spans="1:25" x14ac:dyDescent="0.3">
      <c r="A118">
        <v>2137</v>
      </c>
      <c r="B118" s="52">
        <f>'Temp Relocation Housing Costs'!B118+'Temp Relocation Living Costs'!B118</f>
        <v>1628030.1778596169</v>
      </c>
      <c r="C118" s="52">
        <f>'Temp Relocation Housing Costs'!C118+'Temp Relocation Living Costs'!C118</f>
        <v>2254905.8031019135</v>
      </c>
      <c r="D118" s="52">
        <f>'Temp Relocation Housing Costs'!D118+'Temp Relocation Living Costs'!D118</f>
        <v>2595658.7836079947</v>
      </c>
      <c r="E118" s="52">
        <f>'Temp Relocation Housing Costs'!E118+'Temp Relocation Living Costs'!E118</f>
        <v>2092729.831828163</v>
      </c>
      <c r="F118" s="52">
        <f>'Temp Relocation Housing Costs'!F118+'Temp Relocation Living Costs'!F118</f>
        <v>1598512.2377166951</v>
      </c>
      <c r="G118" s="52">
        <f>'Temp Relocation Housing Costs'!G118+'Temp Relocation Living Costs'!G118</f>
        <v>949643.59116572666</v>
      </c>
      <c r="H118" s="53">
        <f>'Temp Relocation Housing Costs'!H118+'Temp Relocation Living Costs'!H118</f>
        <v>8281560.8339614719</v>
      </c>
      <c r="I118" s="53">
        <f>'Temp Relocation Housing Costs'!I118+'Temp Relocation Living Costs'!I118</f>
        <v>9506530.7378622275</v>
      </c>
      <c r="J118" s="53">
        <f>'Temp Relocation Housing Costs'!J118+'Temp Relocation Living Costs'!J118</f>
        <v>6548478.467935848</v>
      </c>
      <c r="K118" s="53">
        <f>'Temp Relocation Housing Costs'!K118+'Temp Relocation Living Costs'!K118</f>
        <v>5907958.589409722</v>
      </c>
      <c r="L118" s="53">
        <f>'Temp Relocation Housing Costs'!L118+'Temp Relocation Living Costs'!L118</f>
        <v>4866234.1563201211</v>
      </c>
      <c r="M118" s="53">
        <f>'Temp Relocation Housing Costs'!M118+'Temp Relocation Living Costs'!M118</f>
        <v>2066753.9400751865</v>
      </c>
      <c r="N118" s="54">
        <f>'Temp Relocation Housing Costs'!N118+'Temp Relocation Living Costs'!N118</f>
        <v>626495568.21388865</v>
      </c>
      <c r="O118" s="54">
        <f>'Temp Relocation Housing Costs'!O118+'Temp Relocation Living Costs'!O118</f>
        <v>1205678980.0956781</v>
      </c>
      <c r="P118" s="54">
        <f>'Temp Relocation Housing Costs'!P118+'Temp Relocation Living Costs'!P118</f>
        <v>963143173.90286911</v>
      </c>
      <c r="Q118" s="54">
        <f>'Temp Relocation Housing Costs'!Q118+'Temp Relocation Living Costs'!Q118</f>
        <v>393620671.19863796</v>
      </c>
      <c r="R118" s="54">
        <f>'Temp Relocation Housing Costs'!R118+'Temp Relocation Living Costs'!R118</f>
        <v>252887906.05914453</v>
      </c>
      <c r="S118" s="54">
        <f>'Temp Relocation Housing Costs'!S118+'Temp Relocation Living Costs'!S118</f>
        <v>143206446.56095147</v>
      </c>
      <c r="U118" s="72">
        <v>2137</v>
      </c>
      <c r="V118" s="59">
        <f t="shared" si="4"/>
        <v>11119480.425280109</v>
      </c>
      <c r="W118" s="60">
        <f t="shared" si="5"/>
        <v>37177516.725564584</v>
      </c>
      <c r="X118" s="61">
        <f t="shared" si="6"/>
        <v>3585032746.0311699</v>
      </c>
      <c r="Y118" s="62">
        <f t="shared" si="7"/>
        <v>3633329743.1820145</v>
      </c>
    </row>
    <row r="119" spans="1:25" x14ac:dyDescent="0.3">
      <c r="A119">
        <v>2138</v>
      </c>
      <c r="B119" s="52">
        <f>'Temp Relocation Housing Costs'!B119+'Temp Relocation Living Costs'!B119</f>
        <v>1663824.4241190827</v>
      </c>
      <c r="C119" s="52">
        <f>'Temp Relocation Housing Costs'!C119+'Temp Relocation Living Costs'!C119</f>
        <v>2304482.6811633757</v>
      </c>
      <c r="D119" s="52">
        <f>'Temp Relocation Housing Costs'!D119+'Temp Relocation Living Costs'!D119</f>
        <v>2652727.5351394671</v>
      </c>
      <c r="E119" s="52">
        <f>'Temp Relocation Housing Costs'!E119+'Temp Relocation Living Costs'!E119</f>
        <v>2138741.0716526415</v>
      </c>
      <c r="F119" s="52">
        <f>'Temp Relocation Housing Costs'!F119+'Temp Relocation Living Costs'!F119</f>
        <v>1633657.4957492116</v>
      </c>
      <c r="G119" s="52">
        <f>'Temp Relocation Housing Costs'!G119+'Temp Relocation Living Costs'!G119</f>
        <v>970522.67376700765</v>
      </c>
      <c r="H119" s="53">
        <f>'Temp Relocation Housing Costs'!H119+'Temp Relocation Living Costs'!H119</f>
        <v>8400510.4801757932</v>
      </c>
      <c r="I119" s="53">
        <f>'Temp Relocation Housing Costs'!I119+'Temp Relocation Living Costs'!I119</f>
        <v>9643074.8616893496</v>
      </c>
      <c r="J119" s="53">
        <f>'Temp Relocation Housing Costs'!J119+'Temp Relocation Living Costs'!J119</f>
        <v>6642535.5198153378</v>
      </c>
      <c r="K119" s="53">
        <f>'Temp Relocation Housing Costs'!K119+'Temp Relocation Living Costs'!K119</f>
        <v>5992815.7314568209</v>
      </c>
      <c r="L119" s="53">
        <f>'Temp Relocation Housing Costs'!L119+'Temp Relocation Living Costs'!L119</f>
        <v>4936128.8105882639</v>
      </c>
      <c r="M119" s="53">
        <f>'Temp Relocation Housing Costs'!M119+'Temp Relocation Living Costs'!M119</f>
        <v>2096439.12320828</v>
      </c>
      <c r="N119" s="54">
        <f>'Temp Relocation Housing Costs'!N119+'Temp Relocation Living Costs'!N119</f>
        <v>635198752.0198313</v>
      </c>
      <c r="O119" s="54">
        <f>'Temp Relocation Housing Costs'!O119+'Temp Relocation Living Costs'!O119</f>
        <v>1222428094.2269235</v>
      </c>
      <c r="P119" s="54">
        <f>'Temp Relocation Housing Costs'!P119+'Temp Relocation Living Costs'!P119</f>
        <v>976523016.47352517</v>
      </c>
      <c r="Q119" s="54">
        <f>'Temp Relocation Housing Costs'!Q119+'Temp Relocation Living Costs'!Q119</f>
        <v>399088791.36591536</v>
      </c>
      <c r="R119" s="54">
        <f>'Temp Relocation Housing Costs'!R119+'Temp Relocation Living Costs'!R119</f>
        <v>256400987.46051404</v>
      </c>
      <c r="S119" s="54">
        <f>'Temp Relocation Housing Costs'!S119+'Temp Relocation Living Costs'!S119</f>
        <v>145195849.34343109</v>
      </c>
      <c r="U119" s="72">
        <v>2138</v>
      </c>
      <c r="V119" s="59">
        <f t="shared" si="4"/>
        <v>11363955.881590785</v>
      </c>
      <c r="W119" s="60">
        <f t="shared" si="5"/>
        <v>37711504.526933841</v>
      </c>
      <c r="X119" s="61">
        <f t="shared" si="6"/>
        <v>3634835490.8901401</v>
      </c>
      <c r="Y119" s="62">
        <f t="shared" si="7"/>
        <v>3683910951.2986646</v>
      </c>
    </row>
    <row r="120" spans="1:25" x14ac:dyDescent="0.3">
      <c r="A120">
        <v>2139</v>
      </c>
      <c r="B120" s="52">
        <f>'Temp Relocation Housing Costs'!B120+'Temp Relocation Living Costs'!B120</f>
        <v>1700405.6509165666</v>
      </c>
      <c r="C120" s="52">
        <f>'Temp Relocation Housing Costs'!C120+'Temp Relocation Living Costs'!C120</f>
        <v>2355149.5678783879</v>
      </c>
      <c r="D120" s="52">
        <f>'Temp Relocation Housing Costs'!D120+'Temp Relocation Living Costs'!D120</f>
        <v>2711051.0133792148</v>
      </c>
      <c r="E120" s="52">
        <f>'Temp Relocation Housing Costs'!E120+'Temp Relocation Living Costs'!E120</f>
        <v>2185763.9251875887</v>
      </c>
      <c r="F120" s="52">
        <f>'Temp Relocation Housing Costs'!F120+'Temp Relocation Living Costs'!F120</f>
        <v>1669575.4655151938</v>
      </c>
      <c r="G120" s="52">
        <f>'Temp Relocation Housing Costs'!G120+'Temp Relocation Living Costs'!G120</f>
        <v>991860.80868468038</v>
      </c>
      <c r="H120" s="53">
        <f>'Temp Relocation Housing Costs'!H120+'Temp Relocation Living Costs'!H120</f>
        <v>8521168.6229668055</v>
      </c>
      <c r="I120" s="53">
        <f>'Temp Relocation Housing Costs'!I120+'Temp Relocation Living Costs'!I120</f>
        <v>9781580.1949487887</v>
      </c>
      <c r="J120" s="53">
        <f>'Temp Relocation Housing Costs'!J120+'Temp Relocation Living Costs'!J120</f>
        <v>6737943.5311660366</v>
      </c>
      <c r="K120" s="53">
        <f>'Temp Relocation Housing Costs'!K120+'Temp Relocation Living Costs'!K120</f>
        <v>6078891.6929061571</v>
      </c>
      <c r="L120" s="53">
        <f>'Temp Relocation Housing Costs'!L120+'Temp Relocation Living Costs'!L120</f>
        <v>5007027.3751776787</v>
      </c>
      <c r="M120" s="53">
        <f>'Temp Relocation Housing Costs'!M120+'Temp Relocation Living Costs'!M120</f>
        <v>2126550.680318729</v>
      </c>
      <c r="N120" s="54">
        <f>'Temp Relocation Housing Costs'!N120+'Temp Relocation Living Costs'!N120</f>
        <v>644022839.16843581</v>
      </c>
      <c r="O120" s="54">
        <f>'Temp Relocation Housing Costs'!O120+'Temp Relocation Living Costs'!O120</f>
        <v>1239409884.5753157</v>
      </c>
      <c r="P120" s="54">
        <f>'Temp Relocation Housing Costs'!P120+'Temp Relocation Living Costs'!P120</f>
        <v>990088729.83895636</v>
      </c>
      <c r="Q120" s="54">
        <f>'Temp Relocation Housing Costs'!Q120+'Temp Relocation Living Costs'!Q120</f>
        <v>404632873.85009211</v>
      </c>
      <c r="R120" s="54">
        <f>'Temp Relocation Housing Costs'!R120+'Temp Relocation Living Costs'!R120</f>
        <v>259962872.06930062</v>
      </c>
      <c r="S120" s="54">
        <f>'Temp Relocation Housing Costs'!S120+'Temp Relocation Living Costs'!S120</f>
        <v>147212888.61523068</v>
      </c>
      <c r="U120" s="72">
        <v>2139</v>
      </c>
      <c r="V120" s="59">
        <f t="shared" si="4"/>
        <v>11613806.431561632</v>
      </c>
      <c r="W120" s="60">
        <f t="shared" si="5"/>
        <v>38253162.097484194</v>
      </c>
      <c r="X120" s="61">
        <f t="shared" si="6"/>
        <v>3685330088.117331</v>
      </c>
      <c r="Y120" s="62">
        <f t="shared" si="7"/>
        <v>3735197056.6463771</v>
      </c>
    </row>
    <row r="121" spans="1:25" x14ac:dyDescent="0.3">
      <c r="A121">
        <v>2140</v>
      </c>
      <c r="B121" s="52">
        <f>'Temp Relocation Housing Costs'!B121+'Temp Relocation Living Costs'!B121</f>
        <v>2047469.6328663947</v>
      </c>
      <c r="C121" s="52">
        <f>'Temp Relocation Housing Costs'!C121+'Temp Relocation Living Costs'!C121</f>
        <v>2835851.0914675952</v>
      </c>
      <c r="D121" s="52">
        <f>'Temp Relocation Housing Costs'!D121+'Temp Relocation Living Costs'!D121</f>
        <v>3264394.3638117006</v>
      </c>
      <c r="E121" s="52">
        <f>'Temp Relocation Housing Costs'!E121+'Temp Relocation Living Costs'!E121</f>
        <v>2631892.7245531888</v>
      </c>
      <c r="F121" s="52">
        <f>'Temp Relocation Housing Costs'!F121+'Temp Relocation Living Costs'!F121</f>
        <v>2010346.8037632769</v>
      </c>
      <c r="G121" s="52">
        <f>'Temp Relocation Housing Costs'!G121+'Temp Relocation Living Costs'!G121</f>
        <v>1194306.1261396813</v>
      </c>
      <c r="H121" s="53">
        <f>'Temp Relocation Housing Costs'!H121+'Temp Relocation Living Costs'!H121</f>
        <v>10183862.486670753</v>
      </c>
      <c r="I121" s="53">
        <f>'Temp Relocation Housing Costs'!I121+'Temp Relocation Living Costs'!I121</f>
        <v>11690211.99031477</v>
      </c>
      <c r="J121" s="53">
        <f>'Temp Relocation Housing Costs'!J121+'Temp Relocation Living Costs'!J121</f>
        <v>8052685.4238517489</v>
      </c>
      <c r="K121" s="53">
        <f>'Temp Relocation Housing Costs'!K121+'Temp Relocation Living Costs'!K121</f>
        <v>7265036.0309813367</v>
      </c>
      <c r="L121" s="53">
        <f>'Temp Relocation Housing Costs'!L121+'Temp Relocation Living Costs'!L121</f>
        <v>5984024.0830784133</v>
      </c>
      <c r="M121" s="53">
        <f>'Temp Relocation Housing Costs'!M121+'Temp Relocation Living Costs'!M121</f>
        <v>2541494.090485672</v>
      </c>
      <c r="N121" s="54">
        <f>'Temp Relocation Housing Costs'!N121+'Temp Relocation Living Costs'!N121</f>
        <v>769330211.44996715</v>
      </c>
      <c r="O121" s="54">
        <f>'Temp Relocation Housing Costs'!O121+'Temp Relocation Living Costs'!O121</f>
        <v>1480561574.1899605</v>
      </c>
      <c r="P121" s="54">
        <f>'Temp Relocation Housing Costs'!P121+'Temp Relocation Living Costs'!P121</f>
        <v>1182730061.0406144</v>
      </c>
      <c r="Q121" s="54">
        <f>'Temp Relocation Housing Costs'!Q121+'Temp Relocation Living Costs'!Q121</f>
        <v>483362196.90693891</v>
      </c>
      <c r="R121" s="54">
        <f>'Temp Relocation Housing Costs'!R121+'Temp Relocation Living Costs'!R121</f>
        <v>310543786.91981316</v>
      </c>
      <c r="S121" s="54">
        <f>'Temp Relocation Housing Costs'!S121+'Temp Relocation Living Costs'!S121</f>
        <v>175856065.71461272</v>
      </c>
      <c r="U121" s="72">
        <v>2140</v>
      </c>
      <c r="V121" s="59">
        <f t="shared" si="4"/>
        <v>13984260.742601838</v>
      </c>
      <c r="W121" s="60">
        <f t="shared" si="5"/>
        <v>45717314.105382696</v>
      </c>
      <c r="X121" s="61">
        <f t="shared" si="6"/>
        <v>4402383896.2219067</v>
      </c>
      <c r="Y121" s="62">
        <f t="shared" si="7"/>
        <v>4462085471.069891</v>
      </c>
    </row>
    <row r="122" spans="1:25" x14ac:dyDescent="0.3">
      <c r="A122">
        <v>2141</v>
      </c>
      <c r="B122" s="52">
        <f>'Temp Relocation Housing Costs'!B122+'Temp Relocation Living Costs'!B122</f>
        <v>2092485.771537699</v>
      </c>
      <c r="C122" s="52">
        <f>'Temp Relocation Housing Costs'!C122+'Temp Relocation Living Costs'!C122</f>
        <v>2898200.7663714201</v>
      </c>
      <c r="D122" s="52">
        <f>'Temp Relocation Housing Costs'!D122+'Temp Relocation Living Costs'!D122</f>
        <v>3336166.0897510229</v>
      </c>
      <c r="E122" s="52">
        <f>'Temp Relocation Housing Costs'!E122+'Temp Relocation Living Costs'!E122</f>
        <v>2689758.1238512569</v>
      </c>
      <c r="F122" s="52">
        <f>'Temp Relocation Housing Costs'!F122+'Temp Relocation Living Costs'!F122</f>
        <v>2054546.751368325</v>
      </c>
      <c r="G122" s="52">
        <f>'Temp Relocation Housing Costs'!G122+'Temp Relocation Living Costs'!G122</f>
        <v>1220564.4155556888</v>
      </c>
      <c r="H122" s="53">
        <f>'Temp Relocation Housing Costs'!H122+'Temp Relocation Living Costs'!H122</f>
        <v>10330135.256281661</v>
      </c>
      <c r="I122" s="53">
        <f>'Temp Relocation Housing Costs'!I122+'Temp Relocation Living Costs'!I122</f>
        <v>11858120.746683003</v>
      </c>
      <c r="J122" s="53">
        <f>'Temp Relocation Housing Costs'!J122+'Temp Relocation Living Costs'!J122</f>
        <v>8168347.6886647195</v>
      </c>
      <c r="K122" s="53">
        <f>'Temp Relocation Housing Costs'!K122+'Temp Relocation Living Costs'!K122</f>
        <v>7369385.1365358932</v>
      </c>
      <c r="L122" s="53">
        <f>'Temp Relocation Housing Costs'!L122+'Temp Relocation Living Costs'!L122</f>
        <v>6069973.7683963291</v>
      </c>
      <c r="M122" s="53">
        <f>'Temp Relocation Housing Costs'!M122+'Temp Relocation Living Costs'!M122</f>
        <v>2577998.0574286338</v>
      </c>
      <c r="N122" s="54">
        <f>'Temp Relocation Housing Costs'!N122+'Temp Relocation Living Costs'!N122</f>
        <v>780017633.00157154</v>
      </c>
      <c r="O122" s="54">
        <f>'Temp Relocation Housing Costs'!O122+'Temp Relocation Living Costs'!O122</f>
        <v>1501129316.6768343</v>
      </c>
      <c r="P122" s="54">
        <f>'Temp Relocation Housing Costs'!P122+'Temp Relocation Living Costs'!P122</f>
        <v>1199160372.1813562</v>
      </c>
      <c r="Q122" s="54">
        <f>'Temp Relocation Housing Costs'!Q122+'Temp Relocation Living Costs'!Q122</f>
        <v>490076993.0810262</v>
      </c>
      <c r="R122" s="54">
        <f>'Temp Relocation Housing Costs'!R122+'Temp Relocation Living Costs'!R122</f>
        <v>314857815.29364812</v>
      </c>
      <c r="S122" s="54">
        <f>'Temp Relocation Housing Costs'!S122+'Temp Relocation Living Costs'!S122</f>
        <v>178299032.17911232</v>
      </c>
      <c r="U122" s="72">
        <v>2141</v>
      </c>
      <c r="V122" s="59">
        <f t="shared" si="4"/>
        <v>14291721.918435413</v>
      </c>
      <c r="W122" s="60">
        <f t="shared" si="5"/>
        <v>46373960.653990246</v>
      </c>
      <c r="X122" s="61">
        <f t="shared" si="6"/>
        <v>4463541162.4135485</v>
      </c>
      <c r="Y122" s="62">
        <f t="shared" si="7"/>
        <v>4524206844.9859743</v>
      </c>
    </row>
    <row r="123" spans="1:25" x14ac:dyDescent="0.3">
      <c r="A123">
        <v>2142</v>
      </c>
      <c r="B123" s="52">
        <f>'Temp Relocation Housing Costs'!B123+'Temp Relocation Living Costs'!B123</f>
        <v>2138491.6453964491</v>
      </c>
      <c r="C123" s="52">
        <f>'Temp Relocation Housing Costs'!C123+'Temp Relocation Living Costs'!C123</f>
        <v>2961921.2755804425</v>
      </c>
      <c r="D123" s="52">
        <f>'Temp Relocation Housing Costs'!D123+'Temp Relocation Living Costs'!D123</f>
        <v>3409515.8053785432</v>
      </c>
      <c r="E123" s="52">
        <f>'Temp Relocation Housing Costs'!E123+'Temp Relocation Living Costs'!E123</f>
        <v>2748895.765138784</v>
      </c>
      <c r="F123" s="52">
        <f>'Temp Relocation Housing Costs'!F123+'Temp Relocation Living Costs'!F123</f>
        <v>2099718.4891961496</v>
      </c>
      <c r="G123" s="52">
        <f>'Temp Relocation Housing Costs'!G123+'Temp Relocation Living Costs'!G123</f>
        <v>1247400.0257673981</v>
      </c>
      <c r="H123" s="53">
        <f>'Temp Relocation Housing Costs'!H123+'Temp Relocation Living Costs'!H123</f>
        <v>10478508.969729712</v>
      </c>
      <c r="I123" s="53">
        <f>'Temp Relocation Housing Costs'!I123+'Temp Relocation Living Costs'!I123</f>
        <v>12028441.208714789</v>
      </c>
      <c r="J123" s="53">
        <f>'Temp Relocation Housing Costs'!J123+'Temp Relocation Living Costs'!J123</f>
        <v>8285671.2327649724</v>
      </c>
      <c r="K123" s="53">
        <f>'Temp Relocation Housing Costs'!K123+'Temp Relocation Living Costs'!K123</f>
        <v>7475233.028302053</v>
      </c>
      <c r="L123" s="53">
        <f>'Temp Relocation Housing Costs'!L123+'Temp Relocation Living Costs'!L123</f>
        <v>6157157.9655249715</v>
      </c>
      <c r="M123" s="53">
        <f>'Temp Relocation Housing Costs'!M123+'Temp Relocation Living Costs'!M123</f>
        <v>2615026.3378482871</v>
      </c>
      <c r="N123" s="54">
        <f>'Temp Relocation Housing Costs'!N123+'Temp Relocation Living Costs'!N123</f>
        <v>790853522.63323009</v>
      </c>
      <c r="O123" s="54">
        <f>'Temp Relocation Housing Costs'!O123+'Temp Relocation Living Costs'!O123</f>
        <v>1521982783.2013845</v>
      </c>
      <c r="P123" s="54">
        <f>'Temp Relocation Housing Costs'!P123+'Temp Relocation Living Costs'!P123</f>
        <v>1215818930.7752352</v>
      </c>
      <c r="Q123" s="54">
        <f>'Temp Relocation Housing Costs'!Q123+'Temp Relocation Living Costs'!Q123</f>
        <v>496885070.21077806</v>
      </c>
      <c r="R123" s="54">
        <f>'Temp Relocation Housing Costs'!R123+'Temp Relocation Living Costs'!R123</f>
        <v>319231773.51182127</v>
      </c>
      <c r="S123" s="54">
        <f>'Temp Relocation Housing Costs'!S123+'Temp Relocation Living Costs'!S123</f>
        <v>180775935.97254303</v>
      </c>
      <c r="U123" s="72">
        <v>2142</v>
      </c>
      <c r="V123" s="59">
        <f t="shared" si="4"/>
        <v>14605943.006457768</v>
      </c>
      <c r="W123" s="60">
        <f t="shared" si="5"/>
        <v>47040038.742884785</v>
      </c>
      <c r="X123" s="61">
        <f t="shared" si="6"/>
        <v>4525548016.3049917</v>
      </c>
      <c r="Y123" s="62">
        <f t="shared" si="7"/>
        <v>4587193998.0543346</v>
      </c>
    </row>
    <row r="124" spans="1:25" x14ac:dyDescent="0.3">
      <c r="A124">
        <v>2143</v>
      </c>
      <c r="B124" s="52">
        <f>'Temp Relocation Housing Costs'!B124+'Temp Relocation Living Costs'!B124</f>
        <v>2185509.0149883106</v>
      </c>
      <c r="C124" s="52">
        <f>'Temp Relocation Housing Costs'!C124+'Temp Relocation Living Costs'!C124</f>
        <v>3027042.7585732588</v>
      </c>
      <c r="D124" s="52">
        <f>'Temp Relocation Housing Costs'!D124+'Temp Relocation Living Costs'!D124</f>
        <v>3484478.2047387981</v>
      </c>
      <c r="E124" s="52">
        <f>'Temp Relocation Housing Costs'!E124+'Temp Relocation Living Costs'!E124</f>
        <v>2809333.6202210155</v>
      </c>
      <c r="F124" s="52">
        <f>'Temp Relocation Housing Costs'!F124+'Temp Relocation Living Costs'!F124</f>
        <v>2145883.3832502943</v>
      </c>
      <c r="G124" s="52">
        <f>'Temp Relocation Housing Costs'!G124+'Temp Relocation Living Costs'!G124</f>
        <v>1274825.6498827222</v>
      </c>
      <c r="H124" s="53">
        <f>'Temp Relocation Housing Costs'!H124+'Temp Relocation Living Costs'!H124</f>
        <v>10629013.803274078</v>
      </c>
      <c r="I124" s="53">
        <f>'Temp Relocation Housing Costs'!I124+'Temp Relocation Living Costs'!I124</f>
        <v>12201208.016201001</v>
      </c>
      <c r="J124" s="53">
        <f>'Temp Relocation Housing Costs'!J124+'Temp Relocation Living Costs'!J124</f>
        <v>8404679.9174254648</v>
      </c>
      <c r="K124" s="53">
        <f>'Temp Relocation Housing Costs'!K124+'Temp Relocation Living Costs'!K124</f>
        <v>7582601.2336335573</v>
      </c>
      <c r="L124" s="53">
        <f>'Temp Relocation Housing Costs'!L124+'Temp Relocation Living Costs'!L124</f>
        <v>6245594.4059941955</v>
      </c>
      <c r="M124" s="53">
        <f>'Temp Relocation Housing Costs'!M124+'Temp Relocation Living Costs'!M124</f>
        <v>2652586.4625596325</v>
      </c>
      <c r="N124" s="54">
        <f>'Temp Relocation Housing Costs'!N124+'Temp Relocation Living Costs'!N124</f>
        <v>801839942.84156013</v>
      </c>
      <c r="O124" s="54">
        <f>'Temp Relocation Housing Costs'!O124+'Temp Relocation Living Costs'!O124</f>
        <v>1543125942.9996982</v>
      </c>
      <c r="P124" s="54">
        <f>'Temp Relocation Housing Costs'!P124+'Temp Relocation Living Costs'!P124</f>
        <v>1232708907.6021249</v>
      </c>
      <c r="Q124" s="54">
        <f>'Temp Relocation Housing Costs'!Q124+'Temp Relocation Living Costs'!Q124</f>
        <v>503787724.14143872</v>
      </c>
      <c r="R124" s="54">
        <f>'Temp Relocation Housing Costs'!R124+'Temp Relocation Living Costs'!R124</f>
        <v>323666494.11086917</v>
      </c>
      <c r="S124" s="54">
        <f>'Temp Relocation Housing Costs'!S124+'Temp Relocation Living Costs'!S124</f>
        <v>183287248.54726064</v>
      </c>
      <c r="U124" s="72">
        <v>2143</v>
      </c>
      <c r="V124" s="59">
        <f t="shared" si="4"/>
        <v>14927072.631654399</v>
      </c>
      <c r="W124" s="60">
        <f t="shared" si="5"/>
        <v>47715683.839087926</v>
      </c>
      <c r="X124" s="61">
        <f t="shared" si="6"/>
        <v>4588416260.2429514</v>
      </c>
      <c r="Y124" s="62">
        <f t="shared" si="7"/>
        <v>4651059016.7136936</v>
      </c>
    </row>
    <row r="125" spans="1:25" x14ac:dyDescent="0.3">
      <c r="A125">
        <v>2144</v>
      </c>
      <c r="B125" s="52">
        <f>'Temp Relocation Housing Costs'!B125+'Temp Relocation Living Costs'!B125</f>
        <v>2233560.1192913163</v>
      </c>
      <c r="C125" s="52">
        <f>'Temp Relocation Housing Costs'!C125+'Temp Relocation Living Costs'!C125</f>
        <v>3093596.0174819794</v>
      </c>
      <c r="D125" s="52">
        <f>'Temp Relocation Housing Costs'!D125+'Temp Relocation Living Costs'!D125</f>
        <v>3561088.7446675701</v>
      </c>
      <c r="E125" s="52">
        <f>'Temp Relocation Housing Costs'!E125+'Temp Relocation Living Costs'!E125</f>
        <v>2871100.2758977488</v>
      </c>
      <c r="F125" s="52">
        <f>'Temp Relocation Housing Costs'!F125+'Temp Relocation Living Costs'!F125</f>
        <v>2193063.2692921725</v>
      </c>
      <c r="G125" s="52">
        <f>'Temp Relocation Housing Costs'!G125+'Temp Relocation Living Costs'!G125</f>
        <v>1302854.2600831648</v>
      </c>
      <c r="H125" s="53">
        <f>'Temp Relocation Housing Costs'!H125+'Temp Relocation Living Costs'!H125</f>
        <v>10781680.366601348</v>
      </c>
      <c r="I125" s="53">
        <f>'Temp Relocation Housing Costs'!I125+'Temp Relocation Living Costs'!I125</f>
        <v>12376456.306470482</v>
      </c>
      <c r="J125" s="53">
        <f>'Temp Relocation Housing Costs'!J125+'Temp Relocation Living Costs'!J125</f>
        <v>8525397.94664317</v>
      </c>
      <c r="K125" s="53">
        <f>'Temp Relocation Housing Costs'!K125+'Temp Relocation Living Costs'!K125</f>
        <v>7691511.5890856627</v>
      </c>
      <c r="L125" s="53">
        <f>'Temp Relocation Housing Costs'!L125+'Temp Relocation Living Costs'!L125</f>
        <v>6335301.0760152107</v>
      </c>
      <c r="M125" s="53">
        <f>'Temp Relocation Housing Costs'!M125+'Temp Relocation Living Costs'!M125</f>
        <v>2690686.0705442103</v>
      </c>
      <c r="N125" s="54">
        <f>'Temp Relocation Housing Costs'!N125+'Temp Relocation Living Costs'!N125</f>
        <v>812978984.77507627</v>
      </c>
      <c r="O125" s="54">
        <f>'Temp Relocation Housing Costs'!O125+'Temp Relocation Living Costs'!O125</f>
        <v>1564562820.4479039</v>
      </c>
      <c r="P125" s="54">
        <f>'Temp Relocation Housing Costs'!P125+'Temp Relocation Living Costs'!P125</f>
        <v>1249833517.489902</v>
      </c>
      <c r="Q125" s="54">
        <f>'Temp Relocation Housing Costs'!Q125+'Temp Relocation Living Costs'!Q125</f>
        <v>510786268.71994311</v>
      </c>
      <c r="R125" s="54">
        <f>'Temp Relocation Housing Costs'!R125+'Temp Relocation Living Costs'!R125</f>
        <v>328162821.19280356</v>
      </c>
      <c r="S125" s="54">
        <f>'Temp Relocation Housing Costs'!S125+'Temp Relocation Living Costs'!S125</f>
        <v>185833447.90496725</v>
      </c>
      <c r="U125" s="72">
        <v>2144</v>
      </c>
      <c r="V125" s="59">
        <f t="shared" si="4"/>
        <v>15255262.686713953</v>
      </c>
      <c r="W125" s="60">
        <f t="shared" si="5"/>
        <v>48401033.355360091</v>
      </c>
      <c r="X125" s="61">
        <f t="shared" si="6"/>
        <v>4652157860.5305958</v>
      </c>
      <c r="Y125" s="62">
        <f t="shared" si="7"/>
        <v>4715814156.57267</v>
      </c>
    </row>
    <row r="126" spans="1:25" x14ac:dyDescent="0.3">
      <c r="A126">
        <v>2145</v>
      </c>
      <c r="B126" s="52">
        <f>'Temp Relocation Housing Costs'!B126+'Temp Relocation Living Costs'!B126</f>
        <v>2282667.686234788</v>
      </c>
      <c r="C126" s="52">
        <f>'Temp Relocation Housing Costs'!C126+'Temp Relocation Living Costs'!C126</f>
        <v>3161612.5316614858</v>
      </c>
      <c r="D126" s="52">
        <f>'Temp Relocation Housing Costs'!D126+'Temp Relocation Living Costs'!D126</f>
        <v>3639383.6615627985</v>
      </c>
      <c r="E126" s="52">
        <f>'Temp Relocation Housing Costs'!E126+'Temp Relocation Living Costs'!E126</f>
        <v>2934224.9474847419</v>
      </c>
      <c r="F126" s="52">
        <f>'Temp Relocation Housing Costs'!F126+'Temp Relocation Living Costs'!F126</f>
        <v>2241280.4631692767</v>
      </c>
      <c r="G126" s="52">
        <f>'Temp Relocation Housing Costs'!G126+'Temp Relocation Living Costs'!G126</f>
        <v>1331499.1137596006</v>
      </c>
      <c r="H126" s="53">
        <f>'Temp Relocation Housing Costs'!H126+'Temp Relocation Living Costs'!H126</f>
        <v>10936539.709050884</v>
      </c>
      <c r="I126" s="53">
        <f>'Temp Relocation Housing Costs'!I126+'Temp Relocation Living Costs'!I126</f>
        <v>12554221.721536264</v>
      </c>
      <c r="J126" s="53">
        <f>'Temp Relocation Housing Costs'!J126+'Temp Relocation Living Costs'!J126</f>
        <v>8647849.8720617276</v>
      </c>
      <c r="K126" s="53">
        <f>'Temp Relocation Housing Costs'!K126+'Temp Relocation Living Costs'!K126</f>
        <v>7801986.2448562551</v>
      </c>
      <c r="L126" s="53">
        <f>'Temp Relocation Housing Costs'!L126+'Temp Relocation Living Costs'!L126</f>
        <v>6426296.2201386346</v>
      </c>
      <c r="M126" s="53">
        <f>'Temp Relocation Housing Costs'!M126+'Temp Relocation Living Costs'!M126</f>
        <v>2729332.9105037176</v>
      </c>
      <c r="N126" s="54">
        <f>'Temp Relocation Housing Costs'!N126+'Temp Relocation Living Costs'!N126</f>
        <v>824272768.63221967</v>
      </c>
      <c r="O126" s="54">
        <f>'Temp Relocation Housing Costs'!O126+'Temp Relocation Living Costs'!O126</f>
        <v>1586297495.8281665</v>
      </c>
      <c r="P126" s="54">
        <f>'Temp Relocation Housing Costs'!P126+'Temp Relocation Living Costs'!P126</f>
        <v>1267196019.9263577</v>
      </c>
      <c r="Q126" s="54">
        <f>'Temp Relocation Housing Costs'!Q126+'Temp Relocation Living Costs'!Q126</f>
        <v>517882036.04499394</v>
      </c>
      <c r="R126" s="54">
        <f>'Temp Relocation Housing Costs'!R126+'Temp Relocation Living Costs'!R126</f>
        <v>332721610.58577585</v>
      </c>
      <c r="S126" s="54">
        <f>'Temp Relocation Housing Costs'!S126+'Temp Relocation Living Costs'!S126</f>
        <v>188415018.68769434</v>
      </c>
      <c r="U126" s="72">
        <v>2145</v>
      </c>
      <c r="V126" s="59">
        <f t="shared" si="4"/>
        <v>15590668.403872691</v>
      </c>
      <c r="W126" s="60">
        <f t="shared" si="5"/>
        <v>49096226.67814748</v>
      </c>
      <c r="X126" s="61">
        <f t="shared" si="6"/>
        <v>4716784949.7052078</v>
      </c>
      <c r="Y126" s="62">
        <f t="shared" si="7"/>
        <v>4781471844.7872276</v>
      </c>
    </row>
    <row r="127" spans="1:25" x14ac:dyDescent="0.3">
      <c r="A127">
        <v>2146</v>
      </c>
      <c r="B127" s="52">
        <f>'Temp Relocation Housing Costs'!B127+'Temp Relocation Living Costs'!B127</f>
        <v>2332854.9434495354</v>
      </c>
      <c r="C127" s="52">
        <f>'Temp Relocation Housing Costs'!C127+'Temp Relocation Living Costs'!C127</f>
        <v>3231124.4725789963</v>
      </c>
      <c r="D127" s="52">
        <f>'Temp Relocation Housing Costs'!D127+'Temp Relocation Living Costs'!D127</f>
        <v>3719399.988524206</v>
      </c>
      <c r="E127" s="52">
        <f>'Temp Relocation Housing Costs'!E127+'Temp Relocation Living Costs'!E127</f>
        <v>2998737.4926324105</v>
      </c>
      <c r="F127" s="52">
        <f>'Temp Relocation Housing Costs'!F127+'Temp Relocation Living Costs'!F127</f>
        <v>2290557.7713704566</v>
      </c>
      <c r="G127" s="52">
        <f>'Temp Relocation Housing Costs'!G127+'Temp Relocation Living Costs'!G127</f>
        <v>1360773.7597829502</v>
      </c>
      <c r="H127" s="53">
        <f>'Temp Relocation Housing Costs'!H127+'Temp Relocation Living Costs'!H127</f>
        <v>11093623.325929681</v>
      </c>
      <c r="I127" s="53">
        <f>'Temp Relocation Housing Costs'!I127+'Temp Relocation Living Costs'!I127</f>
        <v>12734540.415344436</v>
      </c>
      <c r="J127" s="53">
        <f>'Temp Relocation Housing Costs'!J127+'Temp Relocation Living Costs'!J127</f>
        <v>8772060.5979647376</v>
      </c>
      <c r="K127" s="53">
        <f>'Temp Relocation Housing Costs'!K127+'Temp Relocation Living Costs'!K127</f>
        <v>7914047.6692907484</v>
      </c>
      <c r="L127" s="53">
        <f>'Temp Relocation Housing Costs'!L127+'Temp Relocation Living Costs'!L127</f>
        <v>6518598.3449650565</v>
      </c>
      <c r="M127" s="53">
        <f>'Temp Relocation Housing Costs'!M127+'Temp Relocation Living Costs'!M127</f>
        <v>2768534.8424359411</v>
      </c>
      <c r="N127" s="54">
        <f>'Temp Relocation Housing Costs'!N127+'Temp Relocation Living Costs'!N127</f>
        <v>835723444.06491518</v>
      </c>
      <c r="O127" s="54">
        <f>'Temp Relocation Housing Costs'!O127+'Temp Relocation Living Costs'!O127</f>
        <v>1608334106.1053288</v>
      </c>
      <c r="P127" s="54">
        <f>'Temp Relocation Housing Costs'!P127+'Temp Relocation Living Costs'!P127</f>
        <v>1284799719.6796057</v>
      </c>
      <c r="Q127" s="54">
        <f>'Temp Relocation Housing Costs'!Q127+'Temp Relocation Living Costs'!Q127</f>
        <v>525076376.72061157</v>
      </c>
      <c r="R127" s="54">
        <f>'Temp Relocation Housing Costs'!R127+'Temp Relocation Living Costs'!R127</f>
        <v>337343730.00697607</v>
      </c>
      <c r="S127" s="54">
        <f>'Temp Relocation Housing Costs'!S127+'Temp Relocation Living Costs'!S127</f>
        <v>191032452.27004856</v>
      </c>
      <c r="U127" s="72">
        <v>2146</v>
      </c>
      <c r="V127" s="59">
        <f t="shared" si="4"/>
        <v>15933448.428338552</v>
      </c>
      <c r="W127" s="60">
        <f t="shared" si="5"/>
        <v>49801405.1959306</v>
      </c>
      <c r="X127" s="61">
        <f t="shared" si="6"/>
        <v>4782309828.8474855</v>
      </c>
      <c r="Y127" s="62">
        <f t="shared" si="7"/>
        <v>4848044682.471755</v>
      </c>
    </row>
    <row r="128" spans="1:25" x14ac:dyDescent="0.3">
      <c r="A128">
        <v>2147</v>
      </c>
      <c r="B128" s="52">
        <f>'Temp Relocation Housing Costs'!B128+'Temp Relocation Living Costs'!B128</f>
        <v>2384145.6292544059</v>
      </c>
      <c r="C128" s="52">
        <f>'Temp Relocation Housing Costs'!C128+'Temp Relocation Living Costs'!C128</f>
        <v>3302164.7190310196</v>
      </c>
      <c r="D128" s="52">
        <f>'Temp Relocation Housing Costs'!D128+'Temp Relocation Living Costs'!D128</f>
        <v>3801175.572869773</v>
      </c>
      <c r="E128" s="52">
        <f>'Temp Relocation Housing Costs'!E128+'Temp Relocation Living Costs'!E128</f>
        <v>3064668.425448345</v>
      </c>
      <c r="F128" s="52">
        <f>'Temp Relocation Housing Costs'!F128+'Temp Relocation Living Costs'!F128</f>
        <v>2340918.5018132771</v>
      </c>
      <c r="G128" s="52">
        <f>'Temp Relocation Housing Costs'!G128+'Temp Relocation Living Costs'!G128</f>
        <v>1390692.0449127299</v>
      </c>
      <c r="H128" s="53">
        <f>'Temp Relocation Housing Costs'!H128+'Temp Relocation Living Costs'!H128</f>
        <v>11252963.164917868</v>
      </c>
      <c r="I128" s="53">
        <f>'Temp Relocation Housing Costs'!I128+'Temp Relocation Living Costs'!I128</f>
        <v>12917449.061127171</v>
      </c>
      <c r="J128" s="53">
        <f>'Temp Relocation Housing Costs'!J128+'Temp Relocation Living Costs'!J128</f>
        <v>8898055.3863408025</v>
      </c>
      <c r="K128" s="53">
        <f>'Temp Relocation Housing Costs'!K128+'Temp Relocation Living Costs'!K128</f>
        <v>8027718.6534517258</v>
      </c>
      <c r="L128" s="53">
        <f>'Temp Relocation Housing Costs'!L128+'Temp Relocation Living Costs'!L128</f>
        <v>6612226.2229089253</v>
      </c>
      <c r="M128" s="53">
        <f>'Temp Relocation Housing Costs'!M128+'Temp Relocation Living Costs'!M128</f>
        <v>2808299.8392333202</v>
      </c>
      <c r="N128" s="54">
        <f>'Temp Relocation Housing Costs'!N128+'Temp Relocation Living Costs'!N128</f>
        <v>847333190.58773339</v>
      </c>
      <c r="O128" s="54">
        <f>'Temp Relocation Housing Costs'!O128+'Temp Relocation Living Costs'!O128</f>
        <v>1630676845.7143378</v>
      </c>
      <c r="P128" s="54">
        <f>'Temp Relocation Housing Costs'!P128+'Temp Relocation Living Costs'!P128</f>
        <v>1302647967.42711</v>
      </c>
      <c r="Q128" s="54">
        <f>'Temp Relocation Housing Costs'!Q128+'Temp Relocation Living Costs'!Q128</f>
        <v>532370660.11320794</v>
      </c>
      <c r="R128" s="54">
        <f>'Temp Relocation Housing Costs'!R128+'Temp Relocation Living Costs'!R128</f>
        <v>342030059.22779292</v>
      </c>
      <c r="S128" s="54">
        <f>'Temp Relocation Housing Costs'!S128+'Temp Relocation Living Costs'!S128</f>
        <v>193686246.85273996</v>
      </c>
      <c r="U128" s="72">
        <v>2147</v>
      </c>
      <c r="V128" s="59">
        <f t="shared" si="4"/>
        <v>16283764.893329551</v>
      </c>
      <c r="W128" s="60">
        <f t="shared" si="5"/>
        <v>50516712.327979818</v>
      </c>
      <c r="X128" s="61">
        <f t="shared" si="6"/>
        <v>4848744969.9229221</v>
      </c>
      <c r="Y128" s="62">
        <f t="shared" si="7"/>
        <v>4915545447.1442318</v>
      </c>
    </row>
    <row r="129" spans="1:25" x14ac:dyDescent="0.3">
      <c r="A129">
        <v>2148</v>
      </c>
      <c r="B129" s="52">
        <f>'Temp Relocation Housing Costs'!B129+'Temp Relocation Living Costs'!B129</f>
        <v>2436564.0038843858</v>
      </c>
      <c r="C129" s="52">
        <f>'Temp Relocation Housing Costs'!C129+'Temp Relocation Living Costs'!C129</f>
        <v>3374766.8726948486</v>
      </c>
      <c r="D129" s="52">
        <f>'Temp Relocation Housing Costs'!D129+'Temp Relocation Living Costs'!D129</f>
        <v>3884749.0940373247</v>
      </c>
      <c r="E129" s="52">
        <f>'Temp Relocation Housing Costs'!E129+'Temp Relocation Living Costs'!E129</f>
        <v>3132048.930930329</v>
      </c>
      <c r="F129" s="52">
        <f>'Temp Relocation Housing Costs'!F129+'Temp Relocation Living Costs'!F129</f>
        <v>2392386.4748685462</v>
      </c>
      <c r="G129" s="52">
        <f>'Temp Relocation Housing Costs'!G129+'Temp Relocation Living Costs'!G129</f>
        <v>1421268.1203464977</v>
      </c>
      <c r="H129" s="53">
        <f>'Temp Relocation Housing Costs'!H129+'Temp Relocation Living Costs'!H129</f>
        <v>11414591.632566212</v>
      </c>
      <c r="I129" s="53">
        <f>'Temp Relocation Housing Costs'!I129+'Temp Relocation Living Costs'!I129</f>
        <v>13102984.858861279</v>
      </c>
      <c r="J129" s="53">
        <f>'Temp Relocation Housing Costs'!J129+'Temp Relocation Living Costs'!J129</f>
        <v>9025859.8620213103</v>
      </c>
      <c r="K129" s="53">
        <f>'Temp Relocation Housing Costs'!K129+'Temp Relocation Living Costs'!K129</f>
        <v>8143022.3157541631</v>
      </c>
      <c r="L129" s="53">
        <f>'Temp Relocation Housing Costs'!L129+'Temp Relocation Living Costs'!L129</f>
        <v>6707198.8960164683</v>
      </c>
      <c r="M129" s="53">
        <f>'Temp Relocation Housing Costs'!M129+'Temp Relocation Living Costs'!M129</f>
        <v>2848635.9883044786</v>
      </c>
      <c r="N129" s="54">
        <f>'Temp Relocation Housing Costs'!N129+'Temp Relocation Living Costs'!N129</f>
        <v>859104217.99273992</v>
      </c>
      <c r="O129" s="54">
        <f>'Temp Relocation Housing Costs'!O129+'Temp Relocation Living Costs'!O129</f>
        <v>1653329967.3586099</v>
      </c>
      <c r="P129" s="54">
        <f>'Temp Relocation Housing Costs'!P129+'Temp Relocation Living Costs'!P129</f>
        <v>1320744160.3934505</v>
      </c>
      <c r="Q129" s="54">
        <f>'Temp Relocation Housing Costs'!Q129+'Temp Relocation Living Costs'!Q129</f>
        <v>539766274.6122309</v>
      </c>
      <c r="R129" s="54">
        <f>'Temp Relocation Housing Costs'!R129+'Temp Relocation Living Costs'!R129</f>
        <v>346781490.24126917</v>
      </c>
      <c r="S129" s="54">
        <f>'Temp Relocation Housing Costs'!S129+'Temp Relocation Living Costs'!S129</f>
        <v>196376907.55740923</v>
      </c>
      <c r="U129" s="72">
        <v>2148</v>
      </c>
      <c r="V129" s="59">
        <f t="shared" si="4"/>
        <v>16641783.496761933</v>
      </c>
      <c r="W129" s="60">
        <f t="shared" si="5"/>
        <v>51242293.553523913</v>
      </c>
      <c r="X129" s="61">
        <f t="shared" si="6"/>
        <v>4916103018.1557102</v>
      </c>
      <c r="Y129" s="62">
        <f t="shared" si="7"/>
        <v>4983987095.2059965</v>
      </c>
    </row>
    <row r="130" spans="1:25" x14ac:dyDescent="0.3">
      <c r="A130">
        <v>2149</v>
      </c>
      <c r="B130" s="52">
        <f>'Temp Relocation Housing Costs'!B130+'Temp Relocation Living Costs'!B130</f>
        <v>2490134.8609655793</v>
      </c>
      <c r="C130" s="52">
        <f>'Temp Relocation Housing Costs'!C130+'Temp Relocation Living Costs'!C130</f>
        <v>3448965.2740219901</v>
      </c>
      <c r="D130" s="52">
        <f>'Temp Relocation Housing Costs'!D130+'Temp Relocation Living Costs'!D130</f>
        <v>3970160.0818797122</v>
      </c>
      <c r="E130" s="52">
        <f>'Temp Relocation Housing Costs'!E130+'Temp Relocation Living Costs'!E130</f>
        <v>3200910.8797166883</v>
      </c>
      <c r="F130" s="52">
        <f>'Temp Relocation Housing Costs'!F130+'Temp Relocation Living Costs'!F130</f>
        <v>2444986.0346272253</v>
      </c>
      <c r="G130" s="52">
        <f>'Temp Relocation Housing Costs'!G130+'Temp Relocation Living Costs'!G130</f>
        <v>1452516.4484132987</v>
      </c>
      <c r="H130" s="53">
        <f>'Temp Relocation Housing Costs'!H130+'Temp Relocation Living Costs'!H130</f>
        <v>11578541.600887006</v>
      </c>
      <c r="I130" s="53">
        <f>'Temp Relocation Housing Costs'!I130+'Temp Relocation Living Costs'!I130</f>
        <v>13291185.542833988</v>
      </c>
      <c r="J130" s="53">
        <f>'Temp Relocation Housing Costs'!J130+'Temp Relocation Living Costs'!J130</f>
        <v>9155500.0178920124</v>
      </c>
      <c r="K130" s="53">
        <f>'Temp Relocation Housing Costs'!K130+'Temp Relocation Living Costs'!K130</f>
        <v>8259982.10666727</v>
      </c>
      <c r="L130" s="53">
        <f>'Temp Relocation Housing Costs'!L130+'Temp Relocation Living Costs'!L130</f>
        <v>6803535.6798384879</v>
      </c>
      <c r="M130" s="53">
        <f>'Temp Relocation Housing Costs'!M130+'Temp Relocation Living Costs'!M130</f>
        <v>2889551.4932190417</v>
      </c>
      <c r="N130" s="54">
        <f>'Temp Relocation Housing Costs'!N130+'Temp Relocation Living Costs'!N130</f>
        <v>871038766.77010441</v>
      </c>
      <c r="O130" s="54">
        <f>'Temp Relocation Housing Costs'!O130+'Temp Relocation Living Costs'!O130</f>
        <v>1676297782.8194885</v>
      </c>
      <c r="P130" s="54">
        <f>'Temp Relocation Housing Costs'!P130+'Temp Relocation Living Costs'!P130</f>
        <v>1339091742.996948</v>
      </c>
      <c r="Q130" s="54">
        <f>'Temp Relocation Housing Costs'!Q130+'Temp Relocation Living Costs'!Q130</f>
        <v>547264627.89442885</v>
      </c>
      <c r="R130" s="54">
        <f>'Temp Relocation Housing Costs'!R130+'Temp Relocation Living Costs'!R130</f>
        <v>351598927.4318831</v>
      </c>
      <c r="S130" s="54">
        <f>'Temp Relocation Housing Costs'!S130+'Temp Relocation Living Costs'!S130</f>
        <v>199104946.52277222</v>
      </c>
      <c r="U130" s="72">
        <v>2149</v>
      </c>
      <c r="V130" s="59">
        <f t="shared" si="4"/>
        <v>17007673.579624493</v>
      </c>
      <c r="W130" s="60">
        <f t="shared" si="5"/>
        <v>51978296.441337802</v>
      </c>
      <c r="X130" s="61">
        <f t="shared" si="6"/>
        <v>4984396794.4356251</v>
      </c>
      <c r="Y130" s="62">
        <f t="shared" si="7"/>
        <v>5053382764.4565878</v>
      </c>
    </row>
    <row r="131" spans="1:25" ht="15" thickBot="1" x14ac:dyDescent="0.35">
      <c r="A131">
        <v>2150</v>
      </c>
      <c r="B131" s="52">
        <f>'Temp Relocation Housing Costs'!B131+'Temp Relocation Living Costs'!B131</f>
        <v>2961338.7060851436</v>
      </c>
      <c r="C131" s="52">
        <f>'Temp Relocation Housing Costs'!C131+'Temp Relocation Living Costs'!C131</f>
        <v>4101606.913749421</v>
      </c>
      <c r="D131" s="52">
        <f>'Temp Relocation Housing Costs'!D131+'Temp Relocation Living Costs'!D131</f>
        <v>4721426.4994730623</v>
      </c>
      <c r="E131" s="52">
        <f>'Temp Relocation Housing Costs'!E131+'Temp Relocation Living Costs'!E131</f>
        <v>3806613.622186909</v>
      </c>
      <c r="F131" s="52">
        <f>'Temp Relocation Housing Costs'!F131+'Temp Relocation Living Costs'!F131</f>
        <v>2907646.4466553717</v>
      </c>
      <c r="G131" s="52">
        <f>'Temp Relocation Housing Costs'!G131+'Temp Relocation Living Costs'!G131</f>
        <v>1727373.5841936332</v>
      </c>
      <c r="H131" s="53">
        <f>'Temp Relocation Housing Costs'!H131+'Temp Relocation Living Costs'!H131</f>
        <v>13666821.191068662</v>
      </c>
      <c r="I131" s="53">
        <f>'Temp Relocation Housing Costs'!I131+'Temp Relocation Living Costs'!I131</f>
        <v>15688353.72300371</v>
      </c>
      <c r="J131" s="53">
        <f>'Temp Relocation Housing Costs'!J131+'Temp Relocation Living Costs'!J131</f>
        <v>10806765.305379251</v>
      </c>
      <c r="K131" s="53">
        <f>'Temp Relocation Housing Costs'!K131+'Temp Relocation Living Costs'!K131</f>
        <v>9749733.8079780359</v>
      </c>
      <c r="L131" s="53">
        <f>'Temp Relocation Housing Costs'!L131+'Temp Relocation Living Costs'!L131</f>
        <v>8030605.9958609268</v>
      </c>
      <c r="M131" s="53">
        <f>'Temp Relocation Housing Costs'!M131+'Temp Relocation Living Costs'!M131</f>
        <v>3410704.468789469</v>
      </c>
      <c r="N131" s="54">
        <f>'Temp Relocation Housing Costs'!N131+'Temp Relocation Living Costs'!N131</f>
        <v>1027659609.8143672</v>
      </c>
      <c r="O131" s="54">
        <f>'Temp Relocation Housing Costs'!O131+'Temp Relocation Living Costs'!O131</f>
        <v>1977711660.0823245</v>
      </c>
      <c r="P131" s="54">
        <f>'Temp Relocation Housing Costs'!P131+'Temp Relocation Living Costs'!P131</f>
        <v>1579872849.0773249</v>
      </c>
      <c r="Q131" s="54">
        <f>'Temp Relocation Housing Costs'!Q131+'Temp Relocation Living Costs'!Q131</f>
        <v>645667880.03320825</v>
      </c>
      <c r="R131" s="54">
        <f>'Temp Relocation Housing Costs'!R131+'Temp Relocation Living Costs'!R131</f>
        <v>414819673.19964778</v>
      </c>
      <c r="S131" s="54">
        <f>'Temp Relocation Housing Costs'!S131+'Temp Relocation Living Costs'!S131</f>
        <v>234905861.21031553</v>
      </c>
      <c r="U131" s="73">
        <v>2150</v>
      </c>
      <c r="V131" s="63">
        <f t="shared" si="4"/>
        <v>20226005.772343539</v>
      </c>
      <c r="W131" s="64">
        <f t="shared" si="5"/>
        <v>61352984.492080048</v>
      </c>
      <c r="X131" s="65">
        <f t="shared" si="6"/>
        <v>5880637533.4171877</v>
      </c>
      <c r="Y131" s="66">
        <f t="shared" si="7"/>
        <v>5962216523.6816111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/>
    <sheetView workbookViewId="1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  <sheetView workbookViewId="1"/>
  </sheetViews>
  <sheetFormatPr defaultRowHeight="14.4" x14ac:dyDescent="0.3"/>
  <cols>
    <col min="2" max="7" width="16" bestFit="1" customWidth="1"/>
    <col min="9" max="9" width="31.5546875" bestFit="1" customWidth="1"/>
  </cols>
  <sheetData>
    <row r="1" spans="1:9" x14ac:dyDescent="0.3">
      <c r="A1" t="s">
        <v>124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3">
      <c r="A3">
        <v>2023</v>
      </c>
      <c r="B3" s="28">
        <f>'Number of displacements'!B3*Assumptions!C$21</f>
        <v>971372.57318242302</v>
      </c>
      <c r="C3" s="28">
        <f>'Number of displacements'!C3*Assumptions!D$21</f>
        <v>2728362.9119051411</v>
      </c>
      <c r="D3" s="28">
        <f>'Number of displacements'!D3*Assumptions!E$21</f>
        <v>2038910.3898675402</v>
      </c>
      <c r="E3" s="28">
        <f>'Number of displacements'!E3*Assumptions!F$21</f>
        <v>1295771.0425198332</v>
      </c>
      <c r="F3" s="28">
        <f>'Number of displacements'!F3*Assumptions!G$21</f>
        <v>771197.05063130171</v>
      </c>
      <c r="G3" s="28">
        <f>'Number of displacements'!G3*Assumptions!H$21</f>
        <v>285417.07719603088</v>
      </c>
      <c r="I3" s="28">
        <f>SUM(B3:G3)</f>
        <v>8091031.04530227</v>
      </c>
    </row>
    <row r="4" spans="1:9" x14ac:dyDescent="0.3">
      <c r="A4">
        <v>2024</v>
      </c>
      <c r="B4" s="28">
        <f>'Number of displacements'!B4*Assumptions!C$21</f>
        <v>992729.39418428822</v>
      </c>
      <c r="C4" s="28">
        <f>'Number of displacements'!C4*Assumptions!D$21</f>
        <v>2788349.3269495596</v>
      </c>
      <c r="D4" s="28">
        <f>'Number of displacements'!D4*Assumptions!E$21</f>
        <v>2083738.3430519523</v>
      </c>
      <c r="E4" s="28">
        <f>'Number of displacements'!E4*Assumptions!F$21</f>
        <v>1324260.1629443802</v>
      </c>
      <c r="F4" s="28">
        <f>'Number of displacements'!F4*Assumptions!G$21</f>
        <v>788152.76651438314</v>
      </c>
      <c r="G4" s="28">
        <f>'Number of displacements'!G4*Assumptions!H$21</f>
        <v>291692.32275765983</v>
      </c>
      <c r="I4" s="28">
        <f t="shared" ref="I4:I67" si="0">SUM(B4:G4)</f>
        <v>8268922.316402223</v>
      </c>
    </row>
    <row r="5" spans="1:9" x14ac:dyDescent="0.3">
      <c r="A5">
        <v>2025</v>
      </c>
      <c r="B5" s="28">
        <f>'Number of displacements'!B5*Assumptions!C$21</f>
        <v>1014555.7711689941</v>
      </c>
      <c r="C5" s="28">
        <f>'Number of displacements'!C5*Assumptions!D$21</f>
        <v>2849654.6171238874</v>
      </c>
      <c r="D5" s="28">
        <f>'Number of displacements'!D5*Assumptions!E$21</f>
        <v>2129551.8939343756</v>
      </c>
      <c r="E5" s="28">
        <f>'Number of displacements'!E5*Assumptions!F$21</f>
        <v>1353375.651728715</v>
      </c>
      <c r="F5" s="28">
        <f>'Number of displacements'!F5*Assumptions!G$21</f>
        <v>805481.27467003919</v>
      </c>
      <c r="G5" s="28">
        <f>'Number of displacements'!G5*Assumptions!H$21</f>
        <v>298105.53731275478</v>
      </c>
      <c r="I5" s="28">
        <f t="shared" si="0"/>
        <v>8450724.7459387667</v>
      </c>
    </row>
    <row r="6" spans="1:9" x14ac:dyDescent="0.3">
      <c r="A6">
        <v>2026</v>
      </c>
      <c r="B6" s="28">
        <f>'Number of displacements'!B6*Assumptions!C$21</f>
        <v>1036862.0279024711</v>
      </c>
      <c r="C6" s="28">
        <f>'Number of displacements'!C6*Assumptions!D$21</f>
        <v>2912307.7795203337</v>
      </c>
      <c r="D6" s="28">
        <f>'Number of displacements'!D6*Assumptions!E$21</f>
        <v>2176372.7120926804</v>
      </c>
      <c r="E6" s="28">
        <f>'Number of displacements'!E6*Assumptions!F$21</f>
        <v>1383131.2803517852</v>
      </c>
      <c r="F6" s="28">
        <f>'Number of displacements'!F6*Assumptions!G$21</f>
        <v>823190.77139499097</v>
      </c>
      <c r="G6" s="28">
        <f>'Number of displacements'!G6*Assumptions!H$21</f>
        <v>304659.75427936629</v>
      </c>
      <c r="I6" s="28">
        <f t="shared" si="0"/>
        <v>8636524.3255416267</v>
      </c>
    </row>
    <row r="7" spans="1:9" x14ac:dyDescent="0.3">
      <c r="A7">
        <v>2027</v>
      </c>
      <c r="B7" s="28">
        <f>'Number of displacements'!B7*Assumptions!C$21</f>
        <v>1059658.7151313426</v>
      </c>
      <c r="C7" s="28">
        <f>'Number of displacements'!C7*Assumptions!D$21</f>
        <v>2976338.4487678525</v>
      </c>
      <c r="D7" s="28">
        <f>'Number of displacements'!D7*Assumptions!E$21</f>
        <v>2224222.9435370653</v>
      </c>
      <c r="E7" s="28">
        <f>'Number of displacements'!E7*Assumptions!F$21</f>
        <v>1413541.123075444</v>
      </c>
      <c r="F7" s="28">
        <f>'Number of displacements'!F7*Assumptions!G$21</f>
        <v>841289.63319162535</v>
      </c>
      <c r="G7" s="28">
        <f>'Number of displacements'!G7*Assumptions!H$21</f>
        <v>311358.07376897224</v>
      </c>
      <c r="I7" s="28">
        <f t="shared" si="0"/>
        <v>8826408.9374723006</v>
      </c>
    </row>
    <row r="8" spans="1:9" x14ac:dyDescent="0.3">
      <c r="A8">
        <v>2028</v>
      </c>
      <c r="B8" s="28">
        <f>'Number of displacements'!B8*Assumptions!C$21</f>
        <v>1082956.6155733762</v>
      </c>
      <c r="C8" s="28">
        <f>'Number of displacements'!C8*Assumptions!D$21</f>
        <v>3041776.9110491686</v>
      </c>
      <c r="D8" s="28">
        <f>'Number of displacements'!D8*Assumptions!E$21</f>
        <v>2273125.2211850067</v>
      </c>
      <c r="E8" s="28">
        <f>'Number of displacements'!E8*Assumptions!F$21</f>
        <v>1444619.5636015057</v>
      </c>
      <c r="F8" s="28">
        <f>'Number of displacements'!F8*Assumptions!G$21</f>
        <v>859786.42073003971</v>
      </c>
      <c r="G8" s="28">
        <f>'Number of displacements'!G8*Assumptions!H$21</f>
        <v>318203.66405281541</v>
      </c>
      <c r="I8" s="28">
        <f t="shared" si="0"/>
        <v>9020468.3961919136</v>
      </c>
    </row>
    <row r="9" spans="1:9" x14ac:dyDescent="0.3">
      <c r="A9">
        <v>2029</v>
      </c>
      <c r="B9" s="28">
        <f>'Number of displacements'!B9*Assumptions!C$21</f>
        <v>1106766.7490176554</v>
      </c>
      <c r="C9" s="28">
        <f>'Number of displacements'!C9*Assumptions!D$21</f>
        <v>3108654.1184259956</v>
      </c>
      <c r="D9" s="28">
        <f>'Number of displacements'!D9*Assumptions!E$21</f>
        <v>2323102.675566515</v>
      </c>
      <c r="E9" s="28">
        <f>'Number of displacements'!E9*Assumptions!F$21</f>
        <v>1476381.3018751633</v>
      </c>
      <c r="F9" s="28">
        <f>'Number of displacements'!F9*Assumptions!G$21</f>
        <v>878689.88289719459</v>
      </c>
      <c r="G9" s="28">
        <f>'Number of displacements'!G9*Assumptions!H$21</f>
        <v>325199.76306047937</v>
      </c>
      <c r="I9" s="28">
        <f t="shared" si="0"/>
        <v>9218794.4908430018</v>
      </c>
    </row>
    <row r="10" spans="1:9" x14ac:dyDescent="0.3">
      <c r="A10">
        <v>2030</v>
      </c>
      <c r="B10" s="28">
        <f>'Number of displacements'!B10*Assumptions!C$21</f>
        <v>1331875.8469838125</v>
      </c>
      <c r="C10" s="28">
        <f>'Number of displacements'!C10*Assumptions!D$21</f>
        <v>3740933.9778532614</v>
      </c>
      <c r="D10" s="28">
        <f>'Number of displacements'!D10*Assumptions!E$21</f>
        <v>2795606.5235938486</v>
      </c>
      <c r="E10" s="28">
        <f>'Number of displacements'!E10*Assumptions!F$21</f>
        <v>1776667.5757573557</v>
      </c>
      <c r="F10" s="28">
        <f>'Number of displacements'!F10*Assumptions!G$21</f>
        <v>1057409.6421477683</v>
      </c>
      <c r="G10" s="28">
        <f>'Number of displacements'!G10*Assumptions!H$21</f>
        <v>391343.26202837686</v>
      </c>
      <c r="I10" s="28">
        <f t="shared" si="0"/>
        <v>11093836.828364424</v>
      </c>
    </row>
    <row r="11" spans="1:9" x14ac:dyDescent="0.3">
      <c r="A11">
        <v>2031</v>
      </c>
      <c r="B11" s="28">
        <f>'Number of displacements'!B11*Assumptions!C$21</f>
        <v>1361158.7759505527</v>
      </c>
      <c r="C11" s="28">
        <f>'Number of displacements'!C11*Assumptions!D$21</f>
        <v>3823183.0134452959</v>
      </c>
      <c r="D11" s="28">
        <f>'Number of displacements'!D11*Assumptions!E$21</f>
        <v>2857071.3721641898</v>
      </c>
      <c r="E11" s="28">
        <f>'Number of displacements'!E11*Assumptions!F$21</f>
        <v>1815729.7980630097</v>
      </c>
      <c r="F11" s="28">
        <f>'Number of displacements'!F11*Assumptions!G$21</f>
        <v>1080658.0939534535</v>
      </c>
      <c r="G11" s="28">
        <f>'Number of displacements'!G11*Assumptions!H$21</f>
        <v>399947.42507370951</v>
      </c>
      <c r="I11" s="28">
        <f t="shared" si="0"/>
        <v>11337748.47865021</v>
      </c>
    </row>
    <row r="12" spans="1:9" x14ac:dyDescent="0.3">
      <c r="A12">
        <v>2032</v>
      </c>
      <c r="B12" s="28">
        <f>'Number of displacements'!B12*Assumptions!C$21</f>
        <v>1391085.5261344225</v>
      </c>
      <c r="C12" s="28">
        <f>'Number of displacements'!C12*Assumptions!D$21</f>
        <v>3907240.3952674074</v>
      </c>
      <c r="D12" s="28">
        <f>'Number of displacements'!D12*Assumptions!E$21</f>
        <v>2919887.601044273</v>
      </c>
      <c r="E12" s="28">
        <f>'Number of displacements'!E12*Assumptions!F$21</f>
        <v>1855650.8513803156</v>
      </c>
      <c r="F12" s="28">
        <f>'Number of displacements'!F12*Assumptions!G$21</f>
        <v>1104417.691572282</v>
      </c>
      <c r="G12" s="28">
        <f>'Number of displacements'!G12*Assumptions!H$21</f>
        <v>408740.76122841681</v>
      </c>
      <c r="I12" s="28">
        <f t="shared" si="0"/>
        <v>11587022.826627117</v>
      </c>
    </row>
    <row r="13" spans="1:9" x14ac:dyDescent="0.3">
      <c r="A13">
        <v>2033</v>
      </c>
      <c r="B13" s="28">
        <f>'Number of displacements'!B13*Assumptions!C$21</f>
        <v>1421670.2527369088</v>
      </c>
      <c r="C13" s="28">
        <f>'Number of displacements'!C13*Assumptions!D$21</f>
        <v>3993145.8820360885</v>
      </c>
      <c r="D13" s="28">
        <f>'Number of displacements'!D13*Assumptions!E$21</f>
        <v>2984084.9219926745</v>
      </c>
      <c r="E13" s="28">
        <f>'Number of displacements'!E13*Assumptions!F$21</f>
        <v>1896449.6181655962</v>
      </c>
      <c r="F13" s="28">
        <f>'Number of displacements'!F13*Assumptions!G$21</f>
        <v>1128699.6731737661</v>
      </c>
      <c r="G13" s="28">
        <f>'Number of displacements'!G13*Assumptions!H$21</f>
        <v>417727.42969602841</v>
      </c>
      <c r="I13" s="28">
        <f t="shared" si="0"/>
        <v>11841777.777801063</v>
      </c>
    </row>
    <row r="14" spans="1:9" x14ac:dyDescent="0.3">
      <c r="A14">
        <v>2034</v>
      </c>
      <c r="B14" s="28">
        <f>'Number of displacements'!B14*Assumptions!C$21</f>
        <v>1452927.4221790158</v>
      </c>
      <c r="C14" s="28">
        <f>'Number of displacements'!C14*Assumptions!D$21</f>
        <v>4080940.1066121235</v>
      </c>
      <c r="D14" s="28">
        <f>'Number of displacements'!D14*Assumptions!E$21</f>
        <v>3049693.7000175337</v>
      </c>
      <c r="E14" s="28">
        <f>'Number of displacements'!E14*Assumptions!F$21</f>
        <v>1938145.3960292069</v>
      </c>
      <c r="F14" s="28">
        <f>'Number of displacements'!F14*Assumptions!G$21</f>
        <v>1153515.5240124005</v>
      </c>
      <c r="G14" s="28">
        <f>'Number of displacements'!G14*Assumptions!H$21</f>
        <v>426911.6811252808</v>
      </c>
      <c r="I14" s="28">
        <f t="shared" si="0"/>
        <v>12102133.82997556</v>
      </c>
    </row>
    <row r="15" spans="1:9" x14ac:dyDescent="0.3">
      <c r="A15">
        <v>2035</v>
      </c>
      <c r="B15" s="28">
        <f>'Number of displacements'!B15*Assumptions!C$21</f>
        <v>1484871.8189438097</v>
      </c>
      <c r="C15" s="28">
        <f>'Number of displacements'!C15*Assumptions!D$21</f>
        <v>4170664.5952197276</v>
      </c>
      <c r="D15" s="28">
        <f>'Number of displacements'!D15*Assumptions!E$21</f>
        <v>3116744.9677390466</v>
      </c>
      <c r="E15" s="28">
        <f>'Number of displacements'!E15*Assumptions!F$21</f>
        <v>1980757.906863204</v>
      </c>
      <c r="F15" s="28">
        <f>'Number of displacements'!F15*Assumptions!G$21</f>
        <v>1178876.9818601287</v>
      </c>
      <c r="G15" s="28">
        <f>'Number of displacements'!G15*Assumptions!H$21</f>
        <v>436297.85962065146</v>
      </c>
      <c r="I15" s="28">
        <f t="shared" si="0"/>
        <v>12368214.130246567</v>
      </c>
    </row>
    <row r="16" spans="1:9" x14ac:dyDescent="0.3">
      <c r="A16">
        <v>2036</v>
      </c>
      <c r="B16" s="28">
        <f>'Number of displacements'!B16*Assumptions!C$21</f>
        <v>1517518.5525694061</v>
      </c>
      <c r="C16" s="28">
        <f>'Number of displacements'!C16*Assumptions!D$21</f>
        <v>4262361.7870882452</v>
      </c>
      <c r="D16" s="28">
        <f>'Number of displacements'!D16*Assumptions!E$21</f>
        <v>3185270.4400677416</v>
      </c>
      <c r="E16" s="28">
        <f>'Number of displacements'!E16*Assumptions!F$21</f>
        <v>2024307.3061697064</v>
      </c>
      <c r="F16" s="28">
        <f>'Number of displacements'!F16*Assumptions!G$21</f>
        <v>1204796.0425582505</v>
      </c>
      <c r="G16" s="28">
        <f>'Number of displacements'!G16*Assumptions!H$21</f>
        <v>445890.40479709959</v>
      </c>
      <c r="I16" s="28">
        <f t="shared" si="0"/>
        <v>12640144.533250449</v>
      </c>
    </row>
    <row r="17" spans="1:9" x14ac:dyDescent="0.3">
      <c r="A17">
        <v>2037</v>
      </c>
      <c r="B17" s="28">
        <f>'Number of displacements'!B17*Assumptions!C$21</f>
        <v>1550883.0647957027</v>
      </c>
      <c r="C17" s="28">
        <f>'Number of displacements'!C17*Assumptions!D$21</f>
        <v>4356075.054525679</v>
      </c>
      <c r="D17" s="28">
        <f>'Number of displacements'!D17*Assumptions!E$21</f>
        <v>3255302.5292054731</v>
      </c>
      <c r="E17" s="28">
        <f>'Number of displacements'!E17*Assumptions!F$21</f>
        <v>2068814.1925943394</v>
      </c>
      <c r="F17" s="28">
        <f>'Number of displacements'!F17*Assumptions!G$21</f>
        <v>1231284.9656913925</v>
      </c>
      <c r="G17" s="28">
        <f>'Number of displacements'!G17*Assumptions!H$21</f>
        <v>455693.85387998045</v>
      </c>
      <c r="I17" s="28">
        <f t="shared" si="0"/>
        <v>12918053.660692569</v>
      </c>
    </row>
    <row r="18" spans="1:9" x14ac:dyDescent="0.3">
      <c r="A18">
        <v>2038</v>
      </c>
      <c r="B18" s="28">
        <f>'Number of displacements'!B18*Assumptions!C$21</f>
        <v>1584981.1368682452</v>
      </c>
      <c r="C18" s="28">
        <f>'Number of displacements'!C18*Assumptions!D$21</f>
        <v>4451848.7234335849</v>
      </c>
      <c r="D18" s="28">
        <f>'Number of displacements'!D18*Assumptions!E$21</f>
        <v>3326874.3599762213</v>
      </c>
      <c r="E18" s="28">
        <f>'Number of displacements'!E18*Assumptions!F$21</f>
        <v>2114299.6176692946</v>
      </c>
      <c r="F18" s="28">
        <f>'Number of displacements'!F18*Assumptions!G$21</f>
        <v>1258356.2803862332</v>
      </c>
      <c r="G18" s="28">
        <f>'Number of displacements'!G18*Assumptions!H$21</f>
        <v>465712.8438511304</v>
      </c>
      <c r="I18" s="28">
        <f t="shared" si="0"/>
        <v>13202072.96218471</v>
      </c>
    </row>
    <row r="19" spans="1:9" x14ac:dyDescent="0.3">
      <c r="A19">
        <v>2039</v>
      </c>
      <c r="B19" s="28">
        <f>'Number of displacements'!B19*Assumptions!C$21</f>
        <v>1619828.8970026774</v>
      </c>
      <c r="C19" s="28">
        <f>'Number of displacements'!C19*Assumptions!D$21</f>
        <v>4549728.0942729926</v>
      </c>
      <c r="D19" s="28">
        <f>'Number of displacements'!D19*Assumptions!E$21</f>
        <v>3400019.7854939778</v>
      </c>
      <c r="E19" s="28">
        <f>'Number of displacements'!E19*Assumptions!F$21</f>
        <v>2160785.0957705942</v>
      </c>
      <c r="F19" s="28">
        <f>'Number of displacements'!F19*Assumptions!G$21</f>
        <v>1286022.7912377131</v>
      </c>
      <c r="G19" s="28">
        <f>'Number of displacements'!G19*Assumptions!H$21</f>
        <v>475952.11364213581</v>
      </c>
      <c r="I19" s="28">
        <f t="shared" si="0"/>
        <v>13492336.777420091</v>
      </c>
    </row>
    <row r="20" spans="1:9" x14ac:dyDescent="0.3">
      <c r="A20">
        <v>2040</v>
      </c>
      <c r="B20" s="28">
        <f>'Number of displacements'!B20*Assumptions!C$21</f>
        <v>2016242.8199312887</v>
      </c>
      <c r="C20" s="28">
        <f>'Number of displacements'!C20*Assumptions!D$21</f>
        <v>5663163.9426188255</v>
      </c>
      <c r="D20" s="28">
        <f>'Number of displacements'!D20*Assumptions!E$21</f>
        <v>4232092.3480322501</v>
      </c>
      <c r="E20" s="28">
        <f>'Number of displacements'!E20*Assumptions!F$21</f>
        <v>2689584.9572899672</v>
      </c>
      <c r="F20" s="28">
        <f>'Number of displacements'!F20*Assumptions!G$21</f>
        <v>1600745.7478373081</v>
      </c>
      <c r="G20" s="28">
        <f>'Number of displacements'!G20*Assumptions!H$21</f>
        <v>592429.8754873313</v>
      </c>
      <c r="I20" s="28">
        <f t="shared" si="0"/>
        <v>16794259.691196971</v>
      </c>
    </row>
    <row r="21" spans="1:9" x14ac:dyDescent="0.3">
      <c r="A21">
        <v>2041</v>
      </c>
      <c r="B21" s="28">
        <f>'Number of displacements'!B21*Assumptions!C$21</f>
        <v>2060572.3987050569</v>
      </c>
      <c r="C21" s="28">
        <f>'Number of displacements'!C21*Assumptions!D$21</f>
        <v>5787675.5687093968</v>
      </c>
      <c r="D21" s="28">
        <f>'Number of displacements'!D21*Assumptions!E$21</f>
        <v>4325140.1046146397</v>
      </c>
      <c r="E21" s="28">
        <f>'Number of displacements'!E21*Assumptions!F$21</f>
        <v>2748718.791297615</v>
      </c>
      <c r="F21" s="28">
        <f>'Number of displacements'!F21*Assumptions!G$21</f>
        <v>1635940.1123374859</v>
      </c>
      <c r="G21" s="28">
        <f>'Number of displacements'!G21*Assumptions!H$21</f>
        <v>605455.17510587838</v>
      </c>
      <c r="I21" s="28">
        <f t="shared" si="0"/>
        <v>17163502.150770072</v>
      </c>
    </row>
    <row r="22" spans="1:9" x14ac:dyDescent="0.3">
      <c r="A22">
        <v>2042</v>
      </c>
      <c r="B22" s="28">
        <f>'Number of displacements'!B22*Assumptions!C$21</f>
        <v>2105876.6178023187</v>
      </c>
      <c r="C22" s="28">
        <f>'Number of displacements'!C22*Assumptions!D$21</f>
        <v>5914924.7360735033</v>
      </c>
      <c r="D22" s="28">
        <f>'Number of displacements'!D22*Assumptions!E$21</f>
        <v>4420233.6305926424</v>
      </c>
      <c r="E22" s="28">
        <f>'Number of displacements'!E22*Assumptions!F$21</f>
        <v>2809152.7553922352</v>
      </c>
      <c r="F22" s="28">
        <f>'Number of displacements'!F22*Assumptions!G$21</f>
        <v>1671908.2682372313</v>
      </c>
      <c r="G22" s="28">
        <f>'Number of displacements'!G22*Assumptions!H$21</f>
        <v>618766.85196023469</v>
      </c>
      <c r="I22" s="28">
        <f t="shared" si="0"/>
        <v>17540862.860058166</v>
      </c>
    </row>
    <row r="23" spans="1:9" x14ac:dyDescent="0.3">
      <c r="A23">
        <v>2043</v>
      </c>
      <c r="B23" s="28">
        <f>'Number of displacements'!B23*Assumptions!C$21</f>
        <v>2152176.9058895861</v>
      </c>
      <c r="C23" s="28">
        <f>'Number of displacements'!C23*Assumptions!D$21</f>
        <v>6044971.6329237623</v>
      </c>
      <c r="D23" s="28">
        <f>'Number of displacements'!D23*Assumptions!E$21</f>
        <v>4517417.9047231227</v>
      </c>
      <c r="E23" s="28">
        <f>'Number of displacements'!E23*Assumptions!F$21</f>
        <v>2870915.4345332086</v>
      </c>
      <c r="F23" s="28">
        <f>'Number of displacements'!F23*Assumptions!G$21</f>
        <v>1708667.2282923812</v>
      </c>
      <c r="G23" s="28">
        <f>'Number of displacements'!G23*Assumptions!H$21</f>
        <v>632371.20240623015</v>
      </c>
      <c r="I23" s="28">
        <f t="shared" si="0"/>
        <v>17926520.308768291</v>
      </c>
    </row>
    <row r="24" spans="1:9" x14ac:dyDescent="0.3">
      <c r="A24">
        <v>2044</v>
      </c>
      <c r="B24" s="28">
        <f>'Number of displacements'!B24*Assumptions!C$21</f>
        <v>2199495.1627689674</v>
      </c>
      <c r="C24" s="28">
        <f>'Number of displacements'!C24*Assumptions!D$21</f>
        <v>6177877.7707846854</v>
      </c>
      <c r="D24" s="28">
        <f>'Number of displacements'!D24*Assumptions!E$21</f>
        <v>4616738.8946762476</v>
      </c>
      <c r="E24" s="28">
        <f>'Number of displacements'!E24*Assumptions!F$21</f>
        <v>2934036.0421554111</v>
      </c>
      <c r="F24" s="28">
        <f>'Number of displacements'!F24*Assumptions!G$21</f>
        <v>1746234.3793051369</v>
      </c>
      <c r="G24" s="28">
        <f>'Number of displacements'!G24*Assumptions!H$21</f>
        <v>646274.66123282362</v>
      </c>
      <c r="I24" s="28">
        <f t="shared" si="0"/>
        <v>18320656.910923272</v>
      </c>
    </row>
    <row r="25" spans="1:9" x14ac:dyDescent="0.3">
      <c r="A25">
        <v>2045</v>
      </c>
      <c r="B25" s="28">
        <f>'Number of displacements'!B25*Assumptions!C$21</f>
        <v>2247853.7697366597</v>
      </c>
      <c r="C25" s="28">
        <f>'Number of displacements'!C25*Assumptions!D$21</f>
        <v>6313706.0135873277</v>
      </c>
      <c r="D25" s="28">
        <f>'Number of displacements'!D25*Assumptions!E$21</f>
        <v>4718243.5787779586</v>
      </c>
      <c r="E25" s="28">
        <f>'Number of displacements'!E25*Assumptions!F$21</f>
        <v>2998544.4339870238</v>
      </c>
      <c r="F25" s="28">
        <f>'Number of displacements'!F25*Assumptions!G$21</f>
        <v>1784627.4903479361</v>
      </c>
      <c r="G25" s="28">
        <f>'Number of displacements'!G25*Assumptions!H$21</f>
        <v>660483.80470572494</v>
      </c>
      <c r="I25" s="28">
        <f t="shared" si="0"/>
        <v>18723459.091142628</v>
      </c>
    </row>
    <row r="26" spans="1:9" x14ac:dyDescent="0.3">
      <c r="A26">
        <v>2046</v>
      </c>
      <c r="B26" s="28">
        <f>'Number of displacements'!B26*Assumptions!C$21</f>
        <v>2297275.6001691907</v>
      </c>
      <c r="C26" s="28">
        <f>'Number of displacements'!C26*Assumptions!D$21</f>
        <v>6452520.6074035959</v>
      </c>
      <c r="D26" s="28">
        <f>'Number of displacements'!D26*Assumptions!E$21</f>
        <v>4821979.9682304906</v>
      </c>
      <c r="E26" s="28">
        <f>'Number of displacements'!E26*Assumptions!F$21</f>
        <v>3064471.1221711393</v>
      </c>
      <c r="F26" s="28">
        <f>'Number of displacements'!F26*Assumptions!G$21</f>
        <v>1823864.7211681341</v>
      </c>
      <c r="G26" s="28">
        <f>'Number of displacements'!G26*Assumptions!H$21</f>
        <v>675005.35367793567</v>
      </c>
      <c r="I26" s="28">
        <f t="shared" si="0"/>
        <v>19135117.372820485</v>
      </c>
    </row>
    <row r="27" spans="1:9" x14ac:dyDescent="0.3">
      <c r="A27">
        <v>2047</v>
      </c>
      <c r="B27" s="28">
        <f>'Number of displacements'!B27*Assumptions!C$21</f>
        <v>2347784.0303424108</v>
      </c>
      <c r="C27" s="28">
        <f>'Number of displacements'!C27*Assumptions!D$21</f>
        <v>6594387.2108343309</v>
      </c>
      <c r="D27" s="28">
        <f>'Number of displacements'!D27*Assumptions!E$21</f>
        <v>4927997.1298214179</v>
      </c>
      <c r="E27" s="28">
        <f>'Number of displacements'!E27*Assumptions!F$21</f>
        <v>3131847.289697852</v>
      </c>
      <c r="F27" s="28">
        <f>'Number of displacements'!F27*Assumptions!G$21</f>
        <v>1863964.630777471</v>
      </c>
      <c r="G27" s="28">
        <f>'Number of displacements'!G27*Assumptions!H$21</f>
        <v>689846.17676867859</v>
      </c>
      <c r="I27" s="28">
        <f t="shared" si="0"/>
        <v>19555826.468242161</v>
      </c>
    </row>
    <row r="28" spans="1:9" x14ac:dyDescent="0.3">
      <c r="A28">
        <v>2048</v>
      </c>
      <c r="B28" s="28">
        <f>'Number of displacements'!B28*Assumptions!C$21</f>
        <v>2399402.9504883508</v>
      </c>
      <c r="C28" s="28">
        <f>'Number of displacements'!C28*Assumptions!D$21</f>
        <v>6739372.9260654803</v>
      </c>
      <c r="D28" s="28">
        <f>'Number of displacements'!D28*Assumptions!E$21</f>
        <v>5036345.2091320083</v>
      </c>
      <c r="E28" s="28">
        <f>'Number of displacements'!E28*Assumptions!F$21</f>
        <v>3200704.8051536572</v>
      </c>
      <c r="F28" s="28">
        <f>'Number of displacements'!F28*Assumptions!G$21</f>
        <v>1904946.1862303917</v>
      </c>
      <c r="G28" s="28">
        <f>'Number of displacements'!G28*Assumptions!H$21</f>
        <v>705013.29361222021</v>
      </c>
      <c r="I28" s="28">
        <f t="shared" si="0"/>
        <v>19985785.370682109</v>
      </c>
    </row>
    <row r="29" spans="1:9" x14ac:dyDescent="0.3">
      <c r="A29">
        <v>2049</v>
      </c>
      <c r="B29" s="28">
        <f>'Number of displacements'!B29*Assumptions!C$21</f>
        <v>2452156.7760951836</v>
      </c>
      <c r="C29" s="28">
        <f>'Number of displacements'!C29*Assumptions!D$21</f>
        <v>6887546.3306071032</v>
      </c>
      <c r="D29" s="28">
        <f>'Number of displacements'!D29*Assumptions!E$21</f>
        <v>5147075.4542558147</v>
      </c>
      <c r="E29" s="28">
        <f>'Number of displacements'!E29*Assumptions!F$21</f>
        <v>3271076.2377951248</v>
      </c>
      <c r="F29" s="28">
        <f>'Number of displacements'!F29*Assumptions!G$21</f>
        <v>1946828.7715953663</v>
      </c>
      <c r="G29" s="28">
        <f>'Number of displacements'!G29*Assumptions!H$21</f>
        <v>720513.87817812175</v>
      </c>
      <c r="I29" s="28">
        <f t="shared" si="0"/>
        <v>20425197.448526718</v>
      </c>
    </row>
    <row r="30" spans="1:9" x14ac:dyDescent="0.3">
      <c r="A30">
        <v>2050</v>
      </c>
      <c r="B30" s="28">
        <f>'Number of displacements'!B30*Assumptions!C$21</f>
        <v>3144158.5521199009</v>
      </c>
      <c r="C30" s="28">
        <f>'Number of displacements'!C30*Assumptions!D$21</f>
        <v>8831220.7072602678</v>
      </c>
      <c r="D30" s="28">
        <f>'Number of displacements'!D30*Assumptions!E$21</f>
        <v>6599586.7253133068</v>
      </c>
      <c r="E30" s="28">
        <f>'Number of displacements'!E30*Assumptions!F$21</f>
        <v>4194178.1324753733</v>
      </c>
      <c r="F30" s="28">
        <f>'Number of displacements'!F30*Assumptions!G$21</f>
        <v>2496226.3389504631</v>
      </c>
      <c r="G30" s="28">
        <f>'Number of displacements'!G30*Assumptions!H$21</f>
        <v>923843.8154032951</v>
      </c>
      <c r="I30" s="28">
        <f t="shared" si="0"/>
        <v>26189214.271522604</v>
      </c>
    </row>
    <row r="31" spans="1:9" x14ac:dyDescent="0.3">
      <c r="A31">
        <v>2051</v>
      </c>
      <c r="B31" s="28">
        <f>'Number of displacements'!B31*Assumptions!C$21</f>
        <v>3213286.7458253414</v>
      </c>
      <c r="C31" s="28">
        <f>'Number of displacements'!C31*Assumptions!D$21</f>
        <v>9025385.9586580936</v>
      </c>
      <c r="D31" s="28">
        <f>'Number of displacements'!D31*Assumptions!E$21</f>
        <v>6744686.758266707</v>
      </c>
      <c r="E31" s="28">
        <f>'Number of displacements'!E31*Assumptions!F$21</f>
        <v>4286392.2983867591</v>
      </c>
      <c r="F31" s="28">
        <f>'Number of displacements'!F31*Assumptions!G$21</f>
        <v>2551108.9458645601</v>
      </c>
      <c r="G31" s="28">
        <f>'Number of displacements'!G31*Assumptions!H$21</f>
        <v>944155.65819561027</v>
      </c>
      <c r="I31" s="28">
        <f t="shared" si="0"/>
        <v>26765016.365197074</v>
      </c>
    </row>
    <row r="32" spans="1:9" x14ac:dyDescent="0.3">
      <c r="A32">
        <v>2052</v>
      </c>
      <c r="B32" s="28">
        <f>'Number of displacements'!B32*Assumptions!C$21</f>
        <v>3283934.8079107525</v>
      </c>
      <c r="C32" s="28">
        <f>'Number of displacements'!C32*Assumptions!D$21</f>
        <v>9223820.1719695814</v>
      </c>
      <c r="D32" s="28">
        <f>'Number of displacements'!D32*Assumptions!E$21</f>
        <v>6892976.993946339</v>
      </c>
      <c r="E32" s="28">
        <f>'Number of displacements'!E32*Assumptions!F$21</f>
        <v>4380633.9061773736</v>
      </c>
      <c r="F32" s="28">
        <f>'Number of displacements'!F32*Assumptions!G$21</f>
        <v>2607198.2144081281</v>
      </c>
      <c r="G32" s="28">
        <f>'Number of displacements'!G32*Assumptions!H$21</f>
        <v>964914.08183929988</v>
      </c>
      <c r="I32" s="28">
        <f t="shared" si="0"/>
        <v>27353478.176251478</v>
      </c>
    </row>
    <row r="33" spans="1:9" x14ac:dyDescent="0.3">
      <c r="A33">
        <v>2053</v>
      </c>
      <c r="B33" s="28">
        <f>'Number of displacements'!B33*Assumptions!C$21</f>
        <v>3356136.1545522041</v>
      </c>
      <c r="C33" s="28">
        <f>'Number of displacements'!C33*Assumptions!D$21</f>
        <v>9426617.205574058</v>
      </c>
      <c r="D33" s="28">
        <f>'Number of displacements'!D33*Assumptions!E$21</f>
        <v>7044527.572883714</v>
      </c>
      <c r="E33" s="28">
        <f>'Number of displacements'!E33*Assumptions!F$21</f>
        <v>4476947.531651088</v>
      </c>
      <c r="F33" s="28">
        <f>'Number of displacements'!F33*Assumptions!G$21</f>
        <v>2664520.6745215245</v>
      </c>
      <c r="G33" s="28">
        <f>'Number of displacements'!G33*Assumptions!H$21</f>
        <v>986128.9049637639</v>
      </c>
      <c r="I33" s="28">
        <f t="shared" si="0"/>
        <v>27954878.044146352</v>
      </c>
    </row>
    <row r="34" spans="1:9" x14ac:dyDescent="0.3">
      <c r="A34">
        <v>2054</v>
      </c>
      <c r="B34" s="28">
        <f>'Number of displacements'!B34*Assumptions!C$21</f>
        <v>3429924.9366215095</v>
      </c>
      <c r="C34" s="28">
        <f>'Number of displacements'!C34*Assumptions!D$21</f>
        <v>9633872.9814428072</v>
      </c>
      <c r="D34" s="28">
        <f>'Number of displacements'!D34*Assumptions!E$21</f>
        <v>7199410.1777362237</v>
      </c>
      <c r="E34" s="28">
        <f>'Number of displacements'!E34*Assumptions!F$21</f>
        <v>4575378.7306656577</v>
      </c>
      <c r="F34" s="28">
        <f>'Number of displacements'!F34*Assumptions!G$21</f>
        <v>2723103.4394384809</v>
      </c>
      <c r="G34" s="28">
        <f>'Number of displacements'!G34*Assumptions!H$21</f>
        <v>1007810.1620730495</v>
      </c>
      <c r="I34" s="28">
        <f t="shared" si="0"/>
        <v>28569500.42797773</v>
      </c>
    </row>
    <row r="35" spans="1:9" x14ac:dyDescent="0.3">
      <c r="A35">
        <v>2055</v>
      </c>
      <c r="B35" s="28">
        <f>'Number of displacements'!B35*Assumptions!C$21</f>
        <v>3505336.055839411</v>
      </c>
      <c r="C35" s="28">
        <f>'Number of displacements'!C35*Assumptions!D$21</f>
        <v>9845685.5305096395</v>
      </c>
      <c r="D35" s="28">
        <f>'Number of displacements'!D35*Assumptions!E$21</f>
        <v>7357698.0671926625</v>
      </c>
      <c r="E35" s="28">
        <f>'Number of displacements'!E35*Assumptions!F$21</f>
        <v>4675974.0606804118</v>
      </c>
      <c r="F35" s="28">
        <f>'Number of displacements'!F35*Assumptions!G$21</f>
        <v>2782974.2185105281</v>
      </c>
      <c r="G35" s="28">
        <f>'Number of displacements'!G35*Assumptions!H$21</f>
        <v>1029968.1082921186</v>
      </c>
      <c r="I35" s="28">
        <f t="shared" si="0"/>
        <v>29197636.041024771</v>
      </c>
    </row>
    <row r="36" spans="1:9" x14ac:dyDescent="0.3">
      <c r="A36">
        <v>2056</v>
      </c>
      <c r="B36" s="28">
        <f>'Number of displacements'!B36*Assumptions!C$21</f>
        <v>3582405.1812839136</v>
      </c>
      <c r="C36" s="28">
        <f>'Number of displacements'!C36*Assumptions!D$21</f>
        <v>10062155.039039049</v>
      </c>
      <c r="D36" s="28">
        <f>'Number of displacements'!D36*Assumptions!E$21</f>
        <v>7519466.1106242249</v>
      </c>
      <c r="E36" s="28">
        <f>'Number of displacements'!E36*Assumptions!F$21</f>
        <v>4778781.102777699</v>
      </c>
      <c r="F36" s="28">
        <f>'Number of displacements'!F36*Assumptions!G$21</f>
        <v>2844161.3303133771</v>
      </c>
      <c r="G36" s="28">
        <f>'Number of displacements'!G36*Assumptions!H$21</f>
        <v>1052613.2242174712</v>
      </c>
      <c r="I36" s="28">
        <f t="shared" si="0"/>
        <v>29839581.988255735</v>
      </c>
    </row>
    <row r="37" spans="1:9" x14ac:dyDescent="0.3">
      <c r="A37">
        <v>2057</v>
      </c>
      <c r="B37" s="28">
        <f>'Number of displacements'!B37*Assumptions!C$21</f>
        <v>3661168.7662615855</v>
      </c>
      <c r="C37" s="28">
        <f>'Number of displacements'!C37*Assumptions!D$21</f>
        <v>10283383.8960138</v>
      </c>
      <c r="D37" s="28">
        <f>'Number of displacements'!D37*Assumptions!E$21</f>
        <v>7684790.823497327</v>
      </c>
      <c r="E37" s="28">
        <f>'Number of displacements'!E37*Assumptions!F$21</f>
        <v>4883848.4841684951</v>
      </c>
      <c r="F37" s="28">
        <f>'Number of displacements'!F37*Assumptions!G$21</f>
        <v>2906693.7160414648</v>
      </c>
      <c r="G37" s="28">
        <f>'Number of displacements'!G37*Assumptions!H$21</f>
        <v>1075756.2208744157</v>
      </c>
      <c r="I37" s="28">
        <f t="shared" si="0"/>
        <v>30495641.906857088</v>
      </c>
    </row>
    <row r="38" spans="1:9" x14ac:dyDescent="0.3">
      <c r="A38">
        <v>2058</v>
      </c>
      <c r="B38" s="28">
        <f>'Number of displacements'!B38*Assumptions!C$21</f>
        <v>3741664.0655497848</v>
      </c>
      <c r="C38" s="28">
        <f>'Number of displacements'!C38*Assumptions!D$21</f>
        <v>10509476.741564402</v>
      </c>
      <c r="D38" s="28">
        <f>'Number of displacements'!D38*Assumptions!E$21</f>
        <v>7853750.4035650492</v>
      </c>
      <c r="E38" s="28">
        <f>'Number of displacements'!E38*Assumptions!F$21</f>
        <v>4991225.9011928355</v>
      </c>
      <c r="F38" s="28">
        <f>'Number of displacements'!F38*Assumptions!G$21</f>
        <v>2970600.9531969908</v>
      </c>
      <c r="G38" s="28">
        <f>'Number of displacements'!G38*Assumptions!H$21</f>
        <v>1099408.0447833277</v>
      </c>
      <c r="I38" s="28">
        <f t="shared" si="0"/>
        <v>31166126.109852392</v>
      </c>
    </row>
    <row r="39" spans="1:9" x14ac:dyDescent="0.3">
      <c r="A39">
        <v>2059</v>
      </c>
      <c r="B39" s="28">
        <f>'Number of displacements'!B39*Assumptions!C$21</f>
        <v>3823929.1530179786</v>
      </c>
      <c r="C39" s="28">
        <f>'Number of displacements'!C39*Assumptions!D$21</f>
        <v>10740540.516463373</v>
      </c>
      <c r="D39" s="28">
        <f>'Number of displacements'!D39*Assumptions!E$21</f>
        <v>8026424.7678542743</v>
      </c>
      <c r="E39" s="28">
        <f>'Number of displacements'!E39*Assumptions!F$21</f>
        <v>5100964.1428259229</v>
      </c>
      <c r="F39" s="28">
        <f>'Number of displacements'!F39*Assumptions!G$21</f>
        <v>3035913.2695799279</v>
      </c>
      <c r="G39" s="28">
        <f>'Number of displacements'!G39*Assumptions!H$21</f>
        <v>1123579.8831373001</v>
      </c>
      <c r="I39" s="28">
        <f t="shared" si="0"/>
        <v>31851351.732878778</v>
      </c>
    </row>
    <row r="40" spans="1:9" x14ac:dyDescent="0.3">
      <c r="A40">
        <v>2060</v>
      </c>
      <c r="B40" s="28">
        <f>'Number of displacements'!B40*Assumptions!C$21</f>
        <v>5042979.149870648</v>
      </c>
      <c r="C40" s="28">
        <f>'Number of displacements'!C40*Assumptions!D$21</f>
        <v>14164572.541862428</v>
      </c>
      <c r="D40" s="28">
        <f>'Number of displacements'!D40*Assumptions!E$21</f>
        <v>10585209.906503769</v>
      </c>
      <c r="E40" s="28">
        <f>'Number of displacements'!E40*Assumptions!F$21</f>
        <v>6727126.6770741846</v>
      </c>
      <c r="F40" s="28">
        <f>'Number of displacements'!F40*Assumptions!G$21</f>
        <v>4003747.6393159586</v>
      </c>
      <c r="G40" s="28">
        <f>'Number of displacements'!G40*Assumptions!H$21</f>
        <v>1481771.6796357355</v>
      </c>
      <c r="I40" s="28">
        <f t="shared" si="0"/>
        <v>42005407.594262719</v>
      </c>
    </row>
    <row r="41" spans="1:9" x14ac:dyDescent="0.3">
      <c r="A41">
        <v>2061</v>
      </c>
      <c r="B41" s="28">
        <f>'Number of displacements'!B41*Assumptions!C$21</f>
        <v>5153855.2503426541</v>
      </c>
      <c r="C41" s="28">
        <f>'Number of displacements'!C41*Assumptions!D$21</f>
        <v>14475998.094421934</v>
      </c>
      <c r="D41" s="28">
        <f>'Number of displacements'!D41*Assumptions!E$21</f>
        <v>10817938.768200703</v>
      </c>
      <c r="E41" s="28">
        <f>'Number of displacements'!E41*Assumptions!F$21</f>
        <v>6875030.8327664249</v>
      </c>
      <c r="F41" s="28">
        <f>'Number of displacements'!F41*Assumptions!G$21</f>
        <v>4091774.9565680493</v>
      </c>
      <c r="G41" s="28">
        <f>'Number of displacements'!G41*Assumptions!H$21</f>
        <v>1514350.2528848583</v>
      </c>
      <c r="I41" s="28">
        <f t="shared" si="0"/>
        <v>42928948.155184619</v>
      </c>
    </row>
    <row r="42" spans="1:9" x14ac:dyDescent="0.3">
      <c r="A42">
        <v>2062</v>
      </c>
      <c r="B42" s="28">
        <f>'Number of displacements'!B42*Assumptions!C$21</f>
        <v>5267169.0982830767</v>
      </c>
      <c r="C42" s="28">
        <f>'Number of displacements'!C42*Assumptions!D$21</f>
        <v>14794270.720869511</v>
      </c>
      <c r="D42" s="28">
        <f>'Number of displacements'!D42*Assumptions!E$21</f>
        <v>11055784.460224589</v>
      </c>
      <c r="E42" s="28">
        <f>'Number of displacements'!E42*Assumptions!F$21</f>
        <v>7026186.8432729309</v>
      </c>
      <c r="F42" s="28">
        <f>'Number of displacements'!F42*Assumptions!G$21</f>
        <v>4181737.6626809444</v>
      </c>
      <c r="G42" s="28">
        <f>'Number of displacements'!G42*Assumptions!H$21</f>
        <v>1547645.1061449554</v>
      </c>
      <c r="I42" s="28">
        <f t="shared" si="0"/>
        <v>43872793.891476013</v>
      </c>
    </row>
    <row r="43" spans="1:9" x14ac:dyDescent="0.3">
      <c r="A43">
        <v>2063</v>
      </c>
      <c r="B43" s="28">
        <f>'Number of displacements'!B43*Assumptions!C$21</f>
        <v>5382974.2905689199</v>
      </c>
      <c r="C43" s="28">
        <f>'Number of displacements'!C43*Assumptions!D$21</f>
        <v>15119540.962547833</v>
      </c>
      <c r="D43" s="28">
        <f>'Number of displacements'!D43*Assumptions!E$21</f>
        <v>11298859.482384877</v>
      </c>
      <c r="E43" s="28">
        <f>'Number of displacements'!E43*Assumptions!F$21</f>
        <v>7180666.204622223</v>
      </c>
      <c r="F43" s="28">
        <f>'Number of displacements'!F43*Assumptions!G$21</f>
        <v>4273678.3095596591</v>
      </c>
      <c r="G43" s="28">
        <f>'Number of displacements'!G43*Assumptions!H$21</f>
        <v>1581671.9877132312</v>
      </c>
      <c r="I43" s="28">
        <f t="shared" si="0"/>
        <v>44837391.237396747</v>
      </c>
    </row>
    <row r="44" spans="1:9" x14ac:dyDescent="0.3">
      <c r="A44">
        <v>2064</v>
      </c>
      <c r="B44" s="28">
        <f>'Number of displacements'!B44*Assumptions!C$21</f>
        <v>5501325.6024704687</v>
      </c>
      <c r="C44" s="28">
        <f>'Number of displacements'!C44*Assumptions!D$21</f>
        <v>15451962.670636203</v>
      </c>
      <c r="D44" s="28">
        <f>'Number of displacements'!D44*Assumptions!E$21</f>
        <v>11547278.807937734</v>
      </c>
      <c r="E44" s="28">
        <f>'Number of displacements'!E44*Assumptions!F$21</f>
        <v>7338541.9847709583</v>
      </c>
      <c r="F44" s="28">
        <f>'Number of displacements'!F44*Assumptions!G$21</f>
        <v>4367640.3846651893</v>
      </c>
      <c r="G44" s="28">
        <f>'Number of displacements'!G44*Assumptions!H$21</f>
        <v>1616446.9921325827</v>
      </c>
      <c r="I44" s="28">
        <f t="shared" si="0"/>
        <v>45823196.44261314</v>
      </c>
    </row>
    <row r="45" spans="1:9" x14ac:dyDescent="0.3">
      <c r="A45">
        <v>2065</v>
      </c>
      <c r="B45" s="28">
        <f>'Number of displacements'!B45*Assumptions!C$21</f>
        <v>5622279.0135597</v>
      </c>
      <c r="C45" s="28">
        <f>'Number of displacements'!C45*Assumptions!D$21</f>
        <v>15791693.078921368</v>
      </c>
      <c r="D45" s="28">
        <f>'Number of displacements'!D45*Assumptions!E$21</f>
        <v>11801159.93796779</v>
      </c>
      <c r="E45" s="28">
        <f>'Number of displacements'!E45*Assumptions!F$21</f>
        <v>7499888.8581647044</v>
      </c>
      <c r="F45" s="28">
        <f>'Number of displacements'!F45*Assumptions!G$21</f>
        <v>4463668.3315838575</v>
      </c>
      <c r="G45" s="28">
        <f>'Number of displacements'!G45*Assumptions!H$21</f>
        <v>1651986.5678042292</v>
      </c>
      <c r="I45" s="28">
        <f t="shared" si="0"/>
        <v>46830675.788001657</v>
      </c>
    </row>
    <row r="46" spans="1:9" x14ac:dyDescent="0.3">
      <c r="A46">
        <v>2066</v>
      </c>
      <c r="B46" s="28">
        <f>'Number of displacements'!B46*Assumptions!C$21</f>
        <v>5745891.7341883555</v>
      </c>
      <c r="C46" s="28">
        <f>'Number of displacements'!C46*Assumptions!D$21</f>
        <v>16138892.878168302</v>
      </c>
      <c r="D46" s="28">
        <f>'Number of displacements'!D46*Assumptions!E$21</f>
        <v>12060622.956965573</v>
      </c>
      <c r="E46" s="28">
        <f>'Number of displacements'!E46*Assumptions!F$21</f>
        <v>7664783.1410585921</v>
      </c>
      <c r="F46" s="28">
        <f>'Number of displacements'!F46*Assumptions!G$21</f>
        <v>4561807.5710489042</v>
      </c>
      <c r="G46" s="28">
        <f>'Number of displacements'!G46*Assumptions!H$21</f>
        <v>1688307.524767726</v>
      </c>
      <c r="I46" s="28">
        <f t="shared" si="0"/>
        <v>47860305.80619745</v>
      </c>
    </row>
    <row r="47" spans="1:9" x14ac:dyDescent="0.3">
      <c r="A47">
        <v>2067</v>
      </c>
      <c r="B47" s="28">
        <f>'Number of displacements'!B47*Assumptions!C$21</f>
        <v>5872222.2325481325</v>
      </c>
      <c r="C47" s="28">
        <f>'Number of displacements'!C47*Assumptions!D$21</f>
        <v>16493726.292126125</v>
      </c>
      <c r="D47" s="28">
        <f>'Number of displacements'!D47*Assumptions!E$21</f>
        <v>12325790.589626869</v>
      </c>
      <c r="E47" s="28">
        <f>'Number of displacements'!E47*Assumptions!F$21</f>
        <v>7833302.8276144927</v>
      </c>
      <c r="F47" s="28">
        <f>'Number of displacements'!F47*Assumptions!G$21</f>
        <v>4662104.5224242723</v>
      </c>
      <c r="G47" s="28">
        <f>'Number of displacements'!G47*Assumptions!H$21</f>
        <v>1725427.0426520284</v>
      </c>
      <c r="I47" s="28">
        <f t="shared" si="0"/>
        <v>48912573.506991923</v>
      </c>
    </row>
    <row r="48" spans="1:9" x14ac:dyDescent="0.3">
      <c r="A48">
        <v>2068</v>
      </c>
      <c r="B48" s="28">
        <f>'Number of displacements'!B48*Assumptions!C$21</f>
        <v>6001330.2623258587</v>
      </c>
      <c r="C48" s="28">
        <f>'Number of displacements'!C48*Assumptions!D$21</f>
        <v>16856361.155205112</v>
      </c>
      <c r="D48" s="28">
        <f>'Number of displacements'!D48*Assumptions!E$21</f>
        <v>12596788.258900881</v>
      </c>
      <c r="E48" s="28">
        <f>'Number of displacements'!E48*Assumptions!F$21</f>
        <v>8005527.6267918805</v>
      </c>
      <c r="F48" s="28">
        <f>'Number of displacements'!F48*Assumptions!G$21</f>
        <v>4764606.6256607221</v>
      </c>
      <c r="G48" s="28">
        <f>'Number of displacements'!G48*Assumptions!H$21</f>
        <v>1763362.678801368</v>
      </c>
      <c r="I48" s="28">
        <f t="shared" si="0"/>
        <v>49987976.607685819</v>
      </c>
    </row>
    <row r="49" spans="1:9" x14ac:dyDescent="0.3">
      <c r="A49">
        <v>2069</v>
      </c>
      <c r="B49" s="28">
        <f>'Number of displacements'!B49*Assumptions!C$21</f>
        <v>6133276.8909666669</v>
      </c>
      <c r="C49" s="28">
        <f>'Number of displacements'!C49*Assumptions!D$21</f>
        <v>17226968.991861522</v>
      </c>
      <c r="D49" s="28">
        <f>'Number of displacements'!D49*Assumptions!E$21</f>
        <v>12873744.145314628</v>
      </c>
      <c r="E49" s="28">
        <f>'Number of displacements'!E49*Assumptions!F$21</f>
        <v>8181539.0000497578</v>
      </c>
      <c r="F49" s="28">
        <f>'Number of displacements'!F49*Assumptions!G$21</f>
        <v>4869362.3637346923</v>
      </c>
      <c r="G49" s="28">
        <f>'Number of displacements'!G49*Assumptions!H$21</f>
        <v>1802132.3765797897</v>
      </c>
      <c r="I49" s="28">
        <f t="shared" si="0"/>
        <v>51087023.768507056</v>
      </c>
    </row>
    <row r="50" spans="1:9" x14ac:dyDescent="0.3">
      <c r="A50">
        <v>2070</v>
      </c>
      <c r="B50" s="28">
        <f>'Number of displacements'!B50*Assumptions!C$21</f>
        <v>8264025.4360871539</v>
      </c>
      <c r="C50" s="28">
        <f>'Number of displacements'!C50*Assumptions!D$21</f>
        <v>23211753.270932168</v>
      </c>
      <c r="D50" s="28">
        <f>'Number of displacements'!D50*Assumptions!E$21</f>
        <v>17346183.934929136</v>
      </c>
      <c r="E50" s="28">
        <f>'Number of displacements'!E50*Assumptions!F$21</f>
        <v>11023869.883052649</v>
      </c>
      <c r="F50" s="28">
        <f>'Number of displacements'!F50*Assumptions!G$21</f>
        <v>6561017.0789283626</v>
      </c>
      <c r="G50" s="28">
        <f>'Number of displacements'!G50*Assumptions!H$21</f>
        <v>2428207.3129922394</v>
      </c>
      <c r="I50" s="28">
        <f t="shared" si="0"/>
        <v>68835056.91692172</v>
      </c>
    </row>
    <row r="51" spans="1:9" x14ac:dyDescent="0.3">
      <c r="A51">
        <v>2071</v>
      </c>
      <c r="B51" s="28">
        <f>'Number of displacements'!B51*Assumptions!C$21</f>
        <v>8445720.2016858384</v>
      </c>
      <c r="C51" s="28">
        <f>'Number of displacements'!C51*Assumptions!D$21</f>
        <v>23722092.221642539</v>
      </c>
      <c r="D51" s="28">
        <f>'Number of displacements'!D51*Assumptions!E$21</f>
        <v>17727561.127976704</v>
      </c>
      <c r="E51" s="28">
        <f>'Number of displacements'!E51*Assumptions!F$21</f>
        <v>11266243.223972572</v>
      </c>
      <c r="F51" s="28">
        <f>'Number of displacements'!F51*Assumptions!G$21</f>
        <v>6705269.1107576936</v>
      </c>
      <c r="G51" s="28">
        <f>'Number of displacements'!G51*Assumptions!H$21</f>
        <v>2481594.4379437864</v>
      </c>
      <c r="I51" s="28">
        <f t="shared" si="0"/>
        <v>70348480.323979139</v>
      </c>
    </row>
    <row r="52" spans="1:9" x14ac:dyDescent="0.3">
      <c r="A52">
        <v>2072</v>
      </c>
      <c r="B52" s="28">
        <f>'Number of displacements'!B52*Assumptions!C$21</f>
        <v>8631409.7502267174</v>
      </c>
      <c r="C52" s="28">
        <f>'Number of displacements'!C52*Assumptions!D$21</f>
        <v>24243651.602002151</v>
      </c>
      <c r="D52" s="28">
        <f>'Number of displacements'!D52*Assumptions!E$21</f>
        <v>18117323.367782824</v>
      </c>
      <c r="E52" s="28">
        <f>'Number of displacements'!E52*Assumptions!F$21</f>
        <v>11513945.440959778</v>
      </c>
      <c r="F52" s="28">
        <f>'Number of displacements'!F52*Assumptions!G$21</f>
        <v>6852692.7009653356</v>
      </c>
      <c r="G52" s="28">
        <f>'Number of displacements'!G52*Assumptions!H$21</f>
        <v>2536155.344514118</v>
      </c>
      <c r="I52" s="28">
        <f t="shared" si="0"/>
        <v>71895178.206450924</v>
      </c>
    </row>
    <row r="53" spans="1:9" x14ac:dyDescent="0.3">
      <c r="A53">
        <v>2073</v>
      </c>
      <c r="B53" s="28">
        <f>'Number of displacements'!B53*Assumptions!C$21</f>
        <v>8821181.9119271543</v>
      </c>
      <c r="C53" s="28">
        <f>'Number of displacements'!C53*Assumptions!D$21</f>
        <v>24776678.106960207</v>
      </c>
      <c r="D53" s="28">
        <f>'Number of displacements'!D53*Assumptions!E$21</f>
        <v>18515655.009915747</v>
      </c>
      <c r="E53" s="28">
        <f>'Number of displacements'!E53*Assumptions!F$21</f>
        <v>11767093.695910184</v>
      </c>
      <c r="F53" s="28">
        <f>'Number of displacements'!F53*Assumptions!G$21</f>
        <v>7003357.5801638719</v>
      </c>
      <c r="G53" s="28">
        <f>'Number of displacements'!G53*Assumptions!H$21</f>
        <v>2591915.8397361077</v>
      </c>
      <c r="I53" s="28">
        <f t="shared" si="0"/>
        <v>73475882.144613266</v>
      </c>
    </row>
    <row r="54" spans="1:9" x14ac:dyDescent="0.3">
      <c r="A54">
        <v>2074</v>
      </c>
      <c r="B54" s="28">
        <f>'Number of displacements'!B54*Assumptions!C$21</f>
        <v>9015126.4480598792</v>
      </c>
      <c r="C54" s="28">
        <f>'Number of displacements'!C54*Assumptions!D$21</f>
        <v>25321423.855357815</v>
      </c>
      <c r="D54" s="28">
        <f>'Number of displacements'!D54*Assumptions!E$21</f>
        <v>18922744.4632277</v>
      </c>
      <c r="E54" s="28">
        <f>'Number of displacements'!E54*Assumptions!F$21</f>
        <v>12025807.726668114</v>
      </c>
      <c r="F54" s="28">
        <f>'Number of displacements'!F54*Assumptions!G$21</f>
        <v>7157335.0120791979</v>
      </c>
      <c r="G54" s="28">
        <f>'Number of displacements'!G54*Assumptions!H$21</f>
        <v>2648902.2980419956</v>
      </c>
      <c r="I54" s="28">
        <f t="shared" si="0"/>
        <v>75091339.803434715</v>
      </c>
    </row>
    <row r="55" spans="1:9" x14ac:dyDescent="0.3">
      <c r="A55">
        <v>2075</v>
      </c>
      <c r="B55" s="28">
        <f>'Number of displacements'!B55*Assumptions!C$21</f>
        <v>9213335.0934096314</v>
      </c>
      <c r="C55" s="28">
        <f>'Number of displacements'!C55*Assumptions!D$21</f>
        <v>25878146.509179004</v>
      </c>
      <c r="D55" s="28">
        <f>'Number of displacements'!D55*Assumptions!E$21</f>
        <v>19338784.278971281</v>
      </c>
      <c r="E55" s="28">
        <f>'Number of displacements'!E55*Assumptions!F$21</f>
        <v>12290209.9036617</v>
      </c>
      <c r="F55" s="28">
        <f>'Number of displacements'!F55*Assumptions!G$21</f>
        <v>7314697.8272578893</v>
      </c>
      <c r="G55" s="28">
        <f>'Number of displacements'!G55*Assumptions!H$21</f>
        <v>2707141.6737383553</v>
      </c>
      <c r="I55" s="28">
        <f t="shared" si="0"/>
        <v>76742315.286217868</v>
      </c>
    </row>
    <row r="56" spans="1:9" x14ac:dyDescent="0.3">
      <c r="A56">
        <v>2076</v>
      </c>
      <c r="B56" s="28">
        <f>'Number of displacements'!B56*Assumptions!C$21</f>
        <v>9415901.599663252</v>
      </c>
      <c r="C56" s="28">
        <f>'Number of displacements'!C56*Assumptions!D$21</f>
        <v>26447109.395423453</v>
      </c>
      <c r="D56" s="28">
        <f>'Number of displacements'!D56*Assumptions!E$21</f>
        <v>19763971.241875269</v>
      </c>
      <c r="E56" s="28">
        <f>'Number of displacements'!E56*Assumptions!F$21</f>
        <v>12560425.287783483</v>
      </c>
      <c r="F56" s="28">
        <f>'Number of displacements'!F56*Assumptions!G$21</f>
        <v>7475520.457515683</v>
      </c>
      <c r="G56" s="28">
        <f>'Number of displacements'!G56*Assumptions!H$21</f>
        <v>2766661.513755356</v>
      </c>
      <c r="I56" s="28">
        <f t="shared" si="0"/>
        <v>78429589.496016502</v>
      </c>
    </row>
    <row r="57" spans="1:9" x14ac:dyDescent="0.3">
      <c r="A57">
        <v>2077</v>
      </c>
      <c r="B57" s="28">
        <f>'Number of displacements'!B57*Assumptions!C$21</f>
        <v>9622921.7797537353</v>
      </c>
      <c r="C57" s="28">
        <f>'Number of displacements'!C57*Assumptions!D$21</f>
        <v>27028581.63065891</v>
      </c>
      <c r="D57" s="28">
        <f>'Number of displacements'!D57*Assumptions!E$21</f>
        <v>20198506.463222798</v>
      </c>
      <c r="E57" s="28">
        <f>'Number of displacements'!E57*Assumptions!F$21</f>
        <v>12836581.689543564</v>
      </c>
      <c r="F57" s="28">
        <f>'Number of displacements'!F57*Assumptions!G$21</f>
        <v>7639878.9711433453</v>
      </c>
      <c r="G57" s="28">
        <f>'Number of displacements'!G57*Assumptions!H$21</f>
        <v>2827489.9706763076</v>
      </c>
      <c r="I57" s="28">
        <f t="shared" si="0"/>
        <v>80153960.504998654</v>
      </c>
    </row>
    <row r="58" spans="1:9" x14ac:dyDescent="0.3">
      <c r="A58">
        <v>2078</v>
      </c>
      <c r="B58" s="28">
        <f>'Number of displacements'!B58*Assumptions!C$21</f>
        <v>9834493.5531792883</v>
      </c>
      <c r="C58" s="28">
        <f>'Number of displacements'!C58*Assumptions!D$21</f>
        <v>27622838.248311907</v>
      </c>
      <c r="D58" s="28">
        <f>'Number of displacements'!D58*Assumptions!E$21</f>
        <v>20642595.475975938</v>
      </c>
      <c r="E58" s="28">
        <f>'Number of displacements'!E58*Assumptions!F$21</f>
        <v>13118809.72952335</v>
      </c>
      <c r="F58" s="28">
        <f>'Number of displacements'!F58*Assumptions!G$21</f>
        <v>7807851.1088866033</v>
      </c>
      <c r="G58" s="28">
        <f>'Number of displacements'!G58*Assumptions!H$21</f>
        <v>2889655.8160537048</v>
      </c>
      <c r="I58" s="28">
        <f t="shared" si="0"/>
        <v>81916243.93193078</v>
      </c>
    </row>
    <row r="59" spans="1:9" x14ac:dyDescent="0.3">
      <c r="A59">
        <v>2079</v>
      </c>
      <c r="B59" s="28">
        <f>'Number of displacements'!B59*Assumptions!C$21</f>
        <v>10050716.99231874</v>
      </c>
      <c r="C59" s="28">
        <f>'Number of displacements'!C59*Assumptions!D$21</f>
        <v>28230160.328757226</v>
      </c>
      <c r="D59" s="28">
        <f>'Number of displacements'!D59*Assumptions!E$21</f>
        <v>21096448.331991803</v>
      </c>
      <c r="E59" s="28">
        <f>'Number of displacements'!E59*Assumptions!F$21</f>
        <v>13407242.90015842</v>
      </c>
      <c r="F59" s="28">
        <f>'Number of displacements'!F59*Assumptions!G$21</f>
        <v>7979516.3207171094</v>
      </c>
      <c r="G59" s="28">
        <f>'Number of displacements'!G59*Assumptions!H$21</f>
        <v>2953188.4540180131</v>
      </c>
      <c r="I59" s="28">
        <f t="shared" si="0"/>
        <v>83717273.327961311</v>
      </c>
    </row>
    <row r="60" spans="1:9" x14ac:dyDescent="0.3">
      <c r="A60">
        <v>2080</v>
      </c>
      <c r="B60" s="28">
        <f>'Number of displacements'!B60*Assumptions!C$21</f>
        <v>13648645.627339901</v>
      </c>
      <c r="C60" s="28">
        <f>'Number of displacements'!C60*Assumptions!D$21</f>
        <v>38335917.191247612</v>
      </c>
      <c r="D60" s="28">
        <f>'Number of displacements'!D60*Assumptions!E$21</f>
        <v>28648498.161762841</v>
      </c>
      <c r="E60" s="28">
        <f>'Number of displacements'!E60*Assumptions!F$21</f>
        <v>18206731.65146146</v>
      </c>
      <c r="F60" s="28">
        <f>'Number of displacements'!F60*Assumptions!G$21</f>
        <v>10836002.110324774</v>
      </c>
      <c r="G60" s="28">
        <f>'Number of displacements'!G60*Assumptions!H$21</f>
        <v>4010362.9134566491</v>
      </c>
      <c r="I60" s="28">
        <f t="shared" si="0"/>
        <v>113686157.65559322</v>
      </c>
    </row>
    <row r="61" spans="1:9" x14ac:dyDescent="0.3">
      <c r="A61">
        <v>2081</v>
      </c>
      <c r="B61" s="28">
        <f>'Number of displacements'!B61*Assumptions!C$21</f>
        <v>13948727.891991451</v>
      </c>
      <c r="C61" s="28">
        <f>'Number of displacements'!C61*Assumptions!D$21</f>
        <v>39178779.491460033</v>
      </c>
      <c r="D61" s="28">
        <f>'Number of displacements'!D61*Assumptions!E$21</f>
        <v>29278370.637169987</v>
      </c>
      <c r="E61" s="28">
        <f>'Number of displacements'!E61*Assumptions!F$21</f>
        <v>18607029.044700943</v>
      </c>
      <c r="F61" s="28">
        <f>'Number of displacements'!F61*Assumptions!G$21</f>
        <v>11074244.947146744</v>
      </c>
      <c r="G61" s="28">
        <f>'Number of displacements'!G61*Assumptions!H$21</f>
        <v>4098535.6756488197</v>
      </c>
      <c r="I61" s="28">
        <f t="shared" si="0"/>
        <v>116185687.688118</v>
      </c>
    </row>
    <row r="62" spans="1:9" x14ac:dyDescent="0.3">
      <c r="A62">
        <v>2082</v>
      </c>
      <c r="B62" s="28">
        <f>'Number of displacements'!B62*Assumptions!C$21</f>
        <v>14255407.834391922</v>
      </c>
      <c r="C62" s="28">
        <f>'Number of displacements'!C62*Assumptions!D$21</f>
        <v>40040173.156230025</v>
      </c>
      <c r="D62" s="28">
        <f>'Number of displacements'!D62*Assumptions!E$21</f>
        <v>29922091.63381673</v>
      </c>
      <c r="E62" s="28">
        <f>'Number of displacements'!E62*Assumptions!F$21</f>
        <v>19016127.468575783</v>
      </c>
      <c r="F62" s="28">
        <f>'Number of displacements'!F62*Assumptions!G$21</f>
        <v>11317725.84582207</v>
      </c>
      <c r="G62" s="28">
        <f>'Number of displacements'!G62*Assumptions!H$21</f>
        <v>4188647.0244877283</v>
      </c>
      <c r="I62" s="28">
        <f t="shared" si="0"/>
        <v>118740172.96332425</v>
      </c>
    </row>
    <row r="63" spans="1:9" x14ac:dyDescent="0.3">
      <c r="A63">
        <v>2083</v>
      </c>
      <c r="B63" s="28">
        <f>'Number of displacements'!B63*Assumptions!C$21</f>
        <v>14568830.512603072</v>
      </c>
      <c r="C63" s="28">
        <f>'Number of displacements'!C63*Assumptions!D$21</f>
        <v>40920505.620404594</v>
      </c>
      <c r="D63" s="28">
        <f>'Number of displacements'!D63*Assumptions!E$21</f>
        <v>30579965.628478929</v>
      </c>
      <c r="E63" s="28">
        <f>'Number of displacements'!E63*Assumptions!F$21</f>
        <v>19434220.424571518</v>
      </c>
      <c r="F63" s="28">
        <f>'Number of displacements'!F63*Assumptions!G$21</f>
        <v>11566559.971584452</v>
      </c>
      <c r="G63" s="28">
        <f>'Number of displacements'!G63*Assumptions!H$21</f>
        <v>4280739.5821856475</v>
      </c>
      <c r="I63" s="28">
        <f t="shared" si="0"/>
        <v>121350821.7398282</v>
      </c>
    </row>
    <row r="64" spans="1:9" x14ac:dyDescent="0.3">
      <c r="A64">
        <v>2084</v>
      </c>
      <c r="B64" s="28">
        <f>'Number of displacements'!B64*Assumptions!C$21</f>
        <v>14889144.1739666</v>
      </c>
      <c r="C64" s="28">
        <f>'Number of displacements'!C64*Assumptions!D$21</f>
        <v>41820193.276787147</v>
      </c>
      <c r="D64" s="28">
        <f>'Number of displacements'!D64*Assumptions!E$21</f>
        <v>31252303.79222896</v>
      </c>
      <c r="E64" s="28">
        <f>'Number of displacements'!E64*Assumptions!F$21</f>
        <v>19861505.668541871</v>
      </c>
      <c r="F64" s="28">
        <f>'Number of displacements'!F64*Assumptions!G$21</f>
        <v>11820865.021716924</v>
      </c>
      <c r="G64" s="28">
        <f>'Number of displacements'!G64*Assumptions!H$21</f>
        <v>4374856.9080566205</v>
      </c>
      <c r="I64" s="28">
        <f t="shared" si="0"/>
        <v>124018868.84129813</v>
      </c>
    </row>
    <row r="65" spans="1:9" x14ac:dyDescent="0.3">
      <c r="A65">
        <v>2085</v>
      </c>
      <c r="B65" s="28">
        <f>'Number of displacements'!B65*Assumptions!C$21</f>
        <v>15216500.325224377</v>
      </c>
      <c r="C65" s="28">
        <f>'Number of displacements'!C65*Assumptions!D$21</f>
        <v>42739661.673089087</v>
      </c>
      <c r="D65" s="28">
        <f>'Number of displacements'!D65*Assumptions!E$21</f>
        <v>31939424.137617983</v>
      </c>
      <c r="E65" s="28">
        <f>'Number of displacements'!E65*Assumptions!F$21</f>
        <v>20298185.304246303</v>
      </c>
      <c r="F65" s="28">
        <f>'Number of displacements'!F65*Assumptions!G$21</f>
        <v>12080761.281222085</v>
      </c>
      <c r="G65" s="28">
        <f>'Number of displacements'!G65*Assumptions!H$21</f>
        <v>4471043.519119801</v>
      </c>
      <c r="I65" s="28">
        <f t="shared" si="0"/>
        <v>126745576.24051964</v>
      </c>
    </row>
    <row r="66" spans="1:9" x14ac:dyDescent="0.3">
      <c r="A66">
        <v>2086</v>
      </c>
      <c r="B66" s="28">
        <f>'Number of displacements'!B66*Assumptions!C$21</f>
        <v>15551053.804180389</v>
      </c>
      <c r="C66" s="28">
        <f>'Number of displacements'!C66*Assumptions!D$21</f>
        <v>43679345.713211782</v>
      </c>
      <c r="D66" s="28">
        <f>'Number of displacements'!D66*Assumptions!E$21</f>
        <v>32641651.669094369</v>
      </c>
      <c r="E66" s="28">
        <f>'Number of displacements'!E66*Assumptions!F$21</f>
        <v>20744465.878944036</v>
      </c>
      <c r="F66" s="28">
        <f>'Number of displacements'!F66*Assumptions!G$21</f>
        <v>12346371.679716282</v>
      </c>
      <c r="G66" s="28">
        <f>'Number of displacements'!G66*Assumptions!H$21</f>
        <v>4569344.9111557659</v>
      </c>
      <c r="I66" s="28">
        <f t="shared" si="0"/>
        <v>129532233.65630263</v>
      </c>
    </row>
    <row r="67" spans="1:9" x14ac:dyDescent="0.3">
      <c r="A67">
        <v>2087</v>
      </c>
      <c r="B67" s="28">
        <f>'Number of displacements'!B67*Assumptions!C$21</f>
        <v>15892962.852938227</v>
      </c>
      <c r="C67" s="28">
        <f>'Number of displacements'!C67*Assumptions!D$21</f>
        <v>44639689.862953842</v>
      </c>
      <c r="D67" s="28">
        <f>'Number of displacements'!D67*Assumptions!E$21</f>
        <v>33359318.536729049</v>
      </c>
      <c r="E67" s="28">
        <f>'Number of displacements'!E67*Assumptions!F$21</f>
        <v>21200558.481089909</v>
      </c>
      <c r="F67" s="28">
        <f>'Number of displacements'!F67*Assumptions!G$21</f>
        <v>12617821.849574719</v>
      </c>
      <c r="G67" s="28">
        <f>'Number of displacements'!G67*Assumptions!H$21</f>
        <v>4669807.580225803</v>
      </c>
      <c r="I67" s="28">
        <f t="shared" si="0"/>
        <v>132380159.16351154</v>
      </c>
    </row>
    <row r="68" spans="1:9" x14ac:dyDescent="0.3">
      <c r="A68">
        <v>2088</v>
      </c>
      <c r="B68" s="28">
        <f>'Number of displacements'!B68*Assumptions!C$21</f>
        <v>16242389.192748779</v>
      </c>
      <c r="C68" s="28">
        <f>'Number of displacements'!C68*Assumptions!D$21</f>
        <v>45621148.360241301</v>
      </c>
      <c r="D68" s="28">
        <f>'Number of displacements'!D68*Assumptions!E$21</f>
        <v>34092764.193320915</v>
      </c>
      <c r="E68" s="28">
        <f>'Number of displacements'!E68*Assumptions!F$21</f>
        <v>21666678.840178091</v>
      </c>
      <c r="F68" s="28">
        <f>'Number of displacements'!F68*Assumptions!G$21</f>
        <v>12895240.185354907</v>
      </c>
      <c r="G68" s="28">
        <f>'Number of displacements'!G68*Assumptions!H$21</f>
        <v>4772479.0446643038</v>
      </c>
      <c r="I68" s="28">
        <f t="shared" ref="I68:I130" si="1">SUM(B68:G68)</f>
        <v>135290699.81650829</v>
      </c>
    </row>
    <row r="69" spans="1:9" x14ac:dyDescent="0.3">
      <c r="A69">
        <v>2089</v>
      </c>
      <c r="B69" s="28">
        <f>'Number of displacements'!B69*Assumptions!C$21</f>
        <v>16599498.100503597</v>
      </c>
      <c r="C69" s="28">
        <f>'Number of displacements'!C69*Assumptions!D$21</f>
        <v>46624185.429979749</v>
      </c>
      <c r="D69" s="28">
        <f>'Number of displacements'!D69*Assumptions!E$21</f>
        <v>34842335.55495622</v>
      </c>
      <c r="E69" s="28">
        <f>'Number of displacements'!E69*Assumptions!F$21</f>
        <v>22143047.428781092</v>
      </c>
      <c r="F69" s="28">
        <f>'Number of displacements'!F69*Assumptions!G$21</f>
        <v>13178757.904526662</v>
      </c>
      <c r="G69" s="28">
        <f>'Number of displacements'!G69*Assumptions!H$21</f>
        <v>4877407.8675547</v>
      </c>
      <c r="I69" s="28">
        <f t="shared" si="1"/>
        <v>138265232.28630203</v>
      </c>
    </row>
    <row r="70" spans="1:9" x14ac:dyDescent="0.3">
      <c r="A70">
        <v>2090</v>
      </c>
      <c r="B70" s="28">
        <f>'Number of displacements'!B70*Assumptions!C$21</f>
        <v>22254662.314808268</v>
      </c>
      <c r="C70" s="28">
        <f>'Number of displacements'!C70*Assumptions!D$21</f>
        <v>62508245.500249453</v>
      </c>
      <c r="D70" s="28">
        <f>'Number of displacements'!D70*Assumptions!E$21</f>
        <v>46712521.507578872</v>
      </c>
      <c r="E70" s="28">
        <f>'Number of displacements'!E70*Assumptions!F$21</f>
        <v>29686803.79157709</v>
      </c>
      <c r="F70" s="28">
        <f>'Number of displacements'!F70*Assumptions!G$21</f>
        <v>17668534.621836152</v>
      </c>
      <c r="G70" s="28">
        <f>'Number of displacements'!G70*Assumptions!H$21</f>
        <v>6539057.0490035405</v>
      </c>
      <c r="I70" s="28">
        <f t="shared" si="1"/>
        <v>185369824.7850534</v>
      </c>
    </row>
    <row r="71" spans="1:9" x14ac:dyDescent="0.3">
      <c r="A71">
        <v>2091</v>
      </c>
      <c r="B71" s="28">
        <f>'Number of displacements'!B71*Assumptions!C$21</f>
        <v>22743958.443437025</v>
      </c>
      <c r="C71" s="28">
        <f>'Number of displacements'!C71*Assumptions!D$21</f>
        <v>63882566.175081566</v>
      </c>
      <c r="D71" s="28">
        <f>'Number of displacements'!D71*Assumptions!E$21</f>
        <v>47739553.758566439</v>
      </c>
      <c r="E71" s="28">
        <f>'Number of displacements'!E71*Assumptions!F$21</f>
        <v>30339504.693577059</v>
      </c>
      <c r="F71" s="28">
        <f>'Number of displacements'!F71*Assumptions!G$21</f>
        <v>18056999.091290496</v>
      </c>
      <c r="G71" s="28">
        <f>'Number of displacements'!G71*Assumptions!H$21</f>
        <v>6682826.2625597967</v>
      </c>
      <c r="I71" s="28">
        <f t="shared" si="1"/>
        <v>189445408.42451239</v>
      </c>
    </row>
    <row r="72" spans="1:9" x14ac:dyDescent="0.3">
      <c r="A72">
        <v>2092</v>
      </c>
      <c r="B72" s="28">
        <f>'Number of displacements'!B72*Assumptions!C$21</f>
        <v>23244012.349384721</v>
      </c>
      <c r="C72" s="28">
        <f>'Number of displacements'!C72*Assumptions!D$21</f>
        <v>65287102.980636179</v>
      </c>
      <c r="D72" s="28">
        <f>'Number of displacements'!D72*Assumptions!E$21</f>
        <v>48789166.57704483</v>
      </c>
      <c r="E72" s="28">
        <f>'Number of displacements'!E72*Assumptions!F$21</f>
        <v>31006556.027858738</v>
      </c>
      <c r="F72" s="28">
        <f>'Number of displacements'!F72*Assumptions!G$21</f>
        <v>18454004.429993942</v>
      </c>
      <c r="G72" s="28">
        <f>'Number of displacements'!G72*Assumptions!H$21</f>
        <v>6829756.4191406611</v>
      </c>
      <c r="I72" s="28">
        <f t="shared" si="1"/>
        <v>193610598.78405908</v>
      </c>
    </row>
    <row r="73" spans="1:9" x14ac:dyDescent="0.3">
      <c r="A73">
        <v>2093</v>
      </c>
      <c r="B73" s="28">
        <f>'Number of displacements'!B73*Assumptions!C$21</f>
        <v>23755060.555619922</v>
      </c>
      <c r="C73" s="28">
        <f>'Number of displacements'!C73*Assumptions!D$21</f>
        <v>66722520.255719066</v>
      </c>
      <c r="D73" s="28">
        <f>'Number of displacements'!D73*Assumptions!E$21</f>
        <v>49861856.424568899</v>
      </c>
      <c r="E73" s="28">
        <f>'Number of displacements'!E73*Assumptions!F$21</f>
        <v>31688273.306329723</v>
      </c>
      <c r="F73" s="28">
        <f>'Number of displacements'!F73*Assumptions!G$21</f>
        <v>18859738.419463899</v>
      </c>
      <c r="G73" s="28">
        <f>'Number of displacements'!G73*Assumptions!H$21</f>
        <v>6979917.0159671195</v>
      </c>
      <c r="I73" s="28">
        <f t="shared" si="1"/>
        <v>197867365.97766864</v>
      </c>
    </row>
    <row r="74" spans="1:9" x14ac:dyDescent="0.3">
      <c r="A74">
        <v>2094</v>
      </c>
      <c r="B74" s="28">
        <f>'Number of displacements'!B74*Assumptions!C$21</f>
        <v>24277344.785359602</v>
      </c>
      <c r="C74" s="28">
        <f>'Number of displacements'!C74*Assumptions!D$21</f>
        <v>68189496.945441887</v>
      </c>
      <c r="D74" s="28">
        <f>'Number of displacements'!D74*Assumptions!E$21</f>
        <v>50958130.678011529</v>
      </c>
      <c r="E74" s="28">
        <f>'Number of displacements'!E74*Assumptions!F$21</f>
        <v>32384978.977815017</v>
      </c>
      <c r="F74" s="28">
        <f>'Number of displacements'!F74*Assumptions!G$21</f>
        <v>19274392.969825435</v>
      </c>
      <c r="G74" s="28">
        <f>'Number of displacements'!G74*Assumptions!H$21</f>
        <v>7133379.0782420505</v>
      </c>
      <c r="I74" s="28">
        <f t="shared" si="1"/>
        <v>202217723.43469554</v>
      </c>
    </row>
    <row r="75" spans="1:9" x14ac:dyDescent="0.3">
      <c r="A75">
        <v>2095</v>
      </c>
      <c r="B75" s="28">
        <f>'Number of displacements'!B75*Assumptions!C$21</f>
        <v>24811112.076403048</v>
      </c>
      <c r="C75" s="28">
        <f>'Number of displacements'!C75*Assumptions!D$21</f>
        <v>69688726.922359839</v>
      </c>
      <c r="D75" s="28">
        <f>'Number of displacements'!D75*Assumptions!E$21</f>
        <v>52078507.86955031</v>
      </c>
      <c r="E75" s="28">
        <f>'Number of displacements'!E75*Assumptions!F$21</f>
        <v>33097002.580573734</v>
      </c>
      <c r="F75" s="28">
        <f>'Number of displacements'!F75*Assumptions!G$21</f>
        <v>19698164.210583806</v>
      </c>
      <c r="G75" s="28">
        <f>'Number of displacements'!G75*Assumptions!H$21</f>
        <v>7290215.1927447943</v>
      </c>
      <c r="I75" s="28">
        <f t="shared" si="1"/>
        <v>206663728.85221553</v>
      </c>
    </row>
    <row r="76" spans="1:9" x14ac:dyDescent="0.3">
      <c r="A76">
        <v>2096</v>
      </c>
      <c r="B76" s="28">
        <f>'Number of displacements'!B76*Assumptions!C$21</f>
        <v>25356614.897979457</v>
      </c>
      <c r="C76" s="28">
        <f>'Number of displacements'!C76*Assumptions!D$21</f>
        <v>71220919.314669833</v>
      </c>
      <c r="D76" s="28">
        <f>'Number of displacements'!D76*Assumptions!E$21</f>
        <v>53223517.931930698</v>
      </c>
      <c r="E76" s="28">
        <f>'Number of displacements'!E76*Assumptions!F$21</f>
        <v>33824680.898169003</v>
      </c>
      <c r="F76" s="28">
        <f>'Number of displacements'!F76*Assumptions!G$21</f>
        <v>20131252.583392717</v>
      </c>
      <c r="G76" s="28">
        <f>'Number of displacements'!G76*Assumptions!H$21</f>
        <v>7450499.5421643332</v>
      </c>
      <c r="I76" s="28">
        <f t="shared" si="1"/>
        <v>211207485.16830602</v>
      </c>
    </row>
    <row r="77" spans="1:9" x14ac:dyDescent="0.3">
      <c r="A77">
        <v>2097</v>
      </c>
      <c r="B77" s="28">
        <f>'Number of displacements'!B77*Assumptions!C$21</f>
        <v>25914111.270164616</v>
      </c>
      <c r="C77" s="28">
        <f>'Number of displacements'!C77*Assumptions!D$21</f>
        <v>72786798.841624528</v>
      </c>
      <c r="D77" s="28">
        <f>'Number of displacements'!D77*Assumptions!E$21</f>
        <v>54393702.449121438</v>
      </c>
      <c r="E77" s="28">
        <f>'Number of displacements'!E77*Assumptions!F$21</f>
        <v>34568358.118764907</v>
      </c>
      <c r="F77" s="28">
        <f>'Number of displacements'!F77*Assumptions!G$21</f>
        <v>20573862.936862212</v>
      </c>
      <c r="G77" s="28">
        <f>'Number of displacements'!G77*Assumptions!H$21</f>
        <v>7614307.9401873201</v>
      </c>
      <c r="I77" s="28">
        <f t="shared" si="1"/>
        <v>215851141.55672503</v>
      </c>
    </row>
    <row r="78" spans="1:9" x14ac:dyDescent="0.3">
      <c r="A78">
        <v>2098</v>
      </c>
      <c r="B78" s="28">
        <f>'Number of displacements'!B78*Assumptions!C$21</f>
        <v>26483864.885923117</v>
      </c>
      <c r="C78" s="28">
        <f>'Number of displacements'!C78*Assumptions!D$21</f>
        <v>74387106.156320959</v>
      </c>
      <c r="D78" s="28">
        <f>'Number of displacements'!D78*Assumptions!E$21</f>
        <v>55589614.912481084</v>
      </c>
      <c r="E78" s="28">
        <f>'Number of displacements'!E78*Assumptions!F$21</f>
        <v>35328385.997925729</v>
      </c>
      <c r="F78" s="28">
        <f>'Number of displacements'!F78*Assumptions!G$21</f>
        <v>21026204.623451043</v>
      </c>
      <c r="G78" s="28">
        <f>'Number of displacements'!G78*Assumptions!H$21</f>
        <v>7781717.8673575809</v>
      </c>
      <c r="I78" s="28">
        <f t="shared" si="1"/>
        <v>220596894.44345951</v>
      </c>
    </row>
    <row r="79" spans="1:9" x14ac:dyDescent="0.3">
      <c r="A79">
        <v>2099</v>
      </c>
      <c r="B79" s="28">
        <f>'Number of displacements'!B79*Assumptions!C$21</f>
        <v>27066145.235833731</v>
      </c>
      <c r="C79" s="28">
        <f>'Number of displacements'!C79*Assumptions!D$21</f>
        <v>76022598.19602561</v>
      </c>
      <c r="D79" s="28">
        <f>'Number of displacements'!D79*Assumptions!E$21</f>
        <v>56811820.982556641</v>
      </c>
      <c r="E79" s="28">
        <f>'Number of displacements'!E79*Assumptions!F$21</f>
        <v>36105124.02499456</v>
      </c>
      <c r="F79" s="28">
        <f>'Number of displacements'!F79*Assumptions!G$21</f>
        <v>21488491.598489299</v>
      </c>
      <c r="G79" s="28">
        <f>'Number of displacements'!G79*Assumptions!H$21</f>
        <v>7952808.5077240141</v>
      </c>
      <c r="I79" s="28">
        <f t="shared" si="1"/>
        <v>225446988.54562387</v>
      </c>
    </row>
    <row r="80" spans="1:9" x14ac:dyDescent="0.3">
      <c r="A80">
        <v>2100</v>
      </c>
      <c r="B80" s="28">
        <f>'Number of displacements'!B80*Assumptions!C$21</f>
        <v>35309648.28647811</v>
      </c>
      <c r="C80" s="28">
        <f>'Number of displacements'!C80*Assumptions!D$21</f>
        <v>99176708.790139735</v>
      </c>
      <c r="D80" s="28">
        <f>'Number of displacements'!D80*Assumptions!E$21</f>
        <v>74114928.443989053</v>
      </c>
      <c r="E80" s="28">
        <f>'Number of displacements'!E80*Assumptions!F$21</f>
        <v>47101617.89032308</v>
      </c>
      <c r="F80" s="28">
        <f>'Number of displacements'!F80*Assumptions!G$21</f>
        <v>28033215.440854948</v>
      </c>
      <c r="G80" s="28">
        <f>'Number of displacements'!G80*Assumptions!H$21</f>
        <v>10374985.756215898</v>
      </c>
      <c r="I80" s="28">
        <f t="shared" si="1"/>
        <v>294111104.60800076</v>
      </c>
    </row>
    <row r="81" spans="1:9" x14ac:dyDescent="0.3">
      <c r="A81">
        <v>2101</v>
      </c>
      <c r="B81" s="28">
        <f>'Number of displacements'!B81*Assumptions!C$21</f>
        <v>36085974.341909669</v>
      </c>
      <c r="C81" s="28">
        <f>'Number of displacements'!C81*Assumptions!D$21</f>
        <v>101357230.73986468</v>
      </c>
      <c r="D81" s="28">
        <f>'Number of displacements'!D81*Assumptions!E$21</f>
        <v>75744436.32185562</v>
      </c>
      <c r="E81" s="28">
        <f>'Number of displacements'!E81*Assumptions!F$21</f>
        <v>48137204.90395081</v>
      </c>
      <c r="F81" s="28">
        <f>'Number of displacements'!F81*Assumptions!G$21</f>
        <v>28649560.168723464</v>
      </c>
      <c r="G81" s="28">
        <f>'Number of displacements'!G81*Assumptions!H$21</f>
        <v>10603092.581351457</v>
      </c>
      <c r="I81" s="28">
        <f t="shared" si="1"/>
        <v>300577499.05765569</v>
      </c>
    </row>
    <row r="82" spans="1:9" x14ac:dyDescent="0.3">
      <c r="A82">
        <v>2102</v>
      </c>
      <c r="B82" s="28">
        <f>'Number of displacements'!B82*Assumptions!C$21</f>
        <v>36879368.880704544</v>
      </c>
      <c r="C82" s="28">
        <f>'Number of displacements'!C82*Assumptions!D$21</f>
        <v>103585694.14712779</v>
      </c>
      <c r="D82" s="28">
        <f>'Number of displacements'!D82*Assumptions!E$21</f>
        <v>77409770.935034201</v>
      </c>
      <c r="E82" s="28">
        <f>'Number of displacements'!E82*Assumptions!F$21</f>
        <v>49195560.572050065</v>
      </c>
      <c r="F82" s="28">
        <f>'Number of displacements'!F82*Assumptions!G$21</f>
        <v>29279455.993660115</v>
      </c>
      <c r="G82" s="28">
        <f>'Number of displacements'!G82*Assumptions!H$21</f>
        <v>10836214.615654146</v>
      </c>
      <c r="I82" s="28">
        <f t="shared" si="1"/>
        <v>307186065.1442309</v>
      </c>
    </row>
    <row r="83" spans="1:9" x14ac:dyDescent="0.3">
      <c r="A83">
        <v>2103</v>
      </c>
      <c r="B83" s="28">
        <f>'Number of displacements'!B83*Assumptions!C$21</f>
        <v>37690207.174467072</v>
      </c>
      <c r="C83" s="28">
        <f>'Number of displacements'!C83*Assumptions!D$21</f>
        <v>105863153.06385043</v>
      </c>
      <c r="D83" s="28">
        <f>'Number of displacements'!D83*Assumptions!E$21</f>
        <v>79111719.978374571</v>
      </c>
      <c r="E83" s="28">
        <f>'Number of displacements'!E83*Assumptions!F$21</f>
        <v>50277185.491499327</v>
      </c>
      <c r="F83" s="28">
        <f>'Number of displacements'!F83*Assumptions!G$21</f>
        <v>29923200.8532045</v>
      </c>
      <c r="G83" s="28">
        <f>'Number of displacements'!G83*Assumptions!H$21</f>
        <v>11074462.124667203</v>
      </c>
      <c r="I83" s="28">
        <f t="shared" si="1"/>
        <v>313939928.68606311</v>
      </c>
    </row>
    <row r="84" spans="1:9" x14ac:dyDescent="0.3">
      <c r="A84">
        <v>2104</v>
      </c>
      <c r="B84" s="28">
        <f>'Number of displacements'!B84*Assumptions!C$21</f>
        <v>38518872.745609507</v>
      </c>
      <c r="C84" s="28">
        <f>'Number of displacements'!C84*Assumptions!D$21</f>
        <v>108190684.71658228</v>
      </c>
      <c r="D84" s="28">
        <f>'Number of displacements'!D84*Assumptions!E$21</f>
        <v>80851088.465166807</v>
      </c>
      <c r="E84" s="28">
        <f>'Number of displacements'!E84*Assumptions!F$21</f>
        <v>51382591.265415348</v>
      </c>
      <c r="F84" s="28">
        <f>'Number of displacements'!F84*Assumptions!G$21</f>
        <v>30581099.235419501</v>
      </c>
      <c r="G84" s="28">
        <f>'Number of displacements'!G84*Assumptions!H$21</f>
        <v>11317947.798257489</v>
      </c>
      <c r="I84" s="28">
        <f t="shared" si="1"/>
        <v>320842284.22645092</v>
      </c>
    </row>
    <row r="85" spans="1:9" x14ac:dyDescent="0.3">
      <c r="A85">
        <v>2105</v>
      </c>
      <c r="B85" s="28">
        <f>'Number of displacements'!B85*Assumptions!C$21</f>
        <v>39365757.548756085</v>
      </c>
      <c r="C85" s="28">
        <f>'Number of displacements'!C85*Assumptions!D$21</f>
        <v>110569390.01602389</v>
      </c>
      <c r="D85" s="28">
        <f>'Number of displacements'!D85*Assumptions!E$21</f>
        <v>82628699.107908577</v>
      </c>
      <c r="E85" s="28">
        <f>'Number of displacements'!E85*Assumptions!F$21</f>
        <v>52512300.745138727</v>
      </c>
      <c r="F85" s="28">
        <f>'Number of displacements'!F85*Assumptions!G$21</f>
        <v>31253462.322912678</v>
      </c>
      <c r="G85" s="28">
        <f>'Number of displacements'!G85*Assumptions!H$21</f>
        <v>11566786.803917209</v>
      </c>
      <c r="I85" s="28">
        <f t="shared" si="1"/>
        <v>327896396.54465717</v>
      </c>
    </row>
    <row r="86" spans="1:9" x14ac:dyDescent="0.3">
      <c r="A86">
        <v>2106</v>
      </c>
      <c r="B86" s="28">
        <f>'Number of displacements'!B86*Assumptions!C$21</f>
        <v>40231262.156135723</v>
      </c>
      <c r="C86" s="28">
        <f>'Number of displacements'!C86*Assumptions!D$21</f>
        <v>113000394.07775187</v>
      </c>
      <c r="D86" s="28">
        <f>'Number of displacements'!D86*Assumptions!E$21</f>
        <v>84445392.707443804</v>
      </c>
      <c r="E86" s="28">
        <f>'Number of displacements'!E86*Assumptions!F$21</f>
        <v>53666848.277539976</v>
      </c>
      <c r="F86" s="28">
        <f>'Number of displacements'!F86*Assumptions!G$21</f>
        <v>31940608.140024003</v>
      </c>
      <c r="G86" s="28">
        <f>'Number of displacements'!G86*Assumptions!H$21</f>
        <v>11821096.841237566</v>
      </c>
      <c r="I86" s="28">
        <f t="shared" si="1"/>
        <v>335105602.20013297</v>
      </c>
    </row>
    <row r="87" spans="1:9" x14ac:dyDescent="0.3">
      <c r="A87">
        <v>2107</v>
      </c>
      <c r="B87" s="28">
        <f>'Number of displacements'!B87*Assumptions!C$21</f>
        <v>41115795.947050512</v>
      </c>
      <c r="C87" s="28">
        <f>'Number of displacements'!C87*Assumptions!D$21</f>
        <v>115484846.75439291</v>
      </c>
      <c r="D87" s="28">
        <f>'Number of displacements'!D87*Assumptions!E$21</f>
        <v>86302028.550657362</v>
      </c>
      <c r="E87" s="28">
        <f>'Number of displacements'!E87*Assumptions!F$21</f>
        <v>54846779.957762972</v>
      </c>
      <c r="F87" s="28">
        <f>'Number of displacements'!F87*Assumptions!G$21</f>
        <v>32642861.703249838</v>
      </c>
      <c r="G87" s="28">
        <f>'Number of displacements'!G87*Assumptions!H$21</f>
        <v>12080998.197580069</v>
      </c>
      <c r="I87" s="28">
        <f t="shared" si="1"/>
        <v>342473311.11069369</v>
      </c>
    </row>
    <row r="88" spans="1:9" x14ac:dyDescent="0.3">
      <c r="A88">
        <v>2108</v>
      </c>
      <c r="B88" s="28">
        <f>'Number of displacements'!B88*Assumptions!C$21</f>
        <v>42019777.301510133</v>
      </c>
      <c r="C88" s="28">
        <f>'Number of displacements'!C88*Assumptions!D$21</f>
        <v>118023923.17949821</v>
      </c>
      <c r="D88" s="28">
        <f>'Number of displacements'!D88*Assumptions!E$21</f>
        <v>88199484.816913411</v>
      </c>
      <c r="E88" s="28">
        <f>'Number of displacements'!E88*Assumptions!F$21</f>
        <v>56052653.887525082</v>
      </c>
      <c r="F88" s="28">
        <f>'Number of displacements'!F88*Assumptions!G$21</f>
        <v>33360555.174974017</v>
      </c>
      <c r="G88" s="28">
        <f>'Number of displacements'!G88*Assumptions!H$21</f>
        <v>12346613.804971855</v>
      </c>
      <c r="I88" s="28">
        <f t="shared" si="1"/>
        <v>350003008.16539276</v>
      </c>
    </row>
    <row r="89" spans="1:9" x14ac:dyDescent="0.3">
      <c r="A89">
        <v>2109</v>
      </c>
      <c r="B89" s="28">
        <f>'Number of displacements'!B89*Assumptions!C$21</f>
        <v>42943633.798123442</v>
      </c>
      <c r="C89" s="28">
        <f>'Number of displacements'!C89*Assumptions!D$21</f>
        <v>120618824.32337584</v>
      </c>
      <c r="D89" s="28">
        <f>'Number of displacements'!D89*Assumptions!E$21</f>
        <v>90138658.993429676</v>
      </c>
      <c r="E89" s="28">
        <f>'Number of displacements'!E89*Assumptions!F$21</f>
        <v>57285040.439096518</v>
      </c>
      <c r="F89" s="28">
        <f>'Number of displacements'!F89*Assumptions!G$21</f>
        <v>34094028.020579018</v>
      </c>
      <c r="G89" s="28">
        <f>'Number of displacements'!G89*Assumptions!H$21</f>
        <v>12618069.298251897</v>
      </c>
      <c r="I89" s="28">
        <f t="shared" si="1"/>
        <v>357698254.87285638</v>
      </c>
    </row>
    <row r="90" spans="1:9" x14ac:dyDescent="0.3">
      <c r="A90">
        <v>2110</v>
      </c>
      <c r="B90" s="28">
        <f>'Number of displacements'!B90*Assumptions!C$21</f>
        <v>54553286.863091372</v>
      </c>
      <c r="C90" s="28">
        <f>'Number of displacements'!C90*Assumptions!D$21</f>
        <v>153227678.75990704</v>
      </c>
      <c r="D90" s="28">
        <f>'Number of displacements'!D90*Assumptions!E$21</f>
        <v>114507313.11279532</v>
      </c>
      <c r="E90" s="28">
        <f>'Number of displacements'!E90*Assumptions!F$21</f>
        <v>72771839.912960127</v>
      </c>
      <c r="F90" s="28">
        <f>'Number of displacements'!F90*Assumptions!G$21</f>
        <v>43311222.791914709</v>
      </c>
      <c r="G90" s="28">
        <f>'Number of displacements'!G90*Assumptions!H$21</f>
        <v>16029317.810454641</v>
      </c>
      <c r="I90" s="28">
        <f t="shared" si="1"/>
        <v>454400659.25112319</v>
      </c>
    </row>
    <row r="91" spans="1:9" x14ac:dyDescent="0.3">
      <c r="A91">
        <v>2111</v>
      </c>
      <c r="B91" s="28">
        <f>'Number of displacements'!B91*Assumptions!C$21</f>
        <v>55752707.98611255</v>
      </c>
      <c r="C91" s="28">
        <f>'Number of displacements'!C91*Assumptions!D$21</f>
        <v>156596577.77780426</v>
      </c>
      <c r="D91" s="28">
        <f>'Number of displacements'!D91*Assumptions!E$21</f>
        <v>117024897.25823031</v>
      </c>
      <c r="E91" s="28">
        <f>'Number of displacements'!E91*Assumptions!F$21</f>
        <v>74371818.337207422</v>
      </c>
      <c r="F91" s="28">
        <f>'Number of displacements'!F91*Assumptions!G$21</f>
        <v>44263473.306368038</v>
      </c>
      <c r="G91" s="28">
        <f>'Number of displacements'!G91*Assumptions!H$21</f>
        <v>16381742.081749765</v>
      </c>
      <c r="I91" s="28">
        <f t="shared" si="1"/>
        <v>464391216.74747235</v>
      </c>
    </row>
    <row r="92" spans="1:9" x14ac:dyDescent="0.3">
      <c r="A92">
        <v>2112</v>
      </c>
      <c r="B92" s="28">
        <f>'Number of displacements'!B92*Assumptions!C$21</f>
        <v>56978499.858048648</v>
      </c>
      <c r="C92" s="28">
        <f>'Number of displacements'!C92*Assumptions!D$21</f>
        <v>160039546.18502232</v>
      </c>
      <c r="D92" s="28">
        <f>'Number of displacements'!D92*Assumptions!E$21</f>
        <v>119597833.58822928</v>
      </c>
      <c r="E92" s="28">
        <f>'Number of displacements'!E92*Assumptions!F$21</f>
        <v>76006974.255401805</v>
      </c>
      <c r="F92" s="28">
        <f>'Number of displacements'!F92*Assumptions!G$21</f>
        <v>45236660.21983815</v>
      </c>
      <c r="G92" s="28">
        <f>'Number of displacements'!G92*Assumptions!H$21</f>
        <v>16741914.834200891</v>
      </c>
      <c r="I92" s="28">
        <f t="shared" si="1"/>
        <v>474601428.94074112</v>
      </c>
    </row>
    <row r="93" spans="1:9" x14ac:dyDescent="0.3">
      <c r="A93">
        <v>2113</v>
      </c>
      <c r="B93" s="28">
        <f>'Number of displacements'!B93*Assumptions!C$21</f>
        <v>58231242.272255756</v>
      </c>
      <c r="C93" s="28">
        <f>'Number of displacements'!C93*Assumptions!D$21</f>
        <v>163558212.48820537</v>
      </c>
      <c r="D93" s="28">
        <f>'Number of displacements'!D93*Assumptions!E$21</f>
        <v>122227339.08866407</v>
      </c>
      <c r="E93" s="28">
        <f>'Number of displacements'!E93*Assumptions!F$21</f>
        <v>77678081.088022992</v>
      </c>
      <c r="F93" s="28">
        <f>'Number of displacements'!F93*Assumptions!G$21</f>
        <v>46231243.844813369</v>
      </c>
      <c r="G93" s="28">
        <f>'Number of displacements'!G93*Assumptions!H$21</f>
        <v>17110006.427698396</v>
      </c>
      <c r="I93" s="28">
        <f t="shared" si="1"/>
        <v>485036125.20965993</v>
      </c>
    </row>
    <row r="94" spans="1:9" x14ac:dyDescent="0.3">
      <c r="A94">
        <v>2114</v>
      </c>
      <c r="B94" s="28">
        <f>'Number of displacements'!B94*Assumptions!C$21</f>
        <v>59511527.76956024</v>
      </c>
      <c r="C94" s="28">
        <f>'Number of displacements'!C94*Assumptions!D$21</f>
        <v>167154240.99871966</v>
      </c>
      <c r="D94" s="28">
        <f>'Number of displacements'!D94*Assumptions!E$21</f>
        <v>124914657.50233787</v>
      </c>
      <c r="E94" s="28">
        <f>'Number of displacements'!E94*Assumptions!F$21</f>
        <v>79385929.260151386</v>
      </c>
      <c r="F94" s="28">
        <f>'Number of displacements'!F94*Assumptions!G$21</f>
        <v>47247694.614318274</v>
      </c>
      <c r="G94" s="28">
        <f>'Number of displacements'!G94*Assumptions!H$21</f>
        <v>17486190.967704438</v>
      </c>
      <c r="I94" s="28">
        <f t="shared" si="1"/>
        <v>495700241.11279184</v>
      </c>
    </row>
    <row r="95" spans="1:9" x14ac:dyDescent="0.3">
      <c r="A95">
        <v>2115</v>
      </c>
      <c r="B95" s="28">
        <f>'Number of displacements'!B95*Assumptions!C$21</f>
        <v>60819961.918527424</v>
      </c>
      <c r="C95" s="28">
        <f>'Number of displacements'!C95*Assumptions!D$21</f>
        <v>170829332.61986405</v>
      </c>
      <c r="D95" s="28">
        <f>'Number of displacements'!D95*Assumptions!E$21</f>
        <v>127661059.91726963</v>
      </c>
      <c r="E95" s="28">
        <f>'Number of displacements'!E95*Assumptions!F$21</f>
        <v>81131326.57533519</v>
      </c>
      <c r="F95" s="28">
        <f>'Number of displacements'!F95*Assumptions!G$21</f>
        <v>48286493.304426312</v>
      </c>
      <c r="G95" s="28">
        <f>'Number of displacements'!G95*Assumptions!H$21</f>
        <v>17870646.387603927</v>
      </c>
      <c r="I95" s="28">
        <f t="shared" si="1"/>
        <v>506598820.72302657</v>
      </c>
    </row>
    <row r="96" spans="1:9" x14ac:dyDescent="0.3">
      <c r="A96">
        <v>2116</v>
      </c>
      <c r="B96" s="28">
        <f>'Number of displacements'!B96*Assumptions!C$21</f>
        <v>62157163.601892523</v>
      </c>
      <c r="C96" s="28">
        <f>'Number of displacements'!C96*Assumptions!D$21</f>
        <v>174585225.65138918</v>
      </c>
      <c r="D96" s="28">
        <f>'Number of displacements'!D96*Assumptions!E$21</f>
        <v>130467845.36791198</v>
      </c>
      <c r="E96" s="28">
        <f>'Number of displacements'!E96*Assumptions!F$21</f>
        <v>82915098.59767729</v>
      </c>
      <c r="F96" s="28">
        <f>'Number of displacements'!F96*Assumptions!G$21</f>
        <v>49348131.261664286</v>
      </c>
      <c r="G96" s="28">
        <f>'Number of displacements'!G96*Assumptions!H$21</f>
        <v>18263554.532866132</v>
      </c>
      <c r="I96" s="28">
        <f t="shared" si="1"/>
        <v>517737019.01340139</v>
      </c>
    </row>
    <row r="97" spans="1:9" x14ac:dyDescent="0.3">
      <c r="A97">
        <v>2117</v>
      </c>
      <c r="B97" s="28">
        <f>'Number of displacements'!B97*Assumptions!C$21</f>
        <v>63523765.309289061</v>
      </c>
      <c r="C97" s="28">
        <f>'Number of displacements'!C97*Assumptions!D$21</f>
        <v>178423696.61170384</v>
      </c>
      <c r="D97" s="28">
        <f>'Number of displacements'!D97*Assumptions!E$21</f>
        <v>133336341.44958819</v>
      </c>
      <c r="E97" s="28">
        <f>'Number of displacements'!E97*Assumptions!F$21</f>
        <v>84738089.042323098</v>
      </c>
      <c r="F97" s="28">
        <f>'Number of displacements'!F97*Assumptions!G$21</f>
        <v>50433110.635416865</v>
      </c>
      <c r="G97" s="28">
        <f>'Number of displacements'!G97*Assumptions!H$21</f>
        <v>18665101.247056678</v>
      </c>
      <c r="I97" s="28">
        <f t="shared" si="1"/>
        <v>529120104.29537773</v>
      </c>
    </row>
    <row r="98" spans="1:9" x14ac:dyDescent="0.3">
      <c r="A98">
        <v>2118</v>
      </c>
      <c r="B98" s="28">
        <f>'Number of displacements'!B98*Assumptions!C$21</f>
        <v>64920413.436413176</v>
      </c>
      <c r="C98" s="28">
        <f>'Number of displacements'!C98*Assumptions!D$21</f>
        <v>182346561.07815981</v>
      </c>
      <c r="D98" s="28">
        <f>'Number of displacements'!D98*Assumptions!E$21</f>
        <v>136267904.94643775</v>
      </c>
      <c r="E98" s="28">
        <f>'Number of displacements'!E98*Assumptions!F$21</f>
        <v>86601160.174533367</v>
      </c>
      <c r="F98" s="28">
        <f>'Number of displacements'!F98*Assumptions!G$21</f>
        <v>51541944.615440689</v>
      </c>
      <c r="G98" s="28">
        <f>'Number of displacements'!G98*Assumptions!H$21</f>
        <v>19075476.459740613</v>
      </c>
      <c r="I98" s="28">
        <f t="shared" si="1"/>
        <v>540753460.71072531</v>
      </c>
    </row>
    <row r="99" spans="1:9" x14ac:dyDescent="0.3">
      <c r="A99">
        <v>2119</v>
      </c>
      <c r="B99" s="28">
        <f>'Number of displacements'!B99*Assumptions!C$21</f>
        <v>66347768.590765655</v>
      </c>
      <c r="C99" s="28">
        <f>'Number of displacements'!C99*Assumptions!D$21</f>
        <v>186355674.54581028</v>
      </c>
      <c r="D99" s="28">
        <f>'Number of displacements'!D99*Assumptions!E$21</f>
        <v>139263922.47316864</v>
      </c>
      <c r="E99" s="28">
        <f>'Number of displacements'!E99*Assumptions!F$21</f>
        <v>88505193.217531413</v>
      </c>
      <c r="F99" s="28">
        <f>'Number of displacements'!F99*Assumptions!G$21</f>
        <v>52675157.674600519</v>
      </c>
      <c r="G99" s="28">
        <f>'Number of displacements'!G99*Assumptions!H$21</f>
        <v>19494874.276318107</v>
      </c>
      <c r="I99" s="28">
        <f t="shared" si="1"/>
        <v>552642590.77819467</v>
      </c>
    </row>
    <row r="100" spans="1:9" x14ac:dyDescent="0.3">
      <c r="A100">
        <v>2120</v>
      </c>
      <c r="B100" s="28">
        <f>'Number of displacements'!B100*Assumptions!C$21</f>
        <v>82503578.517260313</v>
      </c>
      <c r="C100" s="28">
        <f>'Number of displacements'!C100*Assumptions!D$21</f>
        <v>231733641.59178638</v>
      </c>
      <c r="D100" s="28">
        <f>'Number of displacements'!D100*Assumptions!E$21</f>
        <v>173174956.84377661</v>
      </c>
      <c r="E100" s="28">
        <f>'Number of displacements'!E100*Assumptions!F$21</f>
        <v>110056378.87909612</v>
      </c>
      <c r="F100" s="28">
        <f>'Number of displacements'!F100*Assumptions!G$21</f>
        <v>65501660.408822492</v>
      </c>
      <c r="G100" s="28">
        <f>'Number of displacements'!G100*Assumptions!H$21</f>
        <v>24241913.853364881</v>
      </c>
      <c r="I100" s="28">
        <f t="shared" si="1"/>
        <v>687212130.09410679</v>
      </c>
    </row>
    <row r="101" spans="1:9" x14ac:dyDescent="0.3">
      <c r="A101">
        <v>2121</v>
      </c>
      <c r="B101" s="28">
        <f>'Number of displacements'!B101*Assumptions!C$21</f>
        <v>84317521.186687052</v>
      </c>
      <c r="C101" s="28">
        <f>'Number of displacements'!C101*Assumptions!D$21</f>
        <v>236828590.78040901</v>
      </c>
      <c r="D101" s="28">
        <f>'Number of displacements'!D101*Assumptions!E$21</f>
        <v>176982421.30944636</v>
      </c>
      <c r="E101" s="28">
        <f>'Number of displacements'!E101*Assumptions!F$21</f>
        <v>112476103.75987352</v>
      </c>
      <c r="F101" s="28">
        <f>'Number of displacements'!F101*Assumptions!G$21</f>
        <v>66941794.992912151</v>
      </c>
      <c r="G101" s="28">
        <f>'Number of displacements'!G101*Assumptions!H$21</f>
        <v>24774902.151781365</v>
      </c>
      <c r="I101" s="28">
        <f t="shared" si="1"/>
        <v>702321334.18110943</v>
      </c>
    </row>
    <row r="102" spans="1:9" x14ac:dyDescent="0.3">
      <c r="A102">
        <v>2122</v>
      </c>
      <c r="B102" s="28">
        <f>'Number of displacements'!B102*Assumptions!C$21</f>
        <v>86171345.617209494</v>
      </c>
      <c r="C102" s="28">
        <f>'Number of displacements'!C102*Assumptions!D$21</f>
        <v>242035558.69473913</v>
      </c>
      <c r="D102" s="28">
        <f>'Number of displacements'!D102*Assumptions!E$21</f>
        <v>180873597.56532839</v>
      </c>
      <c r="E102" s="28">
        <f>'Number of displacements'!E102*Assumptions!F$21</f>
        <v>114949029.26889516</v>
      </c>
      <c r="F102" s="28">
        <f>'Number of displacements'!F102*Assumptions!G$21</f>
        <v>68413592.707483485</v>
      </c>
      <c r="G102" s="28">
        <f>'Number of displacements'!G102*Assumptions!H$21</f>
        <v>25319608.853619598</v>
      </c>
      <c r="I102" s="28">
        <f t="shared" si="1"/>
        <v>717762732.70727527</v>
      </c>
    </row>
    <row r="103" spans="1:9" x14ac:dyDescent="0.3">
      <c r="A103">
        <v>2123</v>
      </c>
      <c r="B103" s="28">
        <f>'Number of displacements'!B103*Assumptions!C$21</f>
        <v>88065928.658407792</v>
      </c>
      <c r="C103" s="28">
        <f>'Number of displacements'!C103*Assumptions!D$21</f>
        <v>247357008.20426643</v>
      </c>
      <c r="D103" s="28">
        <f>'Number of displacements'!D103*Assumptions!E$21</f>
        <v>184850326.11811262</v>
      </c>
      <c r="E103" s="28">
        <f>'Number of displacements'!E103*Assumptions!F$21</f>
        <v>117476325.08742033</v>
      </c>
      <c r="F103" s="28">
        <f>'Number of displacements'!F103*Assumptions!G$21</f>
        <v>69917749.70541206</v>
      </c>
      <c r="G103" s="28">
        <f>'Number of displacements'!G103*Assumptions!H$21</f>
        <v>25876291.602394752</v>
      </c>
      <c r="I103" s="28">
        <f t="shared" si="1"/>
        <v>733543629.37601388</v>
      </c>
    </row>
    <row r="104" spans="1:9" x14ac:dyDescent="0.3">
      <c r="A104">
        <v>2124</v>
      </c>
      <c r="B104" s="28">
        <f>'Number of displacements'!B104*Assumptions!C$21</f>
        <v>90002166.438478827</v>
      </c>
      <c r="C104" s="28">
        <f>'Number of displacements'!C104*Assumptions!D$21</f>
        <v>252795456.32769647</v>
      </c>
      <c r="D104" s="28">
        <f>'Number of displacements'!D104*Assumptions!E$21</f>
        <v>188914487.94029281</v>
      </c>
      <c r="E104" s="28">
        <f>'Number of displacements'!E104*Assumptions!F$21</f>
        <v>120059186.61358957</v>
      </c>
      <c r="F104" s="28">
        <f>'Number of displacements'!F104*Assumptions!G$21</f>
        <v>71454977.445350781</v>
      </c>
      <c r="G104" s="28">
        <f>'Number of displacements'!G104*Assumptions!H$21</f>
        <v>26445213.70623165</v>
      </c>
      <c r="I104" s="28">
        <f t="shared" si="1"/>
        <v>749671488.47163999</v>
      </c>
    </row>
    <row r="105" spans="1:9" x14ac:dyDescent="0.3">
      <c r="A105">
        <v>2125</v>
      </c>
      <c r="B105" s="28">
        <f>'Number of displacements'!B105*Assumptions!C$21</f>
        <v>91980974.788100272</v>
      </c>
      <c r="C105" s="28">
        <f>'Number of displacements'!C105*Assumptions!D$21</f>
        <v>258353475.42348731</v>
      </c>
      <c r="D105" s="28">
        <f>'Number of displacements'!D105*Assumptions!E$21</f>
        <v>193068005.35985672</v>
      </c>
      <c r="E105" s="28">
        <f>'Number of displacements'!E105*Assumptions!F$21</f>
        <v>122698835.52784239</v>
      </c>
      <c r="F105" s="28">
        <f>'Number of displacements'!F105*Assumptions!G$21</f>
        <v>73026003.028246313</v>
      </c>
      <c r="G105" s="28">
        <f>'Number of displacements'!G105*Assumptions!H$21</f>
        <v>27026644.262408148</v>
      </c>
      <c r="I105" s="28">
        <f t="shared" si="1"/>
        <v>766153938.3899411</v>
      </c>
    </row>
    <row r="106" spans="1:9" x14ac:dyDescent="0.3">
      <c r="A106">
        <v>2126</v>
      </c>
      <c r="B106" s="28">
        <f>'Number of displacements'!B106*Assumptions!C$21</f>
        <v>94003289.673613936</v>
      </c>
      <c r="C106" s="28">
        <f>'Number of displacements'!C106*Assumptions!D$21</f>
        <v>264033694.40656221</v>
      </c>
      <c r="D106" s="28">
        <f>'Number of displacements'!D106*Assumptions!E$21</f>
        <v>197312842.96953794</v>
      </c>
      <c r="E106" s="28">
        <f>'Number of displacements'!E106*Assumptions!F$21</f>
        <v>125396520.37076545</v>
      </c>
      <c r="F106" s="28">
        <f>'Number of displacements'!F106*Assumptions!G$21</f>
        <v>74631569.541254088</v>
      </c>
      <c r="G106" s="28">
        <f>'Number of displacements'!G106*Assumptions!H$21</f>
        <v>27620858.28463681</v>
      </c>
      <c r="I106" s="28">
        <f t="shared" si="1"/>
        <v>782998775.24637043</v>
      </c>
    </row>
    <row r="107" spans="1:9" x14ac:dyDescent="0.3">
      <c r="A107">
        <v>2127</v>
      </c>
      <c r="B107" s="28">
        <f>'Number of displacements'!B107*Assumptions!C$21</f>
        <v>96070067.639733016</v>
      </c>
      <c r="C107" s="28">
        <f>'Number of displacements'!C107*Assumptions!D$21</f>
        <v>269838799.99177325</v>
      </c>
      <c r="D107" s="28">
        <f>'Number of displacements'!D107*Assumptions!E$21</f>
        <v>201651008.55605811</v>
      </c>
      <c r="E107" s="28">
        <f>'Number of displacements'!E107*Assumptions!F$21</f>
        <v>128153517.13364623</v>
      </c>
      <c r="F107" s="28">
        <f>'Number of displacements'!F107*Assumptions!G$21</f>
        <v>76272436.40921481</v>
      </c>
      <c r="G107" s="28">
        <f>'Number of displacements'!G107*Assumptions!H$21</f>
        <v>28228136.833144981</v>
      </c>
      <c r="I107" s="28">
        <f t="shared" si="1"/>
        <v>800213966.5635705</v>
      </c>
    </row>
    <row r="108" spans="1:9" x14ac:dyDescent="0.3">
      <c r="A108">
        <v>2128</v>
      </c>
      <c r="B108" s="28">
        <f>'Number of displacements'!B108*Assumptions!C$21</f>
        <v>98182286.261983052</v>
      </c>
      <c r="C108" s="28">
        <f>'Number of displacements'!C108*Assumptions!D$21</f>
        <v>275771537.96470344</v>
      </c>
      <c r="D108" s="28">
        <f>'Number of displacements'!D108*Assumptions!E$21</f>
        <v>206084554.04979983</v>
      </c>
      <c r="E108" s="28">
        <f>'Number of displacements'!E108*Assumptions!F$21</f>
        <v>130971129.86201049</v>
      </c>
      <c r="F108" s="28">
        <f>'Number of displacements'!F108*Assumptions!G$21</f>
        <v>77949379.753858551</v>
      </c>
      <c r="G108" s="28">
        <f>'Number of displacements'!G108*Assumptions!H$21</f>
        <v>28848767.147614866</v>
      </c>
      <c r="I108" s="28">
        <f t="shared" si="1"/>
        <v>817807655.03997016</v>
      </c>
    </row>
    <row r="109" spans="1:9" x14ac:dyDescent="0.3">
      <c r="A109">
        <v>2129</v>
      </c>
      <c r="B109" s="28">
        <f>'Number of displacements'!B109*Assumptions!C$21</f>
        <v>100340944.60909003</v>
      </c>
      <c r="C109" s="28">
        <f>'Number of displacements'!C109*Assumptions!D$21</f>
        <v>281834714.4804101</v>
      </c>
      <c r="D109" s="28">
        <f>'Number of displacements'!D109*Assumptions!E$21</f>
        <v>210615576.49535963</v>
      </c>
      <c r="E109" s="28">
        <f>'Number of displacements'!E109*Assumptions!F$21</f>
        <v>133850691.27242894</v>
      </c>
      <c r="F109" s="28">
        <f>'Number of displacements'!F109*Assumptions!G$21</f>
        <v>79663192.760906383</v>
      </c>
      <c r="G109" s="28">
        <f>'Number of displacements'!G109*Assumptions!H$21</f>
        <v>29483042.783046447</v>
      </c>
      <c r="I109" s="28">
        <f t="shared" si="1"/>
        <v>835788162.40124154</v>
      </c>
    </row>
    <row r="110" spans="1:9" x14ac:dyDescent="0.3">
      <c r="A110">
        <v>2130</v>
      </c>
      <c r="B110" s="28">
        <f>'Number of displacements'!B110*Assumptions!C$21</f>
        <v>122605119.62829225</v>
      </c>
      <c r="C110" s="28">
        <f>'Number of displacements'!C110*Assumptions!D$21</f>
        <v>344369678.98691612</v>
      </c>
      <c r="D110" s="28">
        <f>'Number of displacements'!D110*Assumptions!E$21</f>
        <v>257348065.16318166</v>
      </c>
      <c r="E110" s="28">
        <f>'Number of displacements'!E110*Assumptions!F$21</f>
        <v>163550184.62023816</v>
      </c>
      <c r="F110" s="28">
        <f>'Number of displacements'!F110*Assumptions!G$21</f>
        <v>97339279.757366523</v>
      </c>
      <c r="G110" s="28">
        <f>'Number of displacements'!G110*Assumptions!H$21</f>
        <v>36024894.936996639</v>
      </c>
      <c r="I110" s="28">
        <f t="shared" si="1"/>
        <v>1021237223.0929914</v>
      </c>
    </row>
    <row r="111" spans="1:9" x14ac:dyDescent="0.3">
      <c r="A111">
        <v>2131</v>
      </c>
      <c r="B111" s="28">
        <f>'Number of displacements'!B111*Assumptions!C$21</f>
        <v>125300744.01187459</v>
      </c>
      <c r="C111" s="28">
        <f>'Number of displacements'!C111*Assumptions!D$21</f>
        <v>351941070.02228159</v>
      </c>
      <c r="D111" s="28">
        <f>'Number of displacements'!D111*Assumptions!E$21</f>
        <v>263006178.96483019</v>
      </c>
      <c r="E111" s="28">
        <f>'Number of displacements'!E111*Assumptions!F$21</f>
        <v>167146036.62819928</v>
      </c>
      <c r="F111" s="28">
        <f>'Number of displacements'!F111*Assumptions!G$21</f>
        <v>99479403.569404721</v>
      </c>
      <c r="G111" s="28">
        <f>'Number of displacements'!G111*Assumptions!H$21</f>
        <v>36816946.569934741</v>
      </c>
      <c r="I111" s="28">
        <f t="shared" si="1"/>
        <v>1043690379.766525</v>
      </c>
    </row>
    <row r="112" spans="1:9" x14ac:dyDescent="0.3">
      <c r="A112">
        <v>2132</v>
      </c>
      <c r="B112" s="28">
        <f>'Number of displacements'!B112*Assumptions!C$21</f>
        <v>128055635.01368132</v>
      </c>
      <c r="C112" s="28">
        <f>'Number of displacements'!C112*Assumptions!D$21</f>
        <v>359678927.4038685</v>
      </c>
      <c r="D112" s="28">
        <f>'Number of displacements'!D112*Assumptions!E$21</f>
        <v>268788693.35900748</v>
      </c>
      <c r="E112" s="28">
        <f>'Number of displacements'!E112*Assumptions!F$21</f>
        <v>170820947.86616477</v>
      </c>
      <c r="F112" s="28">
        <f>'Number of displacements'!F112*Assumptions!G$21</f>
        <v>101666580.63622631</v>
      </c>
      <c r="G112" s="28">
        <f>'Number of displacements'!G112*Assumptions!H$21</f>
        <v>37626412.432403214</v>
      </c>
      <c r="I112" s="28">
        <f t="shared" si="1"/>
        <v>1066637196.7113516</v>
      </c>
    </row>
    <row r="113" spans="1:9" x14ac:dyDescent="0.3">
      <c r="A113">
        <v>2133</v>
      </c>
      <c r="B113" s="28">
        <f>'Number of displacements'!B113*Assumptions!C$21</f>
        <v>130871095.68322375</v>
      </c>
      <c r="C113" s="28">
        <f>'Number of displacements'!C113*Assumptions!D$21</f>
        <v>367586911.09908503</v>
      </c>
      <c r="D113" s="28">
        <f>'Number of displacements'!D113*Assumptions!E$21</f>
        <v>274698343.44577748</v>
      </c>
      <c r="E113" s="28">
        <f>'Number of displacements'!E113*Assumptions!F$21</f>
        <v>174576656.54856497</v>
      </c>
      <c r="F113" s="28">
        <f>'Number of displacements'!F113*Assumptions!G$21</f>
        <v>103901845.48152246</v>
      </c>
      <c r="G113" s="28">
        <f>'Number of displacements'!G113*Assumptions!H$21</f>
        <v>38453675.397661202</v>
      </c>
      <c r="I113" s="28">
        <f t="shared" si="1"/>
        <v>1090088527.6558347</v>
      </c>
    </row>
    <row r="114" spans="1:9" x14ac:dyDescent="0.3">
      <c r="A114">
        <v>2134</v>
      </c>
      <c r="B114" s="28">
        <f>'Number of displacements'!B114*Assumptions!C$21</f>
        <v>133748457.71915974</v>
      </c>
      <c r="C114" s="28">
        <f>'Number of displacements'!C114*Assumptions!D$21</f>
        <v>375668761.54422551</v>
      </c>
      <c r="D114" s="28">
        <f>'Number of displacements'!D114*Assumptions!E$21</f>
        <v>280737924.45974392</v>
      </c>
      <c r="E114" s="28">
        <f>'Number of displacements'!E114*Assumptions!F$21</f>
        <v>178414939.10661238</v>
      </c>
      <c r="F114" s="28">
        <f>'Number of displacements'!F114*Assumptions!G$21</f>
        <v>106186255.37426049</v>
      </c>
      <c r="G114" s="28">
        <f>'Number of displacements'!G114*Assumptions!H$21</f>
        <v>39299126.756907508</v>
      </c>
      <c r="I114" s="28">
        <f t="shared" si="1"/>
        <v>1114055464.9609094</v>
      </c>
    </row>
    <row r="115" spans="1:9" x14ac:dyDescent="0.3">
      <c r="A115">
        <v>2135</v>
      </c>
      <c r="B115" s="28">
        <f>'Number of displacements'!B115*Assumptions!C$21</f>
        <v>136689082.09918037</v>
      </c>
      <c r="C115" s="28">
        <f>'Number of displacements'!C115*Assumptions!D$21</f>
        <v>383928301.41367745</v>
      </c>
      <c r="D115" s="28">
        <f>'Number of displacements'!D115*Assumptions!E$21</f>
        <v>286910293.09218198</v>
      </c>
      <c r="E115" s="28">
        <f>'Number of displacements'!E115*Assumptions!F$21</f>
        <v>182337611.02854541</v>
      </c>
      <c r="F115" s="28">
        <f>'Number of displacements'!F115*Assumptions!G$21</f>
        <v>108520890.82876647</v>
      </c>
      <c r="G115" s="28">
        <f>'Number of displacements'!G115*Assumptions!H$21</f>
        <v>40163166.404359296</v>
      </c>
      <c r="I115" s="28">
        <f t="shared" si="1"/>
        <v>1138549344.8667111</v>
      </c>
    </row>
    <row r="116" spans="1:9" x14ac:dyDescent="0.3">
      <c r="A116">
        <v>2136</v>
      </c>
      <c r="B116" s="28">
        <f>'Number of displacements'!B116*Assumptions!C$21</f>
        <v>139694359.7237455</v>
      </c>
      <c r="C116" s="28">
        <f>'Number of displacements'!C116*Assumptions!D$21</f>
        <v>392369437.42802751</v>
      </c>
      <c r="D116" s="28">
        <f>'Number of displacements'!D116*Assumptions!E$21</f>
        <v>293218368.84223878</v>
      </c>
      <c r="E116" s="28">
        <f>'Number of displacements'!E116*Assumptions!F$21</f>
        <v>186346527.71834472</v>
      </c>
      <c r="F116" s="28">
        <f>'Number of displacements'!F116*Assumptions!G$21</f>
        <v>110906856.1158033</v>
      </c>
      <c r="G116" s="28">
        <f>'Number of displacements'!G116*Assumptions!H$21</f>
        <v>41046203.026400037</v>
      </c>
      <c r="I116" s="28">
        <f t="shared" si="1"/>
        <v>1163581752.8545599</v>
      </c>
    </row>
    <row r="117" spans="1:9" x14ac:dyDescent="0.3">
      <c r="A117">
        <v>2137</v>
      </c>
      <c r="B117" s="28">
        <f>'Number of displacements'!B117*Assumptions!C$21</f>
        <v>142765712.07397279</v>
      </c>
      <c r="C117" s="28">
        <f>'Number of displacements'!C117*Assumptions!D$21</f>
        <v>400996162.20192039</v>
      </c>
      <c r="D117" s="28">
        <f>'Number of displacements'!D117*Assumptions!E$21</f>
        <v>299665135.39784181</v>
      </c>
      <c r="E117" s="28">
        <f>'Number of displacements'!E117*Assumptions!F$21</f>
        <v>190443585.37332997</v>
      </c>
      <c r="F117" s="28">
        <f>'Number of displacements'!F117*Assumptions!G$21</f>
        <v>113345279.78488499</v>
      </c>
      <c r="G117" s="28">
        <f>'Number of displacements'!G117*Assumptions!H$21</f>
        <v>41948654.294886082</v>
      </c>
      <c r="I117" s="28">
        <f t="shared" si="1"/>
        <v>1189164529.1268361</v>
      </c>
    </row>
    <row r="118" spans="1:9" x14ac:dyDescent="0.3">
      <c r="A118">
        <v>2138</v>
      </c>
      <c r="B118" s="28">
        <f>'Number of displacements'!B118*Assumptions!C$21</f>
        <v>145904591.88399088</v>
      </c>
      <c r="C118" s="28">
        <f>'Number of displacements'!C118*Assumptions!D$21</f>
        <v>409812556.13254541</v>
      </c>
      <c r="D118" s="28">
        <f>'Number of displacements'!D118*Assumptions!E$21</f>
        <v>306253642.0469681</v>
      </c>
      <c r="E118" s="28">
        <f>'Number of displacements'!E118*Assumptions!F$21</f>
        <v>194630721.8810516</v>
      </c>
      <c r="F118" s="28">
        <f>'Number of displacements'!F118*Assumptions!G$21</f>
        <v>115837315.19807498</v>
      </c>
      <c r="G118" s="28">
        <f>'Number of displacements'!G118*Assumptions!H$21</f>
        <v>42870947.064703397</v>
      </c>
      <c r="I118" s="28">
        <f t="shared" si="1"/>
        <v>1215309774.2073345</v>
      </c>
    </row>
    <row r="119" spans="1:9" x14ac:dyDescent="0.3">
      <c r="A119">
        <v>2139</v>
      </c>
      <c r="B119" s="28">
        <f>'Number of displacements'!B119*Assumptions!C$21</f>
        <v>149112483.82807538</v>
      </c>
      <c r="C119" s="28">
        <f>'Number of displacements'!C119*Assumptions!D$21</f>
        <v>418822789.32964414</v>
      </c>
      <c r="D119" s="28">
        <f>'Number of displacements'!D119*Assumptions!E$21</f>
        <v>312987005.11994225</v>
      </c>
      <c r="E119" s="28">
        <f>'Number of displacements'!E119*Assumptions!F$21</f>
        <v>198909917.73590177</v>
      </c>
      <c r="F119" s="28">
        <f>'Number of displacements'!F119*Assumptions!G$21</f>
        <v>118384141.07552053</v>
      </c>
      <c r="G119" s="28">
        <f>'Number of displacements'!G119*Assumptions!H$21</f>
        <v>43813517.575667739</v>
      </c>
      <c r="I119" s="28">
        <f t="shared" si="1"/>
        <v>1242029854.664752</v>
      </c>
    </row>
    <row r="120" spans="1:9" x14ac:dyDescent="0.3">
      <c r="A120">
        <v>2140</v>
      </c>
      <c r="B120" s="28">
        <f>'Number of displacements'!B120*Assumptions!C$21</f>
        <v>179547322.93126562</v>
      </c>
      <c r="C120" s="28">
        <f>'Number of displacements'!C120*Assumptions!D$21</f>
        <v>504307276.4681856</v>
      </c>
      <c r="D120" s="28">
        <f>'Number of displacements'!D120*Assumptions!E$21</f>
        <v>376869712.30626881</v>
      </c>
      <c r="E120" s="28">
        <f>'Number of displacements'!E120*Assumptions!F$21</f>
        <v>239508740.76470268</v>
      </c>
      <c r="F120" s="28">
        <f>'Number of displacements'!F120*Assumptions!G$21</f>
        <v>142547123.23170978</v>
      </c>
      <c r="G120" s="28">
        <f>'Number of displacements'!G120*Assumptions!H$21</f>
        <v>52756144.803966761</v>
      </c>
      <c r="I120" s="28">
        <f t="shared" si="1"/>
        <v>1495536320.5060992</v>
      </c>
    </row>
    <row r="121" spans="1:9" x14ac:dyDescent="0.3">
      <c r="A121">
        <v>2141</v>
      </c>
      <c r="B121" s="28">
        <f>'Number of displacements'!B121*Assumptions!C$21</f>
        <v>183494891.70463985</v>
      </c>
      <c r="C121" s="28">
        <f>'Number of displacements'!C121*Assumptions!D$21</f>
        <v>515395092.33906496</v>
      </c>
      <c r="D121" s="28">
        <f>'Number of displacements'!D121*Assumptions!E$21</f>
        <v>385155656.55563128</v>
      </c>
      <c r="E121" s="28">
        <f>'Number of displacements'!E121*Assumptions!F$21</f>
        <v>244774635.0735521</v>
      </c>
      <c r="F121" s="28">
        <f>'Number of displacements'!F121*Assumptions!G$21</f>
        <v>145681197.09712321</v>
      </c>
      <c r="G121" s="28">
        <f>'Number of displacements'!G121*Assumptions!H$21</f>
        <v>53916053.54797779</v>
      </c>
      <c r="I121" s="28">
        <f t="shared" si="1"/>
        <v>1528417526.3179891</v>
      </c>
    </row>
    <row r="122" spans="1:9" x14ac:dyDescent="0.3">
      <c r="A122">
        <v>2142</v>
      </c>
      <c r="B122" s="28">
        <f>'Number of displacements'!B122*Assumptions!C$21</f>
        <v>187529252.63378733</v>
      </c>
      <c r="C122" s="28">
        <f>'Number of displacements'!C122*Assumptions!D$21</f>
        <v>526726687.48207283</v>
      </c>
      <c r="D122" s="28">
        <f>'Number of displacements'!D122*Assumptions!E$21</f>
        <v>393623777.48266679</v>
      </c>
      <c r="E122" s="28">
        <f>'Number of displacements'!E122*Assumptions!F$21</f>
        <v>250156306.54687363</v>
      </c>
      <c r="F122" s="28">
        <f>'Number of displacements'!F122*Assumptions!G$21</f>
        <v>148884177.43199867</v>
      </c>
      <c r="G122" s="28">
        <f>'Number of displacements'!G122*Assumptions!H$21</f>
        <v>55101464.312643141</v>
      </c>
      <c r="I122" s="28">
        <f t="shared" si="1"/>
        <v>1562021665.8900423</v>
      </c>
    </row>
    <row r="123" spans="1:9" x14ac:dyDescent="0.3">
      <c r="A123">
        <v>2143</v>
      </c>
      <c r="B123" s="28">
        <f>'Number of displacements'!B123*Assumptions!C$21</f>
        <v>191652313.95102417</v>
      </c>
      <c r="C123" s="28">
        <f>'Number of displacements'!C123*Assumptions!D$21</f>
        <v>538307421.68440378</v>
      </c>
      <c r="D123" s="28">
        <f>'Number of displacements'!D123*Assumptions!E$21</f>
        <v>402278080.46574724</v>
      </c>
      <c r="E123" s="28">
        <f>'Number of displacements'!E123*Assumptions!F$21</f>
        <v>255656300.68805662</v>
      </c>
      <c r="F123" s="28">
        <f>'Number of displacements'!F123*Assumptions!G$21</f>
        <v>152157579.22983587</v>
      </c>
      <c r="G123" s="28">
        <f>'Number of displacements'!G123*Assumptions!H$21</f>
        <v>56312937.791259445</v>
      </c>
      <c r="I123" s="28">
        <f t="shared" si="1"/>
        <v>1596364633.8103273</v>
      </c>
    </row>
    <row r="124" spans="1:9" x14ac:dyDescent="0.3">
      <c r="A124">
        <v>2144</v>
      </c>
      <c r="B124" s="28">
        <f>'Number of displacements'!B124*Assumptions!C$21</f>
        <v>195866025.84350166</v>
      </c>
      <c r="C124" s="28">
        <f>'Number of displacements'!C124*Assumptions!D$21</f>
        <v>550142772.57476735</v>
      </c>
      <c r="D124" s="28">
        <f>'Number of displacements'!D124*Assumptions!E$21</f>
        <v>411122658.94641572</v>
      </c>
      <c r="E124" s="28">
        <f>'Number of displacements'!E124*Assumptions!F$21</f>
        <v>261277218.9665145</v>
      </c>
      <c r="F124" s="28">
        <f>'Number of displacements'!F124*Assumptions!G$21</f>
        <v>155502950.79313037</v>
      </c>
      <c r="G124" s="28">
        <f>'Number of displacements'!G124*Assumptions!H$21</f>
        <v>57551047.004655167</v>
      </c>
      <c r="I124" s="28">
        <f t="shared" si="1"/>
        <v>1631462674.1289849</v>
      </c>
    </row>
    <row r="125" spans="1:9" x14ac:dyDescent="0.3">
      <c r="A125">
        <v>2145</v>
      </c>
      <c r="B125" s="28">
        <f>'Number of displacements'!B125*Assumptions!C$21</f>
        <v>200172381.37563458</v>
      </c>
      <c r="C125" s="28">
        <f>'Number of displacements'!C125*Assumptions!D$21</f>
        <v>562238338.21427858</v>
      </c>
      <c r="D125" s="28">
        <f>'Number of displacements'!D125*Assumptions!E$21</f>
        <v>420161696.36556309</v>
      </c>
      <c r="E125" s="28">
        <f>'Number of displacements'!E125*Assumptions!F$21</f>
        <v>267021720.04816586</v>
      </c>
      <c r="F125" s="28">
        <f>'Number of displacements'!F125*Assumptions!G$21</f>
        <v>158921874.46571285</v>
      </c>
      <c r="G125" s="28">
        <f>'Number of displacements'!G125*Assumptions!H$21</f>
        <v>58816377.572226696</v>
      </c>
      <c r="I125" s="28">
        <f t="shared" si="1"/>
        <v>1667332388.0415816</v>
      </c>
    </row>
    <row r="126" spans="1:9" x14ac:dyDescent="0.3">
      <c r="A126">
        <v>2146</v>
      </c>
      <c r="B126" s="28">
        <f>'Number of displacements'!B126*Assumptions!C$21</f>
        <v>204573417.43181074</v>
      </c>
      <c r="C126" s="28">
        <f>'Number of displacements'!C126*Assumptions!D$21</f>
        <v>574599839.74431348</v>
      </c>
      <c r="D126" s="28">
        <f>'Number of displacements'!D126*Assumptions!E$21</f>
        <v>429399468.14217472</v>
      </c>
      <c r="E126" s="28">
        <f>'Number of displacements'!E126*Assumptions!F$21</f>
        <v>272892521.05297023</v>
      </c>
      <c r="F126" s="28">
        <f>'Number of displacements'!F126*Assumptions!G$21</f>
        <v>162415967.38118953</v>
      </c>
      <c r="G126" s="28">
        <f>'Number of displacements'!G126*Assumptions!H$21</f>
        <v>60109527.988933235</v>
      </c>
      <c r="I126" s="28">
        <f t="shared" si="1"/>
        <v>1703990741.7413919</v>
      </c>
    </row>
    <row r="127" spans="1:9" x14ac:dyDescent="0.3">
      <c r="A127">
        <v>2147</v>
      </c>
      <c r="B127" s="28">
        <f>'Number of displacements'!B127*Assumptions!C$21</f>
        <v>209071215.67982703</v>
      </c>
      <c r="C127" s="28">
        <f>'Number of displacements'!C127*Assumptions!D$21</f>
        <v>587233124.09257853</v>
      </c>
      <c r="D127" s="28">
        <f>'Number of displacements'!D127*Assumptions!E$21</f>
        <v>438840343.69558221</v>
      </c>
      <c r="E127" s="28">
        <f>'Number of displacements'!E127*Assumptions!F$21</f>
        <v>278892398.84011197</v>
      </c>
      <c r="F127" s="28">
        <f>'Number of displacements'!F127*Assumptions!G$21</f>
        <v>165986882.22783858</v>
      </c>
      <c r="G127" s="28">
        <f>'Number of displacements'!G127*Assumptions!H$21</f>
        <v>61431109.908381931</v>
      </c>
      <c r="I127" s="28">
        <f t="shared" si="1"/>
        <v>1741455074.4443202</v>
      </c>
    </row>
    <row r="128" spans="1:9" x14ac:dyDescent="0.3">
      <c r="A128">
        <v>2148</v>
      </c>
      <c r="B128" s="28">
        <f>'Number of displacements'!B128*Assumptions!C$21</f>
        <v>213667903.55550766</v>
      </c>
      <c r="C128" s="28">
        <f>'Number of displacements'!C128*Assumptions!D$21</f>
        <v>600144166.73867965</v>
      </c>
      <c r="D128" s="28">
        <f>'Number of displacements'!D128*Assumptions!E$21</f>
        <v>448488788.51217604</v>
      </c>
      <c r="E128" s="28">
        <f>'Number of displacements'!E128*Assumptions!F$21</f>
        <v>285024191.32144082</v>
      </c>
      <c r="F128" s="28">
        <f>'Number of displacements'!F128*Assumptions!G$21</f>
        <v>169636308.03032297</v>
      </c>
      <c r="G128" s="28">
        <f>'Number of displacements'!G128*Assumptions!H$21</f>
        <v>62781748.432136945</v>
      </c>
      <c r="I128" s="28">
        <f t="shared" si="1"/>
        <v>1779743106.5902643</v>
      </c>
    </row>
    <row r="129" spans="1:9" x14ac:dyDescent="0.3">
      <c r="A129">
        <v>2149</v>
      </c>
      <c r="B129" s="28">
        <f>'Number of displacements'!B129*Assumptions!C$21</f>
        <v>218365655.26897067</v>
      </c>
      <c r="C129" s="28">
        <f>'Number of displacements'!C129*Assumptions!D$21</f>
        <v>613339074.54049194</v>
      </c>
      <c r="D129" s="28">
        <f>'Number of displacements'!D129*Assumptions!E$21</f>
        <v>458349366.25755888</v>
      </c>
      <c r="E129" s="28">
        <f>'Number of displacements'!E129*Assumptions!F$21</f>
        <v>291290798.80378962</v>
      </c>
      <c r="F129" s="28">
        <f>'Number of displacements'!F129*Assumptions!G$21</f>
        <v>173365970.94859076</v>
      </c>
      <c r="G129" s="28">
        <f>'Number of displacements'!G129*Assumptions!H$21</f>
        <v>64162082.405389309</v>
      </c>
      <c r="I129" s="28">
        <f t="shared" si="1"/>
        <v>1818872948.224791</v>
      </c>
    </row>
    <row r="130" spans="1:9" x14ac:dyDescent="0.3">
      <c r="A130">
        <v>2150</v>
      </c>
      <c r="B130" s="28">
        <f>'Number of displacements'!B130*Assumptions!C$21</f>
        <v>259686604.59494162</v>
      </c>
      <c r="C130" s="28">
        <f>'Number of displacements'!C130*Assumptions!D$21</f>
        <v>729400150.11351907</v>
      </c>
      <c r="D130" s="28">
        <f>'Number of displacements'!D130*Assumptions!E$21</f>
        <v>545082011.61514008</v>
      </c>
      <c r="E130" s="28">
        <f>'Number of displacements'!E130*Assumptions!F$21</f>
        <v>346411244.92736703</v>
      </c>
      <c r="F130" s="28">
        <f>'Number of displacements'!F130*Assumptions!G$21</f>
        <v>206171709.06519467</v>
      </c>
      <c r="G130" s="28">
        <f>'Number of displacements'!G130*Assumptions!H$21</f>
        <v>76303360.540250838</v>
      </c>
      <c r="I130" s="28">
        <f t="shared" si="1"/>
        <v>2163055080.8564134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E3" sqref="E3"/>
    </sheetView>
    <sheetView workbookViewId="1"/>
  </sheetViews>
  <sheetFormatPr defaultRowHeight="14.4" x14ac:dyDescent="0.3"/>
  <cols>
    <col min="2" max="3" width="13.5546875" bestFit="1" customWidth="1"/>
    <col min="4" max="7" width="12.44140625" bestFit="1" customWidth="1"/>
    <col min="10" max="11" width="13.5546875" bestFit="1" customWidth="1"/>
    <col min="12" max="15" width="12.44140625" bestFit="1" customWidth="1"/>
  </cols>
  <sheetData>
    <row r="1" spans="1:15" x14ac:dyDescent="0.3">
      <c r="A1" t="s">
        <v>123</v>
      </c>
      <c r="I1" t="s">
        <v>108</v>
      </c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3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3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3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3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3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3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3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3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3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3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3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3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3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3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3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3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3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3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3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3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3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3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3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3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3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3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3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3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3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3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3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3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3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3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3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3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3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3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3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3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3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3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3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3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3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3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3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3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3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3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3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3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3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3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3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3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3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3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3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3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3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3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3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3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3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3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3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3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3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3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3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3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3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3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3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3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3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3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3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3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3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3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3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3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3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3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3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3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3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3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3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3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3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3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3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3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3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3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3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3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3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3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3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3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3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3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3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3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3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3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3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3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3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3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3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3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3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3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3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3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3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3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3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3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3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3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3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E3" sqref="E3"/>
    </sheetView>
    <sheetView workbookViewId="1"/>
  </sheetViews>
  <sheetFormatPr defaultRowHeight="14.4" x14ac:dyDescent="0.3"/>
  <cols>
    <col min="2" max="3" width="13.5546875" bestFit="1" customWidth="1"/>
    <col min="4" max="7" width="12.44140625" bestFit="1" customWidth="1"/>
  </cols>
  <sheetData>
    <row r="1" spans="1:7" x14ac:dyDescent="0.3">
      <c r="A1" t="s">
        <v>7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>
        <v>2023</v>
      </c>
      <c r="B3" s="28">
        <f>'Property Damage'!B4*Frequency!B3</f>
        <v>67570807.497868255</v>
      </c>
      <c r="C3" s="28">
        <f>'Property Damage'!C4*Frequency!C3</f>
        <v>173379358.77359995</v>
      </c>
      <c r="D3" s="28">
        <f>'Property Damage'!D4*Frequency!D3</f>
        <v>118825098.30148382</v>
      </c>
      <c r="E3" s="28">
        <f>'Property Damage'!E4*Frequency!E3</f>
        <v>60106590.390545607</v>
      </c>
      <c r="F3" s="28">
        <f>'Property Damage'!F4*Frequency!F3</f>
        <v>40018679.789435148</v>
      </c>
      <c r="G3" s="28">
        <f>'Property Damage'!G4*Frequency!G3</f>
        <v>14993909.803306038</v>
      </c>
    </row>
    <row r="4" spans="1:7" x14ac:dyDescent="0.3">
      <c r="A4">
        <v>2024</v>
      </c>
      <c r="B4" s="28">
        <f>'Property Damage'!B5*Frequency!B4</f>
        <v>68648621.234677747</v>
      </c>
      <c r="C4" s="28">
        <f>'Property Damage'!C5*Frequency!C4</f>
        <v>176144911.85021967</v>
      </c>
      <c r="D4" s="28">
        <f>'Property Damage'!D5*Frequency!D4</f>
        <v>120720463.00067167</v>
      </c>
      <c r="E4" s="28">
        <f>'Property Damage'!E5*Frequency!E4</f>
        <v>61065343.307591252</v>
      </c>
      <c r="F4" s="28">
        <f>'Property Damage'!F5*Frequency!F4</f>
        <v>40657012.886274263</v>
      </c>
      <c r="G4" s="28">
        <f>'Property Damage'!G5*Frequency!G4</f>
        <v>15233075.835989539</v>
      </c>
    </row>
    <row r="5" spans="1:7" x14ac:dyDescent="0.3">
      <c r="A5">
        <v>2025</v>
      </c>
      <c r="B5" s="28">
        <f>'Property Damage'!B6*Frequency!B5</f>
        <v>69743627.04738912</v>
      </c>
      <c r="C5" s="28">
        <f>'Property Damage'!C6*Frequency!C5</f>
        <v>178954577.9277969</v>
      </c>
      <c r="D5" s="28">
        <f>'Property Damage'!D6*Frequency!D5</f>
        <v>122646060.43178464</v>
      </c>
      <c r="E5" s="28">
        <f>'Property Damage'!E6*Frequency!E5</f>
        <v>62039389.175875202</v>
      </c>
      <c r="F5" s="28">
        <f>'Property Damage'!F6*Frequency!F5</f>
        <v>41305527.956748277</v>
      </c>
      <c r="G5" s="28">
        <f>'Property Damage'!G6*Frequency!G5</f>
        <v>15476056.776988477</v>
      </c>
    </row>
    <row r="6" spans="1:7" x14ac:dyDescent="0.3">
      <c r="A6">
        <v>2026</v>
      </c>
      <c r="B6" s="28">
        <f>'Property Damage'!B7*Frequency!B6</f>
        <v>70856099.164715305</v>
      </c>
      <c r="C6" s="28">
        <f>'Property Damage'!C7*Frequency!C6</f>
        <v>181809060.64744779</v>
      </c>
      <c r="D6" s="28">
        <f>'Property Damage'!D7*Frequency!D6</f>
        <v>124602372.83345477</v>
      </c>
      <c r="E6" s="28">
        <f>'Property Damage'!E7*Frequency!E6</f>
        <v>63028971.931403726</v>
      </c>
      <c r="F6" s="28">
        <f>'Property Damage'!F7*Frequency!F6</f>
        <v>41964387.412280999</v>
      </c>
      <c r="G6" s="28">
        <f>'Property Damage'!G7*Frequency!G6</f>
        <v>15722913.477441672</v>
      </c>
    </row>
    <row r="7" spans="1:7" x14ac:dyDescent="0.3">
      <c r="A7">
        <v>2027</v>
      </c>
      <c r="B7" s="28">
        <f>'Property Damage'!B8*Frequency!B7</f>
        <v>71986316.189558089</v>
      </c>
      <c r="C7" s="28">
        <f>'Property Damage'!C8*Frequency!C7</f>
        <v>184709074.8739824</v>
      </c>
      <c r="D7" s="28">
        <f>'Property Damage'!D8*Frequency!D7</f>
        <v>126589890.13644381</v>
      </c>
      <c r="E7" s="28">
        <f>'Property Damage'!E8*Frequency!E7</f>
        <v>64034339.401176661</v>
      </c>
      <c r="F7" s="28">
        <f>'Property Damage'!F8*Frequency!F7</f>
        <v>42633756.254901066</v>
      </c>
      <c r="G7" s="28">
        <f>'Property Damage'!G8*Frequency!G7</f>
        <v>15973707.759117056</v>
      </c>
    </row>
    <row r="8" spans="1:7" x14ac:dyDescent="0.3">
      <c r="A8">
        <v>2028</v>
      </c>
      <c r="B8" s="28">
        <f>'Property Damage'!B9*Frequency!B8</f>
        <v>73134561.168780267</v>
      </c>
      <c r="C8" s="28">
        <f>'Property Damage'!C9*Frequency!C8</f>
        <v>187655346.87493235</v>
      </c>
      <c r="D8" s="28">
        <f>'Property Damage'!D9*Frequency!D8</f>
        <v>128609110.08633958</v>
      </c>
      <c r="E8" s="28">
        <f>'Property Damage'!E9*Frequency!E8</f>
        <v>65055743.365252227</v>
      </c>
      <c r="F8" s="28">
        <f>'Property Damage'!F9*Frequency!F8</f>
        <v>43313802.118564442</v>
      </c>
      <c r="G8" s="28">
        <f>'Property Damage'!G9*Frequency!G8</f>
        <v>16228502.429894073</v>
      </c>
    </row>
    <row r="9" spans="1:7" x14ac:dyDescent="0.3">
      <c r="A9">
        <v>2029</v>
      </c>
      <c r="B9" s="28">
        <f>'Property Damage'!B10*Frequency!B9</f>
        <v>74301121.664090797</v>
      </c>
      <c r="C9" s="28">
        <f>'Property Damage'!C10*Frequency!C9</f>
        <v>190648614.50243455</v>
      </c>
      <c r="D9" s="28">
        <f>'Property Damage'!D10*Frequency!D9</f>
        <v>130660538.36820927</v>
      </c>
      <c r="E9" s="28">
        <f>'Property Damage'!E10*Frequency!E9</f>
        <v>66093439.619801693</v>
      </c>
      <c r="F9" s="28">
        <f>'Property Damage'!F10*Frequency!F9</f>
        <v>44004695.311135948</v>
      </c>
      <c r="G9" s="28">
        <f>'Property Damage'!G10*Frequency!G9</f>
        <v>16487361.299493015</v>
      </c>
    </row>
    <row r="10" spans="1:7" x14ac:dyDescent="0.3">
      <c r="A10">
        <v>2030</v>
      </c>
      <c r="B10" s="28">
        <f>'Property Damage'!B11*Frequency!B10</f>
        <v>88885450.126028091</v>
      </c>
      <c r="C10" s="28">
        <f>'Property Damage'!C11*Frequency!C10</f>
        <v>228070418.54042867</v>
      </c>
      <c r="D10" s="28">
        <f>'Property Damage'!D11*Frequency!D10</f>
        <v>156307475.66736022</v>
      </c>
      <c r="E10" s="28">
        <f>'Property Damage'!E11*Frequency!E10</f>
        <v>79066708.542338938</v>
      </c>
      <c r="F10" s="28">
        <f>'Property Damage'!F11*Frequency!F10</f>
        <v>52642235.578515857</v>
      </c>
      <c r="G10" s="28">
        <f>'Property Damage'!G11*Frequency!G10</f>
        <v>19723612.479515918</v>
      </c>
    </row>
    <row r="11" spans="1:7" x14ac:dyDescent="0.3">
      <c r="A11">
        <v>2031</v>
      </c>
      <c r="B11" s="28">
        <f>'Property Damage'!B12*Frequency!B11</f>
        <v>90303251.136491805</v>
      </c>
      <c r="C11" s="28">
        <f>'Property Damage'!C12*Frequency!C11</f>
        <v>231708342.06340146</v>
      </c>
      <c r="D11" s="28">
        <f>'Property Damage'!D12*Frequency!D11</f>
        <v>158800717.21172997</v>
      </c>
      <c r="E11" s="28">
        <f>'Property Damage'!E12*Frequency!E11</f>
        <v>80327891.999321207</v>
      </c>
      <c r="F11" s="28">
        <f>'Property Damage'!F12*Frequency!F11</f>
        <v>53481925.479286619</v>
      </c>
      <c r="G11" s="28">
        <f>'Property Damage'!G12*Frequency!G11</f>
        <v>20038221.424667265</v>
      </c>
    </row>
    <row r="12" spans="1:7" x14ac:dyDescent="0.3">
      <c r="A12">
        <v>2032</v>
      </c>
      <c r="B12" s="28">
        <f>'Property Damage'!B13*Frequency!B12</f>
        <v>91743667.318532214</v>
      </c>
      <c r="C12" s="28">
        <f>'Property Damage'!C13*Frequency!C12</f>
        <v>235404293.66228035</v>
      </c>
      <c r="D12" s="28">
        <f>'Property Damage'!D13*Frequency!D12</f>
        <v>161333728.14890724</v>
      </c>
      <c r="E12" s="28">
        <f>'Property Damage'!E13*Frequency!E12</f>
        <v>81609192.44032228</v>
      </c>
      <c r="F12" s="28">
        <f>'Property Damage'!F13*Frequency!F12</f>
        <v>54335009.171595827</v>
      </c>
      <c r="G12" s="28">
        <f>'Property Damage'!G13*Frequency!G12</f>
        <v>20357848.658860348</v>
      </c>
    </row>
    <row r="13" spans="1:7" x14ac:dyDescent="0.3">
      <c r="A13">
        <v>2033</v>
      </c>
      <c r="B13" s="28">
        <f>'Property Damage'!B14*Frequency!B13</f>
        <v>93207059.40400216</v>
      </c>
      <c r="C13" s="28">
        <f>'Property Damage'!C14*Frequency!C13</f>
        <v>239159198.93585053</v>
      </c>
      <c r="D13" s="28">
        <f>'Property Damage'!D14*Frequency!D13</f>
        <v>163907142.83564255</v>
      </c>
      <c r="E13" s="28">
        <f>'Property Damage'!E14*Frequency!E13</f>
        <v>82910930.748908907</v>
      </c>
      <c r="F13" s="28">
        <f>'Property Damage'!F14*Frequency!F13</f>
        <v>55201700.298184223</v>
      </c>
      <c r="G13" s="28">
        <f>'Property Damage'!G14*Frequency!G13</f>
        <v>20682574.228213653</v>
      </c>
    </row>
    <row r="14" spans="1:7" x14ac:dyDescent="0.3">
      <c r="A14">
        <v>2034</v>
      </c>
      <c r="B14" s="28">
        <f>'Property Damage'!B15*Frequency!B14</f>
        <v>94693793.878744379</v>
      </c>
      <c r="C14" s="28">
        <f>'Property Damage'!C15*Frequency!C14</f>
        <v>242973998.24701083</v>
      </c>
      <c r="D14" s="28">
        <f>'Property Damage'!D15*Frequency!D14</f>
        <v>166521605.74723381</v>
      </c>
      <c r="E14" s="28">
        <f>'Property Damage'!E15*Frequency!E14</f>
        <v>84233432.927022636</v>
      </c>
      <c r="F14" s="28">
        <f>'Property Damage'!F15*Frequency!F14</f>
        <v>56082215.909581944</v>
      </c>
      <c r="G14" s="28">
        <f>'Property Damage'!G15*Frequency!G14</f>
        <v>21012479.455651611</v>
      </c>
    </row>
    <row r="15" spans="1:7" x14ac:dyDescent="0.3">
      <c r="A15">
        <v>2035</v>
      </c>
      <c r="B15" s="28">
        <f>'Property Damage'!B16*Frequency!B15</f>
        <v>96204243.074372783</v>
      </c>
      <c r="C15" s="28">
        <f>'Property Damage'!C16*Frequency!C15</f>
        <v>246849646.95827433</v>
      </c>
      <c r="D15" s="28">
        <f>'Property Damage'!D16*Frequency!D15</f>
        <v>169177771.63892609</v>
      </c>
      <c r="E15" s="28">
        <f>'Property Damage'!E16*Frequency!E15</f>
        <v>85577030.176622301</v>
      </c>
      <c r="F15" s="28">
        <f>'Property Damage'!F16*Frequency!F15</f>
        <v>56976776.518465735</v>
      </c>
      <c r="G15" s="28">
        <f>'Property Damage'!G16*Frequency!G15</f>
        <v>21347646.961270701</v>
      </c>
    </row>
    <row r="16" spans="1:7" x14ac:dyDescent="0.3">
      <c r="A16">
        <v>2036</v>
      </c>
      <c r="B16" s="28">
        <f>'Property Damage'!B17*Frequency!B16</f>
        <v>97738785.261517569</v>
      </c>
      <c r="C16" s="28">
        <f>'Property Damage'!C17*Frequency!C16</f>
        <v>250787115.67102572</v>
      </c>
      <c r="D16" s="28">
        <f>'Property Damage'!D17*Frequency!D16</f>
        <v>171876305.70988572</v>
      </c>
      <c r="E16" s="28">
        <f>'Property Damage'!E17*Frequency!E16</f>
        <v>86942058.982629001</v>
      </c>
      <c r="F16" s="28">
        <f>'Property Damage'!F17*Frequency!F16</f>
        <v>57885606.154883273</v>
      </c>
      <c r="G16" s="28">
        <f>'Property Damage'!G17*Frequency!G16</f>
        <v>21688160.683030542</v>
      </c>
    </row>
    <row r="17" spans="1:7" x14ac:dyDescent="0.3">
      <c r="A17">
        <v>2037</v>
      </c>
      <c r="B17" s="28">
        <f>'Property Damage'!B18*Frequency!B17</f>
        <v>99297804.744557783</v>
      </c>
      <c r="C17" s="28">
        <f>'Property Damage'!C18*Frequency!C17</f>
        <v>254787390.46859401</v>
      </c>
      <c r="D17" s="28">
        <f>'Property Damage'!D18*Frequency!D17</f>
        <v>174617883.76979017</v>
      </c>
      <c r="E17" s="28">
        <f>'Property Damage'!E18*Frequency!E17</f>
        <v>88328861.197193846</v>
      </c>
      <c r="F17" s="28">
        <f>'Property Damage'!F18*Frequency!F17</f>
        <v>58808932.422358252</v>
      </c>
      <c r="G17" s="28">
        <f>'Property Damage'!G18*Frequency!G17</f>
        <v>22034105.897774931</v>
      </c>
    </row>
    <row r="18" spans="1:7" x14ac:dyDescent="0.3">
      <c r="A18">
        <v>2038</v>
      </c>
      <c r="B18" s="28">
        <f>'Property Damage'!B19*Frequency!B18</f>
        <v>100881691.95786491</v>
      </c>
      <c r="C18" s="28">
        <f>'Property Damage'!C19*Frequency!C18</f>
        <v>258851473.16320375</v>
      </c>
      <c r="D18" s="28">
        <f>'Property Damage'!D19*Frequency!D18</f>
        <v>177403192.40807483</v>
      </c>
      <c r="E18" s="28">
        <f>'Property Damage'!E19*Frequency!E18</f>
        <v>89737784.125310063</v>
      </c>
      <c r="F18" s="28">
        <f>'Property Damage'!F19*Frequency!F18</f>
        <v>59746986.554890536</v>
      </c>
      <c r="G18" s="28">
        <f>'Property Damage'!G19*Frequency!G18</f>
        <v>22385569.242588237</v>
      </c>
    </row>
    <row r="19" spans="1:7" x14ac:dyDescent="0.3">
      <c r="A19">
        <v>2039</v>
      </c>
      <c r="B19" s="28">
        <f>'Property Damage'!B20*Frequency!B19</f>
        <v>102490843.56358162</v>
      </c>
      <c r="C19" s="28">
        <f>'Property Damage'!C20*Frequency!C19</f>
        <v>262980381.54686448</v>
      </c>
      <c r="D19" s="28">
        <f>'Property Damage'!D20*Frequency!D19</f>
        <v>180232929.16587976</v>
      </c>
      <c r="E19" s="28">
        <f>'Property Damage'!E20*Frequency!E19</f>
        <v>91169180.611790642</v>
      </c>
      <c r="F19" s="28">
        <f>'Property Damage'!F20*Frequency!F19</f>
        <v>60700003.474865399</v>
      </c>
      <c r="G19" s="28">
        <f>'Property Damage'!G20*Frequency!G19</f>
        <v>22742638.736492429</v>
      </c>
    </row>
    <row r="20" spans="1:7" x14ac:dyDescent="0.3">
      <c r="A20">
        <v>2040</v>
      </c>
      <c r="B20" s="28">
        <f>'Property Damage'!B21*Frequency!B20</f>
        <v>126819613.42084748</v>
      </c>
      <c r="C20" s="28">
        <f>'Property Damage'!C21*Frequency!C20</f>
        <v>325405364.66899627</v>
      </c>
      <c r="D20" s="28">
        <f>'Property Damage'!D21*Frequency!D20</f>
        <v>223015731.04278484</v>
      </c>
      <c r="E20" s="28">
        <f>'Property Damage'!E21*Frequency!E20</f>
        <v>112810470.07784687</v>
      </c>
      <c r="F20" s="28">
        <f>'Property Damage'!F21*Frequency!F20</f>
        <v>75108670.274052307</v>
      </c>
      <c r="G20" s="28">
        <f>'Property Damage'!G21*Frequency!G20</f>
        <v>28141173.908308212</v>
      </c>
    </row>
    <row r="21" spans="1:7" x14ac:dyDescent="0.3">
      <c r="A21">
        <v>2041</v>
      </c>
      <c r="B21" s="28">
        <f>'Property Damage'!B22*Frequency!B21</f>
        <v>128842497.65892872</v>
      </c>
      <c r="C21" s="28">
        <f>'Property Damage'!C22*Frequency!C21</f>
        <v>330595866.08608842</v>
      </c>
      <c r="D21" s="28">
        <f>'Property Damage'!D22*Frequency!D21</f>
        <v>226573027.85990676</v>
      </c>
      <c r="E21" s="28">
        <f>'Property Damage'!E22*Frequency!E21</f>
        <v>114609896.17334937</v>
      </c>
      <c r="F21" s="28">
        <f>'Property Damage'!F22*Frequency!F21</f>
        <v>76306719.54373762</v>
      </c>
      <c r="G21" s="28">
        <f>'Property Damage'!G22*Frequency!G21</f>
        <v>28590050.352611121</v>
      </c>
    </row>
    <row r="22" spans="1:7" x14ac:dyDescent="0.3">
      <c r="A22">
        <v>2042</v>
      </c>
      <c r="B22" s="28">
        <f>'Property Damage'!B23*Frequency!B22</f>
        <v>130897648.6775993</v>
      </c>
      <c r="C22" s="28">
        <f>'Property Damage'!C23*Frequency!C22</f>
        <v>335869160.56035167</v>
      </c>
      <c r="D22" s="28">
        <f>'Property Damage'!D23*Frequency!D22</f>
        <v>230187066.68615031</v>
      </c>
      <c r="E22" s="28">
        <f>'Property Damage'!E23*Frequency!E22</f>
        <v>116438024.69577144</v>
      </c>
      <c r="F22" s="28">
        <f>'Property Damage'!F23*Frequency!F22</f>
        <v>77523878.751694456</v>
      </c>
      <c r="G22" s="28">
        <f>'Property Damage'!G23*Frequency!G22</f>
        <v>29046086.770513795</v>
      </c>
    </row>
    <row r="23" spans="1:7" x14ac:dyDescent="0.3">
      <c r="A23">
        <v>2043</v>
      </c>
      <c r="B23" s="28">
        <f>'Property Damage'!B24*Frequency!B23</f>
        <v>132985581.1603542</v>
      </c>
      <c r="C23" s="28">
        <f>'Property Damage'!C24*Frequency!C23</f>
        <v>341226568.71377707</v>
      </c>
      <c r="D23" s="28">
        <f>'Property Damage'!D24*Frequency!D23</f>
        <v>233858752.60640576</v>
      </c>
      <c r="E23" s="28">
        <f>'Property Damage'!E24*Frequency!E23</f>
        <v>118295313.47403598</v>
      </c>
      <c r="F23" s="28">
        <f>'Property Damage'!F24*Frequency!F23</f>
        <v>78760452.718225285</v>
      </c>
      <c r="G23" s="28">
        <f>'Property Damage'!G24*Frequency!G23</f>
        <v>29509397.3698848</v>
      </c>
    </row>
    <row r="24" spans="1:7" x14ac:dyDescent="0.3">
      <c r="A24">
        <v>2044</v>
      </c>
      <c r="B24" s="28">
        <f>'Property Damage'!B25*Frequency!B24</f>
        <v>135106818.00034231</v>
      </c>
      <c r="C24" s="28">
        <f>'Property Damage'!C25*Frequency!C24</f>
        <v>346669432.23343647</v>
      </c>
      <c r="D24" s="28">
        <f>'Property Damage'!D25*Frequency!D24</f>
        <v>237589005.14246237</v>
      </c>
      <c r="E24" s="28">
        <f>'Property Damage'!E25*Frequency!E24</f>
        <v>120182227.63983935</v>
      </c>
      <c r="F24" s="28">
        <f>'Property Damage'!F25*Frequency!F24</f>
        <v>80016751.125784129</v>
      </c>
      <c r="G24" s="28">
        <f>'Property Damage'!G25*Frequency!G24</f>
        <v>29980098.180308513</v>
      </c>
    </row>
    <row r="25" spans="1:7" x14ac:dyDescent="0.3">
      <c r="A25">
        <v>2045</v>
      </c>
      <c r="B25" s="28">
        <f>'Property Damage'!B26*Frequency!B25</f>
        <v>137261890.43131751</v>
      </c>
      <c r="C25" s="28">
        <f>'Property Damage'!C26*Frequency!C25</f>
        <v>352199114.20748913</v>
      </c>
      <c r="D25" s="28">
        <f>'Property Damage'!D26*Frequency!D25</f>
        <v>241378758.48328972</v>
      </c>
      <c r="E25" s="28">
        <f>'Property Damage'!E26*Frequency!E25</f>
        <v>122099239.74413706</v>
      </c>
      <c r="F25" s="28">
        <f>'Property Damage'!F26*Frequency!F25</f>
        <v>81293088.596532226</v>
      </c>
      <c r="G25" s="28">
        <f>'Property Damage'!G26*Frequency!G25</f>
        <v>30458307.082143128</v>
      </c>
    </row>
    <row r="26" spans="1:7" x14ac:dyDescent="0.3">
      <c r="A26">
        <v>2046</v>
      </c>
      <c r="B26" s="28">
        <f>'Property Damage'!B27*Frequency!B26</f>
        <v>139451338.16067874</v>
      </c>
      <c r="C26" s="28">
        <f>'Property Damage'!C27*Frequency!C26</f>
        <v>357816999.46654779</v>
      </c>
      <c r="D26" s="28">
        <f>'Property Damage'!D27*Frequency!D26</f>
        <v>245228961.71899199</v>
      </c>
      <c r="E26" s="28">
        <f>'Property Damage'!E27*Frequency!E26</f>
        <v>124046829.87548746</v>
      </c>
      <c r="F26" s="28">
        <f>'Property Damage'!F27*Frequency!F26</f>
        <v>82589784.771130666</v>
      </c>
      <c r="G26" s="28">
        <f>'Property Damage'!G27*Frequency!G26</f>
        <v>30944143.83604208</v>
      </c>
    </row>
    <row r="27" spans="1:7" x14ac:dyDescent="0.3">
      <c r="A27">
        <v>2047</v>
      </c>
      <c r="B27" s="28">
        <f>'Property Damage'!B28*Frequency!B27</f>
        <v>141675709.50463206</v>
      </c>
      <c r="C27" s="28">
        <f>'Property Damage'!C28*Frequency!C27</f>
        <v>363524494.93049002</v>
      </c>
      <c r="D27" s="28">
        <f>'Property Damage'!D28*Frequency!D27</f>
        <v>249140579.07849437</v>
      </c>
      <c r="E27" s="28">
        <f>'Property Damage'!E28*Frequency!E27</f>
        <v>126025485.78028315</v>
      </c>
      <c r="F27" s="28">
        <f>'Property Damage'!F28*Frequency!F27</f>
        <v>83907164.388789833</v>
      </c>
      <c r="G27" s="28">
        <f>'Property Damage'!G28*Frequency!G27</f>
        <v>31437730.112946451</v>
      </c>
    </row>
    <row r="28" spans="1:7" x14ac:dyDescent="0.3">
      <c r="A28">
        <v>2048</v>
      </c>
      <c r="B28" s="28">
        <f>'Property Damage'!B29*Frequency!B28</f>
        <v>143935561.52550867</v>
      </c>
      <c r="C28" s="28">
        <f>'Property Damage'!C29*Frequency!C28</f>
        <v>369323029.96080136</v>
      </c>
      <c r="D28" s="28">
        <f>'Property Damage'!D29*Frequency!D28</f>
        <v>253114590.17102045</v>
      </c>
      <c r="E28" s="28">
        <f>'Property Damage'!E29*Frequency!E28</f>
        <v>128035702.98490015</v>
      </c>
      <c r="F28" s="28">
        <f>'Property Damage'!F29*Frequency!F28</f>
        <v>85245557.368595839</v>
      </c>
      <c r="G28" s="28">
        <f>'Property Damage'!G29*Frequency!G28</f>
        <v>31939189.524555702</v>
      </c>
    </row>
    <row r="29" spans="1:7" x14ac:dyDescent="0.3">
      <c r="A29">
        <v>2049</v>
      </c>
      <c r="B29" s="28">
        <f>'Property Damage'!B30*Frequency!B29</f>
        <v>146231460.17127332</v>
      </c>
      <c r="C29" s="28">
        <f>'Property Damage'!C30*Frequency!C29</f>
        <v>375214056.71853858</v>
      </c>
      <c r="D29" s="28">
        <f>'Property Damage'!D30*Frequency!D29</f>
        <v>257151990.23142132</v>
      </c>
      <c r="E29" s="28">
        <f>'Property Damage'!E30*Frequency!E29</f>
        <v>130077984.91979547</v>
      </c>
      <c r="F29" s="28">
        <f>'Property Damage'!F30*Frequency!F29</f>
        <v>86605298.892133981</v>
      </c>
      <c r="G29" s="28">
        <f>'Property Damage'!G30*Frequency!G29</f>
        <v>32448647.654284492</v>
      </c>
    </row>
    <row r="30" spans="1:7" x14ac:dyDescent="0.3">
      <c r="A30">
        <v>2050</v>
      </c>
      <c r="B30" s="28">
        <f>'Property Damage'!B31*Frequency!B30</f>
        <v>186390892.48406905</v>
      </c>
      <c r="C30" s="28">
        <f>'Property Damage'!C31*Frequency!C30</f>
        <v>478258801.6451695</v>
      </c>
      <c r="D30" s="28">
        <f>'Property Damage'!D31*Frequency!D30</f>
        <v>327773441.55047339</v>
      </c>
      <c r="E30" s="28">
        <f>'Property Damage'!E31*Frequency!E30</f>
        <v>165801200.87245676</v>
      </c>
      <c r="F30" s="28">
        <f>'Property Damage'!F31*Frequency!F30</f>
        <v>110389644.85103005</v>
      </c>
      <c r="G30" s="28">
        <f>'Property Damage'!G31*Frequency!G30</f>
        <v>41359994.553150982</v>
      </c>
    </row>
    <row r="31" spans="1:7" x14ac:dyDescent="0.3">
      <c r="A31">
        <v>2051</v>
      </c>
      <c r="B31" s="28">
        <f>'Property Damage'!B32*Frequency!B31</f>
        <v>189363990.9532837</v>
      </c>
      <c r="C31" s="28">
        <f>'Property Damage'!C32*Frequency!C31</f>
        <v>485887449.65532488</v>
      </c>
      <c r="D31" s="28">
        <f>'Property Damage'!D32*Frequency!D31</f>
        <v>333001715.87404966</v>
      </c>
      <c r="E31" s="28">
        <f>'Property Damage'!E32*Frequency!E31</f>
        <v>168445875.6735605</v>
      </c>
      <c r="F31" s="28">
        <f>'Property Damage'!F32*Frequency!F31</f>
        <v>112150456.65760368</v>
      </c>
      <c r="G31" s="28">
        <f>'Property Damage'!G32*Frequency!G31</f>
        <v>42019722.798742212</v>
      </c>
    </row>
    <row r="32" spans="1:7" x14ac:dyDescent="0.3">
      <c r="A32">
        <v>2052</v>
      </c>
      <c r="B32" s="28">
        <f>'Property Damage'!B33*Frequency!B32</f>
        <v>192384512.95478496</v>
      </c>
      <c r="C32" s="28">
        <f>'Property Damage'!C33*Frequency!C32</f>
        <v>493637781.30258787</v>
      </c>
      <c r="D32" s="28">
        <f>'Property Damage'!D33*Frequency!D32</f>
        <v>338313385.76583695</v>
      </c>
      <c r="E32" s="28">
        <f>'Property Damage'!E33*Frequency!E32</f>
        <v>171132735.36094242</v>
      </c>
      <c r="F32" s="28">
        <f>'Property Damage'!F33*Frequency!F32</f>
        <v>113939354.95926799</v>
      </c>
      <c r="G32" s="28">
        <f>'Property Damage'!G33*Frequency!G32</f>
        <v>42689974.289385423</v>
      </c>
    </row>
    <row r="33" spans="1:7" x14ac:dyDescent="0.3">
      <c r="A33">
        <v>2053</v>
      </c>
      <c r="B33" s="28">
        <f>'Property Damage'!B34*Frequency!B33</f>
        <v>195453214.93557173</v>
      </c>
      <c r="C33" s="28">
        <f>'Property Damage'!C34*Frequency!C33</f>
        <v>501511737.54786235</v>
      </c>
      <c r="D33" s="28">
        <f>'Property Damage'!D34*Frequency!D33</f>
        <v>343709781.45840657</v>
      </c>
      <c r="E33" s="28">
        <f>'Property Damage'!E34*Frequency!E33</f>
        <v>173862452.82059577</v>
      </c>
      <c r="F33" s="28">
        <f>'Property Damage'!F34*Frequency!F33</f>
        <v>115756787.76029208</v>
      </c>
      <c r="G33" s="28">
        <f>'Property Damage'!G34*Frequency!G33</f>
        <v>43370916.880083255</v>
      </c>
    </row>
    <row r="34" spans="1:7" x14ac:dyDescent="0.3">
      <c r="A34">
        <v>2054</v>
      </c>
      <c r="B34" s="28">
        <f>'Property Damage'!B35*Frequency!B34</f>
        <v>198570865.40863705</v>
      </c>
      <c r="C34" s="28">
        <f>'Property Damage'!C35*Frequency!C34</f>
        <v>509511290.31208426</v>
      </c>
      <c r="D34" s="28">
        <f>'Property Damage'!D35*Frequency!D34</f>
        <v>349192254.40270787</v>
      </c>
      <c r="E34" s="28">
        <f>'Property Damage'!E35*Frequency!E34</f>
        <v>176635711.67163646</v>
      </c>
      <c r="F34" s="28">
        <f>'Property Damage'!F35*Frequency!F34</f>
        <v>117603210.21100676</v>
      </c>
      <c r="G34" s="28">
        <f>'Property Damage'!G35*Frequency!G34</f>
        <v>44062721.103273146</v>
      </c>
    </row>
    <row r="35" spans="1:7" x14ac:dyDescent="0.3">
      <c r="A35">
        <v>2055</v>
      </c>
      <c r="B35" s="28">
        <f>'Property Damage'!B36*Frequency!B35</f>
        <v>201738245.14543137</v>
      </c>
      <c r="C35" s="28">
        <f>'Property Damage'!C36*Frequency!C35</f>
        <v>517638442.97006035</v>
      </c>
      <c r="D35" s="28">
        <f>'Property Damage'!D36*Frequency!D35</f>
        <v>354762177.60652018</v>
      </c>
      <c r="E35" s="28">
        <f>'Property Damage'!E36*Frequency!E35</f>
        <v>179453206.43750581</v>
      </c>
      <c r="F35" s="28">
        <f>'Property Damage'!F36*Frequency!F35</f>
        <v>119479084.72179037</v>
      </c>
      <c r="G35" s="28">
        <f>'Property Damage'!G36*Frequency!G35</f>
        <v>44765560.211534679</v>
      </c>
    </row>
    <row r="36" spans="1:7" x14ac:dyDescent="0.3">
      <c r="A36">
        <v>2056</v>
      </c>
      <c r="B36" s="28">
        <f>'Property Damage'!B37*Frequency!B36</f>
        <v>204956147.37139553</v>
      </c>
      <c r="C36" s="28">
        <f>'Property Damage'!C37*Frequency!C36</f>
        <v>525895230.85218549</v>
      </c>
      <c r="D36" s="28">
        <f>'Property Damage'!D37*Frequency!D36</f>
        <v>360420945.9783029</v>
      </c>
      <c r="E36" s="28">
        <f>'Property Damage'!E37*Frequency!E36</f>
        <v>182315642.71990415</v>
      </c>
      <c r="F36" s="28">
        <f>'Property Damage'!F37*Frequency!F36</f>
        <v>121384881.07887301</v>
      </c>
      <c r="G36" s="28">
        <f>'Property Damage'!G37*Frequency!G36</f>
        <v>45479610.220978267</v>
      </c>
    </row>
    <row r="37" spans="1:7" x14ac:dyDescent="0.3">
      <c r="A37">
        <v>2057</v>
      </c>
      <c r="B37" s="28">
        <f>'Property Damage'!B38*Frequency!B37</f>
        <v>208225377.96461299</v>
      </c>
      <c r="C37" s="28">
        <f>'Property Damage'!C38*Frequency!C37</f>
        <v>534283721.75416213</v>
      </c>
      <c r="D37" s="28">
        <f>'Property Damage'!D38*Frequency!D37</f>
        <v>366169976.67653066</v>
      </c>
      <c r="E37" s="28">
        <f>'Property Damage'!E38*Frequency!E37</f>
        <v>185223737.37549874</v>
      </c>
      <c r="F37" s="28">
        <f>'Property Damage'!F38*Frequency!F37</f>
        <v>123321076.56198785</v>
      </c>
      <c r="G37" s="28">
        <f>'Property Damage'!G38*Frequency!G37</f>
        <v>46205049.955325939</v>
      </c>
    </row>
    <row r="38" spans="1:7" x14ac:dyDescent="0.3">
      <c r="A38">
        <v>2058</v>
      </c>
      <c r="B38" s="28">
        <f>'Property Damage'!B39*Frequency!B38</f>
        <v>211546755.65763059</v>
      </c>
      <c r="C38" s="28">
        <f>'Property Damage'!C39*Frequency!C38</f>
        <v>542806016.45485055</v>
      </c>
      <c r="D38" s="28">
        <f>'Property Damage'!D39*Frequency!D38</f>
        <v>372010709.46460074</v>
      </c>
      <c r="E38" s="28">
        <f>'Property Damage'!E39*Frequency!E38</f>
        <v>188178218.69545045</v>
      </c>
      <c r="F38" s="28">
        <f>'Property Damage'!F39*Frequency!F38</f>
        <v>125288156.06389904</v>
      </c>
      <c r="G38" s="28">
        <f>'Property Damage'!G39*Frequency!G38</f>
        <v>46942061.090695158</v>
      </c>
    </row>
    <row r="39" spans="1:7" x14ac:dyDescent="0.3">
      <c r="A39">
        <v>2059</v>
      </c>
      <c r="B39" s="28">
        <f>'Property Damage'!B40*Frequency!B39</f>
        <v>214921112.24249849</v>
      </c>
      <c r="C39" s="28">
        <f>'Property Damage'!C40*Frequency!C39</f>
        <v>551464249.24238002</v>
      </c>
      <c r="D39" s="28">
        <f>'Property Damage'!D40*Frequency!D39</f>
        <v>377944607.07140142</v>
      </c>
      <c r="E39" s="28">
        <f>'Property Damage'!E40*Frequency!E39</f>
        <v>191179826.5878039</v>
      </c>
      <c r="F39" s="28">
        <f>'Property Damage'!F40*Frequency!F39</f>
        <v>127286612.21183634</v>
      </c>
      <c r="G39" s="28">
        <f>'Property Damage'!G40*Frequency!G39</f>
        <v>47690828.201097049</v>
      </c>
    </row>
    <row r="40" spans="1:7" x14ac:dyDescent="0.3">
      <c r="A40">
        <v>2060</v>
      </c>
      <c r="B40" s="28">
        <f>'Property Damage'!B41*Frequency!B40</f>
        <v>281763076.40554851</v>
      </c>
      <c r="C40" s="28">
        <f>'Property Damage'!C41*Frequency!C40</f>
        <v>722973475.11811316</v>
      </c>
      <c r="D40" s="28">
        <f>'Property Damage'!D41*Frequency!D40</f>
        <v>495488014.59378833</v>
      </c>
      <c r="E40" s="28">
        <f>'Property Damage'!E41*Frequency!E40</f>
        <v>250638085.40726122</v>
      </c>
      <c r="F40" s="28">
        <f>'Property Damage'!F41*Frequency!F40</f>
        <v>166873635.9487125</v>
      </c>
      <c r="G40" s="28">
        <f>'Property Damage'!G41*Frequency!G40</f>
        <v>62523008.23340176</v>
      </c>
    </row>
    <row r="41" spans="1:7" x14ac:dyDescent="0.3">
      <c r="A41">
        <v>2061</v>
      </c>
      <c r="B41" s="28">
        <f>'Property Damage'!B42*Frequency!B41</f>
        <v>286257444.98750138</v>
      </c>
      <c r="C41" s="28">
        <f>'Property Damage'!C42*Frequency!C41</f>
        <v>734505537.13847268</v>
      </c>
      <c r="D41" s="28">
        <f>'Property Damage'!D42*Frequency!D41</f>
        <v>503391483.68538517</v>
      </c>
      <c r="E41" s="28">
        <f>'Property Damage'!E42*Frequency!E41</f>
        <v>254635983.04120764</v>
      </c>
      <c r="F41" s="28">
        <f>'Property Damage'!F42*Frequency!F41</f>
        <v>169535417.03135741</v>
      </c>
      <c r="G41" s="28">
        <f>'Property Damage'!G42*Frequency!G41</f>
        <v>63520305.137730435</v>
      </c>
    </row>
    <row r="42" spans="1:7" x14ac:dyDescent="0.3">
      <c r="A42">
        <v>2062</v>
      </c>
      <c r="B42" s="28">
        <f>'Property Damage'!B43*Frequency!B42</f>
        <v>290823502.69639069</v>
      </c>
      <c r="C42" s="28">
        <f>'Property Damage'!C43*Frequency!C42</f>
        <v>746221545.67833591</v>
      </c>
      <c r="D42" s="28">
        <f>'Property Damage'!D43*Frequency!D42</f>
        <v>511421020.0517537</v>
      </c>
      <c r="E42" s="28">
        <f>'Property Damage'!E43*Frequency!E42</f>
        <v>258697650.65434751</v>
      </c>
      <c r="F42" s="28">
        <f>'Property Damage'!F43*Frequency!F42</f>
        <v>172239655.86049801</v>
      </c>
      <c r="G42" s="28">
        <f>'Property Damage'!G43*Frequency!G42</f>
        <v>64533509.803753361</v>
      </c>
    </row>
    <row r="43" spans="1:7" x14ac:dyDescent="0.3">
      <c r="A43">
        <v>2063</v>
      </c>
      <c r="B43" s="28">
        <f>'Property Damage'!B44*Frequency!B43</f>
        <v>295462393.03676593</v>
      </c>
      <c r="C43" s="28">
        <f>'Property Damage'!C44*Frequency!C43</f>
        <v>758124434.84627557</v>
      </c>
      <c r="D43" s="28">
        <f>'Property Damage'!D44*Frequency!D43</f>
        <v>519578634.57666939</v>
      </c>
      <c r="E43" s="28">
        <f>'Property Damage'!E44*Frequency!E43</f>
        <v>262824105.43386739</v>
      </c>
      <c r="F43" s="28">
        <f>'Property Damage'!F44*Frequency!F43</f>
        <v>174987029.67448774</v>
      </c>
      <c r="G43" s="28">
        <f>'Property Damage'!G44*Frequency!G43</f>
        <v>65562875.974243596</v>
      </c>
    </row>
    <row r="44" spans="1:7" x14ac:dyDescent="0.3">
      <c r="A44">
        <v>2064</v>
      </c>
      <c r="B44" s="28">
        <f>'Property Damage'!B45*Frequency!B44</f>
        <v>300175277.75307894</v>
      </c>
      <c r="C44" s="28">
        <f>'Property Damage'!C45*Frequency!C44</f>
        <v>770217185.55247402</v>
      </c>
      <c r="D44" s="28">
        <f>'Property Damage'!D45*Frequency!D44</f>
        <v>527866370.219271</v>
      </c>
      <c r="E44" s="28">
        <f>'Property Damage'!E45*Frequency!E44</f>
        <v>267016380.79198307</v>
      </c>
      <c r="F44" s="28">
        <f>'Property Damage'!F45*Frequency!F44</f>
        <v>177778226.51422662</v>
      </c>
      <c r="G44" s="28">
        <f>'Property Damage'!G45*Frequency!G44</f>
        <v>66608661.439394452</v>
      </c>
    </row>
    <row r="45" spans="1:7" x14ac:dyDescent="0.3">
      <c r="A45">
        <v>2065</v>
      </c>
      <c r="B45" s="28">
        <f>'Property Damage'!B46*Frequency!B45</f>
        <v>304963337.12062579</v>
      </c>
      <c r="C45" s="28">
        <f>'Property Damage'!C46*Frequency!C45</f>
        <v>782502826.25524926</v>
      </c>
      <c r="D45" s="28">
        <f>'Property Damage'!D46*Frequency!D45</f>
        <v>536286302.5256896</v>
      </c>
      <c r="E45" s="28">
        <f>'Property Damage'!E46*Frequency!E45</f>
        <v>271275526.62474269</v>
      </c>
      <c r="F45" s="28">
        <f>'Property Damage'!F46*Frequency!F45</f>
        <v>180613945.39547139</v>
      </c>
      <c r="G45" s="28">
        <f>'Property Damage'!G46*Frequency!G45</f>
        <v>67671128.101379171</v>
      </c>
    </row>
    <row r="46" spans="1:7" x14ac:dyDescent="0.3">
      <c r="A46">
        <v>2066</v>
      </c>
      <c r="B46" s="28">
        <f>'Property Damage'!B47*Frequency!B46</f>
        <v>309827770.24113041</v>
      </c>
      <c r="C46" s="28">
        <f>'Property Damage'!C47*Frequency!C46</f>
        <v>794984433.71948981</v>
      </c>
      <c r="D46" s="28">
        <f>'Property Damage'!D47*Frequency!D46</f>
        <v>544840540.14884055</v>
      </c>
      <c r="E46" s="28">
        <f>'Property Damage'!E47*Frequency!E46</f>
        <v>275602609.57495904</v>
      </c>
      <c r="F46" s="28">
        <f>'Property Damage'!F47*Frequency!F46</f>
        <v>183494896.48389429</v>
      </c>
      <c r="G46" s="28">
        <f>'Property Damage'!G47*Frequency!G46</f>
        <v>68750542.03994076</v>
      </c>
    </row>
    <row r="47" spans="1:7" x14ac:dyDescent="0.3">
      <c r="A47">
        <v>2067</v>
      </c>
      <c r="B47" s="28">
        <f>'Property Damage'!B48*Frequency!B47</f>
        <v>314769795.34304261</v>
      </c>
      <c r="C47" s="28">
        <f>'Property Damage'!C48*Frequency!C47</f>
        <v>807665133.78718698</v>
      </c>
      <c r="D47" s="28">
        <f>'Property Damage'!D48*Frequency!D47</f>
        <v>553531225.37650549</v>
      </c>
      <c r="E47" s="28">
        <f>'Property Damage'!E48*Frequency!E47</f>
        <v>279998713.29933441</v>
      </c>
      <c r="F47" s="28">
        <f>'Property Damage'!F48*Frequency!F47</f>
        <v>186421801.27293378</v>
      </c>
      <c r="G47" s="28">
        <f>'Property Damage'!G48*Frequency!G47</f>
        <v>69847173.579027861</v>
      </c>
    </row>
    <row r="48" spans="1:7" x14ac:dyDescent="0.3">
      <c r="A48">
        <v>2068</v>
      </c>
      <c r="B48" s="28">
        <f>'Property Damage'!B49*Frequency!B48</f>
        <v>319790650.08662617</v>
      </c>
      <c r="C48" s="28">
        <f>'Property Damage'!C49*Frequency!C48</f>
        <v>820548102.16025805</v>
      </c>
      <c r="D48" s="28">
        <f>'Property Damage'!D49*Frequency!D48</f>
        <v>562360534.66783834</v>
      </c>
      <c r="E48" s="28">
        <f>'Property Damage'!E49*Frequency!E48</f>
        <v>284464938.73984772</v>
      </c>
      <c r="F48" s="28">
        <f>'Property Damage'!F49*Frequency!F48</f>
        <v>189395392.7644825</v>
      </c>
      <c r="G48" s="28">
        <f>'Property Damage'!G49*Frequency!G48</f>
        <v>70961297.354493588</v>
      </c>
    </row>
    <row r="49" spans="1:7" x14ac:dyDescent="0.3">
      <c r="A49">
        <v>2069</v>
      </c>
      <c r="B49" s="28">
        <f>'Property Damage'!B50*Frequency!B49</f>
        <v>324891591.87391311</v>
      </c>
      <c r="C49" s="28">
        <f>'Property Damage'!C50*Frequency!C49</f>
        <v>833636565.1958549</v>
      </c>
      <c r="D49" s="28">
        <f>'Property Damage'!D50*Frequency!D49</f>
        <v>571330679.19842792</v>
      </c>
      <c r="E49" s="28">
        <f>'Property Damage'!E50*Frequency!E49</f>
        <v>289002404.39946926</v>
      </c>
      <c r="F49" s="28">
        <f>'Property Damage'!F50*Frequency!F49</f>
        <v>192416415.65245712</v>
      </c>
      <c r="G49" s="28">
        <f>'Property Damage'!G50*Frequency!G49</f>
        <v>72093192.382874131</v>
      </c>
    </row>
    <row r="50" spans="1:7" x14ac:dyDescent="0.3">
      <c r="A50">
        <v>2070</v>
      </c>
      <c r="B50" s="28">
        <f>'Property Damage'!B51*Frequency!B50</f>
        <v>435176276.05903906</v>
      </c>
      <c r="C50" s="28">
        <f>'Property Damage'!C51*Frequency!C50</f>
        <v>1116615095.9344335</v>
      </c>
      <c r="D50" s="28">
        <f>'Property Damage'!D51*Frequency!D50</f>
        <v>765269288.55808532</v>
      </c>
      <c r="E50" s="28">
        <f>'Property Damage'!E51*Frequency!E50</f>
        <v>387104478.12228471</v>
      </c>
      <c r="F50" s="28">
        <f>'Property Damage'!F51*Frequency!F50</f>
        <v>257732306.13108981</v>
      </c>
      <c r="G50" s="28">
        <f>'Property Damage'!G51*Frequency!G50</f>
        <v>96565278.311550319</v>
      </c>
    </row>
    <row r="51" spans="1:7" x14ac:dyDescent="0.3">
      <c r="A51">
        <v>2071</v>
      </c>
      <c r="B51" s="28">
        <f>'Property Damage'!B52*Frequency!B51</f>
        <v>442117719.94047892</v>
      </c>
      <c r="C51" s="28">
        <f>'Property Damage'!C52*Frequency!C51</f>
        <v>1134426087.5992134</v>
      </c>
      <c r="D51" s="28">
        <f>'Property Damage'!D52*Frequency!D51</f>
        <v>777476005.95734608</v>
      </c>
      <c r="E51" s="28">
        <f>'Property Damage'!E52*Frequency!E51</f>
        <v>393279134.59821671</v>
      </c>
      <c r="F51" s="28">
        <f>'Property Damage'!F52*Frequency!F51</f>
        <v>261843362.81746194</v>
      </c>
      <c r="G51" s="28">
        <f>'Property Damage'!G52*Frequency!G51</f>
        <v>98105579.327877581</v>
      </c>
    </row>
    <row r="52" spans="1:7" x14ac:dyDescent="0.3">
      <c r="A52">
        <v>2072</v>
      </c>
      <c r="B52" s="28">
        <f>'Property Damage'!B53*Frequency!B52</f>
        <v>449169885.94950241</v>
      </c>
      <c r="C52" s="28">
        <f>'Property Damage'!C53*Frequency!C52</f>
        <v>1152521180.2270179</v>
      </c>
      <c r="D52" s="28">
        <f>'Property Damage'!D53*Frequency!D52</f>
        <v>789877431.22205126</v>
      </c>
      <c r="E52" s="28">
        <f>'Property Damage'!E53*Frequency!E52</f>
        <v>399552282.26903409</v>
      </c>
      <c r="F52" s="28">
        <f>'Property Damage'!F53*Frequency!F52</f>
        <v>266019994.46931773</v>
      </c>
      <c r="G52" s="28">
        <f>'Property Damage'!G53*Frequency!G52</f>
        <v>99670449.498484537</v>
      </c>
    </row>
    <row r="53" spans="1:7" x14ac:dyDescent="0.3">
      <c r="A53">
        <v>2073</v>
      </c>
      <c r="B53" s="28">
        <f>'Property Damage'!B54*Frequency!B53</f>
        <v>456334540.20130771</v>
      </c>
      <c r="C53" s="28">
        <f>'Property Damage'!C54*Frequency!C53</f>
        <v>1170904905.4777741</v>
      </c>
      <c r="D53" s="28">
        <f>'Property Damage'!D54*Frequency!D53</f>
        <v>802476670.11369491</v>
      </c>
      <c r="E53" s="28">
        <f>'Property Damage'!E54*Frequency!E53</f>
        <v>405925492.15581441</v>
      </c>
      <c r="F53" s="28">
        <f>'Property Damage'!F54*Frequency!F53</f>
        <v>270263247.06496054</v>
      </c>
      <c r="G53" s="28">
        <f>'Property Damage'!G54*Frequency!G53</f>
        <v>101260280.72296458</v>
      </c>
    </row>
    <row r="54" spans="1:7" x14ac:dyDescent="0.3">
      <c r="A54">
        <v>2074</v>
      </c>
      <c r="B54" s="28">
        <f>'Property Damage'!B55*Frequency!B54</f>
        <v>463613476.98218197</v>
      </c>
      <c r="C54" s="28">
        <f>'Property Damage'!C55*Frequency!C54</f>
        <v>1189581867.295366</v>
      </c>
      <c r="D54" s="28">
        <f>'Property Damage'!D55*Frequency!D54</f>
        <v>815276877.93339527</v>
      </c>
      <c r="E54" s="28">
        <f>'Property Damage'!E55*Frequency!E54</f>
        <v>412400360.33880144</v>
      </c>
      <c r="F54" s="28">
        <f>'Property Damage'!F55*Frequency!F54</f>
        <v>274574183.2669667</v>
      </c>
      <c r="G54" s="28">
        <f>'Property Damage'!G55*Frequency!G54</f>
        <v>102875471.15205395</v>
      </c>
    </row>
    <row r="55" spans="1:7" x14ac:dyDescent="0.3">
      <c r="A55">
        <v>2075</v>
      </c>
      <c r="B55" s="28">
        <f>'Property Damage'!B56*Frequency!B55</f>
        <v>471008519.19885474</v>
      </c>
      <c r="C55" s="28">
        <f>'Property Damage'!C56*Frequency!C55</f>
        <v>1208556743.0606275</v>
      </c>
      <c r="D55" s="28">
        <f>'Property Damage'!D56*Frequency!D55</f>
        <v>828281260.31209457</v>
      </c>
      <c r="E55" s="28">
        <f>'Property Damage'!E56*Frequency!E55</f>
        <v>418978508.35712081</v>
      </c>
      <c r="F55" s="28">
        <f>'Property Damage'!F56*Frequency!F55</f>
        <v>278953882.68831396</v>
      </c>
      <c r="G55" s="28">
        <f>'Property Damage'!G56*Frequency!G55</f>
        <v>104516425.28734276</v>
      </c>
    </row>
    <row r="56" spans="1:7" x14ac:dyDescent="0.3">
      <c r="A56">
        <v>2076</v>
      </c>
      <c r="B56" s="28">
        <f>'Property Damage'!B57*Frequency!B56</f>
        <v>478521518.83501923</v>
      </c>
      <c r="C56" s="28">
        <f>'Property Damage'!C57*Frequency!C56</f>
        <v>1227834284.7627237</v>
      </c>
      <c r="D56" s="28">
        <f>'Property Damage'!D57*Frequency!D56</f>
        <v>841493074.01336503</v>
      </c>
      <c r="E56" s="28">
        <f>'Property Damage'!E57*Frequency!E56</f>
        <v>425661583.61487174</v>
      </c>
      <c r="F56" s="28">
        <f>'Property Damage'!F57*Frequency!F56</f>
        <v>283403442.16275561</v>
      </c>
      <c r="G56" s="28">
        <f>'Property Damage'!G57*Frequency!G56</f>
        <v>106183554.08257693</v>
      </c>
    </row>
    <row r="57" spans="1:7" x14ac:dyDescent="0.3">
      <c r="A57">
        <v>2077</v>
      </c>
      <c r="B57" s="28">
        <f>'Property Damage'!B58*Frequency!B57</f>
        <v>486154357.4151352</v>
      </c>
      <c r="C57" s="28">
        <f>'Property Damage'!C58*Frequency!C57</f>
        <v>1247419320.1892231</v>
      </c>
      <c r="D57" s="28">
        <f>'Property Damage'!D58*Frequency!D57</f>
        <v>854915627.74901879</v>
      </c>
      <c r="E57" s="28">
        <f>'Property Damage'!E58*Frequency!E57</f>
        <v>432451259.79369593</v>
      </c>
      <c r="F57" s="28">
        <f>'Property Damage'!F58*Frequency!F57</f>
        <v>287923976.01950645</v>
      </c>
      <c r="G57" s="28">
        <f>'Property Damage'!G58*Frequency!G57</f>
        <v>107877275.04657553</v>
      </c>
    </row>
    <row r="58" spans="1:7" x14ac:dyDescent="0.3">
      <c r="A58">
        <v>2078</v>
      </c>
      <c r="B58" s="28">
        <f>'Property Damage'!B59*Frequency!B58</f>
        <v>493908946.47563082</v>
      </c>
      <c r="C58" s="28">
        <f>'Property Damage'!C59*Frequency!C58</f>
        <v>1267316754.1351457</v>
      </c>
      <c r="D58" s="28">
        <f>'Property Damage'!D59*Frequency!D58</f>
        <v>868552283.00772738</v>
      </c>
      <c r="E58" s="28">
        <f>'Property Damage'!E59*Frequency!E58</f>
        <v>439349237.27192742</v>
      </c>
      <c r="F58" s="28">
        <f>'Property Damage'!F59*Frequency!F58</f>
        <v>292516616.3623116</v>
      </c>
      <c r="G58" s="28">
        <f>'Property Damage'!G59*Frequency!G58</f>
        <v>109598012.34779015</v>
      </c>
    </row>
    <row r="59" spans="1:7" x14ac:dyDescent="0.3">
      <c r="A59">
        <v>2079</v>
      </c>
      <c r="B59" s="28">
        <f>'Property Damage'!B60*Frequency!B59</f>
        <v>501787228.04361898</v>
      </c>
      <c r="C59" s="28">
        <f>'Property Damage'!C60*Frequency!C59</f>
        <v>1287531569.6313016</v>
      </c>
      <c r="D59" s="28">
        <f>'Property Damage'!D60*Frequency!D59</f>
        <v>882406454.89686036</v>
      </c>
      <c r="E59" s="28">
        <f>'Property Damage'!E60*Frequency!E59</f>
        <v>446357243.55042857</v>
      </c>
      <c r="F59" s="28">
        <f>'Property Damage'!F60*Frequency!F59</f>
        <v>297182513.35296506</v>
      </c>
      <c r="G59" s="28">
        <f>'Property Damage'!G60*Frequency!G59</f>
        <v>111346196.92053173</v>
      </c>
    </row>
    <row r="60" spans="1:7" x14ac:dyDescent="0.3">
      <c r="A60">
        <v>2080</v>
      </c>
      <c r="B60" s="28">
        <f>'Property Damage'!B61*Frequency!B60</f>
        <v>677391561.96889734</v>
      </c>
      <c r="C60" s="28">
        <f>'Property Damage'!C61*Frequency!C60</f>
        <v>1738113232.648876</v>
      </c>
      <c r="D60" s="28">
        <f>'Property Damage'!D61*Frequency!D60</f>
        <v>1191211440.5631342</v>
      </c>
      <c r="E60" s="28">
        <f>'Property Damage'!E61*Frequency!E60</f>
        <v>602563424.30954242</v>
      </c>
      <c r="F60" s="28">
        <f>'Property Damage'!F61*Frequency!F60</f>
        <v>401183839.80173457</v>
      </c>
      <c r="G60" s="28">
        <f>'Property Damage'!G61*Frequency!G60</f>
        <v>150312662.49116036</v>
      </c>
    </row>
    <row r="61" spans="1:7" x14ac:dyDescent="0.3">
      <c r="A61">
        <v>2081</v>
      </c>
      <c r="B61" s="28">
        <f>'Property Damage'!B62*Frequency!B61</f>
        <v>688196552.43333638</v>
      </c>
      <c r="C61" s="28">
        <f>'Property Damage'!C62*Frequency!C61</f>
        <v>1765837665.5460026</v>
      </c>
      <c r="D61" s="28">
        <f>'Property Damage'!D62*Frequency!D61</f>
        <v>1210212309.4535062</v>
      </c>
      <c r="E61" s="28">
        <f>'Property Damage'!E62*Frequency!E61</f>
        <v>612174840.24593294</v>
      </c>
      <c r="F61" s="28">
        <f>'Property Damage'!F62*Frequency!F61</f>
        <v>407583074.46439451</v>
      </c>
      <c r="G61" s="28">
        <f>'Property Damage'!G62*Frequency!G61</f>
        <v>152710281.49925777</v>
      </c>
    </row>
    <row r="62" spans="1:7" x14ac:dyDescent="0.3">
      <c r="A62">
        <v>2082</v>
      </c>
      <c r="B62" s="28">
        <f>'Property Damage'!B63*Frequency!B62</f>
        <v>699173891.98726988</v>
      </c>
      <c r="C62" s="28">
        <f>'Property Damage'!C63*Frequency!C62</f>
        <v>1794004327.5022197</v>
      </c>
      <c r="D62" s="28">
        <f>'Property Damage'!D63*Frequency!D62</f>
        <v>1229516258.8938925</v>
      </c>
      <c r="E62" s="28">
        <f>'Property Damage'!E63*Frequency!E62</f>
        <v>621939566.70960641</v>
      </c>
      <c r="F62" s="28">
        <f>'Property Damage'!F63*Frequency!F62</f>
        <v>414084382.54129779</v>
      </c>
      <c r="G62" s="28">
        <f>'Property Damage'!G63*Frequency!G62</f>
        <v>155146144.63671008</v>
      </c>
    </row>
    <row r="63" spans="1:7" x14ac:dyDescent="0.3">
      <c r="A63">
        <v>2083</v>
      </c>
      <c r="B63" s="28">
        <f>'Property Damage'!B64*Frequency!B63</f>
        <v>710326329.75007463</v>
      </c>
      <c r="C63" s="28">
        <f>'Property Damage'!C64*Frequency!C63</f>
        <v>1822620272.4594936</v>
      </c>
      <c r="D63" s="28">
        <f>'Property Damage'!D64*Frequency!D63</f>
        <v>1249128123.2853053</v>
      </c>
      <c r="E63" s="28">
        <f>'Property Damage'!E64*Frequency!E63</f>
        <v>631860049.13814771</v>
      </c>
      <c r="F63" s="28">
        <f>'Property Damage'!F64*Frequency!F63</f>
        <v>420689392.19306743</v>
      </c>
      <c r="G63" s="28">
        <f>'Property Damage'!G64*Frequency!G63</f>
        <v>157620861.93097585</v>
      </c>
    </row>
    <row r="64" spans="1:7" x14ac:dyDescent="0.3">
      <c r="A64">
        <v>2084</v>
      </c>
      <c r="B64" s="28">
        <f>'Property Damage'!B65*Frequency!B64</f>
        <v>721656658.69199598</v>
      </c>
      <c r="C64" s="28">
        <f>'Property Damage'!C65*Frequency!C64</f>
        <v>1851692666.8763616</v>
      </c>
      <c r="D64" s="28">
        <f>'Property Damage'!D65*Frequency!D64</f>
        <v>1269052814.1416996</v>
      </c>
      <c r="E64" s="28">
        <f>'Property Damage'!E65*Frequency!E64</f>
        <v>641938771.97601962</v>
      </c>
      <c r="F64" s="28">
        <f>'Property Damage'!F65*Frequency!F64</f>
        <v>427399757.55091852</v>
      </c>
      <c r="G64" s="28">
        <f>'Property Damage'!G65*Frequency!G64</f>
        <v>160135053.13998747</v>
      </c>
    </row>
    <row r="65" spans="1:7" x14ac:dyDescent="0.3">
      <c r="A65">
        <v>2085</v>
      </c>
      <c r="B65" s="28">
        <f>'Property Damage'!B66*Frequency!B65</f>
        <v>733167716.33360851</v>
      </c>
      <c r="C65" s="28">
        <f>'Property Damage'!C66*Frequency!C65</f>
        <v>1881228791.5226698</v>
      </c>
      <c r="D65" s="28">
        <f>'Property Damage'!D66*Frequency!D65</f>
        <v>1289295321.3199925</v>
      </c>
      <c r="E65" s="28">
        <f>'Property Damage'!E66*Frequency!E65</f>
        <v>652178259.29675639</v>
      </c>
      <c r="F65" s="28">
        <f>'Property Damage'!F66*Frequency!F65</f>
        <v>434217159.1309123</v>
      </c>
      <c r="G65" s="28">
        <f>'Property Damage'!G66*Frequency!G65</f>
        <v>162689347.90736079</v>
      </c>
    </row>
    <row r="66" spans="1:7" x14ac:dyDescent="0.3">
      <c r="A66">
        <v>2086</v>
      </c>
      <c r="B66" s="28">
        <f>'Property Damage'!B67*Frequency!B66</f>
        <v>744862385.45643234</v>
      </c>
      <c r="C66" s="28">
        <f>'Property Damage'!C67*Frequency!C66</f>
        <v>1911236043.3029392</v>
      </c>
      <c r="D66" s="28">
        <f>'Property Damage'!D67*Frequency!D66</f>
        <v>1309860714.2697029</v>
      </c>
      <c r="E66" s="28">
        <f>'Property Damage'!E67*Frequency!E66</f>
        <v>662581075.43508232</v>
      </c>
      <c r="F66" s="28">
        <f>'Property Damage'!F67*Frequency!F66</f>
        <v>441143304.25481731</v>
      </c>
      <c r="G66" s="28">
        <f>'Property Damage'!G67*Frequency!G66</f>
        <v>165284385.92008045</v>
      </c>
    </row>
    <row r="67" spans="1:7" x14ac:dyDescent="0.3">
      <c r="A67">
        <v>2087</v>
      </c>
      <c r="B67" s="28">
        <f>'Property Damage'!B68*Frequency!B67</f>
        <v>756743594.82488573</v>
      </c>
      <c r="C67" s="28">
        <f>'Property Damage'!C68*Frequency!C67</f>
        <v>1941721937.1088152</v>
      </c>
      <c r="D67" s="28">
        <f>'Property Damage'!D68*Frequency!D67</f>
        <v>1330754143.3025215</v>
      </c>
      <c r="E67" s="28">
        <f>'Property Damage'!E68*Frequency!E67</f>
        <v>673149825.62911344</v>
      </c>
      <c r="F67" s="28">
        <f>'Property Damage'!F68*Frequency!F67</f>
        <v>448179927.47768426</v>
      </c>
      <c r="G67" s="28">
        <f>'Property Damage'!G68*Frequency!G67</f>
        <v>167920817.0687004</v>
      </c>
    </row>
    <row r="68" spans="1:7" x14ac:dyDescent="0.3">
      <c r="A68">
        <v>2088</v>
      </c>
      <c r="B68" s="28">
        <f>'Property Damage'!B69*Frequency!B68</f>
        <v>768814319.91975141</v>
      </c>
      <c r="C68" s="28">
        <f>'Property Damage'!C69*Frequency!C68</f>
        <v>1972694107.7010672</v>
      </c>
      <c r="D68" s="28">
        <f>'Property Damage'!D69*Frequency!D68</f>
        <v>1351980840.8821361</v>
      </c>
      <c r="E68" s="28">
        <f>'Property Damage'!E69*Frequency!E68</f>
        <v>683887156.67280197</v>
      </c>
      <c r="F68" s="28">
        <f>'Property Damage'!F69*Frequency!F68</f>
        <v>455328791.02224028</v>
      </c>
      <c r="G68" s="28">
        <f>'Property Damage'!G69*Frequency!G68</f>
        <v>170599301.61009985</v>
      </c>
    </row>
    <row r="69" spans="1:7" x14ac:dyDescent="0.3">
      <c r="A69">
        <v>2089</v>
      </c>
      <c r="B69" s="28">
        <f>'Property Damage'!B70*Frequency!B69</f>
        <v>781077583.68334472</v>
      </c>
      <c r="C69" s="28">
        <f>'Property Damage'!C70*Frequency!C69</f>
        <v>2004160311.6216052</v>
      </c>
      <c r="D69" s="28">
        <f>'Property Damage'!D70*Frequency!D69</f>
        <v>1373546122.9346254</v>
      </c>
      <c r="E69" s="28">
        <f>'Property Damage'!E70*Frequency!E69</f>
        <v>694795757.57878911</v>
      </c>
      <c r="F69" s="28">
        <f>'Property Damage'!F70*Frequency!F69</f>
        <v>462591685.22021341</v>
      </c>
      <c r="G69" s="28">
        <f>'Property Damage'!G70*Frequency!G69</f>
        <v>173320510.3328352</v>
      </c>
    </row>
    <row r="70" spans="1:7" x14ac:dyDescent="0.3">
      <c r="A70">
        <v>2090</v>
      </c>
      <c r="B70" s="28">
        <f>'Property Damage'!B71*Frequency!B70</f>
        <v>1040993197.9146789</v>
      </c>
      <c r="C70" s="28">
        <f>'Property Damage'!C71*Frequency!C70</f>
        <v>2671075569.843091</v>
      </c>
      <c r="D70" s="28">
        <f>'Property Damage'!D71*Frequency!D70</f>
        <v>1830614782.5344567</v>
      </c>
      <c r="E70" s="28">
        <f>'Property Damage'!E71*Frequency!E70</f>
        <v>925999763.2613132</v>
      </c>
      <c r="F70" s="28">
        <f>'Property Damage'!F71*Frequency!F70</f>
        <v>616526204.03629053</v>
      </c>
      <c r="G70" s="28">
        <f>'Property Damage'!G71*Frequency!G70</f>
        <v>230995583.64579597</v>
      </c>
    </row>
    <row r="71" spans="1:7" x14ac:dyDescent="0.3">
      <c r="A71">
        <v>2091</v>
      </c>
      <c r="B71" s="28">
        <f>'Property Damage'!B72*Frequency!B71</f>
        <v>1057597953.8763874</v>
      </c>
      <c r="C71" s="28">
        <f>'Property Damage'!C72*Frequency!C71</f>
        <v>2713681571.5742965</v>
      </c>
      <c r="D71" s="28">
        <f>'Property Damage'!D72*Frequency!D71</f>
        <v>1859814696.4097555</v>
      </c>
      <c r="E71" s="28">
        <f>'Property Damage'!E72*Frequency!E71</f>
        <v>940770272.92492592</v>
      </c>
      <c r="F71" s="28">
        <f>'Property Damage'!F72*Frequency!F71</f>
        <v>626360338.57485271</v>
      </c>
      <c r="G71" s="28">
        <f>'Property Damage'!G72*Frequency!G71</f>
        <v>234680166.12179527</v>
      </c>
    </row>
    <row r="72" spans="1:7" x14ac:dyDescent="0.3">
      <c r="A72">
        <v>2092</v>
      </c>
      <c r="B72" s="28">
        <f>'Property Damage'!B73*Frequency!B72</f>
        <v>1074467570.2820449</v>
      </c>
      <c r="C72" s="28">
        <f>'Property Damage'!C73*Frequency!C72</f>
        <v>2756967176.4601312</v>
      </c>
      <c r="D72" s="28">
        <f>'Property Damage'!D73*Frequency!D72</f>
        <v>1889480374.5618751</v>
      </c>
      <c r="E72" s="28">
        <f>'Property Damage'!E73*Frequency!E72</f>
        <v>955776385.19274926</v>
      </c>
      <c r="F72" s="28">
        <f>'Property Damage'!F73*Frequency!F72</f>
        <v>636351336.19804835</v>
      </c>
      <c r="G72" s="28">
        <f>'Property Damage'!G73*Frequency!G72</f>
        <v>238423520.92498866</v>
      </c>
    </row>
    <row r="73" spans="1:7" x14ac:dyDescent="0.3">
      <c r="A73">
        <v>2093</v>
      </c>
      <c r="B73" s="28">
        <f>'Property Damage'!B74*Frequency!B73</f>
        <v>1091606271.8883982</v>
      </c>
      <c r="C73" s="28">
        <f>'Property Damage'!C74*Frequency!C73</f>
        <v>2800943224.7679057</v>
      </c>
      <c r="D73" s="28">
        <f>'Property Damage'!D74*Frequency!D73</f>
        <v>1919619246.340179</v>
      </c>
      <c r="E73" s="28">
        <f>'Property Damage'!E74*Frequency!E73</f>
        <v>971021858.13328433</v>
      </c>
      <c r="F73" s="28">
        <f>'Property Damage'!F74*Frequency!F73</f>
        <v>646501699.00987303</v>
      </c>
      <c r="G73" s="28">
        <f>'Property Damage'!G74*Frequency!G73</f>
        <v>242226585.52562323</v>
      </c>
    </row>
    <row r="74" spans="1:7" x14ac:dyDescent="0.3">
      <c r="A74">
        <v>2094</v>
      </c>
      <c r="B74" s="28">
        <f>'Property Damage'!B75*Frequency!B74</f>
        <v>1109018350.8407743</v>
      </c>
      <c r="C74" s="28">
        <f>'Property Damage'!C75*Frequency!C74</f>
        <v>2845620729.6767159</v>
      </c>
      <c r="D74" s="28">
        <f>'Property Damage'!D75*Frequency!D74</f>
        <v>1950238859.5986795</v>
      </c>
      <c r="E74" s="28">
        <f>'Property Damage'!E75*Frequency!E74</f>
        <v>986510509.75952613</v>
      </c>
      <c r="F74" s="28">
        <f>'Property Damage'!F75*Frequency!F74</f>
        <v>656813969.02507889</v>
      </c>
      <c r="G74" s="28">
        <f>'Property Damage'!G75*Frequency!G74</f>
        <v>246090312.34741992</v>
      </c>
    </row>
    <row r="75" spans="1:7" x14ac:dyDescent="0.3">
      <c r="A75">
        <v>2095</v>
      </c>
      <c r="B75" s="28">
        <f>'Property Damage'!B76*Frequency!B75</f>
        <v>1126708167.7479899</v>
      </c>
      <c r="C75" s="28">
        <f>'Property Damage'!C76*Frequency!C75</f>
        <v>2891010880.0355401</v>
      </c>
      <c r="D75" s="28">
        <f>'Property Damage'!D76*Frequency!D75</f>
        <v>1981346882.5862904</v>
      </c>
      <c r="E75" s="28">
        <f>'Property Damage'!E76*Frequency!E75</f>
        <v>1002246218.9851304</v>
      </c>
      <c r="F75" s="28">
        <f>'Property Damage'!F76*Frequency!F75</f>
        <v>667290728.80578625</v>
      </c>
      <c r="G75" s="28">
        <f>'Property Damage'!G76*Frequency!G75</f>
        <v>250015669.00609466</v>
      </c>
    </row>
    <row r="76" spans="1:7" x14ac:dyDescent="0.3">
      <c r="A76">
        <v>2096</v>
      </c>
      <c r="B76" s="28">
        <f>'Property Damage'!B77*Frequency!B76</f>
        <v>1144680152.7744017</v>
      </c>
      <c r="C76" s="28">
        <f>'Property Damage'!C77*Frequency!C76</f>
        <v>2937125043.1653252</v>
      </c>
      <c r="D76" s="28">
        <f>'Property Damage'!D77*Frequency!D76</f>
        <v>2012951105.8672323</v>
      </c>
      <c r="E76" s="28">
        <f>'Property Damage'!E77*Frequency!E76</f>
        <v>1018232926.5958339</v>
      </c>
      <c r="F76" s="28">
        <f>'Property Damage'!F77*Frequency!F76</f>
        <v>677934602.10825026</v>
      </c>
      <c r="G76" s="28">
        <f>'Property Damage'!G77*Frequency!G76</f>
        <v>254003638.55168405</v>
      </c>
    </row>
    <row r="77" spans="1:7" x14ac:dyDescent="0.3">
      <c r="A77">
        <v>2097</v>
      </c>
      <c r="B77" s="28">
        <f>'Property Damage'!B78*Frequency!B77</f>
        <v>1162938806.7493794</v>
      </c>
      <c r="C77" s="28">
        <f>'Property Damage'!C78*Frequency!C77</f>
        <v>2983974767.7057724</v>
      </c>
      <c r="D77" s="28">
        <f>'Property Damage'!D78*Frequency!D77</f>
        <v>2045059444.2720675</v>
      </c>
      <c r="E77" s="28">
        <f>'Property Damage'!E78*Frequency!E77</f>
        <v>1034474636.2363666</v>
      </c>
      <c r="F77" s="28">
        <f>'Property Damage'!F78*Frequency!F77</f>
        <v>688748254.53994262</v>
      </c>
      <c r="G77" s="28">
        <f>'Property Damage'!G78*Frequency!G77</f>
        <v>258055219.71473634</v>
      </c>
    </row>
    <row r="78" spans="1:7" x14ac:dyDescent="0.3">
      <c r="A78">
        <v>2098</v>
      </c>
      <c r="B78" s="28">
        <f>'Property Damage'!B79*Frequency!B78</f>
        <v>1181488702.2944765</v>
      </c>
      <c r="C78" s="28">
        <f>'Property Damage'!C79*Frequency!C78</f>
        <v>3031571786.5075331</v>
      </c>
      <c r="D78" s="28">
        <f>'Property Damage'!D79*Frequency!D78</f>
        <v>2077679938.8798604</v>
      </c>
      <c r="E78" s="28">
        <f>'Property Damage'!E79*Frequency!E78</f>
        <v>1050975415.41311</v>
      </c>
      <c r="F78" s="28">
        <f>'Property Damage'!F79*Frequency!F78</f>
        <v>699734394.22711635</v>
      </c>
      <c r="G78" s="28">
        <f>'Property Damage'!G79*Frequency!G78</f>
        <v>262171427.15642935</v>
      </c>
    </row>
    <row r="79" spans="1:7" x14ac:dyDescent="0.3">
      <c r="A79">
        <v>2099</v>
      </c>
      <c r="B79" s="28">
        <f>'Property Damage'!B80*Frequency!B79</f>
        <v>1200334484.9685755</v>
      </c>
      <c r="C79" s="28">
        <f>'Property Damage'!C80*Frequency!C79</f>
        <v>3079928019.5705314</v>
      </c>
      <c r="D79" s="28">
        <f>'Property Damage'!D80*Frequency!D79</f>
        <v>2110820759.0319483</v>
      </c>
      <c r="E79" s="28">
        <f>'Property Damage'!E80*Frequency!E79</f>
        <v>1067739396.5127445</v>
      </c>
      <c r="F79" s="28">
        <f>'Property Damage'!F80*Frequency!F79</f>
        <v>710895772.49301684</v>
      </c>
      <c r="G79" s="28">
        <f>'Property Damage'!G80*Frequency!G79</f>
        <v>266353291.72267812</v>
      </c>
    </row>
    <row r="80" spans="1:7" x14ac:dyDescent="0.3">
      <c r="A80">
        <v>2100</v>
      </c>
      <c r="B80" s="28">
        <f>'Property Damage'!B81*Frequency!B80</f>
        <v>1556671351.6806531</v>
      </c>
      <c r="C80" s="28">
        <f>'Property Damage'!C81*Frequency!C80</f>
        <v>3994249747.335629</v>
      </c>
      <c r="D80" s="28">
        <f>'Property Damage'!D81*Frequency!D80</f>
        <v>2737448807.1996598</v>
      </c>
      <c r="E80" s="28">
        <f>'Property Damage'!E81*Frequency!E80</f>
        <v>1384713469.8089528</v>
      </c>
      <c r="F80" s="28">
        <f>'Property Damage'!F81*Frequency!F80</f>
        <v>921935591.22792149</v>
      </c>
      <c r="G80" s="28">
        <f>'Property Damage'!G81*Frequency!G80</f>
        <v>345424166.21595883</v>
      </c>
    </row>
    <row r="81" spans="1:7" x14ac:dyDescent="0.3">
      <c r="A81">
        <v>2101</v>
      </c>
      <c r="B81" s="28">
        <f>'Property Damage'!B82*Frequency!B81</f>
        <v>1581501627.1896753</v>
      </c>
      <c r="C81" s="28">
        <f>'Property Damage'!C82*Frequency!C81</f>
        <v>4057961539.5331988</v>
      </c>
      <c r="D81" s="28">
        <f>'Property Damage'!D82*Frequency!D81</f>
        <v>2781113520.3719215</v>
      </c>
      <c r="E81" s="28">
        <f>'Property Damage'!E82*Frequency!E81</f>
        <v>1406800866.0466299</v>
      </c>
      <c r="F81" s="28">
        <f>'Property Damage'!F82*Frequency!F81</f>
        <v>936641273.77745128</v>
      </c>
      <c r="G81" s="28">
        <f>'Property Damage'!G82*Frequency!G81</f>
        <v>350933985.10313535</v>
      </c>
    </row>
    <row r="82" spans="1:7" x14ac:dyDescent="0.3">
      <c r="A82">
        <v>2102</v>
      </c>
      <c r="B82" s="28">
        <f>'Property Damage'!B83*Frequency!B82</f>
        <v>1606727967.4050913</v>
      </c>
      <c r="C82" s="28">
        <f>'Property Damage'!C83*Frequency!C82</f>
        <v>4122689590.7836065</v>
      </c>
      <c r="D82" s="28">
        <f>'Property Damage'!D83*Frequency!D82</f>
        <v>2825474724.0763173</v>
      </c>
      <c r="E82" s="28">
        <f>'Property Damage'!E83*Frequency!E82</f>
        <v>1429240575.6568544</v>
      </c>
      <c r="F82" s="28">
        <f>'Property Damage'!F83*Frequency!F82</f>
        <v>951581524.8817749</v>
      </c>
      <c r="G82" s="28">
        <f>'Property Damage'!G83*Frequency!G82</f>
        <v>356531690.44163358</v>
      </c>
    </row>
    <row r="83" spans="1:7" x14ac:dyDescent="0.3">
      <c r="A83">
        <v>2103</v>
      </c>
      <c r="B83" s="28">
        <f>'Property Damage'!B84*Frequency!B83</f>
        <v>1632356689.9068878</v>
      </c>
      <c r="C83" s="28">
        <f>'Property Damage'!C84*Frequency!C83</f>
        <v>4188450111.3114724</v>
      </c>
      <c r="D83" s="28">
        <f>'Property Damage'!D84*Frequency!D83</f>
        <v>2870543527.9486628</v>
      </c>
      <c r="E83" s="28">
        <f>'Property Damage'!E84*Frequency!E83</f>
        <v>1452038218.3474059</v>
      </c>
      <c r="F83" s="28">
        <f>'Property Damage'!F84*Frequency!F83</f>
        <v>966760086.11539721</v>
      </c>
      <c r="G83" s="28">
        <f>'Property Damage'!G84*Frequency!G83</f>
        <v>362218684.09755552</v>
      </c>
    </row>
    <row r="84" spans="1:7" x14ac:dyDescent="0.3">
      <c r="A84">
        <v>2104</v>
      </c>
      <c r="B84" s="28">
        <f>'Property Damage'!B85*Frequency!B84</f>
        <v>1658394213.0460038</v>
      </c>
      <c r="C84" s="28">
        <f>'Property Damage'!C85*Frequency!C84</f>
        <v>4255259569.9087391</v>
      </c>
      <c r="D84" s="28">
        <f>'Property Damage'!D85*Frequency!D84</f>
        <v>2916331218.8332243</v>
      </c>
      <c r="E84" s="28">
        <f>'Property Damage'!E85*Frequency!E84</f>
        <v>1475199503.4653406</v>
      </c>
      <c r="F84" s="28">
        <f>'Property Damage'!F85*Frequency!F84</f>
        <v>982180758.73422253</v>
      </c>
      <c r="G84" s="28">
        <f>'Property Damage'!G85*Frequency!G84</f>
        <v>367996390.29799891</v>
      </c>
    </row>
    <row r="85" spans="1:7" x14ac:dyDescent="0.3">
      <c r="A85">
        <v>2105</v>
      </c>
      <c r="B85" s="28">
        <f>'Property Damage'!B86*Frequency!B85</f>
        <v>1684847057.5517132</v>
      </c>
      <c r="C85" s="28">
        <f>'Property Damage'!C86*Frequency!C85</f>
        <v>4323134698.0590487</v>
      </c>
      <c r="D85" s="28">
        <f>'Property Damage'!D86*Frequency!D85</f>
        <v>2962849263.6093502</v>
      </c>
      <c r="E85" s="28">
        <f>'Property Damage'!E86*Frequency!E85</f>
        <v>1498730231.426815</v>
      </c>
      <c r="F85" s="28">
        <f>'Property Damage'!F86*Frequency!F85</f>
        <v>997847404.6275264</v>
      </c>
      <c r="G85" s="28">
        <f>'Property Damage'!G86*Frequency!G85</f>
        <v>373866255.98773485</v>
      </c>
    </row>
    <row r="86" spans="1:7" x14ac:dyDescent="0.3">
      <c r="A86">
        <v>2106</v>
      </c>
      <c r="B86" s="28">
        <f>'Property Damage'!B87*Frequency!B86</f>
        <v>1711721848.1646504</v>
      </c>
      <c r="C86" s="28">
        <f>'Property Damage'!C87*Frequency!C86</f>
        <v>4392092494.127902</v>
      </c>
      <c r="D86" s="28">
        <f>'Property Damage'!D87*Frequency!D86</f>
        <v>3010109312.0631857</v>
      </c>
      <c r="E86" s="28">
        <f>'Property Damage'!E87*Frequency!E86</f>
        <v>1522636295.1697183</v>
      </c>
      <c r="F86" s="28">
        <f>'Property Damage'!F87*Frequency!F86</f>
        <v>1013763947.2851108</v>
      </c>
      <c r="G86" s="28">
        <f>'Property Damage'!G87*Frequency!G86</f>
        <v>379829751.19157457</v>
      </c>
    </row>
    <row r="87" spans="1:7" x14ac:dyDescent="0.3">
      <c r="A87">
        <v>2107</v>
      </c>
      <c r="B87" s="28">
        <f>'Property Damage'!B88*Frequency!B87</f>
        <v>1739025315.2958815</v>
      </c>
      <c r="C87" s="28">
        <f>'Property Damage'!C88*Frequency!C87</f>
        <v>4462150227.6196661</v>
      </c>
      <c r="D87" s="28">
        <f>'Property Damage'!D88*Frequency!D87</f>
        <v>3058123199.8051991</v>
      </c>
      <c r="E87" s="28">
        <f>'Property Damage'!E88*Frequency!E87</f>
        <v>1546923681.6294761</v>
      </c>
      <c r="F87" s="28">
        <f>'Property Damage'!F88*Frequency!F87</f>
        <v>1029934372.7798865</v>
      </c>
      <c r="G87" s="28">
        <f>'Property Damage'!G88*Frequency!G87</f>
        <v>385888369.38251632</v>
      </c>
    </row>
    <row r="88" spans="1:7" x14ac:dyDescent="0.3">
      <c r="A88">
        <v>2108</v>
      </c>
      <c r="B88" s="28">
        <f>'Property Damage'!B89*Frequency!B88</f>
        <v>1766764296.7124422</v>
      </c>
      <c r="C88" s="28">
        <f>'Property Damage'!C89*Frequency!C88</f>
        <v>4533325443.5024681</v>
      </c>
      <c r="D88" s="28">
        <f>'Property Damage'!D89*Frequency!D88</f>
        <v>3106902951.2342439</v>
      </c>
      <c r="E88" s="28">
        <f>'Property Damage'!E89*Frequency!E88</f>
        <v>1571598473.2383931</v>
      </c>
      <c r="F88" s="28">
        <f>'Property Damage'!F89*Frequency!F88</f>
        <v>1046362730.7661284</v>
      </c>
      <c r="G88" s="28">
        <f>'Property Damage'!G89*Frequency!G88</f>
        <v>392043627.85576469</v>
      </c>
    </row>
    <row r="89" spans="1:7" x14ac:dyDescent="0.3">
      <c r="A89">
        <v>2109</v>
      </c>
      <c r="B89" s="28">
        <f>'Property Damage'!B90*Frequency!B89</f>
        <v>1794945739.249758</v>
      </c>
      <c r="C89" s="28">
        <f>'Property Damage'!C90*Frequency!C89</f>
        <v>4605635966.6020927</v>
      </c>
      <c r="D89" s="28">
        <f>'Property Damage'!D90*Frequency!D89</f>
        <v>3156460782.5488963</v>
      </c>
      <c r="E89" s="28">
        <f>'Property Damage'!E90*Frequency!E89</f>
        <v>1596666849.4489129</v>
      </c>
      <c r="F89" s="28">
        <f>'Property Damage'!F90*Frequency!F89</f>
        <v>1063053135.4936552</v>
      </c>
      <c r="G89" s="28">
        <f>'Property Damage'!G90*Frequency!G89</f>
        <v>398297068.10871565</v>
      </c>
    </row>
    <row r="90" spans="1:7" x14ac:dyDescent="0.3">
      <c r="A90">
        <v>2110</v>
      </c>
      <c r="B90" s="28">
        <f>'Property Damage'!B91*Frequency!B90</f>
        <v>2266736937.9376435</v>
      </c>
      <c r="C90" s="28">
        <f>'Property Damage'!C91*Frequency!C90</f>
        <v>5816200980.2896137</v>
      </c>
      <c r="D90" s="28">
        <f>'Property Damage'!D91*Frequency!D90</f>
        <v>3986118405.977942</v>
      </c>
      <c r="E90" s="28">
        <f>'Property Damage'!E91*Frequency!E90</f>
        <v>2016341578.5142996</v>
      </c>
      <c r="F90" s="28">
        <f>'Property Damage'!F91*Frequency!F90</f>
        <v>1342470558.5925272</v>
      </c>
      <c r="G90" s="28">
        <f>'Property Damage'!G91*Frequency!G90</f>
        <v>502987169.36794621</v>
      </c>
    </row>
    <row r="91" spans="1:7" x14ac:dyDescent="0.3">
      <c r="A91">
        <v>2111</v>
      </c>
      <c r="B91" s="28">
        <f>'Property Damage'!B92*Frequency!B91</f>
        <v>2302893383.3008242</v>
      </c>
      <c r="C91" s="28">
        <f>'Property Damage'!C92*Frequency!C91</f>
        <v>5908974495.1362238</v>
      </c>
      <c r="D91" s="28">
        <f>'Property Damage'!D92*Frequency!D91</f>
        <v>4049700496.1379223</v>
      </c>
      <c r="E91" s="28">
        <f>'Property Damage'!E92*Frequency!E91</f>
        <v>2048503997.9361985</v>
      </c>
      <c r="F91" s="28">
        <f>'Property Damage'!F92*Frequency!F91</f>
        <v>1363884143.2882402</v>
      </c>
      <c r="G91" s="28">
        <f>'Property Damage'!G92*Frequency!G91</f>
        <v>511010256.56578374</v>
      </c>
    </row>
    <row r="92" spans="1:7" x14ac:dyDescent="0.3">
      <c r="A92">
        <v>2112</v>
      </c>
      <c r="B92" s="28">
        <f>'Property Damage'!B93*Frequency!B92</f>
        <v>2339626555.7289858</v>
      </c>
      <c r="C92" s="28">
        <f>'Property Damage'!C93*Frequency!C92</f>
        <v>6003227829.0410414</v>
      </c>
      <c r="D92" s="28">
        <f>'Property Damage'!D93*Frequency!D92</f>
        <v>4114296776.4893055</v>
      </c>
      <c r="E92" s="28">
        <f>'Property Damage'!E93*Frequency!E92</f>
        <v>2081179436.2007837</v>
      </c>
      <c r="F92" s="28">
        <f>'Property Damage'!F93*Frequency!F92</f>
        <v>1385639293.4705</v>
      </c>
      <c r="G92" s="28">
        <f>'Property Damage'!G93*Frequency!G92</f>
        <v>519161319.05226529</v>
      </c>
    </row>
    <row r="93" spans="1:7" x14ac:dyDescent="0.3">
      <c r="A93">
        <v>2113</v>
      </c>
      <c r="B93" s="28">
        <f>'Property Damage'!B94*Frequency!B93</f>
        <v>2376945654.5254374</v>
      </c>
      <c r="C93" s="28">
        <f>'Property Damage'!C94*Frequency!C93</f>
        <v>6098984586.4179831</v>
      </c>
      <c r="D93" s="28">
        <f>'Property Damage'!D94*Frequency!D93</f>
        <v>4179923424.2565541</v>
      </c>
      <c r="E93" s="28">
        <f>'Property Damage'!E94*Frequency!E93</f>
        <v>2114376076.4092553</v>
      </c>
      <c r="F93" s="28">
        <f>'Property Damage'!F94*Frequency!F93</f>
        <v>1407741457.408864</v>
      </c>
      <c r="G93" s="28">
        <f>'Property Damage'!G94*Frequency!G93</f>
        <v>527442398.14566392</v>
      </c>
    </row>
    <row r="94" spans="1:7" x14ac:dyDescent="0.3">
      <c r="A94">
        <v>2114</v>
      </c>
      <c r="B94" s="28">
        <f>'Property Damage'!B95*Frequency!B94</f>
        <v>2414860025.7304573</v>
      </c>
      <c r="C94" s="28">
        <f>'Property Damage'!C95*Frequency!C94</f>
        <v>6196268748.1921043</v>
      </c>
      <c r="D94" s="28">
        <f>'Property Damage'!D95*Frequency!D94</f>
        <v>4246596874.7050719</v>
      </c>
      <c r="E94" s="28">
        <f>'Property Damage'!E95*Frequency!E94</f>
        <v>2148102232.190465</v>
      </c>
      <c r="F94" s="28">
        <f>'Property Damage'!F95*Frequency!F94</f>
        <v>1430196170.2775731</v>
      </c>
      <c r="G94" s="28">
        <f>'Property Damage'!G95*Frequency!G94</f>
        <v>535855567.72507244</v>
      </c>
    </row>
    <row r="95" spans="1:7" x14ac:dyDescent="0.3">
      <c r="A95">
        <v>2115</v>
      </c>
      <c r="B95" s="28">
        <f>'Property Damage'!B96*Frequency!B95</f>
        <v>2453379164.4618759</v>
      </c>
      <c r="C95" s="28">
        <f>'Property Damage'!C96*Frequency!C95</f>
        <v>6295104677.8052788</v>
      </c>
      <c r="D95" s="28">
        <f>'Property Damage'!D96*Frequency!D95</f>
        <v>4314333825.2571831</v>
      </c>
      <c r="E95" s="28">
        <f>'Property Damage'!E96*Frequency!E95</f>
        <v>2182366349.782948</v>
      </c>
      <c r="F95" s="28">
        <f>'Property Damage'!F96*Frequency!F95</f>
        <v>1453009055.5417624</v>
      </c>
      <c r="G95" s="28">
        <f>'Property Damage'!G96*Frequency!G95</f>
        <v>544402934.74977684</v>
      </c>
    </row>
    <row r="96" spans="1:7" x14ac:dyDescent="0.3">
      <c r="A96">
        <v>2116</v>
      </c>
      <c r="B96" s="28">
        <f>'Property Damage'!B97*Frequency!B96</f>
        <v>2492512717.2929945</v>
      </c>
      <c r="C96" s="28">
        <f>'Property Damage'!C97*Frequency!C96</f>
        <v>6395517127.3176851</v>
      </c>
      <c r="D96" s="28">
        <f>'Property Damage'!D97*Frequency!D96</f>
        <v>4383151239.6737661</v>
      </c>
      <c r="E96" s="28">
        <f>'Property Damage'!E97*Frequency!E96</f>
        <v>2217177010.1501641</v>
      </c>
      <c r="F96" s="28">
        <f>'Property Damage'!F97*Frequency!F96</f>
        <v>1476185826.3657739</v>
      </c>
      <c r="G96" s="28">
        <f>'Property Damage'!G97*Frequency!G96</f>
        <v>553086639.78691459</v>
      </c>
    </row>
    <row r="97" spans="1:7" x14ac:dyDescent="0.3">
      <c r="A97">
        <v>2117</v>
      </c>
      <c r="B97" s="28">
        <f>'Property Damage'!B98*Frequency!B97</f>
        <v>2532270484.6684327</v>
      </c>
      <c r="C97" s="28">
        <f>'Property Damage'!C98*Frequency!C97</f>
        <v>6497531243.6065989</v>
      </c>
      <c r="D97" s="28">
        <f>'Property Damage'!D98*Frequency!D97</f>
        <v>4453066352.3025885</v>
      </c>
      <c r="E97" s="28">
        <f>'Property Damage'!E98*Frequency!E97</f>
        <v>2252542931.129478</v>
      </c>
      <c r="F97" s="28">
        <f>'Property Damage'!F98*Frequency!F97</f>
        <v>1499732287.0439401</v>
      </c>
      <c r="G97" s="28">
        <f>'Property Damage'!G98*Frequency!G97</f>
        <v>561908857.54754949</v>
      </c>
    </row>
    <row r="98" spans="1:7" x14ac:dyDescent="0.3">
      <c r="A98">
        <v>2118</v>
      </c>
      <c r="B98" s="28">
        <f>'Property Damage'!B99*Frequency!B98</f>
        <v>2572662423.3585091</v>
      </c>
      <c r="C98" s="28">
        <f>'Property Damage'!C99*Frequency!C98</f>
        <v>6601172574.6640816</v>
      </c>
      <c r="D98" s="28">
        <f>'Property Damage'!D99*Frequency!D98</f>
        <v>4524096672.3944016</v>
      </c>
      <c r="E98" s="28">
        <f>'Property Damage'!E99*Frequency!E98</f>
        <v>2288472969.615418</v>
      </c>
      <c r="F98" s="28">
        <f>'Property Damage'!F99*Frequency!F98</f>
        <v>1523654334.4541869</v>
      </c>
      <c r="G98" s="28">
        <f>'Property Damage'!G99*Frequency!G98</f>
        <v>570871797.43129718</v>
      </c>
    </row>
    <row r="99" spans="1:7" x14ac:dyDescent="0.3">
      <c r="A99">
        <v>2119</v>
      </c>
      <c r="B99" s="28">
        <f>'Property Damage'!B100*Frequency!B99</f>
        <v>2613698648.9527774</v>
      </c>
      <c r="C99" s="28">
        <f>'Property Damage'!C100*Frequency!C99</f>
        <v>6706467075.9951115</v>
      </c>
      <c r="D99" s="28">
        <f>'Property Damage'!D100*Frequency!D99</f>
        <v>4596259988.4878883</v>
      </c>
      <c r="E99" s="28">
        <f>'Property Damage'!E100*Frequency!E99</f>
        <v>2324976123.7777615</v>
      </c>
      <c r="F99" s="28">
        <f>'Property Damage'!F100*Frequency!F99</f>
        <v>1547957959.5348234</v>
      </c>
      <c r="G99" s="28">
        <f>'Property Damage'!G100*Frequency!G99</f>
        <v>579977704.07963765</v>
      </c>
    </row>
    <row r="100" spans="1:7" x14ac:dyDescent="0.3">
      <c r="A100">
        <v>2120</v>
      </c>
      <c r="B100" s="28">
        <f>'Property Damage'!B101*Frequency!B100</f>
        <v>3230945587.0530257</v>
      </c>
      <c r="C100" s="28">
        <f>'Property Damage'!C101*Frequency!C100</f>
        <v>8290255731.1205549</v>
      </c>
      <c r="D100" s="28">
        <f>'Property Damage'!D101*Frequency!D100</f>
        <v>5681705476.1471224</v>
      </c>
      <c r="E100" s="28">
        <f>'Property Damage'!E101*Frequency!E100</f>
        <v>2874038807.0878658</v>
      </c>
      <c r="F100" s="28">
        <f>'Property Damage'!F101*Frequency!F100</f>
        <v>1913521262.4096987</v>
      </c>
      <c r="G100" s="28">
        <f>'Property Damage'!G101*Frequency!G100</f>
        <v>716944321.15808415</v>
      </c>
    </row>
    <row r="101" spans="1:7" x14ac:dyDescent="0.3">
      <c r="A101">
        <v>2121</v>
      </c>
      <c r="B101" s="28">
        <f>'Property Damage'!B102*Frequency!B101</f>
        <v>3282482007.3735847</v>
      </c>
      <c r="C101" s="28">
        <f>'Property Damage'!C102*Frequency!C101</f>
        <v>8422492592.5632296</v>
      </c>
      <c r="D101" s="28">
        <f>'Property Damage'!D102*Frequency!D101</f>
        <v>5772333669.5557966</v>
      </c>
      <c r="E101" s="28">
        <f>'Property Damage'!E102*Frequency!E101</f>
        <v>2919882250.7451077</v>
      </c>
      <c r="F101" s="28">
        <f>'Property Damage'!F102*Frequency!F101</f>
        <v>1944043607.4677663</v>
      </c>
      <c r="G101" s="28">
        <f>'Property Damage'!G102*Frequency!G101</f>
        <v>728380212.87650275</v>
      </c>
    </row>
    <row r="102" spans="1:7" x14ac:dyDescent="0.3">
      <c r="A102">
        <v>2122</v>
      </c>
      <c r="B102" s="28">
        <f>'Property Damage'!B103*Frequency!B102</f>
        <v>3334840478.8701525</v>
      </c>
      <c r="C102" s="28">
        <f>'Property Damage'!C103*Frequency!C102</f>
        <v>8556838748.1086884</v>
      </c>
      <c r="D102" s="28">
        <f>'Property Damage'!D103*Frequency!D102</f>
        <v>5864407462.2611952</v>
      </c>
      <c r="E102" s="28">
        <f>'Property Damage'!E103*Frequency!E102</f>
        <v>2966456937.5996127</v>
      </c>
      <c r="F102" s="28">
        <f>'Property Damage'!F103*Frequency!F102</f>
        <v>1975052810.741703</v>
      </c>
      <c r="G102" s="28">
        <f>'Property Damage'!G103*Frequency!G102</f>
        <v>739998517.11362886</v>
      </c>
    </row>
    <row r="103" spans="1:7" x14ac:dyDescent="0.3">
      <c r="A103">
        <v>2123</v>
      </c>
      <c r="B103" s="28">
        <f>'Property Damage'!B104*Frequency!B103</f>
        <v>3388034113.9811134</v>
      </c>
      <c r="C103" s="28">
        <f>'Property Damage'!C104*Frequency!C103</f>
        <v>8693327842.8507652</v>
      </c>
      <c r="D103" s="28">
        <f>'Property Damage'!D104*Frequency!D103</f>
        <v>5957949912.8419809</v>
      </c>
      <c r="E103" s="28">
        <f>'Property Damage'!E104*Frequency!E103</f>
        <v>3013774531.622735</v>
      </c>
      <c r="F103" s="28">
        <f>'Property Damage'!F104*Frequency!F103</f>
        <v>2006556638.0477295</v>
      </c>
      <c r="G103" s="28">
        <f>'Property Damage'!G104*Frequency!G103</f>
        <v>751802143.50937498</v>
      </c>
    </row>
    <row r="104" spans="1:7" x14ac:dyDescent="0.3">
      <c r="A104">
        <v>2124</v>
      </c>
      <c r="B104" s="28">
        <f>'Property Damage'!B105*Frequency!B104</f>
        <v>3442076234.2997618</v>
      </c>
      <c r="C104" s="28">
        <f>'Property Damage'!C105*Frequency!C104</f>
        <v>8831994058.552103</v>
      </c>
      <c r="D104" s="28">
        <f>'Property Damage'!D105*Frequency!D104</f>
        <v>6052984447.6814022</v>
      </c>
      <c r="E104" s="28">
        <f>'Property Damage'!E105*Frequency!E104</f>
        <v>3061846882.8364158</v>
      </c>
      <c r="F104" s="28">
        <f>'Property Damage'!F105*Frequency!F104</f>
        <v>2038562979.073657</v>
      </c>
      <c r="G104" s="28">
        <f>'Property Damage'!G105*Frequency!G104</f>
        <v>763794048.11496651</v>
      </c>
    </row>
    <row r="105" spans="1:7" x14ac:dyDescent="0.3">
      <c r="A105">
        <v>2125</v>
      </c>
      <c r="B105" s="28">
        <f>'Property Damage'!B106*Frequency!B105</f>
        <v>3496980373.9105067</v>
      </c>
      <c r="C105" s="28">
        <f>'Property Damage'!C106*Frequency!C105</f>
        <v>8972872122.2044792</v>
      </c>
      <c r="D105" s="28">
        <f>'Property Damage'!D106*Frequency!D105</f>
        <v>6149534866.834096</v>
      </c>
      <c r="E105" s="28">
        <f>'Property Damage'!E106*Frequency!E105</f>
        <v>3110686030.280858</v>
      </c>
      <c r="F105" s="28">
        <f>'Property Damage'!F106*Frequency!F105</f>
        <v>2071079849.3547497</v>
      </c>
      <c r="G105" s="28">
        <f>'Property Damage'!G106*Frequency!G105</f>
        <v>775977234.13324225</v>
      </c>
    </row>
    <row r="106" spans="1:7" x14ac:dyDescent="0.3">
      <c r="A106">
        <v>2126</v>
      </c>
      <c r="B106" s="28">
        <f>'Property Damage'!B107*Frequency!B106</f>
        <v>3552760282.7782946</v>
      </c>
      <c r="C106" s="28">
        <f>'Property Damage'!C107*Frequency!C106</f>
        <v>9115997314.7257023</v>
      </c>
      <c r="D106" s="28">
        <f>'Property Damage'!D107*Frequency!D106</f>
        <v>6247625349.9864817</v>
      </c>
      <c r="E106" s="28">
        <f>'Property Damage'!E107*Frequency!E106</f>
        <v>3160304205.0295296</v>
      </c>
      <c r="F106" s="28">
        <f>'Property Damage'!F107*Frequency!F106</f>
        <v>2104115392.2810984</v>
      </c>
      <c r="G106" s="28">
        <f>'Property Damage'!G107*Frequency!G106</f>
        <v>788354752.67076492</v>
      </c>
    </row>
    <row r="107" spans="1:7" x14ac:dyDescent="0.3">
      <c r="A107">
        <v>2127</v>
      </c>
      <c r="B107" s="28">
        <f>'Property Damage'!B108*Frequency!B107</f>
        <v>3609429930.1920891</v>
      </c>
      <c r="C107" s="28">
        <f>'Property Damage'!C108*Frequency!C107</f>
        <v>9261405479.795208</v>
      </c>
      <c r="D107" s="28">
        <f>'Property Damage'!D108*Frequency!D107</f>
        <v>6347280462.5122128</v>
      </c>
      <c r="E107" s="28">
        <f>'Property Damage'!E108*Frequency!E107</f>
        <v>3210713833.2522655</v>
      </c>
      <c r="F107" s="28">
        <f>'Property Damage'!F108*Frequency!F107</f>
        <v>2137677881.1370203</v>
      </c>
      <c r="G107" s="28">
        <f>'Property Damage'!G108*Frequency!G107</f>
        <v>800929703.50192678</v>
      </c>
    </row>
    <row r="108" spans="1:7" x14ac:dyDescent="0.3">
      <c r="A108">
        <v>2128</v>
      </c>
      <c r="B108" s="28">
        <f>'Property Damage'!B109*Frequency!B108</f>
        <v>3667003508.2632861</v>
      </c>
      <c r="C108" s="28">
        <f>'Property Damage'!C109*Frequency!C108</f>
        <v>9409133032.8306026</v>
      </c>
      <c r="D108" s="28">
        <f>'Property Damage'!D109*Frequency!D108</f>
        <v>6448525161.6242361</v>
      </c>
      <c r="E108" s="28">
        <f>'Property Damage'!E109*Frequency!E108</f>
        <v>3261927539.3272257</v>
      </c>
      <c r="F108" s="28">
        <f>'Property Damage'!F109*Frequency!F108</f>
        <v>2171775721.1729851</v>
      </c>
      <c r="G108" s="28">
        <f>'Property Damage'!G109*Frequency!G108</f>
        <v>813705235.84524477</v>
      </c>
    </row>
    <row r="109" spans="1:7" x14ac:dyDescent="0.3">
      <c r="A109">
        <v>2129</v>
      </c>
      <c r="B109" s="28">
        <f>'Property Damage'!B110*Frequency!B109</f>
        <v>3725495435.4799242</v>
      </c>
      <c r="C109" s="28">
        <f>'Property Damage'!C110*Frequency!C109</f>
        <v>9559216970.1074028</v>
      </c>
      <c r="D109" s="28">
        <f>'Property Damage'!D110*Frequency!D109</f>
        <v>6551384802.6249666</v>
      </c>
      <c r="E109" s="28">
        <f>'Property Damage'!E110*Frequency!E109</f>
        <v>3313958149.002491</v>
      </c>
      <c r="F109" s="28">
        <f>'Property Damage'!F110*Frequency!F109</f>
        <v>2206417451.7105908</v>
      </c>
      <c r="G109" s="28">
        <f>'Property Damage'!G110*Frequency!G109</f>
        <v>826684549.15203738</v>
      </c>
    </row>
    <row r="110" spans="1:7" x14ac:dyDescent="0.3">
      <c r="A110">
        <v>2130</v>
      </c>
      <c r="B110" s="28">
        <f>'Property Damage'!B111*Frequency!B110</f>
        <v>4525245255.6571589</v>
      </c>
      <c r="C110" s="28">
        <f>'Property Damage'!C111*Frequency!C110</f>
        <v>11611288214.128059</v>
      </c>
      <c r="D110" s="28">
        <f>'Property Damage'!D111*Frequency!D110</f>
        <v>7957766560.045167</v>
      </c>
      <c r="E110" s="28">
        <f>'Property Damage'!E111*Frequency!E110</f>
        <v>4025363512.2996831</v>
      </c>
      <c r="F110" s="28">
        <f>'Property Damage'!F111*Frequency!F110</f>
        <v>2680067732.807806</v>
      </c>
      <c r="G110" s="28">
        <f>'Property Damage'!G111*Frequency!G110</f>
        <v>1004148414.2882649</v>
      </c>
    </row>
    <row r="111" spans="1:7" x14ac:dyDescent="0.3">
      <c r="A111">
        <v>2131</v>
      </c>
      <c r="B111" s="28">
        <f>'Property Damage'!B112*Frequency!B111</f>
        <v>4597426892.662653</v>
      </c>
      <c r="C111" s="28">
        <f>'Property Damage'!C112*Frequency!C111</f>
        <v>11796498461.018126</v>
      </c>
      <c r="D111" s="28">
        <f>'Property Damage'!D112*Frequency!D111</f>
        <v>8084699927.1358356</v>
      </c>
      <c r="E111" s="28">
        <f>'Property Damage'!E112*Frequency!E111</f>
        <v>4089571596.3801513</v>
      </c>
      <c r="F111" s="28">
        <f>'Property Damage'!F112*Frequency!F111</f>
        <v>2722817167.4374156</v>
      </c>
      <c r="G111" s="28">
        <f>'Property Damage'!G112*Frequency!G111</f>
        <v>1020165463.5850265</v>
      </c>
    </row>
    <row r="112" spans="1:7" x14ac:dyDescent="0.3">
      <c r="A112">
        <v>2132</v>
      </c>
      <c r="B112" s="28">
        <f>'Property Damage'!B113*Frequency!B112</f>
        <v>4670759890.1859617</v>
      </c>
      <c r="C112" s="28">
        <f>'Property Damage'!C113*Frequency!C112</f>
        <v>11984662974.043051</v>
      </c>
      <c r="D112" s="28">
        <f>'Property Damage'!D113*Frequency!D112</f>
        <v>8213657992.9355459</v>
      </c>
      <c r="E112" s="28">
        <f>'Property Damage'!E113*Frequency!E112</f>
        <v>4154803855.8049545</v>
      </c>
      <c r="F112" s="28">
        <f>'Property Damage'!F113*Frequency!F112</f>
        <v>2766248493.1023836</v>
      </c>
      <c r="G112" s="28">
        <f>'Property Damage'!G113*Frequency!G112</f>
        <v>1036437998.888164</v>
      </c>
    </row>
    <row r="113" spans="1:7" x14ac:dyDescent="0.3">
      <c r="A113">
        <v>2133</v>
      </c>
      <c r="B113" s="28">
        <f>'Property Damage'!B114*Frequency!B113</f>
        <v>4745262613.4387512</v>
      </c>
      <c r="C113" s="28">
        <f>'Property Damage'!C114*Frequency!C113</f>
        <v>12175828876.342844</v>
      </c>
      <c r="D113" s="28">
        <f>'Property Damage'!D114*Frequency!D113</f>
        <v>8344673053.1672926</v>
      </c>
      <c r="E113" s="28">
        <f>'Property Damage'!E114*Frequency!E113</f>
        <v>4221076627.070518</v>
      </c>
      <c r="F113" s="28">
        <f>'Property Damage'!F114*Frequency!F113</f>
        <v>2810372586.5637255</v>
      </c>
      <c r="G113" s="28">
        <f>'Property Damage'!G114*Frequency!G113</f>
        <v>1052970095.4239089</v>
      </c>
    </row>
    <row r="114" spans="1:7" x14ac:dyDescent="0.3">
      <c r="A114">
        <v>2134</v>
      </c>
      <c r="B114" s="28">
        <f>'Property Damage'!B115*Frequency!B114</f>
        <v>4820953720.573946</v>
      </c>
      <c r="C114" s="28">
        <f>'Property Damage'!C115*Frequency!C114</f>
        <v>12370044042.712994</v>
      </c>
      <c r="D114" s="28">
        <f>'Property Damage'!D115*Frequency!D114</f>
        <v>8477777918.6992226</v>
      </c>
      <c r="E114" s="28">
        <f>'Property Damage'!E115*Frequency!E114</f>
        <v>4288406507.2547317</v>
      </c>
      <c r="F114" s="28">
        <f>'Property Damage'!F115*Frequency!F114</f>
        <v>2855200498.0763526</v>
      </c>
      <c r="G114" s="28">
        <f>'Property Damage'!G115*Frequency!G114</f>
        <v>1069765893.4219317</v>
      </c>
    </row>
    <row r="115" spans="1:7" x14ac:dyDescent="0.3">
      <c r="A115">
        <v>2135</v>
      </c>
      <c r="B115" s="28">
        <f>'Property Damage'!B116*Frequency!B115</f>
        <v>4897852167.3584003</v>
      </c>
      <c r="C115" s="28">
        <f>'Property Damage'!C116*Frequency!C115</f>
        <v>12567357111.594034</v>
      </c>
      <c r="D115" s="28">
        <f>'Property Damage'!D116*Frequency!D115</f>
        <v>8613005923.761652</v>
      </c>
      <c r="E115" s="28">
        <f>'Property Damage'!E116*Frequency!E115</f>
        <v>4356810358.173461</v>
      </c>
      <c r="F115" s="28">
        <f>'Property Damage'!F116*Frequency!F115</f>
        <v>2900743454.1564474</v>
      </c>
      <c r="G115" s="28">
        <f>'Property Damage'!G116*Frequency!G115</f>
        <v>1086829599.1522031</v>
      </c>
    </row>
    <row r="116" spans="1:7" x14ac:dyDescent="0.3">
      <c r="A116">
        <v>2136</v>
      </c>
      <c r="B116" s="28">
        <f>'Property Damage'!B117*Frequency!B116</f>
        <v>4975977211.9200993</v>
      </c>
      <c r="C116" s="28">
        <f>'Property Damage'!C117*Frequency!C116</f>
        <v>12767817497.25235</v>
      </c>
      <c r="D116" s="28">
        <f>'Property Damage'!D117*Frequency!D116</f>
        <v>8750390934.2951527</v>
      </c>
      <c r="E116" s="28">
        <f>'Property Damage'!E117*Frequency!E116</f>
        <v>4426305310.6033449</v>
      </c>
      <c r="F116" s="28">
        <f>'Property Damage'!F117*Frequency!F116</f>
        <v>2947012860.3929896</v>
      </c>
      <c r="G116" s="28">
        <f>'Property Damage'!G117*Frequency!G116</f>
        <v>1104165485.9783943</v>
      </c>
    </row>
    <row r="117" spans="1:7" x14ac:dyDescent="0.3">
      <c r="A117">
        <v>2137</v>
      </c>
      <c r="B117" s="28">
        <f>'Property Damage'!B118*Frequency!B117</f>
        <v>5055348419.5710917</v>
      </c>
      <c r="C117" s="28">
        <f>'Property Damage'!C118*Frequency!C117</f>
        <v>12971475402.155281</v>
      </c>
      <c r="D117" s="28">
        <f>'Property Damage'!D118*Frequency!D117</f>
        <v>8889967356.4317989</v>
      </c>
      <c r="E117" s="28">
        <f>'Property Damage'!E118*Frequency!E117</f>
        <v>4496908768.5719595</v>
      </c>
      <c r="F117" s="28">
        <f>'Property Damage'!F118*Frequency!F117</f>
        <v>2994020304.3041191</v>
      </c>
      <c r="G117" s="28">
        <f>'Property Damage'!G118*Frequency!G117</f>
        <v>1121777895.4280813</v>
      </c>
    </row>
    <row r="118" spans="1:7" x14ac:dyDescent="0.3">
      <c r="A118">
        <v>2138</v>
      </c>
      <c r="B118" s="28">
        <f>'Property Damage'!B119*Frequency!B118</f>
        <v>5135985667.7073336</v>
      </c>
      <c r="C118" s="28">
        <f>'Property Damage'!C119*Frequency!C118</f>
        <v>13178381829.543623</v>
      </c>
      <c r="D118" s="28">
        <f>'Property Damage'!D119*Frequency!D118</f>
        <v>9031770145.1116943</v>
      </c>
      <c r="E118" s="28">
        <f>'Property Damage'!E119*Frequency!E118</f>
        <v>4568638413.7164078</v>
      </c>
      <c r="F118" s="28">
        <f>'Property Damage'!F119*Frequency!F118</f>
        <v>3041777558.2390718</v>
      </c>
      <c r="G118" s="28">
        <f>'Property Damage'!G119*Frequency!G118</f>
        <v>1139671238.2800186</v>
      </c>
    </row>
    <row r="119" spans="1:7" x14ac:dyDescent="0.3">
      <c r="A119">
        <v>2139</v>
      </c>
      <c r="B119" s="28">
        <f>'Property Damage'!B120*Frequency!B119</f>
        <v>5217909150.7867126</v>
      </c>
      <c r="C119" s="28">
        <f>'Property Damage'!C120*Frequency!C119</f>
        <v>13388588596.204666</v>
      </c>
      <c r="D119" s="28">
        <f>'Property Damage'!D120*Frequency!D119</f>
        <v>9175834812.8369446</v>
      </c>
      <c r="E119" s="28">
        <f>'Property Damage'!E120*Frequency!E119</f>
        <v>4641512209.7114372</v>
      </c>
      <c r="F119" s="28">
        <f>'Property Damage'!F120*Frequency!F119</f>
        <v>3090296582.3263936</v>
      </c>
      <c r="G119" s="28">
        <f>'Property Damage'!G120*Frequency!G119</f>
        <v>1157849995.668757</v>
      </c>
    </row>
    <row r="120" spans="1:7" x14ac:dyDescent="0.3">
      <c r="A120">
        <v>2140</v>
      </c>
      <c r="B120" s="28">
        <f>'Property Damage'!B121*Frequency!B120</f>
        <v>6245814891.2462254</v>
      </c>
      <c r="C120" s="28">
        <f>'Property Damage'!C121*Frequency!C120</f>
        <v>16026083170.562023</v>
      </c>
      <c r="D120" s="28">
        <f>'Property Damage'!D121*Frequency!D120</f>
        <v>10983434946.350433</v>
      </c>
      <c r="E120" s="28">
        <f>'Property Damage'!E121*Frequency!E120</f>
        <v>5555870223.0271654</v>
      </c>
      <c r="F120" s="28">
        <f>'Property Damage'!F121*Frequency!F120</f>
        <v>3699071765.048152</v>
      </c>
      <c r="G120" s="28">
        <f>'Property Damage'!G121*Frequency!G120</f>
        <v>1385941482.6505675</v>
      </c>
    </row>
    <row r="121" spans="1:7" x14ac:dyDescent="0.3">
      <c r="A121">
        <v>2141</v>
      </c>
      <c r="B121" s="28">
        <f>'Property Damage'!B122*Frequency!B121</f>
        <v>6345441125.3646622</v>
      </c>
      <c r="C121" s="28">
        <f>'Property Damage'!C122*Frequency!C121</f>
        <v>16281713275.160492</v>
      </c>
      <c r="D121" s="28">
        <f>'Property Damage'!D122*Frequency!D121</f>
        <v>11158630382.085064</v>
      </c>
      <c r="E121" s="28">
        <f>'Property Damage'!E122*Frequency!E121</f>
        <v>5644491233.6092625</v>
      </c>
      <c r="F121" s="28">
        <f>'Property Damage'!F122*Frequency!F121</f>
        <v>3758075209.1306992</v>
      </c>
      <c r="G121" s="28">
        <f>'Property Damage'!G122*Frequency!G121</f>
        <v>1408048466.7718098</v>
      </c>
    </row>
    <row r="122" spans="1:7" x14ac:dyDescent="0.3">
      <c r="A122">
        <v>2142</v>
      </c>
      <c r="B122" s="28">
        <f>'Property Damage'!B123*Frequency!B122</f>
        <v>6446656485.4334269</v>
      </c>
      <c r="C122" s="28">
        <f>'Property Damage'!C123*Frequency!C122</f>
        <v>16541420904.484219</v>
      </c>
      <c r="D122" s="28">
        <f>'Property Damage'!D123*Frequency!D122</f>
        <v>11336620338.919167</v>
      </c>
      <c r="E122" s="28">
        <f>'Property Damage'!E123*Frequency!E122</f>
        <v>5734525827.1588039</v>
      </c>
      <c r="F122" s="28">
        <f>'Property Damage'!F123*Frequency!F122</f>
        <v>3818019809.9776263</v>
      </c>
      <c r="G122" s="28">
        <f>'Property Damage'!G123*Frequency!G122</f>
        <v>1430508076.7095492</v>
      </c>
    </row>
    <row r="123" spans="1:7" x14ac:dyDescent="0.3">
      <c r="A123">
        <v>2143</v>
      </c>
      <c r="B123" s="28">
        <f>'Property Damage'!B124*Frequency!B123</f>
        <v>6549486319.4073849</v>
      </c>
      <c r="C123" s="28">
        <f>'Property Damage'!C124*Frequency!C123</f>
        <v>16805271098.634451</v>
      </c>
      <c r="D123" s="28">
        <f>'Property Damage'!D124*Frequency!D123</f>
        <v>11517449391.919107</v>
      </c>
      <c r="E123" s="28">
        <f>'Property Damage'!E124*Frequency!E123</f>
        <v>5825996551.5658703</v>
      </c>
      <c r="F123" s="28">
        <f>'Property Damage'!F124*Frequency!F123</f>
        <v>3878920579.8660784</v>
      </c>
      <c r="G123" s="28">
        <f>'Property Damage'!G124*Frequency!G123</f>
        <v>1453325937.1553209</v>
      </c>
    </row>
    <row r="124" spans="1:7" x14ac:dyDescent="0.3">
      <c r="A124">
        <v>2144</v>
      </c>
      <c r="B124" s="28">
        <f>'Property Damage'!B125*Frequency!B124</f>
        <v>6653956379.5635509</v>
      </c>
      <c r="C124" s="28">
        <f>'Property Damage'!C125*Frequency!C124</f>
        <v>17073329935.159191</v>
      </c>
      <c r="D124" s="28">
        <f>'Property Damage'!D125*Frequency!D124</f>
        <v>11701162827.162724</v>
      </c>
      <c r="E124" s="28">
        <f>'Property Damage'!E125*Frequency!E124</f>
        <v>5918926314.3792048</v>
      </c>
      <c r="F124" s="28">
        <f>'Property Damage'!F125*Frequency!F124</f>
        <v>3940792770.5322118</v>
      </c>
      <c r="G124" s="28">
        <f>'Property Damage'!G125*Frequency!G124</f>
        <v>1476507762.5194316</v>
      </c>
    </row>
    <row r="125" spans="1:7" x14ac:dyDescent="0.3">
      <c r="A125">
        <v>2145</v>
      </c>
      <c r="B125" s="28">
        <f>'Property Damage'!B126*Frequency!B125</f>
        <v>6760092828.9503813</v>
      </c>
      <c r="C125" s="28">
        <f>'Property Damage'!C126*Frequency!C125</f>
        <v>17345664545.601368</v>
      </c>
      <c r="D125" s="28">
        <f>'Property Damage'!D126*Frequency!D125</f>
        <v>11887806653.080572</v>
      </c>
      <c r="E125" s="28">
        <f>'Property Damage'!E126*Frequency!E125</f>
        <v>6013338388.5430708</v>
      </c>
      <c r="F125" s="28">
        <f>'Property Damage'!F126*Frequency!F125</f>
        <v>4003651876.9907684</v>
      </c>
      <c r="G125" s="28">
        <f>'Property Damage'!G126*Frequency!G125</f>
        <v>1500059358.3620517</v>
      </c>
    </row>
    <row r="126" spans="1:7" x14ac:dyDescent="0.3">
      <c r="A126">
        <v>2146</v>
      </c>
      <c r="B126" s="28">
        <f>'Property Damage'!B127*Frequency!B126</f>
        <v>6867922247.9399338</v>
      </c>
      <c r="C126" s="28">
        <f>'Property Damage'!C127*Frequency!C126</f>
        <v>17622343132.310993</v>
      </c>
      <c r="D126" s="28">
        <f>'Property Damage'!D127*Frequency!D126</f>
        <v>12077427611.97809</v>
      </c>
      <c r="E126" s="28">
        <f>'Property Damage'!E127*Frequency!E126</f>
        <v>6109256418.2256374</v>
      </c>
      <c r="F126" s="28">
        <f>'Property Damage'!F127*Frequency!F126</f>
        <v>4067513641.4155884</v>
      </c>
      <c r="G126" s="28">
        <f>'Property Damage'!G127*Frequency!G126</f>
        <v>1523986622.8471363</v>
      </c>
    </row>
    <row r="127" spans="1:7" x14ac:dyDescent="0.3">
      <c r="A127">
        <v>2147</v>
      </c>
      <c r="B127" s="28">
        <f>'Property Damage'!B128*Frequency!B127</f>
        <v>6977471640.884553</v>
      </c>
      <c r="C127" s="28">
        <f>'Property Damage'!C128*Frequency!C127</f>
        <v>17903434985.525478</v>
      </c>
      <c r="D127" s="28">
        <f>'Property Damage'!D128*Frequency!D127</f>
        <v>12270073191.741554</v>
      </c>
      <c r="E127" s="28">
        <f>'Property Damage'!E128*Frequency!E127</f>
        <v>6206704424.7403278</v>
      </c>
      <c r="F127" s="28">
        <f>'Property Damage'!F128*Frequency!F127</f>
        <v>4132394057.0820136</v>
      </c>
      <c r="G127" s="28">
        <f>'Property Damage'!G128*Frequency!G127</f>
        <v>1548295548.2195373</v>
      </c>
    </row>
    <row r="128" spans="1:7" x14ac:dyDescent="0.3">
      <c r="A128">
        <v>2148</v>
      </c>
      <c r="B128" s="28">
        <f>'Property Damage'!B129*Frequency!B128</f>
        <v>7088768442.8797216</v>
      </c>
      <c r="C128" s="28">
        <f>'Property Damage'!C129*Frequency!C128</f>
        <v>18189010500.722389</v>
      </c>
      <c r="D128" s="28">
        <f>'Property Damage'!D129*Frequency!D128</f>
        <v>12465791637.730732</v>
      </c>
      <c r="E128" s="28">
        <f>'Property Damage'!E129*Frequency!E128</f>
        <v>6305706812.5616121</v>
      </c>
      <c r="F128" s="28">
        <f>'Property Damage'!F129*Frequency!F128</f>
        <v>4198309372.3721762</v>
      </c>
      <c r="G128" s="28">
        <f>'Property Damage'!G129*Frequency!G128</f>
        <v>1572992222.3056748</v>
      </c>
    </row>
    <row r="129" spans="1:7" x14ac:dyDescent="0.3">
      <c r="A129">
        <v>2149</v>
      </c>
      <c r="B129" s="28">
        <f>'Property Damage'!B130*Frequency!B129</f>
        <v>7201840526.6348019</v>
      </c>
      <c r="C129" s="28">
        <f>'Property Damage'!C130*Frequency!C129</f>
        <v>18479141196.248989</v>
      </c>
      <c r="D129" s="28">
        <f>'Property Damage'!D130*Frequency!D129</f>
        <v>12664631964.861277</v>
      </c>
      <c r="E129" s="28">
        <f>'Property Damage'!E130*Frequency!E129</f>
        <v>6406288375.4367714</v>
      </c>
      <c r="F129" s="28">
        <f>'Property Damage'!F130*Frequency!F129</f>
        <v>4265276094.8441772</v>
      </c>
      <c r="G129" s="28">
        <f>'Property Damage'!G130*Frequency!G129</f>
        <v>1598082830.0381489</v>
      </c>
    </row>
    <row r="130" spans="1:7" x14ac:dyDescent="0.3">
      <c r="A130">
        <v>2150</v>
      </c>
      <c r="B130" s="28">
        <f>'Property Damage'!B131*Frequency!B130</f>
        <v>8514053621.0724039</v>
      </c>
      <c r="C130" s="28">
        <f>'Property Damage'!C131*Frequency!C130</f>
        <v>21846137585.852451</v>
      </c>
      <c r="D130" s="28">
        <f>'Property Damage'!D131*Frequency!D130</f>
        <v>14972194294.110657</v>
      </c>
      <c r="E130" s="28">
        <f>'Property Damage'!E131*Frequency!E130</f>
        <v>7573547697.8144064</v>
      </c>
      <c r="F130" s="28">
        <f>'Property Damage'!F131*Frequency!F130</f>
        <v>5042431756.9762144</v>
      </c>
      <c r="G130" s="28">
        <f>'Property Damage'!G131*Frequency!G130</f>
        <v>1889261898.4743998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  <sheetView workbookViewId="1"/>
  </sheetViews>
  <sheetFormatPr defaultRowHeight="14.4" x14ac:dyDescent="0.3"/>
  <cols>
    <col min="2" max="2" width="11.6640625" customWidth="1"/>
    <col min="3" max="4" width="14.77734375" bestFit="1" customWidth="1"/>
    <col min="5" max="5" width="13.77734375" bestFit="1" customWidth="1"/>
    <col min="6" max="6" width="14.77734375" bestFit="1" customWidth="1"/>
    <col min="7" max="7" width="13.77734375" bestFit="1" customWidth="1"/>
  </cols>
  <sheetData>
    <row r="1" spans="1:7" x14ac:dyDescent="0.3">
      <c r="A1" t="s">
        <v>111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>
        <v>2023</v>
      </c>
      <c r="B3" s="29">
        <f>'Total Severity'!B3/('Property Value'!B3/'Population Estimate'!B3)</f>
        <v>505.92321519917863</v>
      </c>
      <c r="C3" s="29">
        <f>'Total Severity'!C3/('Property Value'!C3/'Population Estimate'!C3)</f>
        <v>1491.7238446720289</v>
      </c>
      <c r="D3" s="29">
        <f>'Total Severity'!D3/('Property Value'!D3/'Population Estimate'!D3)</f>
        <v>1059.1742285026182</v>
      </c>
      <c r="E3" s="29">
        <f>'Total Severity'!E3/('Property Value'!E3/'Population Estimate'!E3)</f>
        <v>790.58635907250346</v>
      </c>
      <c r="F3" s="29">
        <f>'Total Severity'!F3/('Property Value'!F3/'Population Estimate'!F3)</f>
        <v>482.29959389074526</v>
      </c>
      <c r="G3" s="29">
        <f>'Total Severity'!G3/('Property Value'!G3/'Population Estimate'!G3)</f>
        <v>172.66610840655227</v>
      </c>
    </row>
    <row r="4" spans="1:7" x14ac:dyDescent="0.3">
      <c r="A4">
        <v>2024</v>
      </c>
      <c r="B4" s="29">
        <f>'Total Severity'!B4/('Property Value'!B4/'Population Estimate'!B4)</f>
        <v>517.04655947098342</v>
      </c>
      <c r="C4" s="29">
        <f>'Total Severity'!C4/('Property Value'!C4/'Population Estimate'!C4)</f>
        <v>1524.5212285126076</v>
      </c>
      <c r="D4" s="29">
        <f>'Total Severity'!D4/('Property Value'!D4/'Population Estimate'!D4)</f>
        <v>1082.4614769101051</v>
      </c>
      <c r="E4" s="29">
        <f>'Total Severity'!E4/('Property Value'!E4/'Population Estimate'!E4)</f>
        <v>807.9683727543503</v>
      </c>
      <c r="F4" s="29">
        <f>'Total Severity'!F4/('Property Value'!F4/'Population Estimate'!F4)</f>
        <v>492.90354378635595</v>
      </c>
      <c r="G4" s="29">
        <f>'Total Severity'!G4/('Property Value'!G4/'Population Estimate'!G4)</f>
        <v>176.46238521334533</v>
      </c>
    </row>
    <row r="5" spans="1:7" x14ac:dyDescent="0.3">
      <c r="A5">
        <v>2025</v>
      </c>
      <c r="B5" s="29">
        <f>'Total Severity'!B5/('Property Value'!B5/'Population Estimate'!B5)</f>
        <v>528.4144641505178</v>
      </c>
      <c r="C5" s="29">
        <f>'Total Severity'!C5/('Property Value'!C5/'Population Estimate'!C5)</f>
        <v>1558.0397031841921</v>
      </c>
      <c r="D5" s="29">
        <f>'Total Severity'!D5/('Property Value'!D5/'Population Estimate'!D5)</f>
        <v>1106.2607241217536</v>
      </c>
      <c r="E5" s="29">
        <f>'Total Severity'!E5/('Property Value'!E5/'Population Estimate'!E5)</f>
        <v>825.73255139030812</v>
      </c>
      <c r="F5" s="29">
        <f>'Total Severity'!F5/('Property Value'!F5/'Population Estimate'!F5)</f>
        <v>503.74063456537783</v>
      </c>
      <c r="G5" s="29">
        <f>'Total Severity'!G5/('Property Value'!G5/'Population Estimate'!G5)</f>
        <v>180.34212783590732</v>
      </c>
    </row>
    <row r="6" spans="1:7" x14ac:dyDescent="0.3">
      <c r="A6">
        <v>2026</v>
      </c>
      <c r="B6" s="29">
        <f>'Total Severity'!B6/('Property Value'!B6/'Population Estimate'!B6)</f>
        <v>540.03230619920373</v>
      </c>
      <c r="C6" s="29">
        <f>'Total Severity'!C6/('Property Value'!C6/'Population Estimate'!C6)</f>
        <v>1592.2951227557867</v>
      </c>
      <c r="D6" s="29">
        <f>'Total Severity'!D6/('Property Value'!D6/'Population Estimate'!D6)</f>
        <v>1130.5832270611327</v>
      </c>
      <c r="E6" s="29">
        <f>'Total Severity'!E6/('Property Value'!E6/'Population Estimate'!E6)</f>
        <v>843.8872973470319</v>
      </c>
      <c r="F6" s="29">
        <f>'Total Severity'!F6/('Property Value'!F6/'Population Estimate'!F6)</f>
        <v>514.81599211694243</v>
      </c>
      <c r="G6" s="29">
        <f>'Total Severity'!G6/('Property Value'!G6/'Population Estimate'!G6)</f>
        <v>184.30717137287738</v>
      </c>
    </row>
    <row r="7" spans="1:7" x14ac:dyDescent="0.3">
      <c r="A7">
        <v>2027</v>
      </c>
      <c r="B7" s="29">
        <f>'Total Severity'!B7/('Property Value'!B7/'Population Estimate'!B7)</f>
        <v>551.90558079757432</v>
      </c>
      <c r="C7" s="29">
        <f>'Total Severity'!C7/('Property Value'!C7/'Population Estimate'!C7)</f>
        <v>1627.3036898676066</v>
      </c>
      <c r="D7" s="29">
        <f>'Total Severity'!D7/('Property Value'!D7/'Population Estimate'!D7)</f>
        <v>1155.4404901491248</v>
      </c>
      <c r="E7" s="29">
        <f>'Total Severity'!E7/('Property Value'!E7/'Population Estimate'!E7)</f>
        <v>862.44119772754368</v>
      </c>
      <c r="F7" s="29">
        <f>'Total Severity'!F7/('Property Value'!F7/'Population Estimate'!F7)</f>
        <v>526.1348550291591</v>
      </c>
      <c r="G7" s="29">
        <f>'Total Severity'!G7/('Property Value'!G7/'Population Estimate'!G7)</f>
        <v>188.35939126979568</v>
      </c>
    </row>
    <row r="8" spans="1:7" x14ac:dyDescent="0.3">
      <c r="A8">
        <v>2028</v>
      </c>
      <c r="B8" s="29">
        <f>'Total Severity'!B8/('Property Value'!B8/'Population Estimate'!B8)</f>
        <v>564.0399039444668</v>
      </c>
      <c r="C8" s="29">
        <f>'Total Severity'!C8/('Property Value'!C8/'Population Estimate'!C8)</f>
        <v>1663.0819633948433</v>
      </c>
      <c r="D8" s="29">
        <f>'Total Severity'!D8/('Property Value'!D8/'Population Estimate'!D8)</f>
        <v>1180.8442707454581</v>
      </c>
      <c r="E8" s="29">
        <f>'Total Severity'!E8/('Property Value'!E8/'Population Estimate'!E8)</f>
        <v>881.40302843288941</v>
      </c>
      <c r="F8" s="29">
        <f>'Total Severity'!F8/('Property Value'!F8/'Population Estimate'!F8)</f>
        <v>537.70257706694167</v>
      </c>
      <c r="G8" s="29">
        <f>'Total Severity'!G8/('Property Value'!G8/'Population Estimate'!G8)</f>
        <v>192.5007042061799</v>
      </c>
    </row>
    <row r="9" spans="1:7" x14ac:dyDescent="0.3">
      <c r="A9">
        <v>2029</v>
      </c>
      <c r="B9" s="29">
        <f>'Total Severity'!B9/('Property Value'!B9/'Population Estimate'!B9)</f>
        <v>576.44101511336214</v>
      </c>
      <c r="C9" s="29">
        <f>'Total Severity'!C9/('Property Value'!C9/'Population Estimate'!C9)</f>
        <v>1699.6468662799321</v>
      </c>
      <c r="D9" s="29">
        <f>'Total Severity'!D9/('Property Value'!D9/'Population Estimate'!D9)</f>
        <v>1206.8065847098778</v>
      </c>
      <c r="E9" s="29">
        <f>'Total Severity'!E9/('Property Value'!E9/'Population Estimate'!E9)</f>
        <v>900.78175831309534</v>
      </c>
      <c r="F9" s="29">
        <f>'Total Severity'!F9/('Property Value'!F9/'Population Estimate'!F9)</f>
        <v>549.52462970431179</v>
      </c>
      <c r="G9" s="29">
        <f>'Total Severity'!G9/('Property Value'!G9/'Population Estimate'!G9)</f>
        <v>196.73306900210488</v>
      </c>
    </row>
    <row r="10" spans="1:7" x14ac:dyDescent="0.3">
      <c r="A10">
        <v>2030</v>
      </c>
      <c r="B10" s="29">
        <f>'Total Severity'!B10/('Property Value'!B10/'Population Estimate'!B10)</f>
        <v>693.68533697073565</v>
      </c>
      <c r="C10" s="29">
        <f>'Total Severity'!C10/('Property Value'!C10/'Population Estimate'!C10)</f>
        <v>2045.3438916638936</v>
      </c>
      <c r="D10" s="29">
        <f>'Total Severity'!D10/('Property Value'!D10/'Population Estimate'!D10)</f>
        <v>1452.2631291396617</v>
      </c>
      <c r="E10" s="29">
        <f>'Total Severity'!E10/('Property Value'!E10/'Population Estimate'!E10)</f>
        <v>1083.9948601326148</v>
      </c>
      <c r="F10" s="29">
        <f>'Total Severity'!F10/('Property Value'!F10/'Population Estimate'!F10)</f>
        <v>661.29433530191886</v>
      </c>
      <c r="G10" s="29">
        <f>'Total Severity'!G10/('Property Value'!G10/'Population Estimate'!G10)</f>
        <v>236.74728495364602</v>
      </c>
    </row>
    <row r="11" spans="1:7" x14ac:dyDescent="0.3">
      <c r="A11">
        <v>2031</v>
      </c>
      <c r="B11" s="29">
        <f>'Total Severity'!B11/('Property Value'!B11/'Population Estimate'!B11)</f>
        <v>708.93686247424614</v>
      </c>
      <c r="C11" s="29">
        <f>'Total Severity'!C11/('Property Value'!C11/'Population Estimate'!C11)</f>
        <v>2090.3132932997792</v>
      </c>
      <c r="D11" s="29">
        <f>'Total Severity'!D11/('Property Value'!D11/'Population Estimate'!D11)</f>
        <v>1484.1929206047739</v>
      </c>
      <c r="E11" s="29">
        <f>'Total Severity'!E11/('Property Value'!E11/'Population Estimate'!E11)</f>
        <v>1107.8278206607747</v>
      </c>
      <c r="F11" s="29">
        <f>'Total Severity'!F11/('Property Value'!F11/'Population Estimate'!F11)</f>
        <v>675.83370478639995</v>
      </c>
      <c r="G11" s="29">
        <f>'Total Severity'!G11/('Property Value'!G11/'Population Estimate'!G11)</f>
        <v>241.95246525935241</v>
      </c>
    </row>
    <row r="12" spans="1:7" x14ac:dyDescent="0.3">
      <c r="A12">
        <v>2032</v>
      </c>
      <c r="B12" s="29">
        <f>'Total Severity'!B12/('Property Value'!B12/'Population Estimate'!B12)</f>
        <v>724.52371152834507</v>
      </c>
      <c r="C12" s="29">
        <f>'Total Severity'!C12/('Property Value'!C12/'Population Estimate'!C12)</f>
        <v>2136.2714025518903</v>
      </c>
      <c r="D12" s="29">
        <f>'Total Severity'!D12/('Property Value'!D12/'Population Estimate'!D12)</f>
        <v>1516.8247278152069</v>
      </c>
      <c r="E12" s="29">
        <f>'Total Severity'!E12/('Property Value'!E12/'Population Estimate'!E12)</f>
        <v>1132.184778145403</v>
      </c>
      <c r="F12" s="29">
        <f>'Total Severity'!F12/('Property Value'!F12/'Population Estimate'!F12)</f>
        <v>690.69274019529826</v>
      </c>
      <c r="G12" s="29">
        <f>'Total Severity'!G12/('Property Value'!G12/'Population Estimate'!G12)</f>
        <v>247.27208785748144</v>
      </c>
    </row>
    <row r="13" spans="1:7" x14ac:dyDescent="0.3">
      <c r="A13">
        <v>2033</v>
      </c>
      <c r="B13" s="29">
        <f>'Total Severity'!B13/('Property Value'!B13/'Population Estimate'!B13)</f>
        <v>740.45325663380675</v>
      </c>
      <c r="C13" s="29">
        <f>'Total Severity'!C13/('Property Value'!C13/'Population Estimate'!C13)</f>
        <v>2183.2399573734765</v>
      </c>
      <c r="D13" s="29">
        <f>'Total Severity'!D13/('Property Value'!D13/'Population Estimate'!D13)</f>
        <v>1550.17398545074</v>
      </c>
      <c r="E13" s="29">
        <f>'Total Severity'!E13/('Property Value'!E13/'Population Estimate'!E13)</f>
        <v>1157.0772533042075</v>
      </c>
      <c r="F13" s="29">
        <f>'Total Severity'!F13/('Property Value'!F13/'Population Estimate'!F13)</f>
        <v>705.8784697772146</v>
      </c>
      <c r="G13" s="29">
        <f>'Total Severity'!G13/('Property Value'!G13/'Population Estimate'!G13)</f>
        <v>252.70866890261851</v>
      </c>
    </row>
    <row r="14" spans="1:7" x14ac:dyDescent="0.3">
      <c r="A14">
        <v>2034</v>
      </c>
      <c r="B14" s="29">
        <f>'Total Severity'!B14/('Property Value'!B14/'Population Estimate'!B14)</f>
        <v>756.73303238490405</v>
      </c>
      <c r="C14" s="29">
        <f>'Total Severity'!C14/('Property Value'!C14/'Population Estimate'!C14)</f>
        <v>2231.24117365343</v>
      </c>
      <c r="D14" s="29">
        <f>'Total Severity'!D14/('Property Value'!D14/'Population Estimate'!D14)</f>
        <v>1584.2564675415761</v>
      </c>
      <c r="E14" s="29">
        <f>'Total Severity'!E14/('Property Value'!E14/'Population Estimate'!E14)</f>
        <v>1182.5170201520482</v>
      </c>
      <c r="F14" s="29">
        <f>'Total Severity'!F14/('Property Value'!F14/'Population Estimate'!F14)</f>
        <v>721.39807630544124</v>
      </c>
      <c r="G14" s="29">
        <f>'Total Severity'!G14/('Property Value'!G14/'Population Estimate'!G14)</f>
        <v>258.26477987010333</v>
      </c>
    </row>
    <row r="15" spans="1:7" x14ac:dyDescent="0.3">
      <c r="A15">
        <v>2035</v>
      </c>
      <c r="B15" s="29">
        <f>'Total Severity'!B15/('Property Value'!B15/'Population Estimate'!B15)</f>
        <v>773.37073903323426</v>
      </c>
      <c r="C15" s="29">
        <f>'Total Severity'!C15/('Property Value'!C15/'Population Estimate'!C15)</f>
        <v>2280.2977557242907</v>
      </c>
      <c r="D15" s="29">
        <f>'Total Severity'!D15/('Property Value'!D15/'Population Estimate'!D15)</f>
        <v>1619.0882949293748</v>
      </c>
      <c r="E15" s="29">
        <f>'Total Severity'!E15/('Property Value'!E15/'Population Estimate'!E15)</f>
        <v>1208.5161115699841</v>
      </c>
      <c r="F15" s="29">
        <f>'Total Severity'!F15/('Property Value'!F15/'Population Estimate'!F15)</f>
        <v>737.25890047537757</v>
      </c>
      <c r="G15" s="29">
        <f>'Total Severity'!G15/('Property Value'!G15/'Population Estimate'!G15)</f>
        <v>263.94304877232395</v>
      </c>
    </row>
    <row r="16" spans="1:7" x14ac:dyDescent="0.3">
      <c r="A16">
        <v>2036</v>
      </c>
      <c r="B16" s="29">
        <f>'Total Severity'!B16/('Property Value'!B16/'Population Estimate'!B16)</f>
        <v>790.37424612989901</v>
      </c>
      <c r="C16" s="29">
        <f>'Total Severity'!C16/('Property Value'!C16/'Population Estimate'!C16)</f>
        <v>2330.4329071012821</v>
      </c>
      <c r="D16" s="29">
        <f>'Total Severity'!D16/('Property Value'!D16/'Population Estimate'!D16)</f>
        <v>1654.6859428923333</v>
      </c>
      <c r="E16" s="29">
        <f>'Total Severity'!E16/('Property Value'!E16/'Population Estimate'!E16)</f>
        <v>1235.0868249967702</v>
      </c>
      <c r="F16" s="29">
        <f>'Total Severity'!F16/('Property Value'!F16/'Population Estimate'!F16)</f>
        <v>753.46844437664197</v>
      </c>
      <c r="G16" s="29">
        <f>'Total Severity'!G16/('Property Value'!G16/'Population Estimate'!G16)</f>
        <v>269.74616140175414</v>
      </c>
    </row>
    <row r="17" spans="1:7" x14ac:dyDescent="0.3">
      <c r="A17">
        <v>2037</v>
      </c>
      <c r="B17" s="29">
        <f>'Total Severity'!B17/('Property Value'!B17/'Population Estimate'!B17)</f>
        <v>807.75159624776177</v>
      </c>
      <c r="C17" s="29">
        <f>'Total Severity'!C17/('Property Value'!C17/'Population Estimate'!C17)</f>
        <v>2381.6703414574517</v>
      </c>
      <c r="D17" s="29">
        <f>'Total Severity'!D17/('Property Value'!D17/'Population Estimate'!D17)</f>
        <v>1691.0662489379081</v>
      </c>
      <c r="E17" s="29">
        <f>'Total Severity'!E17/('Property Value'!E17/'Population Estimate'!E17)</f>
        <v>1262.2417282454785</v>
      </c>
      <c r="F17" s="29">
        <f>'Total Severity'!F17/('Property Value'!F17/'Population Estimate'!F17)</f>
        <v>770.03437504152134</v>
      </c>
      <c r="G17" s="29">
        <f>'Total Severity'!G17/('Property Value'!G17/'Population Estimate'!G17)</f>
        <v>275.6768626013191</v>
      </c>
    </row>
    <row r="18" spans="1:7" x14ac:dyDescent="0.3">
      <c r="A18">
        <v>2038</v>
      </c>
      <c r="B18" s="29">
        <f>'Total Severity'!B18/('Property Value'!B18/'Population Estimate'!B18)</f>
        <v>825.51100878554439</v>
      </c>
      <c r="C18" s="29">
        <f>'Total Severity'!C18/('Property Value'!C18/'Population Estimate'!C18)</f>
        <v>2434.0342938401232</v>
      </c>
      <c r="D18" s="29">
        <f>'Total Severity'!D18/('Property Value'!D18/'Population Estimate'!D18)</f>
        <v>1728.2464207668681</v>
      </c>
      <c r="E18" s="29">
        <f>'Total Severity'!E18/('Property Value'!E18/'Population Estimate'!E18)</f>
        <v>1289.9936654480136</v>
      </c>
      <c r="F18" s="29">
        <f>'Total Severity'!F18/('Property Value'!F18/'Population Estimate'!F18)</f>
        <v>786.96452807144044</v>
      </c>
      <c r="G18" s="29">
        <f>'Total Severity'!G18/('Property Value'!G18/'Population Estimate'!G18)</f>
        <v>281.73795756269232</v>
      </c>
    </row>
    <row r="19" spans="1:7" x14ac:dyDescent="0.3">
      <c r="A19">
        <v>2039</v>
      </c>
      <c r="B19" s="29">
        <f>'Total Severity'!B19/('Property Value'!B19/'Population Estimate'!B19)</f>
        <v>843.66088385556122</v>
      </c>
      <c r="C19" s="29">
        <f>'Total Severity'!C19/('Property Value'!C19/'Population Estimate'!C19)</f>
        <v>2487.549532133949</v>
      </c>
      <c r="D19" s="29">
        <f>'Total Severity'!D19/('Property Value'!D19/'Population Estimate'!D19)</f>
        <v>1766.2440444124561</v>
      </c>
      <c r="E19" s="29">
        <f>'Total Severity'!E19/('Property Value'!E19/'Population Estimate'!E19)</f>
        <v>1318.3557631303197</v>
      </c>
      <c r="F19" s="29">
        <f>'Total Severity'!F19/('Property Value'!F19/'Population Estimate'!F19)</f>
        <v>804.26691134316013</v>
      </c>
      <c r="G19" s="29">
        <f>'Total Severity'!G19/('Property Value'!G19/'Population Estimate'!G19)</f>
        <v>287.93231315313722</v>
      </c>
    </row>
    <row r="20" spans="1:7" x14ac:dyDescent="0.3">
      <c r="A20">
        <v>2040</v>
      </c>
      <c r="B20" s="29">
        <f>'Total Severity'!B20/('Property Value'!B20/'Population Estimate'!B20)</f>
        <v>1050.1264687142129</v>
      </c>
      <c r="C20" s="29">
        <f>'Total Severity'!C20/('Property Value'!C20/'Population Estimate'!C20)</f>
        <v>3096.3170818036224</v>
      </c>
      <c r="D20" s="29">
        <f>'Total Severity'!D20/('Property Value'!D20/'Population Estimate'!D20)</f>
        <v>2198.4895314453247</v>
      </c>
      <c r="E20" s="29">
        <f>'Total Severity'!E20/('Property Value'!E20/'Population Estimate'!E20)</f>
        <v>1640.991432147631</v>
      </c>
      <c r="F20" s="29">
        <f>'Total Severity'!F20/('Property Value'!F20/'Population Estimate'!F20)</f>
        <v>1001.0917747575411</v>
      </c>
      <c r="G20" s="29">
        <f>'Total Severity'!G20/('Property Value'!G20/'Population Estimate'!G20)</f>
        <v>358.39677887920828</v>
      </c>
    </row>
    <row r="21" spans="1:7" x14ac:dyDescent="0.3">
      <c r="A21">
        <v>2041</v>
      </c>
      <c r="B21" s="29">
        <f>'Total Severity'!B21/('Property Value'!B21/'Population Estimate'!B21)</f>
        <v>1073.2147909922171</v>
      </c>
      <c r="C21" s="29">
        <f>'Total Severity'!C21/('Property Value'!C21/'Population Estimate'!C21)</f>
        <v>3164.3934219296866</v>
      </c>
      <c r="D21" s="29">
        <f>'Total Severity'!D21/('Property Value'!D21/'Population Estimate'!D21)</f>
        <v>2246.8260283712416</v>
      </c>
      <c r="E21" s="29">
        <f>'Total Severity'!E21/('Property Value'!E21/'Population Estimate'!E21)</f>
        <v>1677.070647527526</v>
      </c>
      <c r="F21" s="29">
        <f>'Total Severity'!F21/('Property Value'!F21/'Population Estimate'!F21)</f>
        <v>1023.1020089665328</v>
      </c>
      <c r="G21" s="29">
        <f>'Total Severity'!G21/('Property Value'!G21/'Population Estimate'!G21)</f>
        <v>366.27657296181388</v>
      </c>
    </row>
    <row r="22" spans="1:7" x14ac:dyDescent="0.3">
      <c r="A22">
        <v>2042</v>
      </c>
      <c r="B22" s="29">
        <f>'Total Severity'!B22/('Property Value'!B22/'Population Estimate'!B22)</f>
        <v>1096.8107384387076</v>
      </c>
      <c r="C22" s="29">
        <f>'Total Severity'!C22/('Property Value'!C22/'Population Estimate'!C22)</f>
        <v>3233.9665041407893</v>
      </c>
      <c r="D22" s="29">
        <f>'Total Severity'!D22/('Property Value'!D22/'Population Estimate'!D22)</f>
        <v>2296.2252626455283</v>
      </c>
      <c r="E22" s="29">
        <f>'Total Severity'!E22/('Property Value'!E22/'Population Estimate'!E22)</f>
        <v>1713.9431088421204</v>
      </c>
      <c r="F22" s="29">
        <f>'Total Severity'!F22/('Property Value'!F22/'Population Estimate'!F22)</f>
        <v>1045.5961652515518</v>
      </c>
      <c r="G22" s="29">
        <f>'Total Severity'!G22/('Property Value'!G22/'Population Estimate'!G22)</f>
        <v>374.32961401103125</v>
      </c>
    </row>
    <row r="23" spans="1:7" x14ac:dyDescent="0.3">
      <c r="A23">
        <v>2043</v>
      </c>
      <c r="B23" s="29">
        <f>'Total Severity'!B23/('Property Value'!B23/'Population Estimate'!B23)</f>
        <v>1120.9254718174927</v>
      </c>
      <c r="C23" s="29">
        <f>'Total Severity'!C23/('Property Value'!C23/'Population Estimate'!C23)</f>
        <v>3305.0692361529591</v>
      </c>
      <c r="D23" s="29">
        <f>'Total Severity'!D23/('Property Value'!D23/'Population Estimate'!D23)</f>
        <v>2346.7105998561678</v>
      </c>
      <c r="E23" s="29">
        <f>'Total Severity'!E23/('Property Value'!E23/'Population Estimate'!E23)</f>
        <v>1751.626256579139</v>
      </c>
      <c r="F23" s="29">
        <f>'Total Severity'!F23/('Property Value'!F23/'Population Estimate'!F23)</f>
        <v>1068.5848832347599</v>
      </c>
      <c r="G23" s="29">
        <f>'Total Severity'!G23/('Property Value'!G23/'Population Estimate'!G23)</f>
        <v>382.5597110745494</v>
      </c>
    </row>
    <row r="24" spans="1:7" x14ac:dyDescent="0.3">
      <c r="A24">
        <v>2044</v>
      </c>
      <c r="B24" s="29">
        <f>'Total Severity'!B24/('Property Value'!B24/'Population Estimate'!B24)</f>
        <v>1145.5703972755039</v>
      </c>
      <c r="C24" s="29">
        <f>'Total Severity'!C24/('Property Value'!C24/'Population Estimate'!C24)</f>
        <v>3377.735249198844</v>
      </c>
      <c r="D24" s="29">
        <f>'Total Severity'!D24/('Property Value'!D24/'Population Estimate'!D24)</f>
        <v>2398.3059193123363</v>
      </c>
      <c r="E24" s="29">
        <f>'Total Severity'!E24/('Property Value'!E24/'Population Estimate'!E24)</f>
        <v>1790.1379146768829</v>
      </c>
      <c r="F24" s="29">
        <f>'Total Severity'!F24/('Property Value'!F24/'Population Estimate'!F24)</f>
        <v>1092.0790364635002</v>
      </c>
      <c r="G24" s="29">
        <f>'Total Severity'!G24/('Property Value'!G24/'Population Estimate'!G24)</f>
        <v>390.97075694665676</v>
      </c>
    </row>
    <row r="25" spans="1:7" x14ac:dyDescent="0.3">
      <c r="A25">
        <v>2045</v>
      </c>
      <c r="B25" s="29">
        <f>'Total Severity'!B25/('Property Value'!B25/'Population Estimate'!B25)</f>
        <v>1170.7571717378437</v>
      </c>
      <c r="C25" s="29">
        <f>'Total Severity'!C25/('Property Value'!C25/'Population Estimate'!C25)</f>
        <v>3451.9989139351164</v>
      </c>
      <c r="D25" s="29">
        <f>'Total Severity'!D25/('Property Value'!D25/'Population Estimate'!D25)</f>
        <v>2451.0356253391992</v>
      </c>
      <c r="E25" s="29">
        <f>'Total Severity'!E25/('Property Value'!E25/'Population Estimate'!E25)</f>
        <v>1829.4962989548651</v>
      </c>
      <c r="F25" s="29">
        <f>'Total Severity'!F25/('Property Value'!F25/'Population Estimate'!F25)</f>
        <v>1116.089737553431</v>
      </c>
      <c r="G25" s="29">
        <f>'Total Severity'!G25/('Property Value'!G25/'Population Estimate'!G25)</f>
        <v>399.56673000951298</v>
      </c>
    </row>
    <row r="26" spans="1:7" x14ac:dyDescent="0.3">
      <c r="A26">
        <v>2046</v>
      </c>
      <c r="B26" s="29">
        <f>'Total Severity'!B26/('Property Value'!B26/'Population Estimate'!B26)</f>
        <v>1196.4977084214536</v>
      </c>
      <c r="C26" s="29">
        <f>'Total Severity'!C26/('Property Value'!C26/'Population Estimate'!C26)</f>
        <v>3527.8953566996151</v>
      </c>
      <c r="D26" s="29">
        <f>'Total Severity'!D26/('Property Value'!D26/'Population Estimate'!D26)</f>
        <v>2504.924658821034</v>
      </c>
      <c r="E26" s="29">
        <f>'Total Severity'!E26/('Property Value'!E26/'Population Estimate'!E26)</f>
        <v>1869.7200257297982</v>
      </c>
      <c r="F26" s="29">
        <f>'Total Severity'!F26/('Property Value'!F26/'Population Estimate'!F26)</f>
        <v>1140.6283434447369</v>
      </c>
      <c r="G26" s="29">
        <f>'Total Severity'!G26/('Property Value'!G26/'Population Estimate'!G26)</f>
        <v>408.35169611490358</v>
      </c>
    </row>
    <row r="27" spans="1:7" x14ac:dyDescent="0.3">
      <c r="A27">
        <v>2047</v>
      </c>
      <c r="B27" s="29">
        <f>'Total Severity'!B27/('Property Value'!B27/'Population Estimate'!B27)</f>
        <v>1222.8041824700056</v>
      </c>
      <c r="C27" s="29">
        <f>'Total Severity'!C27/('Property Value'!C27/'Population Estimate'!C27)</f>
        <v>3605.4604761259325</v>
      </c>
      <c r="D27" s="29">
        <f>'Total Severity'!D27/('Property Value'!D27/'Population Estimate'!D27)</f>
        <v>2559.9985089981392</v>
      </c>
      <c r="E27" s="29">
        <f>'Total Severity'!E27/('Property Value'!E27/'Population Estimate'!E27)</f>
        <v>1910.8281206210202</v>
      </c>
      <c r="F27" s="29">
        <f>'Total Severity'!F27/('Property Value'!F27/'Population Estimate'!F27)</f>
        <v>1165.706460773903</v>
      </c>
      <c r="G27" s="29">
        <f>'Total Severity'!G27/('Property Value'!G27/'Population Estimate'!G27)</f>
        <v>417.3298105073676</v>
      </c>
    </row>
    <row r="28" spans="1:7" x14ac:dyDescent="0.3">
      <c r="A28">
        <v>2048</v>
      </c>
      <c r="B28" s="29">
        <f>'Total Severity'!B28/('Property Value'!B28/'Population Estimate'!B28)</f>
        <v>1249.6890367126828</v>
      </c>
      <c r="C28" s="29">
        <f>'Total Severity'!C28/('Property Value'!C28/'Population Estimate'!C28)</f>
        <v>3684.7309601232805</v>
      </c>
      <c r="D28" s="29">
        <f>'Total Severity'!D28/('Property Value'!D28/'Population Estimate'!D28)</f>
        <v>2616.283225523121</v>
      </c>
      <c r="E28" s="29">
        <f>'Total Severity'!E28/('Property Value'!E28/'Population Estimate'!E28)</f>
        <v>1952.8400275495162</v>
      </c>
      <c r="F28" s="29">
        <f>'Total Severity'!F28/('Property Value'!F28/'Population Estimate'!F28)</f>
        <v>1191.3359513635971</v>
      </c>
      <c r="G28" s="29">
        <f>'Total Severity'!G28/('Property Value'!G28/'Population Estimate'!G28)</f>
        <v>426.50531978960692</v>
      </c>
    </row>
    <row r="29" spans="1:7" x14ac:dyDescent="0.3">
      <c r="A29">
        <v>2049</v>
      </c>
      <c r="B29" s="29">
        <f>'Total Severity'!B29/('Property Value'!B29/'Population Estimate'!B29)</f>
        <v>1277.1649875495748</v>
      </c>
      <c r="C29" s="29">
        <f>'Total Severity'!C29/('Property Value'!C29/'Population Estimate'!C29)</f>
        <v>3765.7443032296901</v>
      </c>
      <c r="D29" s="29">
        <f>'Total Severity'!D29/('Property Value'!D29/'Population Estimate'!D29)</f>
        <v>2673.8054307822413</v>
      </c>
      <c r="E29" s="29">
        <f>'Total Severity'!E29/('Property Value'!E29/'Population Estimate'!E29)</f>
        <v>1995.7756179347923</v>
      </c>
      <c r="F29" s="29">
        <f>'Total Severity'!F29/('Property Value'!F29/'Population Estimate'!F29)</f>
        <v>1217.5289378332498</v>
      </c>
      <c r="G29" s="29">
        <f>'Total Severity'!G29/('Property Value'!G29/'Population Estimate'!G29)</f>
        <v>435.88256393110817</v>
      </c>
    </row>
    <row r="30" spans="1:7" x14ac:dyDescent="0.3">
      <c r="A30">
        <v>2050</v>
      </c>
      <c r="B30" s="29">
        <f>'Total Severity'!B30/('Property Value'!B30/'Population Estimate'!B30)</f>
        <v>1637.582579229115</v>
      </c>
      <c r="C30" s="29">
        <f>'Total Severity'!C30/('Property Value'!C30/'Population Estimate'!C30)</f>
        <v>4828.4421581521419</v>
      </c>
      <c r="D30" s="29">
        <f>'Total Severity'!D30/('Property Value'!D30/'Population Estimate'!D30)</f>
        <v>3428.3567404224968</v>
      </c>
      <c r="E30" s="29">
        <f>'Total Severity'!E30/('Property Value'!E30/'Population Estimate'!E30)</f>
        <v>2558.9860478800324</v>
      </c>
      <c r="F30" s="29">
        <f>'Total Severity'!F30/('Property Value'!F30/'Population Estimate'!F30)</f>
        <v>1561.1171600690827</v>
      </c>
      <c r="G30" s="29">
        <f>'Total Severity'!G30/('Property Value'!G30/'Population Estimate'!G30)</f>
        <v>558.88918052225961</v>
      </c>
    </row>
    <row r="31" spans="1:7" x14ac:dyDescent="0.3">
      <c r="A31">
        <v>2051</v>
      </c>
      <c r="B31" s="29">
        <f>'Total Severity'!B31/('Property Value'!B31/'Population Estimate'!B31)</f>
        <v>1673.5868467840321</v>
      </c>
      <c r="C31" s="29">
        <f>'Total Severity'!C31/('Property Value'!C31/'Population Estimate'!C31)</f>
        <v>4934.6013989382691</v>
      </c>
      <c r="D31" s="29">
        <f>'Total Severity'!D31/('Property Value'!D31/'Population Estimate'!D31)</f>
        <v>3503.7333809177699</v>
      </c>
      <c r="E31" s="29">
        <f>'Total Severity'!E31/('Property Value'!E31/'Population Estimate'!E31)</f>
        <v>2615.2485042018052</v>
      </c>
      <c r="F31" s="29">
        <f>'Total Severity'!F31/('Property Value'!F31/'Population Estimate'!F31)</f>
        <v>1595.4402413161727</v>
      </c>
      <c r="G31" s="29">
        <f>'Total Severity'!G31/('Property Value'!G31/'Population Estimate'!G31)</f>
        <v>571.17704670030867</v>
      </c>
    </row>
    <row r="32" spans="1:7" x14ac:dyDescent="0.3">
      <c r="A32">
        <v>2052</v>
      </c>
      <c r="B32" s="29">
        <f>'Total Severity'!B32/('Property Value'!B32/'Population Estimate'!B32)</f>
        <v>1710.3827124535169</v>
      </c>
      <c r="C32" s="29">
        <f>'Total Severity'!C32/('Property Value'!C32/'Population Estimate'!C32)</f>
        <v>5043.0946812299517</v>
      </c>
      <c r="D32" s="29">
        <f>'Total Severity'!D32/('Property Value'!D32/'Population Estimate'!D32)</f>
        <v>3580.7672695825136</v>
      </c>
      <c r="E32" s="29">
        <f>'Total Severity'!E32/('Property Value'!E32/'Population Estimate'!E32)</f>
        <v>2672.7479598397645</v>
      </c>
      <c r="F32" s="29">
        <f>'Total Severity'!F32/('Property Value'!F32/'Population Estimate'!F32)</f>
        <v>1630.5179577286606</v>
      </c>
      <c r="G32" s="29">
        <f>'Total Severity'!G32/('Property Value'!G32/'Population Estimate'!G32)</f>
        <v>583.7350767327888</v>
      </c>
    </row>
    <row r="33" spans="1:7" x14ac:dyDescent="0.3">
      <c r="A33">
        <v>2053</v>
      </c>
      <c r="B33" s="29">
        <f>'Total Severity'!B33/('Property Value'!B33/'Population Estimate'!B33)</f>
        <v>1747.9875804959397</v>
      </c>
      <c r="C33" s="29">
        <f>'Total Severity'!C33/('Property Value'!C33/'Population Estimate'!C33)</f>
        <v>5153.973321801016</v>
      </c>
      <c r="D33" s="29">
        <f>'Total Severity'!D33/('Property Value'!D33/'Population Estimate'!D33)</f>
        <v>3659.494843056475</v>
      </c>
      <c r="E33" s="29">
        <f>'Total Severity'!E33/('Property Value'!E33/'Population Estimate'!E33)</f>
        <v>2731.5116117456305</v>
      </c>
      <c r="F33" s="29">
        <f>'Total Severity'!F33/('Property Value'!F33/'Population Estimate'!F33)</f>
        <v>1666.3669008890083</v>
      </c>
      <c r="G33" s="29">
        <f>'Total Severity'!G33/('Property Value'!G33/'Population Estimate'!G33)</f>
        <v>596.56921050439439</v>
      </c>
    </row>
    <row r="34" spans="1:7" x14ac:dyDescent="0.3">
      <c r="A34">
        <v>2054</v>
      </c>
      <c r="B34" s="29">
        <f>'Total Severity'!B34/('Property Value'!B34/'Population Estimate'!B34)</f>
        <v>1786.4192378237028</v>
      </c>
      <c r="C34" s="29">
        <f>'Total Severity'!C34/('Property Value'!C34/'Population Estimate'!C34)</f>
        <v>5267.2897656877021</v>
      </c>
      <c r="D34" s="29">
        <f>'Total Severity'!D34/('Property Value'!D34/'Population Estimate'!D34)</f>
        <v>3739.9533390837528</v>
      </c>
      <c r="E34" s="29">
        <f>'Total Severity'!E34/('Property Value'!E34/'Population Estimate'!E34)</f>
        <v>2791.5672548295656</v>
      </c>
      <c r="F34" s="29">
        <f>'Total Severity'!F34/('Property Value'!F34/'Population Estimate'!F34)</f>
        <v>1703.0040271660293</v>
      </c>
      <c r="G34" s="29">
        <f>'Total Severity'!G34/('Property Value'!G34/'Population Estimate'!G34)</f>
        <v>609.68551849549272</v>
      </c>
    </row>
    <row r="35" spans="1:7" x14ac:dyDescent="0.3">
      <c r="A35">
        <v>2055</v>
      </c>
      <c r="B35" s="29">
        <f>'Total Severity'!B35/('Property Value'!B35/'Population Estimate'!B35)</f>
        <v>1825.6958624163599</v>
      </c>
      <c r="C35" s="29">
        <f>'Total Severity'!C35/('Property Value'!C35/'Population Estimate'!C35)</f>
        <v>5383.0976109948824</v>
      </c>
      <c r="D35" s="29">
        <f>'Total Severity'!D35/('Property Value'!D35/'Population Estimate'!D35)</f>
        <v>3822.1808141260585</v>
      </c>
      <c r="E35" s="29">
        <f>'Total Severity'!E35/('Property Value'!E35/'Population Estimate'!E35)</f>
        <v>2852.9432951070235</v>
      </c>
      <c r="F35" s="29">
        <f>'Total Severity'!F35/('Property Value'!F35/'Population Estimate'!F35)</f>
        <v>1740.4466657351645</v>
      </c>
      <c r="G35" s="29">
        <f>'Total Severity'!G35/('Property Value'!G35/'Population Estimate'!G35)</f>
        <v>623.09020465342928</v>
      </c>
    </row>
    <row r="36" spans="1:7" x14ac:dyDescent="0.3">
      <c r="A36">
        <v>2056</v>
      </c>
      <c r="B36" s="29">
        <f>'Total Severity'!B36/('Property Value'!B36/'Population Estimate'!B36)</f>
        <v>1865.836031918705</v>
      </c>
      <c r="C36" s="29">
        <f>'Total Severity'!C36/('Property Value'!C36/'Population Estimate'!C36)</f>
        <v>5501.4516342477036</v>
      </c>
      <c r="D36" s="29">
        <f>'Total Severity'!D36/('Property Value'!D36/'Population Estimate'!D36)</f>
        <v>3906.2161613632338</v>
      </c>
      <c r="E36" s="29">
        <f>'Total Severity'!E36/('Property Value'!E36/'Population Estimate'!E36)</f>
        <v>2915.6687631346545</v>
      </c>
      <c r="F36" s="29">
        <f>'Total Severity'!F36/('Property Value'!F36/'Population Estimate'!F36)</f>
        <v>1778.7125267750951</v>
      </c>
      <c r="G36" s="29">
        <f>'Total Severity'!G36/('Property Value'!G36/'Population Estimate'!G36)</f>
        <v>636.78960932696384</v>
      </c>
    </row>
    <row r="37" spans="1:7" x14ac:dyDescent="0.3">
      <c r="A37">
        <v>2057</v>
      </c>
      <c r="B37" s="29">
        <f>'Total Severity'!B37/('Property Value'!B37/'Population Estimate'!B37)</f>
        <v>1906.8587324279092</v>
      </c>
      <c r="C37" s="29">
        <f>'Total Severity'!C37/('Property Value'!C37/'Population Estimate'!C37)</f>
        <v>5622.4078163006016</v>
      </c>
      <c r="D37" s="29">
        <f>'Total Severity'!D37/('Property Value'!D37/'Population Estimate'!D37)</f>
        <v>3992.0991290895204</v>
      </c>
      <c r="E37" s="29">
        <f>'Total Severity'!E37/('Property Value'!E37/'Population Estimate'!E37)</f>
        <v>2979.7733277416078</v>
      </c>
      <c r="F37" s="29">
        <f>'Total Severity'!F37/('Property Value'!F37/'Population Estimate'!F37)</f>
        <v>1817.8197098445685</v>
      </c>
      <c r="G37" s="29">
        <f>'Total Severity'!G37/('Property Value'!G37/'Population Estimate'!G37)</f>
        <v>650.79021226522423</v>
      </c>
    </row>
    <row r="38" spans="1:7" x14ac:dyDescent="0.3">
      <c r="A38">
        <v>2058</v>
      </c>
      <c r="B38" s="29">
        <f>'Total Severity'!B38/('Property Value'!B38/'Population Estimate'!B38)</f>
        <v>1948.7833674738463</v>
      </c>
      <c r="C38" s="29">
        <f>'Total Severity'!C38/('Property Value'!C38/'Population Estimate'!C38)</f>
        <v>5746.023368815966</v>
      </c>
      <c r="D38" s="29">
        <f>'Total Severity'!D38/('Property Value'!D38/'Population Estimate'!D38)</f>
        <v>4079.8703395143111</v>
      </c>
      <c r="E38" s="29">
        <f>'Total Severity'!E38/('Property Value'!E38/'Population Estimate'!E38)</f>
        <v>3045.287310062743</v>
      </c>
      <c r="F38" s="29">
        <f>'Total Severity'!F38/('Property Value'!F38/'Population Estimate'!F38)</f>
        <v>1857.7867124433963</v>
      </c>
      <c r="G38" s="29">
        <f>'Total Severity'!G38/('Property Value'!G38/'Population Estimate'!G38)</f>
        <v>665.09863568259391</v>
      </c>
    </row>
    <row r="39" spans="1:7" x14ac:dyDescent="0.3">
      <c r="A39">
        <v>2059</v>
      </c>
      <c r="B39" s="29">
        <f>'Total Severity'!B39/('Property Value'!B39/'Population Estimate'!B39)</f>
        <v>1991.6297671968639</v>
      </c>
      <c r="C39" s="29">
        <f>'Total Severity'!C39/('Property Value'!C39/'Population Estimate'!C39)</f>
        <v>5872.3567613249716</v>
      </c>
      <c r="D39" s="29">
        <f>'Total Severity'!D39/('Property Value'!D39/'Population Estimate'!D39)</f>
        <v>4169.5713079762463</v>
      </c>
      <c r="E39" s="29">
        <f>'Total Severity'!E39/('Property Value'!E39/'Population Estimate'!E39)</f>
        <v>3112.2416978803681</v>
      </c>
      <c r="F39" s="29">
        <f>'Total Severity'!F39/('Property Value'!F39/'Population Estimate'!F39)</f>
        <v>1898.632438761681</v>
      </c>
      <c r="G39" s="29">
        <f>'Total Severity'!G39/('Property Value'!G39/'Population Estimate'!G39)</f>
        <v>679.72164739098616</v>
      </c>
    </row>
    <row r="40" spans="1:7" x14ac:dyDescent="0.3">
      <c r="A40">
        <v>2060</v>
      </c>
      <c r="B40" s="29">
        <f>'Total Severity'!B40/('Property Value'!B40/'Population Estimate'!B40)</f>
        <v>2626.5516405576291</v>
      </c>
      <c r="C40" s="29">
        <f>'Total Severity'!C40/('Property Value'!C40/'Population Estimate'!C40)</f>
        <v>7744.4355067591187</v>
      </c>
      <c r="D40" s="29">
        <f>'Total Severity'!D40/('Property Value'!D40/'Population Estimate'!D40)</f>
        <v>5498.8103410409185</v>
      </c>
      <c r="E40" s="29">
        <f>'Total Severity'!E40/('Property Value'!E40/'Population Estimate'!E40)</f>
        <v>4104.4091989470317</v>
      </c>
      <c r="F40" s="29">
        <f>'Total Severity'!F40/('Property Value'!F40/'Population Estimate'!F40)</f>
        <v>2503.9072165828384</v>
      </c>
      <c r="G40" s="29">
        <f>'Total Severity'!G40/('Property Value'!G40/'Population Estimate'!G40)</f>
        <v>896.41359929566568</v>
      </c>
    </row>
    <row r="41" spans="1:7" x14ac:dyDescent="0.3">
      <c r="A41">
        <v>2061</v>
      </c>
      <c r="B41" s="29">
        <f>'Total Severity'!B41/('Property Value'!B41/'Population Estimate'!B41)</f>
        <v>2684.2996095534654</v>
      </c>
      <c r="C41" s="29">
        <f>'Total Severity'!C41/('Property Value'!C41/'Population Estimate'!C41)</f>
        <v>7914.7064485631136</v>
      </c>
      <c r="D41" s="29">
        <f>'Total Severity'!D41/('Property Value'!D41/'Population Estimate'!D41)</f>
        <v>5619.7084510133518</v>
      </c>
      <c r="E41" s="29">
        <f>'Total Severity'!E41/('Property Value'!E41/'Population Estimate'!E41)</f>
        <v>4194.6496844212479</v>
      </c>
      <c r="F41" s="29">
        <f>'Total Severity'!F41/('Property Value'!F41/'Population Estimate'!F41)</f>
        <v>2558.9586970406813</v>
      </c>
      <c r="G41" s="29">
        <f>'Total Severity'!G41/('Property Value'!G41/'Population Estimate'!G41)</f>
        <v>916.12235504226157</v>
      </c>
    </row>
    <row r="42" spans="1:7" x14ac:dyDescent="0.3">
      <c r="A42">
        <v>2062</v>
      </c>
      <c r="B42" s="29">
        <f>'Total Severity'!B42/('Property Value'!B42/'Population Estimate'!B42)</f>
        <v>2743.3172386891024</v>
      </c>
      <c r="C42" s="29">
        <f>'Total Severity'!C42/('Property Value'!C42/'Population Estimate'!C42)</f>
        <v>8088.721006489618</v>
      </c>
      <c r="D42" s="29">
        <f>'Total Severity'!D42/('Property Value'!D42/'Population Estimate'!D42)</f>
        <v>5743.2646546621245</v>
      </c>
      <c r="E42" s="29">
        <f>'Total Severity'!E42/('Property Value'!E42/'Population Estimate'!E42)</f>
        <v>4286.8742179822639</v>
      </c>
      <c r="F42" s="29">
        <f>'Total Severity'!F42/('Property Value'!F42/'Population Estimate'!F42)</f>
        <v>2615.220552020603</v>
      </c>
      <c r="G42" s="29">
        <f>'Total Severity'!G42/('Property Value'!G42/'Population Estimate'!G42)</f>
        <v>936.26443202961605</v>
      </c>
    </row>
    <row r="43" spans="1:7" x14ac:dyDescent="0.3">
      <c r="A43">
        <v>2063</v>
      </c>
      <c r="B43" s="29">
        <f>'Total Severity'!B43/('Property Value'!B43/'Population Estimate'!B43)</f>
        <v>2803.6324430046457</v>
      </c>
      <c r="C43" s="29">
        <f>'Total Severity'!C43/('Property Value'!C43/'Population Estimate'!C43)</f>
        <v>8266.5614885444684</v>
      </c>
      <c r="D43" s="29">
        <f>'Total Severity'!D43/('Property Value'!D43/'Population Estimate'!D43)</f>
        <v>5869.5373934466897</v>
      </c>
      <c r="E43" s="29">
        <f>'Total Severity'!E43/('Property Value'!E43/'Population Estimate'!E43)</f>
        <v>4381.1264213680433</v>
      </c>
      <c r="F43" s="29">
        <f>'Total Severity'!F43/('Property Value'!F43/'Population Estimate'!F43)</f>
        <v>2672.7193930954718</v>
      </c>
      <c r="G43" s="29">
        <f>'Total Severity'!G43/('Property Value'!G43/'Population Estimate'!G43)</f>
        <v>956.84935735827662</v>
      </c>
    </row>
    <row r="44" spans="1:7" x14ac:dyDescent="0.3">
      <c r="A44">
        <v>2064</v>
      </c>
      <c r="B44" s="29">
        <f>'Total Severity'!B44/('Property Value'!B44/'Population Estimate'!B44)</f>
        <v>2865.2737512867025</v>
      </c>
      <c r="C44" s="29">
        <f>'Total Severity'!C44/('Property Value'!C44/'Population Estimate'!C44)</f>
        <v>8448.3120123762728</v>
      </c>
      <c r="D44" s="29">
        <f>'Total Severity'!D44/('Property Value'!D44/'Population Estimate'!D44)</f>
        <v>5998.5863937338872</v>
      </c>
      <c r="E44" s="29">
        <f>'Total Severity'!E44/('Property Value'!E44/'Population Estimate'!E44)</f>
        <v>4477.4508753941172</v>
      </c>
      <c r="F44" s="29">
        <f>'Total Severity'!F44/('Property Value'!F44/'Population Estimate'!F44)</f>
        <v>2731.4824169263225</v>
      </c>
      <c r="G44" s="29">
        <f>'Total Severity'!G44/('Property Value'!G44/'Population Estimate'!G44)</f>
        <v>977.88686759381892</v>
      </c>
    </row>
    <row r="45" spans="1:7" x14ac:dyDescent="0.3">
      <c r="A45">
        <v>2065</v>
      </c>
      <c r="B45" s="29">
        <f>'Total Severity'!B45/('Property Value'!B45/'Population Estimate'!B45)</f>
        <v>2928.270319562344</v>
      </c>
      <c r="C45" s="29">
        <f>'Total Severity'!C45/('Property Value'!C45/'Population Estimate'!C45)</f>
        <v>8634.0585450636245</v>
      </c>
      <c r="D45" s="29">
        <f>'Total Severity'!D45/('Property Value'!D45/'Population Estimate'!D45)</f>
        <v>6130.4726950482027</v>
      </c>
      <c r="E45" s="29">
        <f>'Total Severity'!E45/('Property Value'!E45/'Population Estimate'!E45)</f>
        <v>4575.8931410400883</v>
      </c>
      <c r="F45" s="29">
        <f>'Total Severity'!F45/('Property Value'!F45/'Population Estimate'!F45)</f>
        <v>2791.5374181262396</v>
      </c>
      <c r="G45" s="29">
        <f>'Total Severity'!G45/('Property Value'!G45/'Population Estimate'!G45)</f>
        <v>999.3869133721895</v>
      </c>
    </row>
    <row r="46" spans="1:7" x14ac:dyDescent="0.3">
      <c r="A46">
        <v>2066</v>
      </c>
      <c r="B46" s="29">
        <f>'Total Severity'!B46/('Property Value'!B46/'Population Estimate'!B46)</f>
        <v>2992.6519448897684</v>
      </c>
      <c r="C46" s="29">
        <f>'Total Severity'!C46/('Property Value'!C46/'Population Estimate'!C46)</f>
        <v>8823.8889437770922</v>
      </c>
      <c r="D46" s="29">
        <f>'Total Severity'!D46/('Property Value'!D46/'Population Estimate'!D46)</f>
        <v>6265.2586789431552</v>
      </c>
      <c r="E46" s="29">
        <f>'Total Severity'!E46/('Property Value'!E46/'Population Estimate'!E46)</f>
        <v>4676.4997809997512</v>
      </c>
      <c r="F46" s="29">
        <f>'Total Severity'!F46/('Property Value'!F46/'Population Estimate'!F46)</f>
        <v>2852.9128024070696</v>
      </c>
      <c r="G46" s="29">
        <f>'Total Severity'!G46/('Property Value'!G46/'Population Estimate'!G46)</f>
        <v>1021.3596641063073</v>
      </c>
    </row>
    <row r="47" spans="1:7" x14ac:dyDescent="0.3">
      <c r="A47">
        <v>2067</v>
      </c>
      <c r="B47" s="29">
        <f>'Total Severity'!B47/('Property Value'!B47/'Population Estimate'!B47)</f>
        <v>3058.4490794521525</v>
      </c>
      <c r="C47" s="29">
        <f>'Total Severity'!C47/('Property Value'!C47/'Population Estimate'!C47)</f>
        <v>9017.8929973352242</v>
      </c>
      <c r="D47" s="29">
        <f>'Total Severity'!D47/('Property Value'!D47/'Population Estimate'!D47)</f>
        <v>6403.0080985074646</v>
      </c>
      <c r="E47" s="29">
        <f>'Total Severity'!E47/('Property Value'!E47/'Population Estimate'!E47)</f>
        <v>4779.3183817049985</v>
      </c>
      <c r="F47" s="29">
        <f>'Total Severity'!F47/('Property Value'!F47/'Population Estimate'!F47)</f>
        <v>2915.6376000151799</v>
      </c>
      <c r="G47" s="29">
        <f>'Total Severity'!G47/('Property Value'!G47/'Population Estimate'!G47)</f>
        <v>1043.8155127961454</v>
      </c>
    </row>
    <row r="48" spans="1:7" x14ac:dyDescent="0.3">
      <c r="A48">
        <v>2068</v>
      </c>
      <c r="B48" s="29">
        <f>'Total Severity'!B48/('Property Value'!B48/'Population Estimate'!B48)</f>
        <v>3125.6928449613847</v>
      </c>
      <c r="C48" s="29">
        <f>'Total Severity'!C48/('Property Value'!C48/'Population Estimate'!C48)</f>
        <v>9216.1624686741998</v>
      </c>
      <c r="D48" s="29">
        <f>'Total Severity'!D48/('Property Value'!D48/'Population Estimate'!D48)</f>
        <v>6543.7861085199384</v>
      </c>
      <c r="E48" s="29">
        <f>'Total Severity'!E48/('Property Value'!E48/'Population Estimate'!E48)</f>
        <v>4884.397575833972</v>
      </c>
      <c r="F48" s="29">
        <f>'Total Severity'!F48/('Property Value'!F48/'Population Estimate'!F48)</f>
        <v>2979.7414794626156</v>
      </c>
      <c r="G48" s="29">
        <f>'Total Severity'!G48/('Property Value'!G48/'Population Estimate'!G48)</f>
        <v>1066.7650809445663</v>
      </c>
    </row>
    <row r="49" spans="1:7" x14ac:dyDescent="0.3">
      <c r="A49">
        <v>2069</v>
      </c>
      <c r="B49" s="29">
        <f>'Total Severity'!B49/('Property Value'!B49/'Population Estimate'!B49)</f>
        <v>3194.4150473784725</v>
      </c>
      <c r="C49" s="29">
        <f>'Total Severity'!C49/('Property Value'!C49/'Population Estimate'!C49)</f>
        <v>9418.791138251243</v>
      </c>
      <c r="D49" s="29">
        <f>'Total Severity'!D49/('Property Value'!D49/'Population Estimate'!D49)</f>
        <v>6687.6592962673394</v>
      </c>
      <c r="E49" s="29">
        <f>'Total Severity'!E49/('Property Value'!E49/'Population Estimate'!E49)</f>
        <v>4991.7870653140681</v>
      </c>
      <c r="F49" s="29">
        <f>'Total Severity'!F49/('Property Value'!F49/'Population Estimate'!F49)</f>
        <v>3045.2547615601579</v>
      </c>
      <c r="G49" s="29">
        <f>'Total Severity'!G49/('Property Value'!G49/'Population Estimate'!G49)</f>
        <v>1090.2192235812399</v>
      </c>
    </row>
    <row r="50" spans="1:7" x14ac:dyDescent="0.3">
      <c r="A50">
        <v>2070</v>
      </c>
      <c r="B50" s="29">
        <f>'Total Severity'!B50/('Property Value'!B50/'Population Estimate'!B50)</f>
        <v>4304.1799146287258</v>
      </c>
      <c r="C50" s="29">
        <f>'Total Severity'!C50/('Property Value'!C50/'Population Estimate'!C50)</f>
        <v>12690.953127901677</v>
      </c>
      <c r="D50" s="29">
        <f>'Total Severity'!D50/('Property Value'!D50/'Population Estimate'!D50)</f>
        <v>9011.0046415216293</v>
      </c>
      <c r="E50" s="29">
        <f>'Total Severity'!E50/('Property Value'!E50/'Population Estimate'!E50)</f>
        <v>6725.9730830095477</v>
      </c>
      <c r="F50" s="29">
        <f>'Total Severity'!F50/('Property Value'!F50/'Population Estimate'!F50)</f>
        <v>4103.200174439251</v>
      </c>
      <c r="G50" s="29">
        <f>'Total Severity'!G50/('Property Value'!G50/'Population Estimate'!G50)</f>
        <v>1468.9699413141195</v>
      </c>
    </row>
    <row r="51" spans="1:7" x14ac:dyDescent="0.3">
      <c r="A51">
        <v>2071</v>
      </c>
      <c r="B51" s="29">
        <f>'Total Severity'!B51/('Property Value'!B51/'Population Estimate'!B51)</f>
        <v>4398.8126050447072</v>
      </c>
      <c r="C51" s="29">
        <f>'Total Severity'!C51/('Property Value'!C51/'Population Estimate'!C51)</f>
        <v>12969.979344801826</v>
      </c>
      <c r="D51" s="29">
        <f>'Total Severity'!D51/('Property Value'!D51/'Population Estimate'!D51)</f>
        <v>9209.1226638840017</v>
      </c>
      <c r="E51" s="29">
        <f>'Total Severity'!E51/('Property Value'!E51/'Population Estimate'!E51)</f>
        <v>6873.8518755171272</v>
      </c>
      <c r="F51" s="29">
        <f>'Total Severity'!F51/('Property Value'!F51/'Population Estimate'!F51)</f>
        <v>4193.4140780223224</v>
      </c>
      <c r="G51" s="29">
        <f>'Total Severity'!G51/('Property Value'!G51/'Population Estimate'!G51)</f>
        <v>1501.2670525975718</v>
      </c>
    </row>
    <row r="52" spans="1:7" x14ac:dyDescent="0.3">
      <c r="A52">
        <v>2072</v>
      </c>
      <c r="B52" s="29">
        <f>'Total Severity'!B52/('Property Value'!B52/'Population Estimate'!B52)</f>
        <v>4495.5259115764156</v>
      </c>
      <c r="C52" s="29">
        <f>'Total Severity'!C52/('Property Value'!C52/'Population Estimate'!C52)</f>
        <v>13255.140296337973</v>
      </c>
      <c r="D52" s="29">
        <f>'Total Severity'!D52/('Property Value'!D52/'Population Estimate'!D52)</f>
        <v>9411.5965546923762</v>
      </c>
      <c r="E52" s="29">
        <f>'Total Severity'!E52/('Property Value'!E52/'Population Estimate'!E52)</f>
        <v>7024.9819651981561</v>
      </c>
      <c r="F52" s="29">
        <f>'Total Severity'!F52/('Property Value'!F52/'Population Estimate'!F52)</f>
        <v>4285.6114452566198</v>
      </c>
      <c r="G52" s="29">
        <f>'Total Severity'!G52/('Property Value'!G52/'Population Estimate'!G52)</f>
        <v>1534.274255604427</v>
      </c>
    </row>
    <row r="53" spans="1:7" x14ac:dyDescent="0.3">
      <c r="A53">
        <v>2073</v>
      </c>
      <c r="B53" s="29">
        <f>'Total Severity'!B53/('Property Value'!B53/'Population Estimate'!B53)</f>
        <v>4594.3655791287265</v>
      </c>
      <c r="C53" s="29">
        <f>'Total Severity'!C53/('Property Value'!C53/'Population Estimate'!C53)</f>
        <v>13546.570862198036</v>
      </c>
      <c r="D53" s="29">
        <f>'Total Severity'!D53/('Property Value'!D53/'Population Estimate'!D53)</f>
        <v>9618.5220830731159</v>
      </c>
      <c r="E53" s="29">
        <f>'Total Severity'!E53/('Property Value'!E53/'Population Estimate'!E53)</f>
        <v>7179.4348358207344</v>
      </c>
      <c r="F53" s="29">
        <f>'Total Severity'!F53/('Property Value'!F53/'Population Estimate'!F53)</f>
        <v>4379.835885030564</v>
      </c>
      <c r="G53" s="29">
        <f>'Total Severity'!G53/('Property Value'!G53/'Population Estimate'!G53)</f>
        <v>1568.0071625747778</v>
      </c>
    </row>
    <row r="54" spans="1:7" x14ac:dyDescent="0.3">
      <c r="A54">
        <v>2074</v>
      </c>
      <c r="B54" s="29">
        <f>'Total Severity'!B54/('Property Value'!B54/'Population Estimate'!B54)</f>
        <v>4695.3783583645209</v>
      </c>
      <c r="C54" s="29">
        <f>'Total Severity'!C54/('Property Value'!C54/'Population Estimate'!C54)</f>
        <v>13844.408887565782</v>
      </c>
      <c r="D54" s="29">
        <f>'Total Severity'!D54/('Property Value'!D54/'Population Estimate'!D54)</f>
        <v>9829.9971237546488</v>
      </c>
      <c r="E54" s="29">
        <f>'Total Severity'!E54/('Property Value'!E54/'Population Estimate'!E54)</f>
        <v>7337.2835428115395</v>
      </c>
      <c r="F54" s="29">
        <f>'Total Severity'!F54/('Property Value'!F54/'Population Estimate'!F54)</f>
        <v>4476.1319650276409</v>
      </c>
      <c r="G54" s="29">
        <f>'Total Severity'!G54/('Property Value'!G54/'Population Estimate'!G54)</f>
        <v>1602.4817290030221</v>
      </c>
    </row>
    <row r="55" spans="1:7" x14ac:dyDescent="0.3">
      <c r="A55">
        <v>2075</v>
      </c>
      <c r="B55" s="29">
        <f>'Total Severity'!B55/('Property Value'!B55/'Population Estimate'!B55)</f>
        <v>4798.6120278175167</v>
      </c>
      <c r="C55" s="29">
        <f>'Total Severity'!C55/('Property Value'!C55/'Population Estimate'!C55)</f>
        <v>14148.795248320943</v>
      </c>
      <c r="D55" s="29">
        <f>'Total Severity'!D55/('Property Value'!D55/'Population Estimate'!D55)</f>
        <v>10046.121703361705</v>
      </c>
      <c r="E55" s="29">
        <f>'Total Severity'!E55/('Property Value'!E55/'Population Estimate'!E55)</f>
        <v>7498.6027478106771</v>
      </c>
      <c r="F55" s="29">
        <f>'Total Severity'!F55/('Property Value'!F55/'Population Estimate'!F55)</f>
        <v>4574.5452328066849</v>
      </c>
      <c r="G55" s="29">
        <f>'Total Severity'!G55/('Property Value'!G55/'Population Estimate'!G55)</f>
        <v>1637.714261184728</v>
      </c>
    </row>
    <row r="56" spans="1:7" x14ac:dyDescent="0.3">
      <c r="A56">
        <v>2076</v>
      </c>
      <c r="B56" s="29">
        <f>'Total Severity'!B56/('Property Value'!B56/'Population Estimate'!B56)</f>
        <v>4904.1154164912768</v>
      </c>
      <c r="C56" s="29">
        <f>'Total Severity'!C56/('Property Value'!C56/'Population Estimate'!C56)</f>
        <v>14459.873917672747</v>
      </c>
      <c r="D56" s="29">
        <f>'Total Severity'!D56/('Property Value'!D56/'Population Estimate'!D56)</f>
        <v>10266.998047727413</v>
      </c>
      <c r="E56" s="29">
        <f>'Total Severity'!E56/('Property Value'!E56/'Population Estimate'!E56)</f>
        <v>7663.4687539862616</v>
      </c>
      <c r="F56" s="29">
        <f>'Total Severity'!F56/('Property Value'!F56/'Population Estimate'!F56)</f>
        <v>4675.122237345643</v>
      </c>
      <c r="G56" s="29">
        <f>'Total Severity'!G56/('Property Value'!G56/'Population Estimate'!G56)</f>
        <v>1673.7214239294349</v>
      </c>
    </row>
    <row r="57" spans="1:7" x14ac:dyDescent="0.3">
      <c r="A57">
        <v>2077</v>
      </c>
      <c r="B57" s="29">
        <f>'Total Severity'!B57/('Property Value'!B57/'Population Estimate'!B57)</f>
        <v>5011.9384269550701</v>
      </c>
      <c r="C57" s="29">
        <f>'Total Severity'!C57/('Property Value'!C57/'Population Estimate'!C57)</f>
        <v>14777.792034258562</v>
      </c>
      <c r="D57" s="29">
        <f>'Total Severity'!D57/('Property Value'!D57/'Population Estimate'!D57)</f>
        <v>10492.730630245609</v>
      </c>
      <c r="E57" s="29">
        <f>'Total Severity'!E57/('Property Value'!E57/'Population Estimate'!E57)</f>
        <v>7831.9595421254207</v>
      </c>
      <c r="F57" s="29">
        <f>'Total Severity'!F57/('Property Value'!F57/'Population Estimate'!F57)</f>
        <v>4777.9105510590025</v>
      </c>
      <c r="G57" s="29">
        <f>'Total Severity'!G57/('Property Value'!G57/'Population Estimate'!G57)</f>
        <v>1710.5202484430174</v>
      </c>
    </row>
    <row r="58" spans="1:7" x14ac:dyDescent="0.3">
      <c r="A58">
        <v>2078</v>
      </c>
      <c r="B58" s="29">
        <f>'Total Severity'!B58/('Property Value'!B58/'Population Estimate'!B58)</f>
        <v>5122.1320589475463</v>
      </c>
      <c r="C58" s="29">
        <f>'Total Severity'!C58/('Property Value'!C58/'Population Estimate'!C58)</f>
        <v>15102.699971739698</v>
      </c>
      <c r="D58" s="29">
        <f>'Total Severity'!D58/('Property Value'!D58/'Population Estimate'!D58)</f>
        <v>10723.426221286201</v>
      </c>
      <c r="E58" s="29">
        <f>'Total Severity'!E58/('Property Value'!E58/'Population Estimate'!E58)</f>
        <v>8004.1548075188221</v>
      </c>
      <c r="F58" s="29">
        <f>'Total Severity'!F58/('Property Value'!F58/'Population Estimate'!F58)</f>
        <v>4882.9587922993142</v>
      </c>
      <c r="G58" s="29">
        <f>'Total Severity'!G58/('Property Value'!G58/'Population Estimate'!G58)</f>
        <v>1748.1281403833664</v>
      </c>
    </row>
    <row r="59" spans="1:7" x14ac:dyDescent="0.3">
      <c r="A59">
        <v>2079</v>
      </c>
      <c r="B59" s="29">
        <f>'Total Severity'!B59/('Property Value'!B59/'Population Estimate'!B59)</f>
        <v>5234.7484334993442</v>
      </c>
      <c r="C59" s="29">
        <f>'Total Severity'!C59/('Property Value'!C59/'Population Estimate'!C59)</f>
        <v>15434.751409927407</v>
      </c>
      <c r="D59" s="29">
        <f>'Total Severity'!D59/('Property Value'!D59/'Population Estimate'!D59)</f>
        <v>10959.193938697041</v>
      </c>
      <c r="E59" s="29">
        <f>'Total Severity'!E59/('Property Value'!E59/'Population Estimate'!E59)</f>
        <v>8180.1359976561444</v>
      </c>
      <c r="F59" s="29">
        <f>'Total Severity'!F59/('Property Value'!F59/'Population Estimate'!F59)</f>
        <v>4990.3166483534142</v>
      </c>
      <c r="G59" s="29">
        <f>'Total Severity'!G59/('Property Value'!G59/'Population Estimate'!G59)</f>
        <v>1786.5628880931718</v>
      </c>
    </row>
    <row r="60" spans="1:7" x14ac:dyDescent="0.3">
      <c r="A60">
        <v>2080</v>
      </c>
      <c r="B60" s="29">
        <f>'Total Severity'!B60/('Property Value'!B60/'Population Estimate'!B60)</f>
        <v>7108.6695975728653</v>
      </c>
      <c r="C60" s="29">
        <f>'Total Severity'!C60/('Property Value'!C60/'Population Estimate'!C60)</f>
        <v>20960.04220407196</v>
      </c>
      <c r="D60" s="29">
        <f>'Total Severity'!D60/('Property Value'!D60/'Population Estimate'!D60)</f>
        <v>14882.336707409268</v>
      </c>
      <c r="E60" s="29">
        <f>'Total Severity'!E60/('Property Value'!E60/'Population Estimate'!E60)</f>
        <v>11108.439079598207</v>
      </c>
      <c r="F60" s="29">
        <f>'Total Severity'!F60/('Property Value'!F60/'Population Estimate'!F60)</f>
        <v>6776.7367794401343</v>
      </c>
      <c r="G60" s="29">
        <f>'Total Severity'!G60/('Property Value'!G60/'Population Estimate'!G60)</f>
        <v>2426.1118653700237</v>
      </c>
    </row>
    <row r="61" spans="1:7" x14ac:dyDescent="0.3">
      <c r="A61">
        <v>2081</v>
      </c>
      <c r="B61" s="29">
        <f>'Total Severity'!B61/('Property Value'!B61/'Population Estimate'!B61)</f>
        <v>7264.9624437455477</v>
      </c>
      <c r="C61" s="29">
        <f>'Total Severity'!C61/('Property Value'!C61/'Population Estimate'!C61)</f>
        <v>21420.874516927302</v>
      </c>
      <c r="D61" s="29">
        <f>'Total Severity'!D61/('Property Value'!D61/'Population Estimate'!D61)</f>
        <v>15209.543188140253</v>
      </c>
      <c r="E61" s="29">
        <f>'Total Severity'!E61/('Property Value'!E61/'Population Estimate'!E61)</f>
        <v>11352.671778341026</v>
      </c>
      <c r="F61" s="29">
        <f>'Total Severity'!F61/('Property Value'!F61/'Population Estimate'!F61)</f>
        <v>6925.7316742631292</v>
      </c>
      <c r="G61" s="29">
        <f>'Total Severity'!G61/('Property Value'!G61/'Population Estimate'!G61)</f>
        <v>2479.4529193277795</v>
      </c>
    </row>
    <row r="62" spans="1:7" x14ac:dyDescent="0.3">
      <c r="A62">
        <v>2082</v>
      </c>
      <c r="B62" s="29">
        <f>'Total Severity'!B62/('Property Value'!B62/'Population Estimate'!B62)</f>
        <v>7424.6915804124592</v>
      </c>
      <c r="C62" s="29">
        <f>'Total Severity'!C62/('Property Value'!C62/'Population Estimate'!C62)</f>
        <v>21891.838795095693</v>
      </c>
      <c r="D62" s="29">
        <f>'Total Severity'!D62/('Property Value'!D62/'Population Estimate'!D62)</f>
        <v>15543.943705878821</v>
      </c>
      <c r="E62" s="29">
        <f>'Total Severity'!E62/('Property Value'!E62/'Population Estimate'!E62)</f>
        <v>11602.274233420247</v>
      </c>
      <c r="F62" s="29">
        <f>'Total Severity'!F62/('Property Value'!F62/'Population Estimate'!F62)</f>
        <v>7078.0024051420069</v>
      </c>
      <c r="G62" s="29">
        <f>'Total Severity'!G62/('Property Value'!G62/'Population Estimate'!G62)</f>
        <v>2533.9667419768471</v>
      </c>
    </row>
    <row r="63" spans="1:7" x14ac:dyDescent="0.3">
      <c r="A63">
        <v>2083</v>
      </c>
      <c r="B63" s="29">
        <f>'Total Severity'!B63/('Property Value'!B63/'Population Estimate'!B63)</f>
        <v>7587.9325586474333</v>
      </c>
      <c r="C63" s="29">
        <f>'Total Severity'!C63/('Property Value'!C63/'Population Estimate'!C63)</f>
        <v>22373.157802298847</v>
      </c>
      <c r="D63" s="29">
        <f>'Total Severity'!D63/('Property Value'!D63/'Population Estimate'!D63)</f>
        <v>15885.696430378664</v>
      </c>
      <c r="E63" s="29">
        <f>'Total Severity'!E63/('Property Value'!E63/'Population Estimate'!E63)</f>
        <v>11857.364505534788</v>
      </c>
      <c r="F63" s="29">
        <f>'Total Severity'!F63/('Property Value'!F63/'Population Estimate'!F63)</f>
        <v>7233.6209953623838</v>
      </c>
      <c r="G63" s="29">
        <f>'Total Severity'!G63/('Property Value'!G63/'Population Estimate'!G63)</f>
        <v>2589.6791180796413</v>
      </c>
    </row>
    <row r="64" spans="1:7" x14ac:dyDescent="0.3">
      <c r="A64">
        <v>2084</v>
      </c>
      <c r="B64" s="29">
        <f>'Total Severity'!B64/('Property Value'!B64/'Population Estimate'!B64)</f>
        <v>7754.7625906076037</v>
      </c>
      <c r="C64" s="29">
        <f>'Total Severity'!C64/('Property Value'!C64/'Population Estimate'!C64)</f>
        <v>22865.059199992971</v>
      </c>
      <c r="D64" s="29">
        <f>'Total Severity'!D64/('Property Value'!D64/'Population Estimate'!D64)</f>
        <v>16234.96300895011</v>
      </c>
      <c r="E64" s="29">
        <f>'Total Severity'!E64/('Property Value'!E64/'Population Estimate'!E64)</f>
        <v>12118.06325109327</v>
      </c>
      <c r="F64" s="29">
        <f>'Total Severity'!F64/('Property Value'!F64/'Population Estimate'!F64)</f>
        <v>7392.6610517304089</v>
      </c>
      <c r="G64" s="29">
        <f>'Total Severity'!G64/('Property Value'!G64/'Population Estimate'!G64)</f>
        <v>2646.6163993083005</v>
      </c>
    </row>
    <row r="65" spans="1:7" x14ac:dyDescent="0.3">
      <c r="A65">
        <v>2085</v>
      </c>
      <c r="B65" s="29">
        <f>'Total Severity'!B65/('Property Value'!B65/'Population Estimate'!B65)</f>
        <v>7925.2605860543626</v>
      </c>
      <c r="C65" s="29">
        <f>'Total Severity'!C65/('Property Value'!C65/'Population Estimate'!C65)</f>
        <v>23367.775655051442</v>
      </c>
      <c r="D65" s="29">
        <f>'Total Severity'!D65/('Property Value'!D65/'Population Estimate'!D65)</f>
        <v>16591.908642918432</v>
      </c>
      <c r="E65" s="29">
        <f>'Total Severity'!E65/('Property Value'!E65/'Population Estimate'!E65)</f>
        <v>12384.493779283894</v>
      </c>
      <c r="F65" s="29">
        <f>'Total Severity'!F65/('Property Value'!F65/'Population Estimate'!F65)</f>
        <v>7555.1977993884202</v>
      </c>
      <c r="G65" s="29">
        <f>'Total Severity'!G65/('Property Value'!G65/'Population Estimate'!G65)</f>
        <v>2704.8055167088933</v>
      </c>
    </row>
    <row r="66" spans="1:7" x14ac:dyDescent="0.3">
      <c r="A66">
        <v>2086</v>
      </c>
      <c r="B66" s="29">
        <f>'Total Severity'!B66/('Property Value'!B66/'Population Estimate'!B66)</f>
        <v>8099.5071896772861</v>
      </c>
      <c r="C66" s="29">
        <f>'Total Severity'!C66/('Property Value'!C66/'Population Estimate'!C66)</f>
        <v>23881.544949815081</v>
      </c>
      <c r="D66" s="29">
        <f>'Total Severity'!D66/('Property Value'!D66/'Population Estimate'!D66)</f>
        <v>16956.702165763309</v>
      </c>
      <c r="E66" s="29">
        <f>'Total Severity'!E66/('Property Value'!E66/'Population Estimate'!E66)</f>
        <v>12656.782110399046</v>
      </c>
      <c r="F66" s="29">
        <f>'Total Severity'!F66/('Property Value'!F66/'Population Estimate'!F66)</f>
        <v>7721.3081173960491</v>
      </c>
      <c r="G66" s="29">
        <f>'Total Severity'!G66/('Property Value'!G66/'Population Estimate'!G66)</f>
        <v>2764.2739934396645</v>
      </c>
    </row>
    <row r="67" spans="1:7" x14ac:dyDescent="0.3">
      <c r="A67">
        <v>2087</v>
      </c>
      <c r="B67" s="29">
        <f>'Total Severity'!B67/('Property Value'!B67/'Population Estimate'!B67)</f>
        <v>8277.5848192386602</v>
      </c>
      <c r="C67" s="29">
        <f>'Total Severity'!C67/('Property Value'!C67/'Population Estimate'!C67)</f>
        <v>24406.610094561969</v>
      </c>
      <c r="D67" s="29">
        <f>'Total Severity'!D67/('Property Value'!D67/'Population Estimate'!D67)</f>
        <v>17329.516122976129</v>
      </c>
      <c r="E67" s="29">
        <f>'Total Severity'!E67/('Property Value'!E67/'Population Estimate'!E67)</f>
        <v>12935.057035442287</v>
      </c>
      <c r="F67" s="29">
        <f>'Total Severity'!F67/('Property Value'!F67/'Population Estimate'!F67)</f>
        <v>7891.0705750936331</v>
      </c>
      <c r="G67" s="29">
        <f>'Total Severity'!G67/('Property Value'!G67/'Population Estimate'!G67)</f>
        <v>2825.0499577893543</v>
      </c>
    </row>
    <row r="68" spans="1:7" x14ac:dyDescent="0.3">
      <c r="A68">
        <v>2088</v>
      </c>
      <c r="B68" s="29">
        <f>'Total Severity'!B68/('Property Value'!B68/'Population Estimate'!B68)</f>
        <v>8459.5777045566556</v>
      </c>
      <c r="C68" s="29">
        <f>'Total Severity'!C68/('Property Value'!C68/'Population Estimate'!C68)</f>
        <v>24943.219442450136</v>
      </c>
      <c r="D68" s="29">
        <f>'Total Severity'!D68/('Property Value'!D68/'Population Estimate'!D68)</f>
        <v>17710.526853673204</v>
      </c>
      <c r="E68" s="29">
        <f>'Total Severity'!E68/('Property Value'!E68/'Population Estimate'!E68)</f>
        <v>13219.450177045816</v>
      </c>
      <c r="F68" s="29">
        <f>'Total Severity'!F68/('Property Value'!F68/'Population Estimate'!F68)</f>
        <v>8064.5654692651078</v>
      </c>
      <c r="G68" s="29">
        <f>'Total Severity'!G68/('Property Value'!G68/'Population Estimate'!G68)</f>
        <v>2887.1621564817324</v>
      </c>
    </row>
    <row r="69" spans="1:7" x14ac:dyDescent="0.3">
      <c r="A69">
        <v>2089</v>
      </c>
      <c r="B69" s="29">
        <f>'Total Severity'!B69/('Property Value'!B69/'Population Estimate'!B69)</f>
        <v>8645.5719273456234</v>
      </c>
      <c r="C69" s="29">
        <f>'Total Severity'!C69/('Property Value'!C69/'Population Estimate'!C69)</f>
        <v>25491.626806987286</v>
      </c>
      <c r="D69" s="29">
        <f>'Total Severity'!D69/('Property Value'!D69/'Population Estimate'!D69)</f>
        <v>18099.914574003233</v>
      </c>
      <c r="E69" s="29">
        <f>'Total Severity'!E69/('Property Value'!E69/'Population Estimate'!E69)</f>
        <v>13510.096051727329</v>
      </c>
      <c r="F69" s="29">
        <f>'Total Severity'!F69/('Property Value'!F69/'Population Estimate'!F69)</f>
        <v>8241.8748621179875</v>
      </c>
      <c r="G69" s="29">
        <f>'Total Severity'!G69/('Property Value'!G69/'Population Estimate'!G69)</f>
        <v>2950.6399682726556</v>
      </c>
    </row>
    <row r="70" spans="1:7" x14ac:dyDescent="0.3">
      <c r="A70">
        <v>2090</v>
      </c>
      <c r="B70" s="29">
        <f>'Total Severity'!B70/('Property Value'!B70/'Population Estimate'!B70)</f>
        <v>11590.969955629307</v>
      </c>
      <c r="C70" s="29">
        <f>'Total Severity'!C70/('Property Value'!C70/'Population Estimate'!C70)</f>
        <v>34176.186714187781</v>
      </c>
      <c r="D70" s="29">
        <f>'Total Severity'!D70/('Property Value'!D70/'Population Estimate'!D70)</f>
        <v>24266.244939002012</v>
      </c>
      <c r="E70" s="29">
        <f>'Total Severity'!E70/('Property Value'!E70/'Population Estimate'!E70)</f>
        <v>18112.753991200178</v>
      </c>
      <c r="F70" s="29">
        <f>'Total Severity'!F70/('Property Value'!F70/'Population Estimate'!F70)</f>
        <v>11049.740226289025</v>
      </c>
      <c r="G70" s="29">
        <f>'Total Severity'!G70/('Property Value'!G70/'Population Estimate'!G70)</f>
        <v>3955.8723829422506</v>
      </c>
    </row>
    <row r="71" spans="1:7" x14ac:dyDescent="0.3">
      <c r="A71">
        <v>2091</v>
      </c>
      <c r="B71" s="29">
        <f>'Total Severity'!B71/('Property Value'!B71/'Population Estimate'!B71)</f>
        <v>11845.811689290116</v>
      </c>
      <c r="C71" s="29">
        <f>'Total Severity'!C71/('Property Value'!C71/'Population Estimate'!C71)</f>
        <v>34927.592222570565</v>
      </c>
      <c r="D71" s="29">
        <f>'Total Severity'!D71/('Property Value'!D71/'Population Estimate'!D71)</f>
        <v>24799.76818626828</v>
      </c>
      <c r="E71" s="29">
        <f>'Total Severity'!E71/('Property Value'!E71/'Population Estimate'!E71)</f>
        <v>18510.985169967698</v>
      </c>
      <c r="F71" s="29">
        <f>'Total Severity'!F71/('Property Value'!F71/'Population Estimate'!F71)</f>
        <v>11292.682358530641</v>
      </c>
      <c r="G71" s="29">
        <f>'Total Severity'!G71/('Property Value'!G71/'Population Estimate'!G71)</f>
        <v>4042.8471037869308</v>
      </c>
    </row>
    <row r="72" spans="1:7" x14ac:dyDescent="0.3">
      <c r="A72">
        <v>2092</v>
      </c>
      <c r="B72" s="29">
        <f>'Total Severity'!B72/('Property Value'!B72/'Population Estimate'!B72)</f>
        <v>12106.256431971209</v>
      </c>
      <c r="C72" s="29">
        <f>'Total Severity'!C72/('Property Value'!C72/'Population Estimate'!C72)</f>
        <v>35695.518305432575</v>
      </c>
      <c r="D72" s="29">
        <f>'Total Severity'!D72/('Property Value'!D72/'Population Estimate'!D72)</f>
        <v>25345.021598464846</v>
      </c>
      <c r="E72" s="29">
        <f>'Total Severity'!E72/('Property Value'!E72/'Population Estimate'!E72)</f>
        <v>18917.971951103562</v>
      </c>
      <c r="F72" s="29">
        <f>'Total Severity'!F72/('Property Value'!F72/'Population Estimate'!F72)</f>
        <v>11540.965872416475</v>
      </c>
      <c r="G72" s="29">
        <f>'Total Severity'!G72/('Property Value'!G72/'Population Estimate'!G72)</f>
        <v>4131.7340708654938</v>
      </c>
    </row>
    <row r="73" spans="1:7" x14ac:dyDescent="0.3">
      <c r="A73">
        <v>2093</v>
      </c>
      <c r="B73" s="29">
        <f>'Total Severity'!B73/('Property Value'!B73/'Population Estimate'!B73)</f>
        <v>12372.427372718708</v>
      </c>
      <c r="C73" s="29">
        <f>'Total Severity'!C73/('Property Value'!C73/'Population Estimate'!C73)</f>
        <v>36480.32818792732</v>
      </c>
      <c r="D73" s="29">
        <f>'Total Severity'!D73/('Property Value'!D73/'Population Estimate'!D73)</f>
        <v>25902.263077698128</v>
      </c>
      <c r="E73" s="29">
        <f>'Total Severity'!E73/('Property Value'!E73/'Population Estimate'!E73)</f>
        <v>19333.906837296963</v>
      </c>
      <c r="F73" s="29">
        <f>'Total Severity'!F73/('Property Value'!F73/'Population Estimate'!F73)</f>
        <v>11794.708204792933</v>
      </c>
      <c r="G73" s="29">
        <f>'Total Severity'!G73/('Property Value'!G73/'Population Estimate'!G73)</f>
        <v>4222.5753272638349</v>
      </c>
    </row>
    <row r="74" spans="1:7" x14ac:dyDescent="0.3">
      <c r="A74">
        <v>2094</v>
      </c>
      <c r="B74" s="29">
        <f>'Total Severity'!B74/('Property Value'!B74/'Population Estimate'!B74)</f>
        <v>12644.450409041459</v>
      </c>
      <c r="C74" s="29">
        <f>'Total Severity'!C74/('Property Value'!C74/'Population Estimate'!C74)</f>
        <v>37282.393081160131</v>
      </c>
      <c r="D74" s="29">
        <f>'Total Severity'!D74/('Property Value'!D74/'Population Estimate'!D74)</f>
        <v>26471.756196369624</v>
      </c>
      <c r="E74" s="29">
        <f>'Total Severity'!E74/('Property Value'!E74/'Population Estimate'!E74)</f>
        <v>19758.986563645525</v>
      </c>
      <c r="F74" s="29">
        <f>'Total Severity'!F74/('Property Value'!F74/'Population Estimate'!F74)</f>
        <v>12054.02937449996</v>
      </c>
      <c r="G74" s="29">
        <f>'Total Severity'!G74/('Property Value'!G74/'Population Estimate'!G74)</f>
        <v>4315.4138404368123</v>
      </c>
    </row>
    <row r="75" spans="1:7" x14ac:dyDescent="0.3">
      <c r="A75">
        <v>2095</v>
      </c>
      <c r="B75" s="29">
        <f>'Total Severity'!B75/('Property Value'!B75/'Population Estimate'!B75)</f>
        <v>12922.454206459921</v>
      </c>
      <c r="C75" s="29">
        <f>'Total Severity'!C75/('Property Value'!C75/'Population Estimate'!C75)</f>
        <v>38102.092357769186</v>
      </c>
      <c r="D75" s="29">
        <f>'Total Severity'!D75/('Property Value'!D75/'Population Estimate'!D75)</f>
        <v>27053.770321844317</v>
      </c>
      <c r="E75" s="29">
        <f>'Total Severity'!E75/('Property Value'!E75/'Population Estimate'!E75)</f>
        <v>20193.412190710027</v>
      </c>
      <c r="F75" s="29">
        <f>'Total Severity'!F75/('Property Value'!F75/'Population Estimate'!F75)</f>
        <v>12319.05203913934</v>
      </c>
      <c r="G75" s="29">
        <f>'Total Severity'!G75/('Property Value'!G75/'Population Estimate'!G75)</f>
        <v>4410.293522531636</v>
      </c>
    </row>
    <row r="76" spans="1:7" x14ac:dyDescent="0.3">
      <c r="A76">
        <v>2096</v>
      </c>
      <c r="B76" s="29">
        <f>'Total Severity'!B76/('Property Value'!B76/'Population Estimate'!B76)</f>
        <v>13206.5702593643</v>
      </c>
      <c r="C76" s="29">
        <f>'Total Severity'!C76/('Property Value'!C76/'Population Estimate'!C76)</f>
        <v>38939.813731366776</v>
      </c>
      <c r="D76" s="29">
        <f>'Total Severity'!D76/('Property Value'!D76/'Population Estimate'!D76)</f>
        <v>27648.580743860104</v>
      </c>
      <c r="E76" s="29">
        <f>'Total Severity'!E76/('Property Value'!E76/'Population Estimate'!E76)</f>
        <v>20637.389199615012</v>
      </c>
      <c r="F76" s="29">
        <f>'Total Severity'!F76/('Property Value'!F76/'Population Estimate'!F76)</f>
        <v>12589.901553091129</v>
      </c>
      <c r="G76" s="29">
        <f>'Total Severity'!G76/('Property Value'!G76/'Population Estimate'!G76)</f>
        <v>4507.259251158096</v>
      </c>
    </row>
    <row r="77" spans="1:7" x14ac:dyDescent="0.3">
      <c r="A77">
        <v>2097</v>
      </c>
      <c r="B77" s="29">
        <f>'Total Severity'!B77/('Property Value'!B77/'Population Estimate'!B77)</f>
        <v>13496.932953210739</v>
      </c>
      <c r="C77" s="29">
        <f>'Total Severity'!C77/('Property Value'!C77/'Population Estimate'!C77)</f>
        <v>39795.953439925928</v>
      </c>
      <c r="D77" s="29">
        <f>'Total Severity'!D77/('Property Value'!D77/'Population Estimate'!D77)</f>
        <v>28256.468804738408</v>
      </c>
      <c r="E77" s="29">
        <f>'Total Severity'!E77/('Property Value'!E77/'Population Estimate'!E77)</f>
        <v>21091.127589240332</v>
      </c>
      <c r="F77" s="29">
        <f>'Total Severity'!F77/('Property Value'!F77/'Population Estimate'!F77)</f>
        <v>12866.706026805636</v>
      </c>
      <c r="G77" s="29">
        <f>'Total Severity'!G77/('Property Value'!G77/'Population Estimate'!G77)</f>
        <v>4606.3568906154387</v>
      </c>
    </row>
    <row r="78" spans="1:7" x14ac:dyDescent="0.3">
      <c r="A78">
        <v>2098</v>
      </c>
      <c r="B78" s="29">
        <f>'Total Severity'!B78/('Property Value'!B78/'Population Estimate'!B78)</f>
        <v>13793.679628084958</v>
      </c>
      <c r="C78" s="29">
        <f>'Total Severity'!C78/('Property Value'!C78/'Population Estimate'!C78)</f>
        <v>40670.916433198996</v>
      </c>
      <c r="D78" s="29">
        <f>'Total Severity'!D78/('Property Value'!D78/'Population Estimate'!D78)</f>
        <v>28877.722032457707</v>
      </c>
      <c r="E78" s="29">
        <f>'Total Severity'!E78/('Property Value'!E78/'Population Estimate'!E78)</f>
        <v>21554.84197554956</v>
      </c>
      <c r="F78" s="29">
        <f>'Total Severity'!F78/('Property Value'!F78/'Population Estimate'!F78)</f>
        <v>13149.596387399026</v>
      </c>
      <c r="G78" s="29">
        <f>'Total Severity'!G78/('Property Value'!G78/'Population Estimate'!G78)</f>
        <v>4707.6333135859531</v>
      </c>
    </row>
    <row r="79" spans="1:7" x14ac:dyDescent="0.3">
      <c r="A79">
        <v>2099</v>
      </c>
      <c r="B79" s="29">
        <f>'Total Severity'!B79/('Property Value'!B79/'Population Estimate'!B79)</f>
        <v>14096.950643663402</v>
      </c>
      <c r="C79" s="29">
        <f>'Total Severity'!C79/('Property Value'!C79/'Population Estimate'!C79)</f>
        <v>41565.116564256758</v>
      </c>
      <c r="D79" s="29">
        <f>'Total Severity'!D79/('Property Value'!D79/'Population Estimate'!D79)</f>
        <v>29512.6342766528</v>
      </c>
      <c r="E79" s="29">
        <f>'Total Severity'!E79/('Property Value'!E79/'Population Estimate'!E79)</f>
        <v>22028.751693102233</v>
      </c>
      <c r="F79" s="29">
        <f>'Total Severity'!F79/('Property Value'!F79/'Population Estimate'!F79)</f>
        <v>13438.706440581174</v>
      </c>
      <c r="G79" s="29">
        <f>'Total Severity'!G79/('Property Value'!G79/'Population Estimate'!G79)</f>
        <v>4811.1364233055137</v>
      </c>
    </row>
    <row r="80" spans="1:7" x14ac:dyDescent="0.3">
      <c r="A80">
        <v>2100</v>
      </c>
      <c r="B80" s="29">
        <f>'Total Severity'!B80/('Property Value'!B80/'Population Estimate'!B80)</f>
        <v>18390.441815874015</v>
      </c>
      <c r="C80" s="29">
        <f>'Total Severity'!C80/('Property Value'!C80/'Population Estimate'!C80)</f>
        <v>54224.553739824893</v>
      </c>
      <c r="D80" s="29">
        <f>'Total Severity'!D80/('Property Value'!D80/'Population Estimate'!D80)</f>
        <v>38501.261529344963</v>
      </c>
      <c r="E80" s="29">
        <f>'Total Severity'!E80/('Property Value'!E80/'Population Estimate'!E80)</f>
        <v>28738.021897695595</v>
      </c>
      <c r="F80" s="29">
        <f>'Total Severity'!F80/('Property Value'!F80/'Population Estimate'!F80)</f>
        <v>17531.71697364287</v>
      </c>
      <c r="G80" s="29">
        <f>'Total Severity'!G80/('Property Value'!G80/'Population Estimate'!G80)</f>
        <v>6276.4584127137923</v>
      </c>
    </row>
    <row r="81" spans="1:7" x14ac:dyDescent="0.3">
      <c r="A81">
        <v>2101</v>
      </c>
      <c r="B81" s="29">
        <f>'Total Severity'!B81/('Property Value'!B81/'Population Estimate'!B81)</f>
        <v>18794.778303077954</v>
      </c>
      <c r="C81" s="29">
        <f>'Total Severity'!C81/('Property Value'!C81/'Population Estimate'!C81)</f>
        <v>55416.747260724267</v>
      </c>
      <c r="D81" s="29">
        <f>'Total Severity'!D81/('Property Value'!D81/'Population Estimate'!D81)</f>
        <v>39347.759128236685</v>
      </c>
      <c r="E81" s="29">
        <f>'Total Severity'!E81/('Property Value'!E81/'Population Estimate'!E81)</f>
        <v>29369.862662569132</v>
      </c>
      <c r="F81" s="29">
        <f>'Total Severity'!F81/('Property Value'!F81/'Population Estimate'!F81)</f>
        <v>17917.173338788907</v>
      </c>
      <c r="G81" s="29">
        <f>'Total Severity'!G81/('Property Value'!G81/'Population Estimate'!G81)</f>
        <v>6414.4540722029387</v>
      </c>
    </row>
    <row r="82" spans="1:7" x14ac:dyDescent="0.3">
      <c r="A82">
        <v>2102</v>
      </c>
      <c r="B82" s="29">
        <f>'Total Severity'!B82/('Property Value'!B82/'Population Estimate'!B82)</f>
        <v>19208.00462536695</v>
      </c>
      <c r="C82" s="29">
        <f>'Total Severity'!C82/('Property Value'!C82/'Population Estimate'!C82)</f>
        <v>56635.152622814538</v>
      </c>
      <c r="D82" s="29">
        <f>'Total Severity'!D82/('Property Value'!D82/'Population Estimate'!D82)</f>
        <v>40212.868018199588</v>
      </c>
      <c r="E82" s="29">
        <f>'Total Severity'!E82/('Property Value'!E82/'Population Estimate'!E82)</f>
        <v>30015.595223947566</v>
      </c>
      <c r="F82" s="29">
        <f>'Total Severity'!F82/('Property Value'!F82/'Population Estimate'!F82)</f>
        <v>18311.104436310266</v>
      </c>
      <c r="G82" s="29">
        <f>'Total Severity'!G82/('Property Value'!G82/'Population Estimate'!G82)</f>
        <v>6555.4837360279171</v>
      </c>
    </row>
    <row r="83" spans="1:7" x14ac:dyDescent="0.3">
      <c r="A83">
        <v>2103</v>
      </c>
      <c r="B83" s="29">
        <f>'Total Severity'!B83/('Property Value'!B83/'Population Estimate'!B83)</f>
        <v>19630.316236701601</v>
      </c>
      <c r="C83" s="29">
        <f>'Total Severity'!C83/('Property Value'!C83/'Population Estimate'!C83)</f>
        <v>57880.346125670003</v>
      </c>
      <c r="D83" s="29">
        <f>'Total Severity'!D83/('Property Value'!D83/'Population Estimate'!D83)</f>
        <v>41096.997391363417</v>
      </c>
      <c r="E83" s="29">
        <f>'Total Severity'!E83/('Property Value'!E83/'Population Estimate'!E83)</f>
        <v>30675.525010066704</v>
      </c>
      <c r="F83" s="29">
        <f>'Total Severity'!F83/('Property Value'!F83/'Population Estimate'!F83)</f>
        <v>18713.696593623827</v>
      </c>
      <c r="G83" s="29">
        <f>'Total Severity'!G83/('Property Value'!G83/'Population Estimate'!G83)</f>
        <v>6699.6141105064753</v>
      </c>
    </row>
    <row r="84" spans="1:7" x14ac:dyDescent="0.3">
      <c r="A84">
        <v>2104</v>
      </c>
      <c r="B84" s="29">
        <f>'Total Severity'!B84/('Property Value'!B84/'Population Estimate'!B84)</f>
        <v>20061.912888338284</v>
      </c>
      <c r="C84" s="29">
        <f>'Total Severity'!C84/('Property Value'!C84/'Population Estimate'!C84)</f>
        <v>59152.916739520115</v>
      </c>
      <c r="D84" s="29">
        <f>'Total Severity'!D84/('Property Value'!D84/'Population Estimate'!D84)</f>
        <v>42000.565436450292</v>
      </c>
      <c r="E84" s="29">
        <f>'Total Severity'!E84/('Property Value'!E84/'Population Estimate'!E84)</f>
        <v>31349.964164377881</v>
      </c>
      <c r="F84" s="29">
        <f>'Total Severity'!F84/('Property Value'!F84/'Population Estimate'!F84)</f>
        <v>19125.140234783928</v>
      </c>
      <c r="G84" s="29">
        <f>'Total Severity'!G84/('Property Value'!G84/'Population Estimate'!G84)</f>
        <v>6846.9133685768229</v>
      </c>
    </row>
    <row r="85" spans="1:7" x14ac:dyDescent="0.3">
      <c r="A85">
        <v>2105</v>
      </c>
      <c r="B85" s="29">
        <f>'Total Severity'!B85/('Property Value'!B85/'Population Estimate'!B85)</f>
        <v>20502.998723310462</v>
      </c>
      <c r="C85" s="29">
        <f>'Total Severity'!C85/('Property Value'!C85/'Population Estimate'!C85)</f>
        <v>60453.466383829356</v>
      </c>
      <c r="D85" s="29">
        <f>'Total Severity'!D85/('Property Value'!D85/'Population Estimate'!D85)</f>
        <v>42923.999536575888</v>
      </c>
      <c r="E85" s="29">
        <f>'Total Severity'!E85/('Property Value'!E85/'Population Estimate'!E85)</f>
        <v>32039.231693190191</v>
      </c>
      <c r="F85" s="29">
        <f>'Total Severity'!F85/('Property Value'!F85/'Population Estimate'!F85)</f>
        <v>19545.629970552018</v>
      </c>
      <c r="G85" s="29">
        <f>'Total Severity'!G85/('Property Value'!G85/'Population Estimate'!G85)</f>
        <v>6997.451182043078</v>
      </c>
    </row>
    <row r="86" spans="1:7" x14ac:dyDescent="0.3">
      <c r="A86">
        <v>2106</v>
      </c>
      <c r="B86" s="29">
        <f>'Total Severity'!B86/('Property Value'!B86/'Population Estimate'!B86)</f>
        <v>20953.782372987356</v>
      </c>
      <c r="C86" s="29">
        <f>'Total Severity'!C86/('Property Value'!C86/'Population Estimate'!C86)</f>
        <v>61782.610212002117</v>
      </c>
      <c r="D86" s="29">
        <f>'Total Severity'!D86/('Property Value'!D86/'Population Estimate'!D86)</f>
        <v>43867.736471399381</v>
      </c>
      <c r="E86" s="29">
        <f>'Total Severity'!E86/('Property Value'!E86/'Population Estimate'!E86)</f>
        <v>32743.653616558862</v>
      </c>
      <c r="F86" s="29">
        <f>'Total Severity'!F86/('Property Value'!F86/'Population Estimate'!F86)</f>
        <v>19975.364690446531</v>
      </c>
      <c r="G86" s="29">
        <f>'Total Severity'!G86/('Property Value'!G86/'Population Estimate'!G86)</f>
        <v>7151.2987545296828</v>
      </c>
    </row>
    <row r="87" spans="1:7" x14ac:dyDescent="0.3">
      <c r="A87">
        <v>2107</v>
      </c>
      <c r="B87" s="29">
        <f>'Total Severity'!B87/('Property Value'!B87/'Population Estimate'!B87)</f>
        <v>21414.477055755477</v>
      </c>
      <c r="C87" s="29">
        <f>'Total Severity'!C87/('Property Value'!C87/'Population Estimate'!C87)</f>
        <v>63140.976902347131</v>
      </c>
      <c r="D87" s="29">
        <f>'Total Severity'!D87/('Property Value'!D87/'Population Estimate'!D87)</f>
        <v>44832.222623718109</v>
      </c>
      <c r="E87" s="29">
        <f>'Total Severity'!E87/('Property Value'!E87/'Population Estimate'!E87)</f>
        <v>33463.563122491134</v>
      </c>
      <c r="F87" s="29">
        <f>'Total Severity'!F87/('Property Value'!F87/'Population Estimate'!F87)</f>
        <v>20414.54765681666</v>
      </c>
      <c r="G87" s="29">
        <f>'Total Severity'!G87/('Property Value'!G87/'Population Estimate'!G87)</f>
        <v>7308.5288551603562</v>
      </c>
    </row>
    <row r="88" spans="1:7" x14ac:dyDescent="0.3">
      <c r="A88">
        <v>2108</v>
      </c>
      <c r="B88" s="29">
        <f>'Total Severity'!B88/('Property Value'!B88/'Population Estimate'!B88)</f>
        <v>21885.300677869862</v>
      </c>
      <c r="C88" s="29">
        <f>'Total Severity'!C88/('Property Value'!C88/'Population Estimate'!C88)</f>
        <v>64529.208955439157</v>
      </c>
      <c r="D88" s="29">
        <f>'Total Severity'!D88/('Property Value'!D88/'Population Estimate'!D88)</f>
        <v>45817.914190604366</v>
      </c>
      <c r="E88" s="29">
        <f>'Total Severity'!E88/('Property Value'!E88/'Population Estimate'!E88)</f>
        <v>34199.300724542452</v>
      </c>
      <c r="F88" s="29">
        <f>'Total Severity'!F88/('Property Value'!F88/'Population Estimate'!F88)</f>
        <v>20863.386600984377</v>
      </c>
      <c r="G88" s="29">
        <f>'Total Severity'!G88/('Property Value'!G88/'Population Estimate'!G88)</f>
        <v>7469.2158529775288</v>
      </c>
    </row>
    <row r="89" spans="1:7" x14ac:dyDescent="0.3">
      <c r="A89">
        <v>2109</v>
      </c>
      <c r="B89" s="29">
        <f>'Total Severity'!B89/('Property Value'!B89/'Population Estimate'!B89)</f>
        <v>22366.475936522627</v>
      </c>
      <c r="C89" s="29">
        <f>'Total Severity'!C89/('Property Value'!C89/'Population Estimate'!C89)</f>
        <v>65947.962998018498</v>
      </c>
      <c r="D89" s="29">
        <f>'Total Severity'!D89/('Property Value'!D89/'Population Estimate'!D89)</f>
        <v>46825.277399184248</v>
      </c>
      <c r="E89" s="29">
        <f>'Total Severity'!E89/('Property Value'!E89/'Population Estimate'!E89)</f>
        <v>34951.214422877681</v>
      </c>
      <c r="F89" s="29">
        <f>'Total Severity'!F89/('Property Value'!F89/'Population Estimate'!F89)</f>
        <v>21322.093821500323</v>
      </c>
      <c r="G89" s="29">
        <f>'Total Severity'!G89/('Property Value'!G89/'Population Estimate'!G89)</f>
        <v>7633.4357521185102</v>
      </c>
    </row>
    <row r="90" spans="1:7" x14ac:dyDescent="0.3">
      <c r="A90">
        <v>2110</v>
      </c>
      <c r="B90" s="29">
        <f>'Total Severity'!B90/('Property Value'!B90/'Population Estimate'!B90)</f>
        <v>28413.170241193424</v>
      </c>
      <c r="C90" s="29">
        <f>'Total Severity'!C90/('Property Value'!C90/'Population Estimate'!C90)</f>
        <v>83776.751645657205</v>
      </c>
      <c r="D90" s="29">
        <f>'Total Severity'!D90/('Property Value'!D90/'Population Estimate'!D90)</f>
        <v>59484.318500153415</v>
      </c>
      <c r="E90" s="29">
        <f>'Total Severity'!E90/('Property Value'!E90/'Population Estimate'!E90)</f>
        <v>44400.146377644982</v>
      </c>
      <c r="F90" s="29">
        <f>'Total Severity'!F90/('Property Value'!F90/'Population Estimate'!F90)</f>
        <v>27086.443271991688</v>
      </c>
      <c r="G90" s="29">
        <f>'Total Severity'!G90/('Property Value'!G90/'Population Estimate'!G90)</f>
        <v>9697.1069633724383</v>
      </c>
    </row>
    <row r="91" spans="1:7" x14ac:dyDescent="0.3">
      <c r="A91">
        <v>2111</v>
      </c>
      <c r="B91" s="29">
        <f>'Total Severity'!B91/('Property Value'!B91/'Population Estimate'!B91)</f>
        <v>29037.868742766954</v>
      </c>
      <c r="C91" s="29">
        <f>'Total Severity'!C91/('Property Value'!C91/'Population Estimate'!C91)</f>
        <v>85618.686592566577</v>
      </c>
      <c r="D91" s="29">
        <f>'Total Severity'!D91/('Property Value'!D91/'Population Estimate'!D91)</f>
        <v>60792.1544198599</v>
      </c>
      <c r="E91" s="29">
        <f>'Total Severity'!E91/('Property Value'!E91/'Population Estimate'!E91)</f>
        <v>45376.338216722041</v>
      </c>
      <c r="F91" s="29">
        <f>'Total Severity'!F91/('Property Value'!F91/'Population Estimate'!F91)</f>
        <v>27681.972049010656</v>
      </c>
      <c r="G91" s="29">
        <f>'Total Severity'!G91/('Property Value'!G91/'Population Estimate'!G91)</f>
        <v>9910.3097893223021</v>
      </c>
    </row>
    <row r="92" spans="1:7" x14ac:dyDescent="0.3">
      <c r="A92">
        <v>2112</v>
      </c>
      <c r="B92" s="29">
        <f>'Total Severity'!B92/('Property Value'!B92/'Population Estimate'!B92)</f>
        <v>29676.302009400337</v>
      </c>
      <c r="C92" s="29">
        <f>'Total Severity'!C92/('Property Value'!C92/'Population Estimate'!C92)</f>
        <v>87501.118745228174</v>
      </c>
      <c r="D92" s="29">
        <f>'Total Severity'!D92/('Property Value'!D92/'Population Estimate'!D92)</f>
        <v>62128.744721158073</v>
      </c>
      <c r="E92" s="29">
        <f>'Total Severity'!E92/('Property Value'!E92/'Population Estimate'!E92)</f>
        <v>46373.9928342903</v>
      </c>
      <c r="F92" s="29">
        <f>'Total Severity'!F92/('Property Value'!F92/'Population Estimate'!F92)</f>
        <v>28290.594258810601</v>
      </c>
      <c r="G92" s="29">
        <f>'Total Severity'!G92/('Property Value'!G92/'Population Estimate'!G92)</f>
        <v>10128.20014168233</v>
      </c>
    </row>
    <row r="93" spans="1:7" x14ac:dyDescent="0.3">
      <c r="A93">
        <v>2113</v>
      </c>
      <c r="B93" s="29">
        <f>'Total Severity'!B93/('Property Value'!B93/'Population Estimate'!B93)</f>
        <v>30328.772016799874</v>
      </c>
      <c r="C93" s="29">
        <f>'Total Severity'!C93/('Property Value'!C93/'Population Estimate'!C93)</f>
        <v>89424.938484530008</v>
      </c>
      <c r="D93" s="29">
        <f>'Total Severity'!D93/('Property Value'!D93/'Population Estimate'!D93)</f>
        <v>63494.721604500817</v>
      </c>
      <c r="E93" s="29">
        <f>'Total Severity'!E93/('Property Value'!E93/'Population Estimate'!E93)</f>
        <v>47393.58211593837</v>
      </c>
      <c r="F93" s="29">
        <f>'Total Severity'!F93/('Property Value'!F93/'Population Estimate'!F93)</f>
        <v>28912.597776618743</v>
      </c>
      <c r="G93" s="29">
        <f>'Total Severity'!G93/('Property Value'!G93/'Population Estimate'!G93)</f>
        <v>10350.881081487234</v>
      </c>
    </row>
    <row r="94" spans="1:7" x14ac:dyDescent="0.3">
      <c r="A94">
        <v>2114</v>
      </c>
      <c r="B94" s="29">
        <f>'Total Severity'!B94/('Property Value'!B94/'Population Estimate'!B94)</f>
        <v>30995.587379979293</v>
      </c>
      <c r="C94" s="29">
        <f>'Total Severity'!C94/('Property Value'!C94/'Population Estimate'!C94)</f>
        <v>91391.055767479309</v>
      </c>
      <c r="D94" s="29">
        <f>'Total Severity'!D94/('Property Value'!D94/'Population Estimate'!D94)</f>
        <v>64890.731170045648</v>
      </c>
      <c r="E94" s="29">
        <f>'Total Severity'!E94/('Property Value'!E94/'Population Estimate'!E94)</f>
        <v>48435.588322240015</v>
      </c>
      <c r="F94" s="29">
        <f>'Total Severity'!F94/('Property Value'!F94/'Population Estimate'!F94)</f>
        <v>29548.276806953265</v>
      </c>
      <c r="G94" s="29">
        <f>'Total Severity'!G94/('Property Value'!G94/'Population Estimate'!G94)</f>
        <v>10578.457935695365</v>
      </c>
    </row>
    <row r="95" spans="1:7" x14ac:dyDescent="0.3">
      <c r="A95">
        <v>2115</v>
      </c>
      <c r="B95" s="29">
        <f>'Total Severity'!B95/('Property Value'!B95/'Population Estimate'!B95)</f>
        <v>31677.063499233034</v>
      </c>
      <c r="C95" s="29">
        <f>'Total Severity'!C95/('Property Value'!C95/'Population Estimate'!C95)</f>
        <v>93400.400557607456</v>
      </c>
      <c r="D95" s="29">
        <f>'Total Severity'!D95/('Property Value'!D95/'Population Estimate'!D95)</f>
        <v>66317.433723256952</v>
      </c>
      <c r="E95" s="29">
        <f>'Total Severity'!E95/('Property Value'!E95/'Population Estimate'!E95)</f>
        <v>49500.504316861006</v>
      </c>
      <c r="F95" s="29">
        <f>'Total Severity'!F95/('Property Value'!F95/'Population Estimate'!F95)</f>
        <v>30197.932022780682</v>
      </c>
      <c r="G95" s="29">
        <f>'Total Severity'!G95/('Property Value'!G95/'Population Estimate'!G95)</f>
        <v>10811.038347007821</v>
      </c>
    </row>
    <row r="96" spans="1:7" x14ac:dyDescent="0.3">
      <c r="A96">
        <v>2116</v>
      </c>
      <c r="B96" s="29">
        <f>'Total Severity'!B96/('Property Value'!B96/'Population Estimate'!B96)</f>
        <v>32373.522709319022</v>
      </c>
      <c r="C96" s="29">
        <f>'Total Severity'!C96/('Property Value'!C96/'Population Estimate'!C96)</f>
        <v>95453.92326483826</v>
      </c>
      <c r="D96" s="29">
        <f>'Total Severity'!D96/('Property Value'!D96/'Population Estimate'!D96)</f>
        <v>67775.504087227004</v>
      </c>
      <c r="E96" s="29">
        <f>'Total Severity'!E96/('Property Value'!E96/'Population Estimate'!E96)</f>
        <v>50588.833799681081</v>
      </c>
      <c r="F96" s="29">
        <f>'Total Severity'!F96/('Property Value'!F96/'Population Estimate'!F96)</f>
        <v>30861.870707732513</v>
      </c>
      <c r="G96" s="29">
        <f>'Total Severity'!G96/('Property Value'!G96/'Population Estimate'!G96)</f>
        <v>11048.732324782899</v>
      </c>
    </row>
    <row r="97" spans="1:7" x14ac:dyDescent="0.3">
      <c r="A97">
        <v>2117</v>
      </c>
      <c r="B97" s="29">
        <f>'Total Severity'!B97/('Property Value'!B97/'Population Estimate'!B97)</f>
        <v>33085.294431921386</v>
      </c>
      <c r="C97" s="29">
        <f>'Total Severity'!C97/('Property Value'!C97/'Population Estimate'!C97)</f>
        <v>97552.595195026704</v>
      </c>
      <c r="D97" s="29">
        <f>'Total Severity'!D97/('Property Value'!D97/'Population Estimate'!D97)</f>
        <v>69265.631921863998</v>
      </c>
      <c r="E97" s="29">
        <f>'Total Severity'!E97/('Property Value'!E97/'Population Estimate'!E97)</f>
        <v>51701.091545041549</v>
      </c>
      <c r="F97" s="29">
        <f>'Total Severity'!F97/('Property Value'!F97/'Population Estimate'!F97)</f>
        <v>31540.406901448947</v>
      </c>
      <c r="G97" s="29">
        <f>'Total Severity'!G97/('Property Value'!G97/'Population Estimate'!G97)</f>
        <v>11291.652297069981</v>
      </c>
    </row>
    <row r="98" spans="1:7" x14ac:dyDescent="0.3">
      <c r="A98">
        <v>2118</v>
      </c>
      <c r="B98" s="29">
        <f>'Total Severity'!B98/('Property Value'!B98/'Population Estimate'!B98)</f>
        <v>33812.715331465195</v>
      </c>
      <c r="C98" s="29">
        <f>'Total Severity'!C98/('Property Value'!C98/'Population Estimate'!C98)</f>
        <v>99697.409009382071</v>
      </c>
      <c r="D98" s="29">
        <f>'Total Severity'!D98/('Property Value'!D98/'Population Estimate'!D98)</f>
        <v>70788.522050097527</v>
      </c>
      <c r="E98" s="29">
        <f>'Total Severity'!E98/('Property Value'!E98/'Population Estimate'!E98)</f>
        <v>52837.803645230852</v>
      </c>
      <c r="F98" s="29">
        <f>'Total Severity'!F98/('Property Value'!F98/'Population Estimate'!F98)</f>
        <v>32233.861548118006</v>
      </c>
      <c r="G98" s="29">
        <f>'Total Severity'!G98/('Property Value'!G98/'Population Estimate'!G98)</f>
        <v>11539.913163787425</v>
      </c>
    </row>
    <row r="99" spans="1:7" x14ac:dyDescent="0.3">
      <c r="A99">
        <v>2119</v>
      </c>
      <c r="B99" s="29">
        <f>'Total Severity'!B99/('Property Value'!B99/'Population Estimate'!B99)</f>
        <v>34556.129474357112</v>
      </c>
      <c r="C99" s="29">
        <f>'Total Severity'!C99/('Property Value'!C99/'Population Estimate'!C99)</f>
        <v>101889.37919399141</v>
      </c>
      <c r="D99" s="29">
        <f>'Total Severity'!D99/('Property Value'!D99/'Population Estimate'!D99)</f>
        <v>72344.894791256433</v>
      </c>
      <c r="E99" s="29">
        <f>'Total Severity'!E99/('Property Value'!E99/'Population Estimate'!E99)</f>
        <v>53999.50775932362</v>
      </c>
      <c r="F99" s="29">
        <f>'Total Severity'!F99/('Property Value'!F99/'Population Estimate'!F99)</f>
        <v>32942.562648280502</v>
      </c>
      <c r="G99" s="29">
        <f>'Total Severity'!G99/('Property Value'!G99/'Population Estimate'!G99)</f>
        <v>11793.632351069635</v>
      </c>
    </row>
    <row r="100" spans="1:7" x14ac:dyDescent="0.3">
      <c r="A100">
        <v>2120</v>
      </c>
      <c r="B100" s="29">
        <f>'Total Severity'!B100/('Property Value'!B100/'Population Estimate'!B100)</f>
        <v>42970.613811073083</v>
      </c>
      <c r="C100" s="29">
        <f>'Total Severity'!C100/('Property Value'!C100/'Population Estimate'!C100)</f>
        <v>126699.6400173791</v>
      </c>
      <c r="D100" s="29">
        <f>'Total Severity'!D100/('Property Value'!D100/'Population Estimate'!D100)</f>
        <v>89961.016542221623</v>
      </c>
      <c r="E100" s="29">
        <f>'Total Severity'!E100/('Property Value'!E100/'Population Estimate'!E100)</f>
        <v>67148.492299631558</v>
      </c>
      <c r="F100" s="29">
        <f>'Total Severity'!F100/('Property Value'!F100/'Population Estimate'!F100)</f>
        <v>40964.140343228573</v>
      </c>
      <c r="G100" s="29">
        <f>'Total Severity'!G100/('Property Value'!G100/'Population Estimate'!G100)</f>
        <v>14665.404629984805</v>
      </c>
    </row>
    <row r="101" spans="1:7" x14ac:dyDescent="0.3">
      <c r="A101">
        <v>2121</v>
      </c>
      <c r="B101" s="29">
        <f>'Total Severity'!B101/('Property Value'!B101/'Population Estimate'!B101)</f>
        <v>43915.375618066173</v>
      </c>
      <c r="C101" s="29">
        <f>'Total Severity'!C101/('Property Value'!C101/'Population Estimate'!C101)</f>
        <v>129485.28746878568</v>
      </c>
      <c r="D101" s="29">
        <f>'Total Severity'!D101/('Property Value'!D101/'Population Estimate'!D101)</f>
        <v>91938.920160751353</v>
      </c>
      <c r="E101" s="29">
        <f>'Total Severity'!E101/('Property Value'!E101/'Population Estimate'!E101)</f>
        <v>68624.834508769694</v>
      </c>
      <c r="F101" s="29">
        <f>'Total Severity'!F101/('Property Value'!F101/'Population Estimate'!F101)</f>
        <v>41864.787362671763</v>
      </c>
      <c r="G101" s="29">
        <f>'Total Severity'!G101/('Property Value'!G101/'Population Estimate'!G101)</f>
        <v>14987.841592124238</v>
      </c>
    </row>
    <row r="102" spans="1:7" x14ac:dyDescent="0.3">
      <c r="A102">
        <v>2122</v>
      </c>
      <c r="B102" s="29">
        <f>'Total Severity'!B102/('Property Value'!B102/'Population Estimate'!B102)</f>
        <v>44880.909175629946</v>
      </c>
      <c r="C102" s="29">
        <f>'Total Severity'!C102/('Property Value'!C102/'Population Estimate'!C102)</f>
        <v>132332.18080630898</v>
      </c>
      <c r="D102" s="29">
        <f>'Total Severity'!D102/('Property Value'!D102/'Population Estimate'!D102)</f>
        <v>93960.310423547213</v>
      </c>
      <c r="E102" s="29">
        <f>'Total Severity'!E102/('Property Value'!E102/'Population Estimate'!E102)</f>
        <v>70133.635917568739</v>
      </c>
      <c r="F102" s="29">
        <f>'Total Severity'!F102/('Property Value'!F102/'Population Estimate'!F102)</f>
        <v>42785.236214811433</v>
      </c>
      <c r="G102" s="29">
        <f>'Total Severity'!G102/('Property Value'!G102/'Population Estimate'!G102)</f>
        <v>15317.367727537567</v>
      </c>
    </row>
    <row r="103" spans="1:7" x14ac:dyDescent="0.3">
      <c r="A103">
        <v>2123</v>
      </c>
      <c r="B103" s="29">
        <f>'Total Severity'!B103/('Property Value'!B103/'Population Estimate'!B103)</f>
        <v>45867.671176254058</v>
      </c>
      <c r="C103" s="29">
        <f>'Total Severity'!C103/('Property Value'!C103/'Population Estimate'!C103)</f>
        <v>135241.66659609973</v>
      </c>
      <c r="D103" s="29">
        <f>'Total Severity'!D103/('Property Value'!D103/'Population Estimate'!D103)</f>
        <v>96026.143437980587</v>
      </c>
      <c r="E103" s="29">
        <f>'Total Severity'!E103/('Property Value'!E103/'Population Estimate'!E103)</f>
        <v>71675.610181464508</v>
      </c>
      <c r="F103" s="29">
        <f>'Total Severity'!F103/('Property Value'!F103/'Population Estimate'!F103)</f>
        <v>43725.922267299597</v>
      </c>
      <c r="G103" s="29">
        <f>'Total Severity'!G103/('Property Value'!G103/'Population Estimate'!G103)</f>
        <v>15654.138900420297</v>
      </c>
    </row>
    <row r="104" spans="1:7" x14ac:dyDescent="0.3">
      <c r="A104">
        <v>2124</v>
      </c>
      <c r="B104" s="29">
        <f>'Total Severity'!B104/('Property Value'!B104/'Population Estimate'!B104)</f>
        <v>46876.128353374392</v>
      </c>
      <c r="C104" s="29">
        <f>'Total Severity'!C104/('Property Value'!C104/'Population Estimate'!C104)</f>
        <v>138215.12101022224</v>
      </c>
      <c r="D104" s="29">
        <f>'Total Severity'!D104/('Property Value'!D104/'Population Estimate'!D104)</f>
        <v>98137.396332619639</v>
      </c>
      <c r="E104" s="29">
        <f>'Total Severity'!E104/('Property Value'!E104/'Population Estimate'!E104)</f>
        <v>73251.486646485399</v>
      </c>
      <c r="F104" s="29">
        <f>'Total Severity'!F104/('Property Value'!F104/'Population Estimate'!F104)</f>
        <v>44687.29045988166</v>
      </c>
      <c r="G104" s="29">
        <f>'Total Severity'!G104/('Property Value'!G104/'Population Estimate'!G104)</f>
        <v>15998.314401834028</v>
      </c>
    </row>
    <row r="105" spans="1:7" x14ac:dyDescent="0.3">
      <c r="A105">
        <v>2125</v>
      </c>
      <c r="B105" s="29">
        <f>'Total Severity'!B105/('Property Value'!B105/'Population Estimate'!B105)</f>
        <v>47906.757702135561</v>
      </c>
      <c r="C105" s="29">
        <f>'Total Severity'!C105/('Property Value'!C105/'Population Estimate'!C105)</f>
        <v>141253.95047757644</v>
      </c>
      <c r="D105" s="29">
        <f>'Total Severity'!D105/('Property Value'!D105/'Population Estimate'!D105)</f>
        <v>100295.06771940608</v>
      </c>
      <c r="E105" s="29">
        <f>'Total Severity'!E105/('Property Value'!E105/'Population Estimate'!E105)</f>
        <v>74862.010694229641</v>
      </c>
      <c r="F105" s="29">
        <f>'Total Severity'!F105/('Property Value'!F105/'Population Estimate'!F105)</f>
        <v>45669.795514850724</v>
      </c>
      <c r="G105" s="29">
        <f>'Total Severity'!G105/('Property Value'!G105/'Population Estimate'!G105)</f>
        <v>16350.057025050301</v>
      </c>
    </row>
    <row r="106" spans="1:7" x14ac:dyDescent="0.3">
      <c r="A106">
        <v>2126</v>
      </c>
      <c r="B106" s="29">
        <f>'Total Severity'!B106/('Property Value'!B106/'Population Estimate'!B106)</f>
        <v>48960.046705007255</v>
      </c>
      <c r="C106" s="29">
        <f>'Total Severity'!C106/('Property Value'!C106/'Population Estimate'!C106)</f>
        <v>144359.59234913188</v>
      </c>
      <c r="D106" s="29">
        <f>'Total Severity'!D106/('Property Value'!D106/'Population Estimate'!D106)</f>
        <v>102500.17816599374</v>
      </c>
      <c r="E106" s="29">
        <f>'Total Severity'!E106/('Property Value'!E106/'Population Estimate'!E106)</f>
        <v>76507.944094426755</v>
      </c>
      <c r="F106" s="29">
        <f>'Total Severity'!F106/('Property Value'!F106/'Population Estimate'!F106)</f>
        <v>46673.902152128889</v>
      </c>
      <c r="G106" s="29">
        <f>'Total Severity'!G106/('Property Value'!G106/'Population Estimate'!G106)</f>
        <v>16709.533142551005</v>
      </c>
    </row>
    <row r="107" spans="1:7" x14ac:dyDescent="0.3">
      <c r="A107">
        <v>2127</v>
      </c>
      <c r="B107" s="29">
        <f>'Total Severity'!B107/('Property Value'!B107/'Population Estimate'!B107)</f>
        <v>50036.493562360949</v>
      </c>
      <c r="C107" s="29">
        <f>'Total Severity'!C107/('Property Value'!C107/'Population Estimate'!C107)</f>
        <v>147533.51557778745</v>
      </c>
      <c r="D107" s="29">
        <f>'Total Severity'!D107/('Property Value'!D107/'Population Estimate'!D107)</f>
        <v>104753.77067847174</v>
      </c>
      <c r="E107" s="29">
        <f>'Total Severity'!E107/('Property Value'!E107/'Population Estimate'!E107)</f>
        <v>78190.065365250906</v>
      </c>
      <c r="F107" s="29">
        <f>'Total Severity'!F107/('Property Value'!F107/'Population Estimate'!F107)</f>
        <v>47700.085309077433</v>
      </c>
      <c r="G107" s="29">
        <f>'Total Severity'!G107/('Property Value'!G107/'Population Estimate'!G107)</f>
        <v>17076.912784721706</v>
      </c>
    </row>
    <row r="108" spans="1:7" x14ac:dyDescent="0.3">
      <c r="A108">
        <v>2128</v>
      </c>
      <c r="B108" s="29">
        <f>'Total Severity'!B108/('Property Value'!B108/'Population Estimate'!B108)</f>
        <v>51136.607428116171</v>
      </c>
      <c r="C108" s="29">
        <f>'Total Severity'!C108/('Property Value'!C108/'Population Estimate'!C108)</f>
        <v>150777.22141317849</v>
      </c>
      <c r="D108" s="29">
        <f>'Total Severity'!D108/('Property Value'!D108/'Population Estimate'!D108)</f>
        <v>107056.91119470121</v>
      </c>
      <c r="E108" s="29">
        <f>'Total Severity'!E108/('Property Value'!E108/'Population Estimate'!E108)</f>
        <v>79909.170141556126</v>
      </c>
      <c r="F108" s="29">
        <f>'Total Severity'!F108/('Property Value'!F108/'Population Estimate'!F108)</f>
        <v>48748.830365139809</v>
      </c>
      <c r="G108" s="29">
        <f>'Total Severity'!G108/('Property Value'!G108/'Population Estimate'!G108)</f>
        <v>17452.369720275175</v>
      </c>
    </row>
    <row r="109" spans="1:7" x14ac:dyDescent="0.3">
      <c r="A109">
        <v>2129</v>
      </c>
      <c r="B109" s="29">
        <f>'Total Severity'!B109/('Property Value'!B109/'Population Estimate'!B109)</f>
        <v>52260.908650567726</v>
      </c>
      <c r="C109" s="29">
        <f>'Total Severity'!C109/('Property Value'!C109/'Population Estimate'!C109)</f>
        <v>154092.24411176058</v>
      </c>
      <c r="D109" s="29">
        <f>'Total Severity'!D109/('Property Value'!D109/'Population Estimate'!D109)</f>
        <v>109410.6890884985</v>
      </c>
      <c r="E109" s="29">
        <f>'Total Severity'!E109/('Property Value'!E109/'Population Estimate'!E109)</f>
        <v>81666.071551207409</v>
      </c>
      <c r="F109" s="29">
        <f>'Total Severity'!F109/('Property Value'!F109/'Population Estimate'!F109)</f>
        <v>49820.633371423632</v>
      </c>
      <c r="G109" s="29">
        <f>'Total Severity'!G109/('Property Value'!G109/'Population Estimate'!G109)</f>
        <v>17836.081538443101</v>
      </c>
    </row>
    <row r="110" spans="1:7" x14ac:dyDescent="0.3">
      <c r="A110">
        <v>2130</v>
      </c>
      <c r="B110" s="29">
        <f>'Total Severity'!B110/('Property Value'!B110/'Population Estimate'!B110)</f>
        <v>63856.833139735543</v>
      </c>
      <c r="C110" s="29">
        <f>'Total Severity'!C110/('Property Value'!C110/'Population Estimate'!C110)</f>
        <v>188283.03935862007</v>
      </c>
      <c r="D110" s="29">
        <f>'Total Severity'!D110/('Property Value'!D110/'Population Estimate'!D110)</f>
        <v>133687.30657827618</v>
      </c>
      <c r="E110" s="29">
        <f>'Total Severity'!E110/('Property Value'!E110/'Population Estimate'!E110)</f>
        <v>99786.567797582771</v>
      </c>
      <c r="F110" s="29">
        <f>'Total Severity'!F110/('Property Value'!F110/'Population Estimate'!F110)</f>
        <v>60875.096783843983</v>
      </c>
      <c r="G110" s="29">
        <f>'Total Severity'!G110/('Property Value'!G110/'Population Estimate'!G110)</f>
        <v>21793.644849967717</v>
      </c>
    </row>
    <row r="111" spans="1:7" x14ac:dyDescent="0.3">
      <c r="A111">
        <v>2131</v>
      </c>
      <c r="B111" s="29">
        <f>'Total Severity'!B111/('Property Value'!B111/'Population Estimate'!B111)</f>
        <v>65260.804172851349</v>
      </c>
      <c r="C111" s="29">
        <f>'Total Severity'!C111/('Property Value'!C111/'Population Estimate'!C111)</f>
        <v>192422.67360430924</v>
      </c>
      <c r="D111" s="29">
        <f>'Total Severity'!D111/('Property Value'!D111/'Population Estimate'!D111)</f>
        <v>136626.58647523646</v>
      </c>
      <c r="E111" s="29">
        <f>'Total Severity'!E111/('Property Value'!E111/'Population Estimate'!E111)</f>
        <v>101980.4982478336</v>
      </c>
      <c r="F111" s="29">
        <f>'Total Severity'!F111/('Property Value'!F111/'Population Estimate'!F111)</f>
        <v>62213.510675049853</v>
      </c>
      <c r="G111" s="29">
        <f>'Total Severity'!G111/('Property Value'!G111/'Population Estimate'!G111)</f>
        <v>22272.804942489256</v>
      </c>
    </row>
    <row r="112" spans="1:7" x14ac:dyDescent="0.3">
      <c r="A112">
        <v>2132</v>
      </c>
      <c r="B112" s="29">
        <f>'Total Severity'!B112/('Property Value'!B112/'Population Estimate'!B112)</f>
        <v>66695.643236292352</v>
      </c>
      <c r="C112" s="29">
        <f>'Total Severity'!C112/('Property Value'!C112/'Population Estimate'!C112)</f>
        <v>196653.322801459</v>
      </c>
      <c r="D112" s="29">
        <f>'Total Severity'!D112/('Property Value'!D112/'Population Estimate'!D112)</f>
        <v>139630.49005662726</v>
      </c>
      <c r="E112" s="29">
        <f>'Total Severity'!E112/('Property Value'!E112/'Population Estimate'!E112)</f>
        <v>104222.6649580017</v>
      </c>
      <c r="F112" s="29">
        <f>'Total Severity'!F112/('Property Value'!F112/'Population Estimate'!F112)</f>
        <v>63581.351242167795</v>
      </c>
      <c r="G112" s="29">
        <f>'Total Severity'!G112/('Property Value'!G112/'Population Estimate'!G112)</f>
        <v>22762.499959106601</v>
      </c>
    </row>
    <row r="113" spans="1:7" x14ac:dyDescent="0.3">
      <c r="A113">
        <v>2133</v>
      </c>
      <c r="B113" s="29">
        <f>'Total Severity'!B113/('Property Value'!B113/'Population Estimate'!B113)</f>
        <v>68162.029001679039</v>
      </c>
      <c r="C113" s="29">
        <f>'Total Severity'!C113/('Property Value'!C113/'Population Estimate'!C113)</f>
        <v>200976.9880257436</v>
      </c>
      <c r="D113" s="29">
        <f>'Total Severity'!D113/('Property Value'!D113/'Population Estimate'!D113)</f>
        <v>142700.43815365064</v>
      </c>
      <c r="E113" s="29">
        <f>'Total Severity'!E113/('Property Value'!E113/'Population Estimate'!E113)</f>
        <v>106514.12846160156</v>
      </c>
      <c r="F113" s="29">
        <f>'Total Severity'!F113/('Property Value'!F113/'Population Estimate'!F113)</f>
        <v>64979.265466868332</v>
      </c>
      <c r="G113" s="29">
        <f>'Total Severity'!G113/('Property Value'!G113/'Population Estimate'!G113)</f>
        <v>23262.961523086025</v>
      </c>
    </row>
    <row r="114" spans="1:7" x14ac:dyDescent="0.3">
      <c r="A114">
        <v>2134</v>
      </c>
      <c r="B114" s="29">
        <f>'Total Severity'!B114/('Property Value'!B114/'Population Estimate'!B114)</f>
        <v>69660.65506206236</v>
      </c>
      <c r="C114" s="29">
        <f>'Total Severity'!C114/('Property Value'!C114/'Population Estimate'!C114)</f>
        <v>205395.7143489478</v>
      </c>
      <c r="D114" s="29">
        <f>'Total Severity'!D114/('Property Value'!D114/'Population Estimate'!D114)</f>
        <v>145837.88283623059</v>
      </c>
      <c r="E114" s="29">
        <f>'Total Severity'!E114/('Property Value'!E114/'Population Estimate'!E114)</f>
        <v>108855.97260928151</v>
      </c>
      <c r="F114" s="29">
        <f>'Total Severity'!F114/('Property Value'!F114/'Population Estimate'!F114)</f>
        <v>66407.914555509997</v>
      </c>
      <c r="G114" s="29">
        <f>'Total Severity'!G114/('Property Value'!G114/'Population Estimate'!G114)</f>
        <v>23774.426350216279</v>
      </c>
    </row>
    <row r="115" spans="1:7" x14ac:dyDescent="0.3">
      <c r="A115">
        <v>2135</v>
      </c>
      <c r="B115" s="29">
        <f>'Total Severity'!B115/('Property Value'!B115/'Population Estimate'!B115)</f>
        <v>71192.230259989781</v>
      </c>
      <c r="C115" s="29">
        <f>'Total Severity'!C115/('Property Value'!C115/'Population Estimate'!C115)</f>
        <v>209911.59180627528</v>
      </c>
      <c r="D115" s="29">
        <f>'Total Severity'!D115/('Property Value'!D115/'Population Estimate'!D115)</f>
        <v>149044.3080998348</v>
      </c>
      <c r="E115" s="29">
        <f>'Total Severity'!E115/('Property Value'!E115/'Population Estimate'!E115)</f>
        <v>111249.30508147982</v>
      </c>
      <c r="F115" s="29">
        <f>'Total Severity'!F115/('Property Value'!F115/'Population Estimate'!F115)</f>
        <v>67867.974251886466</v>
      </c>
      <c r="G115" s="29">
        <f>'Total Severity'!G115/('Property Value'!G115/'Population Estimate'!G115)</f>
        <v>24297.136360773926</v>
      </c>
    </row>
    <row r="116" spans="1:7" x14ac:dyDescent="0.3">
      <c r="A116">
        <v>2136</v>
      </c>
      <c r="B116" s="29">
        <f>'Total Severity'!B116/('Property Value'!B116/'Population Estimate'!B116)</f>
        <v>72757.479022784115</v>
      </c>
      <c r="C116" s="29">
        <f>'Total Severity'!C116/('Property Value'!C116/'Population Estimate'!C116)</f>
        <v>214526.75638492484</v>
      </c>
      <c r="D116" s="29">
        <f>'Total Severity'!D116/('Property Value'!D116/'Population Estimate'!D116)</f>
        <v>152321.23056739676</v>
      </c>
      <c r="E116" s="29">
        <f>'Total Severity'!E116/('Property Value'!E116/'Population Estimate'!E116)</f>
        <v>113695.25791235188</v>
      </c>
      <c r="F116" s="29">
        <f>'Total Severity'!F116/('Property Value'!F116/'Population Estimate'!F116)</f>
        <v>69360.135156850098</v>
      </c>
      <c r="G116" s="29">
        <f>'Total Severity'!G116/('Property Value'!G116/'Population Estimate'!G116)</f>
        <v>24831.338793950414</v>
      </c>
    </row>
    <row r="117" spans="1:7" x14ac:dyDescent="0.3">
      <c r="A117">
        <v>2137</v>
      </c>
      <c r="B117" s="29">
        <f>'Total Severity'!B117/('Property Value'!B117/'Population Estimate'!B117)</f>
        <v>74357.141705194168</v>
      </c>
      <c r="C117" s="29">
        <f>'Total Severity'!C117/('Property Value'!C117/'Population Estimate'!C117)</f>
        <v>219243.39103440152</v>
      </c>
      <c r="D117" s="29">
        <f>'Total Severity'!D117/('Property Value'!D117/'Population Estimate'!D117)</f>
        <v>155670.20020667106</v>
      </c>
      <c r="E117" s="29">
        <f>'Total Severity'!E117/('Property Value'!E117/'Population Estimate'!E117)</f>
        <v>116194.98802521657</v>
      </c>
      <c r="F117" s="29">
        <f>'Total Severity'!F117/('Property Value'!F117/'Population Estimate'!F117)</f>
        <v>70885.10305496247</v>
      </c>
      <c r="G117" s="29">
        <f>'Total Severity'!G117/('Property Value'!G117/'Population Estimate'!G117)</f>
        <v>25377.286324794968</v>
      </c>
    </row>
    <row r="118" spans="1:7" x14ac:dyDescent="0.3">
      <c r="A118">
        <v>2138</v>
      </c>
      <c r="B118" s="29">
        <f>'Total Severity'!B118/('Property Value'!B118/'Population Estimate'!B118)</f>
        <v>75991.974939578591</v>
      </c>
      <c r="C118" s="29">
        <f>'Total Severity'!C118/('Property Value'!C118/'Population Estimate'!C118)</f>
        <v>224063.72669904068</v>
      </c>
      <c r="D118" s="29">
        <f>'Total Severity'!D118/('Property Value'!D118/'Population Estimate'!D118)</f>
        <v>159092.80106336006</v>
      </c>
      <c r="E118" s="29">
        <f>'Total Severity'!E118/('Property Value'!E118/'Population Estimate'!E118)</f>
        <v>118749.67777977523</v>
      </c>
      <c r="F118" s="29">
        <f>'Total Severity'!F118/('Property Value'!F118/'Population Estimate'!F118)</f>
        <v>72443.599248327067</v>
      </c>
      <c r="G118" s="29">
        <f>'Total Severity'!G118/('Property Value'!G118/'Population Estimate'!G118)</f>
        <v>25935.237183728612</v>
      </c>
    </row>
    <row r="119" spans="1:7" x14ac:dyDescent="0.3">
      <c r="A119">
        <v>2139</v>
      </c>
      <c r="B119" s="29">
        <f>'Total Severity'!B119/('Property Value'!B119/'Population Estimate'!B119)</f>
        <v>77662.751993789265</v>
      </c>
      <c r="C119" s="29">
        <f>'Total Severity'!C119/('Property Value'!C119/'Population Estimate'!C119)</f>
        <v>228990.04337323355</v>
      </c>
      <c r="D119" s="29">
        <f>'Total Severity'!D119/('Property Value'!D119/'Population Estimate'!D119)</f>
        <v>162590.6520103596</v>
      </c>
      <c r="E119" s="29">
        <f>'Total Severity'!E119/('Property Value'!E119/'Population Estimate'!E119)</f>
        <v>121360.53553136166</v>
      </c>
      <c r="F119" s="29">
        <f>'Total Severity'!F119/('Property Value'!F119/'Population Estimate'!F119)</f>
        <v>74036.360897761435</v>
      </c>
      <c r="G119" s="29">
        <f>'Total Severity'!G119/('Property Value'!G119/'Population Estimate'!G119)</f>
        <v>26505.455278685869</v>
      </c>
    </row>
    <row r="120" spans="1:7" x14ac:dyDescent="0.3">
      <c r="A120">
        <v>2140</v>
      </c>
      <c r="B120" s="29">
        <f>'Total Severity'!B120/('Property Value'!B120/'Population Estimate'!B120)</f>
        <v>93514.230693367514</v>
      </c>
      <c r="C120" s="29">
        <f>'Total Severity'!C120/('Property Value'!C120/'Population Estimate'!C120)</f>
        <v>275728.41797057714</v>
      </c>
      <c r="D120" s="29">
        <f>'Total Severity'!D120/('Property Value'!D120/'Population Estimate'!D120)</f>
        <v>195776.47392533446</v>
      </c>
      <c r="E120" s="29">
        <f>'Total Severity'!E120/('Property Value'!E120/'Population Estimate'!E120)</f>
        <v>146131.01938053855</v>
      </c>
      <c r="F120" s="29">
        <f>'Total Severity'!F120/('Property Value'!F120/'Population Estimate'!F120)</f>
        <v>89147.669313139326</v>
      </c>
      <c r="G120" s="29">
        <f>'Total Severity'!G120/('Property Value'!G120/'Population Estimate'!G120)</f>
        <v>31915.393105848012</v>
      </c>
    </row>
    <row r="121" spans="1:7" x14ac:dyDescent="0.3">
      <c r="A121">
        <v>2141</v>
      </c>
      <c r="B121" s="29">
        <f>'Total Severity'!B121/('Property Value'!B121/'Population Estimate'!B121)</f>
        <v>95570.256096166588</v>
      </c>
      <c r="C121" s="29">
        <f>'Total Severity'!C121/('Property Value'!C121/'Population Estimate'!C121)</f>
        <v>281790.64644016675</v>
      </c>
      <c r="D121" s="29">
        <f>'Total Severity'!D121/('Property Value'!D121/'Population Estimate'!D121)</f>
        <v>200080.86054837989</v>
      </c>
      <c r="E121" s="29">
        <f>'Total Severity'!E121/('Property Value'!E121/'Population Estimate'!E121)</f>
        <v>149343.88961168524</v>
      </c>
      <c r="F121" s="29">
        <f>'Total Severity'!F121/('Property Value'!F121/'Population Estimate'!F121)</f>
        <v>91107.690492259673</v>
      </c>
      <c r="G121" s="29">
        <f>'Total Severity'!G121/('Property Value'!G121/'Population Estimate'!G121)</f>
        <v>32617.092285528004</v>
      </c>
    </row>
    <row r="122" spans="1:7" x14ac:dyDescent="0.3">
      <c r="A122">
        <v>2142</v>
      </c>
      <c r="B122" s="29">
        <f>'Total Severity'!B122/('Property Value'!B122/'Population Estimate'!B122)</f>
        <v>97671.485746764229</v>
      </c>
      <c r="C122" s="29">
        <f>'Total Severity'!C122/('Property Value'!C122/'Population Estimate'!C122)</f>
        <v>287986.16046040069</v>
      </c>
      <c r="D122" s="29">
        <f>'Total Severity'!D122/('Property Value'!D122/'Population Estimate'!D122)</f>
        <v>204479.88440658015</v>
      </c>
      <c r="E122" s="29">
        <f>'Total Severity'!E122/('Property Value'!E122/'Population Estimate'!E122)</f>
        <v>152627.39874732986</v>
      </c>
      <c r="F122" s="29">
        <f>'Total Severity'!F122/('Property Value'!F122/'Population Estimate'!F122)</f>
        <v>93110.805148216808</v>
      </c>
      <c r="G122" s="29">
        <f>'Total Severity'!G122/('Property Value'!G122/'Population Estimate'!G122)</f>
        <v>33334.219184902082</v>
      </c>
    </row>
    <row r="123" spans="1:7" x14ac:dyDescent="0.3">
      <c r="A123">
        <v>2143</v>
      </c>
      <c r="B123" s="29">
        <f>'Total Severity'!B123/('Property Value'!B123/'Population Estimate'!B123)</f>
        <v>99818.913516158427</v>
      </c>
      <c r="C123" s="29">
        <f>'Total Severity'!C123/('Property Value'!C123/'Population Estimate'!C123)</f>
        <v>294317.89047807752</v>
      </c>
      <c r="D123" s="29">
        <f>'Total Severity'!D123/('Property Value'!D123/'Population Estimate'!D123)</f>
        <v>208975.62621597259</v>
      </c>
      <c r="E123" s="29">
        <f>'Total Severity'!E123/('Property Value'!E123/'Population Estimate'!E123)</f>
        <v>155983.09987068738</v>
      </c>
      <c r="F123" s="29">
        <f>'Total Severity'!F123/('Property Value'!F123/'Population Estimate'!F123)</f>
        <v>95157.960744112483</v>
      </c>
      <c r="G123" s="29">
        <f>'Total Severity'!G123/('Property Value'!G123/'Population Estimate'!G123)</f>
        <v>34067.113001366874</v>
      </c>
    </row>
    <row r="124" spans="1:7" x14ac:dyDescent="0.3">
      <c r="A124">
        <v>2144</v>
      </c>
      <c r="B124" s="29">
        <f>'Total Severity'!B124/('Property Value'!B124/'Population Estimate'!B124)</f>
        <v>102013.55512682378</v>
      </c>
      <c r="C124" s="29">
        <f>'Total Severity'!C124/('Property Value'!C124/'Population Estimate'!C124)</f>
        <v>300788.83136947366</v>
      </c>
      <c r="D124" s="29">
        <f>'Total Severity'!D124/('Property Value'!D124/'Population Estimate'!D124)</f>
        <v>213570.21243969648</v>
      </c>
      <c r="E124" s="29">
        <f>'Total Severity'!E124/('Property Value'!E124/'Population Estimate'!E124)</f>
        <v>159412.58021141824</v>
      </c>
      <c r="F124" s="29">
        <f>'Total Severity'!F124/('Property Value'!F124/'Population Estimate'!F124)</f>
        <v>97250.125574190344</v>
      </c>
      <c r="G124" s="29">
        <f>'Total Severity'!G124/('Property Value'!G124/'Population Estimate'!G124)</f>
        <v>34816.120389991025</v>
      </c>
    </row>
    <row r="125" spans="1:7" x14ac:dyDescent="0.3">
      <c r="A125">
        <v>2145</v>
      </c>
      <c r="B125" s="29">
        <f>'Total Severity'!B125/('Property Value'!B125/'Population Estimate'!B125)</f>
        <v>104256.44863314301</v>
      </c>
      <c r="C125" s="29">
        <f>'Total Severity'!C125/('Property Value'!C125/'Population Estimate'!C125)</f>
        <v>307402.04385690467</v>
      </c>
      <c r="D125" s="29">
        <f>'Total Severity'!D125/('Property Value'!D125/'Population Estimate'!D125)</f>
        <v>218265.816293799</v>
      </c>
      <c r="E125" s="29">
        <f>'Total Severity'!E125/('Property Value'!E125/'Population Estimate'!E125)</f>
        <v>162917.46189637942</v>
      </c>
      <c r="F125" s="29">
        <f>'Total Severity'!F125/('Property Value'!F125/'Population Estimate'!F125)</f>
        <v>99388.289221834173</v>
      </c>
      <c r="G125" s="29">
        <f>'Total Severity'!G125/('Property Value'!G125/'Population Estimate'!G125)</f>
        <v>35581.595627481365</v>
      </c>
    </row>
    <row r="126" spans="1:7" x14ac:dyDescent="0.3">
      <c r="A126">
        <v>2146</v>
      </c>
      <c r="B126" s="29">
        <f>'Total Severity'!B126/('Property Value'!B126/'Population Estimate'!B126)</f>
        <v>106548.65491240143</v>
      </c>
      <c r="C126" s="29">
        <f>'Total Severity'!C126/('Property Value'!C126/'Population Estimate'!C126)</f>
        <v>314160.65595643164</v>
      </c>
      <c r="D126" s="29">
        <f>'Total Severity'!D126/('Property Value'!D126/'Population Estimate'!D126)</f>
        <v>223064.65877515569</v>
      </c>
      <c r="E126" s="29">
        <f>'Total Severity'!E126/('Property Value'!E126/'Population Estimate'!E126)</f>
        <v>166499.40271688238</v>
      </c>
      <c r="F126" s="29">
        <f>'Total Severity'!F126/('Property Value'!F126/'Population Estimate'!F126)</f>
        <v>101573.46302763573</v>
      </c>
      <c r="G126" s="29">
        <f>'Total Severity'!G126/('Property Value'!G126/'Population Estimate'!G126)</f>
        <v>36363.900779753923</v>
      </c>
    </row>
    <row r="127" spans="1:7" x14ac:dyDescent="0.3">
      <c r="A127">
        <v>2147</v>
      </c>
      <c r="B127" s="29">
        <f>'Total Severity'!B127/('Property Value'!B127/'Population Estimate'!B127)</f>
        <v>108891.25816657658</v>
      </c>
      <c r="C127" s="29">
        <f>'Total Severity'!C127/('Property Value'!C127/'Population Estimate'!C127)</f>
        <v>321067.86445739667</v>
      </c>
      <c r="D127" s="29">
        <f>'Total Severity'!D127/('Property Value'!D127/'Population Estimate'!D127)</f>
        <v>227969.00971199077</v>
      </c>
      <c r="E127" s="29">
        <f>'Total Severity'!E127/('Property Value'!E127/'Population Estimate'!E127)</f>
        <v>170160.09691282001</v>
      </c>
      <c r="F127" s="29">
        <f>'Total Severity'!F127/('Property Value'!F127/'Population Estimate'!F127)</f>
        <v>103806.68056775395</v>
      </c>
      <c r="G127" s="29">
        <f>'Total Severity'!G127/('Property Value'!G127/'Population Estimate'!G127)</f>
        <v>37163.405873189309</v>
      </c>
    </row>
    <row r="128" spans="1:7" x14ac:dyDescent="0.3">
      <c r="A128">
        <v>2148</v>
      </c>
      <c r="B128" s="29">
        <f>'Total Severity'!B128/('Property Value'!B128/'Population Estimate'!B128)</f>
        <v>111285.36643516023</v>
      </c>
      <c r="C128" s="29">
        <f>'Total Severity'!C128/('Property Value'!C128/'Population Estimate'!C128)</f>
        <v>328126.93643448863</v>
      </c>
      <c r="D128" s="29">
        <f>'Total Severity'!D128/('Property Value'!D128/'Population Estimate'!D128)</f>
        <v>232981.18883749403</v>
      </c>
      <c r="E128" s="29">
        <f>'Total Severity'!E128/('Property Value'!E128/'Population Estimate'!E128)</f>
        <v>173901.27597403343</v>
      </c>
      <c r="F128" s="29">
        <f>'Total Severity'!F128/('Property Value'!F128/'Population Estimate'!F128)</f>
        <v>106088.9981427911</v>
      </c>
      <c r="G128" s="29">
        <f>'Total Severity'!G128/('Property Value'!G128/'Population Estimate'!G128)</f>
        <v>37980.489069653326</v>
      </c>
    </row>
    <row r="129" spans="1:7" x14ac:dyDescent="0.3">
      <c r="A129">
        <v>2149</v>
      </c>
      <c r="B129" s="29">
        <f>'Total Severity'!B129/('Property Value'!B129/'Population Estimate'!B129)</f>
        <v>113732.11211925556</v>
      </c>
      <c r="C129" s="29">
        <f>'Total Severity'!C129/('Property Value'!C129/'Population Estimate'!C129)</f>
        <v>335341.21079305193</v>
      </c>
      <c r="D129" s="29">
        <f>'Total Severity'!D129/('Property Value'!D129/'Population Estimate'!D129)</f>
        <v>238103.56688704356</v>
      </c>
      <c r="E129" s="29">
        <f>'Total Severity'!E129/('Property Value'!E129/'Population Estimate'!E129)</f>
        <v>177724.70945929812</v>
      </c>
      <c r="F129" s="29">
        <f>'Total Severity'!F129/('Property Value'!F129/'Population Estimate'!F129)</f>
        <v>108421.49527741761</v>
      </c>
      <c r="G129" s="29">
        <f>'Total Severity'!G129/('Property Value'!G129/'Population Estimate'!G129)</f>
        <v>38815.536845365583</v>
      </c>
    </row>
    <row r="130" spans="1:7" x14ac:dyDescent="0.3">
      <c r="A130">
        <v>2150</v>
      </c>
      <c r="B130" s="29">
        <f>'Total Severity'!B130/('Property Value'!B130/'Population Estimate'!B130)</f>
        <v>135253.43989319875</v>
      </c>
      <c r="C130" s="29">
        <f>'Total Severity'!C130/('Property Value'!C130/'Population Estimate'!C130)</f>
        <v>398797.23899044236</v>
      </c>
      <c r="D130" s="29">
        <f>'Total Severity'!D130/('Property Value'!D130/'Population Estimate'!D130)</f>
        <v>283159.4865533195</v>
      </c>
      <c r="E130" s="29">
        <f>'Total Severity'!E130/('Property Value'!E130/'Population Estimate'!E130)</f>
        <v>211355.24400693536</v>
      </c>
      <c r="F130" s="29">
        <f>'Total Severity'!F130/('Property Value'!F130/'Population Estimate'!F130)</f>
        <v>128937.90435596915</v>
      </c>
      <c r="G130" s="29">
        <f>'Total Severity'!G130/('Property Value'!G130/'Population Estimate'!G130)</f>
        <v>46160.532692226763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B8" workbookViewId="0">
      <selection activeCell="H28" sqref="H28"/>
    </sheetView>
    <sheetView workbookViewId="1"/>
  </sheetViews>
  <sheetFormatPr defaultColWidth="8.88671875" defaultRowHeight="14.4" x14ac:dyDescent="0.3"/>
  <cols>
    <col min="1" max="1" width="3.6640625" style="5" customWidth="1"/>
    <col min="2" max="2" width="69.109375" style="5" bestFit="1" customWidth="1"/>
    <col min="3" max="8" width="14.6640625" style="5" customWidth="1"/>
    <col min="9" max="9" width="3.6640625" style="5" customWidth="1"/>
    <col min="10" max="16384" width="8.88671875" style="5"/>
  </cols>
  <sheetData>
    <row r="1" spans="1:10" x14ac:dyDescent="0.3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3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3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3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3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" x14ac:dyDescent="0.3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3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3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3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3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3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3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3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3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3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3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3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3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3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3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3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3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3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3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3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3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3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3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3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3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3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3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3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3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3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3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3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3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3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3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3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3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3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3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3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3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3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3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3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3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3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3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3" priority="1">
      <formula>MOD(ROW(),3)=2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topLeftCell="A42" workbookViewId="0">
      <selection activeCell="H75" sqref="H75"/>
    </sheetView>
    <sheetView workbookViewId="1"/>
  </sheetViews>
  <sheetFormatPr defaultColWidth="8.88671875" defaultRowHeight="15" customHeight="1" x14ac:dyDescent="0.3"/>
  <cols>
    <col min="1" max="1" width="3.6640625" style="5" customWidth="1"/>
    <col min="2" max="2" width="5.6640625" style="5" customWidth="1"/>
    <col min="3" max="3" width="10.6640625" style="5" customWidth="1"/>
    <col min="4" max="4" width="12.77734375" style="5" customWidth="1"/>
    <col min="5" max="6" width="10.6640625" style="5" customWidth="1"/>
    <col min="7" max="7" width="8.6640625" style="5" customWidth="1"/>
    <col min="8" max="8" width="37.77734375" style="5" customWidth="1"/>
    <col min="9" max="9" width="29.33203125" style="5" customWidth="1"/>
    <col min="10" max="16384" width="8.88671875" style="5"/>
  </cols>
  <sheetData>
    <row r="1" spans="1:10" ht="14.4" x14ac:dyDescent="0.3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ht="14.4" x14ac:dyDescent="0.3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ht="14.4" x14ac:dyDescent="0.3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ht="14.4" x14ac:dyDescent="0.3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2" customHeight="1" x14ac:dyDescent="0.3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3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ht="14.4" x14ac:dyDescent="0.3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57.6" x14ac:dyDescent="0.3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ht="14.4" x14ac:dyDescent="0.3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ht="14.4" x14ac:dyDescent="0.3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ht="14.4" x14ac:dyDescent="0.3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ht="14.4" x14ac:dyDescent="0.3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ht="14.4" x14ac:dyDescent="0.3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ht="14.4" x14ac:dyDescent="0.3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ht="14.4" x14ac:dyDescent="0.3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ht="14.4" x14ac:dyDescent="0.3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ht="14.4" x14ac:dyDescent="0.3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ht="14.4" x14ac:dyDescent="0.3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ht="14.4" x14ac:dyDescent="0.3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ht="14.4" x14ac:dyDescent="0.3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ht="14.4" x14ac:dyDescent="0.3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ht="14.4" x14ac:dyDescent="0.3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ht="14.4" x14ac:dyDescent="0.3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ht="14.4" x14ac:dyDescent="0.3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ht="14.4" x14ac:dyDescent="0.3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ht="14.4" x14ac:dyDescent="0.3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ht="14.4" x14ac:dyDescent="0.3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ht="14.4" x14ac:dyDescent="0.3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ht="14.4" x14ac:dyDescent="0.3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ht="14.4" x14ac:dyDescent="0.3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ht="14.4" x14ac:dyDescent="0.3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ht="14.4" x14ac:dyDescent="0.3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ht="14.4" x14ac:dyDescent="0.3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ht="14.4" x14ac:dyDescent="0.3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ht="14.4" x14ac:dyDescent="0.3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ht="14.4" x14ac:dyDescent="0.3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ht="14.4" x14ac:dyDescent="0.3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ht="14.4" x14ac:dyDescent="0.3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ht="14.4" x14ac:dyDescent="0.3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ht="14.4" x14ac:dyDescent="0.3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ht="14.4" x14ac:dyDescent="0.3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ht="14.4" x14ac:dyDescent="0.3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ht="14.4" x14ac:dyDescent="0.3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ht="14.4" x14ac:dyDescent="0.3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ht="14.4" x14ac:dyDescent="0.3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ht="14.4" x14ac:dyDescent="0.3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ht="14.4" x14ac:dyDescent="0.3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ht="14.4" x14ac:dyDescent="0.3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ht="14.4" x14ac:dyDescent="0.3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ht="14.4" x14ac:dyDescent="0.3">
      <c r="A50" s="2"/>
      <c r="B50" s="17">
        <v>2003</v>
      </c>
      <c r="C50" s="23">
        <v>-9.9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ht="14.4" x14ac:dyDescent="0.3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ht="14.4" x14ac:dyDescent="0.3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ht="14.4" x14ac:dyDescent="0.3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ht="14.4" x14ac:dyDescent="0.3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ht="14.4" x14ac:dyDescent="0.3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ht="14.4" x14ac:dyDescent="0.3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ht="14.4" x14ac:dyDescent="0.3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ht="14.4" x14ac:dyDescent="0.3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ht="14.4" x14ac:dyDescent="0.3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ht="14.4" x14ac:dyDescent="0.3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ht="14.4" x14ac:dyDescent="0.3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ht="14.4" x14ac:dyDescent="0.3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ht="14.4" x14ac:dyDescent="0.3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ht="14.4" x14ac:dyDescent="0.3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ht="14.4" x14ac:dyDescent="0.3">
      <c r="A65" s="2"/>
      <c r="B65" s="17">
        <v>2018</v>
      </c>
      <c r="C65" s="23">
        <v>2.12E-2</v>
      </c>
      <c r="D65" s="23">
        <v>2.0799999999999999E-2</v>
      </c>
      <c r="E65" s="55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ht="14.4" x14ac:dyDescent="0.3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ht="14.4" x14ac:dyDescent="0.3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ht="14.4" x14ac:dyDescent="0.3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ht="14.4" x14ac:dyDescent="0.3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2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  <sheetView workbookViewId="1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4"/>
  <sheetViews>
    <sheetView workbookViewId="0">
      <selection activeCell="H17" sqref="H17"/>
    </sheetView>
    <sheetView tabSelected="1" workbookViewId="1">
      <selection activeCell="J19" sqref="J19"/>
    </sheetView>
  </sheetViews>
  <sheetFormatPr defaultRowHeight="14.4" x14ac:dyDescent="0.3"/>
  <cols>
    <col min="2" max="2" width="37.5546875" bestFit="1" customWidth="1"/>
    <col min="3" max="5" width="14.88671875" bestFit="1" customWidth="1"/>
    <col min="6" max="7" width="13.88671875" bestFit="1" customWidth="1"/>
    <col min="8" max="8" width="12.33203125" bestFit="1" customWidth="1"/>
    <col min="10" max="10" width="17.5546875" bestFit="1" customWidth="1"/>
    <col min="11" max="11" width="31.33203125" customWidth="1"/>
    <col min="12" max="12" width="19.44140625" bestFit="1" customWidth="1"/>
  </cols>
  <sheetData>
    <row r="2" spans="2:4" x14ac:dyDescent="0.3">
      <c r="B2" s="1" t="s">
        <v>142</v>
      </c>
    </row>
    <row r="3" spans="2:4" x14ac:dyDescent="0.3">
      <c r="B3" s="26" t="s">
        <v>143</v>
      </c>
    </row>
    <row r="4" spans="2:4" x14ac:dyDescent="0.3">
      <c r="B4" s="26" t="s">
        <v>163</v>
      </c>
    </row>
    <row r="5" spans="2:4" x14ac:dyDescent="0.3">
      <c r="B5" s="26" t="s">
        <v>164</v>
      </c>
    </row>
    <row r="6" spans="2:4" x14ac:dyDescent="0.3">
      <c r="B6" s="26" t="s">
        <v>165</v>
      </c>
    </row>
    <row r="7" spans="2:4" x14ac:dyDescent="0.3">
      <c r="B7" s="26" t="s">
        <v>166</v>
      </c>
    </row>
    <row r="11" spans="2:4" x14ac:dyDescent="0.3">
      <c r="B11" s="1" t="s">
        <v>113</v>
      </c>
      <c r="C11" s="1" t="s">
        <v>115</v>
      </c>
      <c r="D11" s="1" t="s">
        <v>116</v>
      </c>
    </row>
    <row r="12" spans="2:4" x14ac:dyDescent="0.3">
      <c r="B12" s="76" t="s">
        <v>114</v>
      </c>
      <c r="C12" s="76" t="s">
        <v>144</v>
      </c>
      <c r="D12" s="76"/>
    </row>
    <row r="13" spans="2:4" x14ac:dyDescent="0.3">
      <c r="B13" s="34" t="s">
        <v>112</v>
      </c>
      <c r="C13" s="34" t="s">
        <v>145</v>
      </c>
      <c r="D13" s="34" t="s">
        <v>147</v>
      </c>
    </row>
    <row r="14" spans="2:4" x14ac:dyDescent="0.3">
      <c r="B14" t="s">
        <v>149</v>
      </c>
      <c r="C14" t="s">
        <v>150</v>
      </c>
    </row>
    <row r="15" spans="2:4" x14ac:dyDescent="0.3">
      <c r="B15" s="30" t="s">
        <v>111</v>
      </c>
      <c r="C15" s="30" t="s">
        <v>118</v>
      </c>
      <c r="D15" t="s">
        <v>151</v>
      </c>
    </row>
    <row r="16" spans="2:4" x14ac:dyDescent="0.3">
      <c r="B16" t="s">
        <v>153</v>
      </c>
      <c r="C16" t="s">
        <v>154</v>
      </c>
    </row>
    <row r="17" spans="2:8" x14ac:dyDescent="0.3">
      <c r="B17" s="32" t="s">
        <v>161</v>
      </c>
      <c r="C17" s="32" t="s">
        <v>162</v>
      </c>
    </row>
    <row r="20" spans="2:8" ht="15" thickBot="1" x14ac:dyDescent="0.35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" thickBot="1" x14ac:dyDescent="0.35">
      <c r="B21" s="77" t="s">
        <v>107</v>
      </c>
      <c r="C21" s="78">
        <v>1920</v>
      </c>
      <c r="D21" s="78">
        <v>1829</v>
      </c>
      <c r="E21" s="78">
        <v>1925</v>
      </c>
      <c r="F21" s="78">
        <v>1639</v>
      </c>
      <c r="G21" s="78">
        <v>1599</v>
      </c>
      <c r="H21" s="78">
        <v>1653</v>
      </c>
    </row>
    <row r="22" spans="2:8" x14ac:dyDescent="0.3">
      <c r="B22" s="30" t="s">
        <v>109</v>
      </c>
      <c r="C22" s="86">
        <f>'Demographic-Economic'!C9</f>
        <v>6406008</v>
      </c>
      <c r="D22" s="86">
        <f>'Demographic-Economic'!D9</f>
        <v>4386948</v>
      </c>
      <c r="E22" s="86">
        <f>'Demographic-Economic'!E9</f>
        <v>5019684</v>
      </c>
      <c r="F22" s="86">
        <f>'Demographic-Economic'!F9</f>
        <v>995544</v>
      </c>
      <c r="G22" s="86">
        <f>'Demographic-Economic'!G9</f>
        <v>1257096</v>
      </c>
      <c r="H22" s="86">
        <f>'Demographic-Economic'!H9</f>
        <v>313836</v>
      </c>
    </row>
    <row r="23" spans="2:8" x14ac:dyDescent="0.3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3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3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3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3">
      <c r="B29" s="1" t="s">
        <v>156</v>
      </c>
      <c r="C29" t="s">
        <v>157</v>
      </c>
    </row>
    <row r="30" spans="2:8" x14ac:dyDescent="0.3">
      <c r="B30" s="58" t="s">
        <v>146</v>
      </c>
      <c r="C30" s="74">
        <v>0.01</v>
      </c>
    </row>
    <row r="31" spans="2:8" x14ac:dyDescent="0.3">
      <c r="B31" s="58" t="s">
        <v>148</v>
      </c>
      <c r="C31" s="51">
        <v>4000000</v>
      </c>
    </row>
    <row r="32" spans="2:8" x14ac:dyDescent="0.3">
      <c r="B32" s="56" t="s">
        <v>152</v>
      </c>
      <c r="C32" s="39">
        <v>1.6E-2</v>
      </c>
    </row>
    <row r="34" spans="2:8" x14ac:dyDescent="0.3">
      <c r="B34" s="1" t="s">
        <v>158</v>
      </c>
      <c r="C34" t="s">
        <v>160</v>
      </c>
      <c r="D34" t="s">
        <v>127</v>
      </c>
      <c r="E34" t="s">
        <v>128</v>
      </c>
    </row>
    <row r="35" spans="2:8" x14ac:dyDescent="0.3">
      <c r="B35" s="57" t="s">
        <v>159</v>
      </c>
      <c r="C35" s="32">
        <v>1</v>
      </c>
      <c r="D35" s="32">
        <v>3</v>
      </c>
      <c r="E35" s="32">
        <v>12</v>
      </c>
    </row>
    <row r="39" spans="2:8" x14ac:dyDescent="0.3">
      <c r="B39" s="1" t="s">
        <v>133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</row>
    <row r="40" spans="2:8" x14ac:dyDescent="0.3">
      <c r="B40" s="79" t="s">
        <v>27</v>
      </c>
      <c r="C40" s="80">
        <f>'Demographic-Economic'!C27</f>
        <v>2.5499999999999998</v>
      </c>
      <c r="D40" s="80">
        <f>'Demographic-Economic'!D27</f>
        <v>2.4900000000000002</v>
      </c>
      <c r="E40" s="80">
        <f>'Demographic-Economic'!E27</f>
        <v>2.4700000000000002</v>
      </c>
      <c r="F40" s="80">
        <f>'Demographic-Economic'!F27</f>
        <v>2.5</v>
      </c>
      <c r="G40" s="80">
        <f>'Demographic-Economic'!G27</f>
        <v>2.5</v>
      </c>
      <c r="H40" s="80">
        <f>'Demographic-Economic'!H27</f>
        <v>2.65</v>
      </c>
    </row>
    <row r="41" spans="2:8" x14ac:dyDescent="0.3">
      <c r="B41" s="79" t="s">
        <v>28</v>
      </c>
      <c r="C41" s="81">
        <f>_xlfn.NUMBERVALUE(RIGHT('Demographic-Economic'!C28,7))</f>
        <v>82459</v>
      </c>
      <c r="D41" s="81">
        <f>_xlfn.NUMBERVALUE(RIGHT('Demographic-Economic'!D28,7))</f>
        <v>68123</v>
      </c>
      <c r="E41" s="81">
        <f>_xlfn.NUMBERVALUE(RIGHT('Demographic-Economic'!E28,7))</f>
        <v>71916</v>
      </c>
      <c r="F41" s="81">
        <f>_xlfn.NUMBERVALUE(RIGHT('Demographic-Economic'!F28,7))</f>
        <v>48615</v>
      </c>
      <c r="G41" s="81">
        <f>_xlfn.NUMBERVALUE(RIGHT('Demographic-Economic'!G28,7))</f>
        <v>61518</v>
      </c>
      <c r="H41" s="81">
        <f>_xlfn.NUMBERVALUE(RIGHT('Demographic-Economic'!H28,7))</f>
        <v>69340</v>
      </c>
    </row>
    <row r="42" spans="2:8" x14ac:dyDescent="0.3">
      <c r="B42" s="82" t="s">
        <v>134</v>
      </c>
      <c r="C42" s="83">
        <v>0.1</v>
      </c>
      <c r="D42" s="82"/>
      <c r="E42" s="82"/>
      <c r="F42" s="82"/>
      <c r="G42" s="82"/>
      <c r="H42" s="82"/>
    </row>
    <row r="43" spans="2:8" x14ac:dyDescent="0.3">
      <c r="B43" s="82" t="s">
        <v>135</v>
      </c>
      <c r="C43" s="84">
        <v>12</v>
      </c>
      <c r="D43" s="82"/>
      <c r="E43" s="82"/>
      <c r="F43" s="82"/>
      <c r="G43" s="82"/>
      <c r="H43" s="82"/>
    </row>
    <row r="44" spans="2:8" x14ac:dyDescent="0.3">
      <c r="B44" s="82" t="s">
        <v>136</v>
      </c>
      <c r="C44" s="85">
        <f>C41*$C$42/$C$43/C$40</f>
        <v>269.47385620915031</v>
      </c>
      <c r="D44" s="85">
        <f t="shared" ref="D44:H44" si="3">D41*$C$42/$C$43/D$40</f>
        <v>227.98862115127176</v>
      </c>
      <c r="E44" s="85">
        <f t="shared" si="3"/>
        <v>242.63157894736844</v>
      </c>
      <c r="F44" s="85">
        <f t="shared" si="3"/>
        <v>162.05000000000001</v>
      </c>
      <c r="G44" s="85">
        <f t="shared" si="3"/>
        <v>205.06</v>
      </c>
      <c r="H44" s="85">
        <f t="shared" si="3"/>
        <v>218.05031446540883</v>
      </c>
    </row>
  </sheetData>
  <conditionalFormatting sqref="B40:B41">
    <cfRule type="expression" dxfId="1" priority="1">
      <formula>MOD(ROW(),3)=2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B4" sqref="B4"/>
    </sheetView>
    <sheetView workbookViewId="1"/>
  </sheetViews>
  <sheetFormatPr defaultRowHeight="14.4" x14ac:dyDescent="0.3"/>
  <cols>
    <col min="2" max="2" width="13.5546875" style="30" bestFit="1" customWidth="1"/>
    <col min="3" max="4" width="14.5546875" style="30" bestFit="1" customWidth="1"/>
    <col min="5" max="7" width="13.5546875" style="30" bestFit="1" customWidth="1"/>
    <col min="8" max="9" width="14.5546875" style="32" bestFit="1" customWidth="1"/>
    <col min="10" max="13" width="13.5546875" style="32" bestFit="1" customWidth="1"/>
    <col min="14" max="17" width="16" style="34" bestFit="1" customWidth="1"/>
    <col min="18" max="19" width="14.5546875" style="34" bestFit="1" customWidth="1"/>
  </cols>
  <sheetData>
    <row r="1" spans="1:19" x14ac:dyDescent="0.3">
      <c r="A1" t="s">
        <v>7</v>
      </c>
    </row>
    <row r="2" spans="1:19" x14ac:dyDescent="0.3">
      <c r="B2" s="31" t="s">
        <v>126</v>
      </c>
      <c r="H2" s="33" t="s">
        <v>127</v>
      </c>
      <c r="N2" s="35" t="s">
        <v>128</v>
      </c>
    </row>
    <row r="3" spans="1:19" x14ac:dyDescent="0.3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">
      <c r="A4">
        <v>2023</v>
      </c>
      <c r="B4" s="36">
        <f>'[1]Annual Expected Cost'!B4</f>
        <v>675708.07497868256</v>
      </c>
      <c r="C4" s="36">
        <f>'[1]Annual Expected Cost'!C4</f>
        <v>866896.7938679998</v>
      </c>
      <c r="D4" s="36">
        <f>'[1]Annual Expected Cost'!D4</f>
        <v>914039.21770372172</v>
      </c>
      <c r="E4" s="36">
        <f>'[1]Annual Expected Cost'!E4</f>
        <v>601065.90390545607</v>
      </c>
      <c r="F4" s="36">
        <f>'[1]Annual Expected Cost'!F4</f>
        <v>500233.49736793939</v>
      </c>
      <c r="G4" s="36">
        <f>'[1]Annual Expected Cost'!G4</f>
        <v>299878.19606612076</v>
      </c>
      <c r="H4" s="37">
        <f>'[1]Annual Expected Cost'!H4</f>
        <v>2690083.479345676</v>
      </c>
      <c r="I4" s="37">
        <f>'[1]Annual Expected Cost'!I4</f>
        <v>2860341.9274055292</v>
      </c>
      <c r="J4" s="37">
        <f>'[1]Annual Expected Cost'!J4</f>
        <v>1804739.5494344409</v>
      </c>
      <c r="K4" s="37">
        <f>'[1]Annual Expected Cost'!K4</f>
        <v>1328015.8948668526</v>
      </c>
      <c r="L4" s="37">
        <f>'[1]Annual Expected Cost'!L4</f>
        <v>1191809.1364189705</v>
      </c>
      <c r="M4" s="37">
        <f>'[1]Annual Expected Cost'!M4</f>
        <v>510775.34417955874</v>
      </c>
      <c r="N4" s="38">
        <f>'[1]Annual Expected Cost'!N4</f>
        <v>53644142.771776401</v>
      </c>
      <c r="O4" s="38">
        <f>'[1]Annual Expected Cost'!O4</f>
        <v>95626515.375775322</v>
      </c>
      <c r="P4" s="38">
        <f>'[1]Annual Expected Cost'!P4</f>
        <v>69970621.006664872</v>
      </c>
      <c r="Q4" s="38">
        <f>'[1]Annual Expected Cost'!Q4</f>
        <v>23323540.335554954</v>
      </c>
      <c r="R4" s="38">
        <f>'[1]Annual Expected Cost'!R4</f>
        <v>16326478.23488847</v>
      </c>
      <c r="S4" s="38">
        <f>'[1]Annual Expected Cost'!S4</f>
        <v>9329416.1342219822</v>
      </c>
    </row>
    <row r="5" spans="1:19" x14ac:dyDescent="0.3">
      <c r="A5">
        <v>2024</v>
      </c>
      <c r="B5" s="36">
        <f>'[1]Annual Expected Cost'!B5</f>
        <v>686486.21234677744</v>
      </c>
      <c r="C5" s="36">
        <f>'[1]Annual Expected Cost'!C5</f>
        <v>880724.55925109831</v>
      </c>
      <c r="D5" s="36">
        <f>'[1]Annual Expected Cost'!D5</f>
        <v>928618.94615901285</v>
      </c>
      <c r="E5" s="36">
        <f>'[1]Annual Expected Cost'!E5</f>
        <v>610653.43307591253</v>
      </c>
      <c r="F5" s="36">
        <f>'[1]Annual Expected Cost'!F5</f>
        <v>508212.66107842827</v>
      </c>
      <c r="G5" s="36">
        <f>'[1]Annual Expected Cost'!G5</f>
        <v>304661.51671979076</v>
      </c>
      <c r="H5" s="37">
        <f>'[1]Annual Expected Cost'!H5</f>
        <v>2712607.1661554892</v>
      </c>
      <c r="I5" s="37">
        <f>'[1]Annual Expected Cost'!I5</f>
        <v>2884291.1640134319</v>
      </c>
      <c r="J5" s="37">
        <f>'[1]Annual Expected Cost'!J5</f>
        <v>1819850.3772941891</v>
      </c>
      <c r="K5" s="37">
        <f>'[1]Annual Expected Cost'!K5</f>
        <v>1339135.1832919503</v>
      </c>
      <c r="L5" s="37">
        <f>'[1]Annual Expected Cost'!L5</f>
        <v>1201787.9850055967</v>
      </c>
      <c r="M5" s="37">
        <f>'[1]Annual Expected Cost'!M5</f>
        <v>515051.99357382709</v>
      </c>
      <c r="N5" s="38">
        <f>'[1]Annual Expected Cost'!N5</f>
        <v>54068162.268274531</v>
      </c>
      <c r="O5" s="38">
        <f>'[1]Annual Expected Cost'!O5</f>
        <v>96382376.217358947</v>
      </c>
      <c r="P5" s="38">
        <f>'[1]Annual Expected Cost'!P5</f>
        <v>70523689.915140688</v>
      </c>
      <c r="Q5" s="38">
        <f>'[1]Annual Expected Cost'!Q5</f>
        <v>23507896.638380229</v>
      </c>
      <c r="R5" s="38">
        <f>'[1]Annual Expected Cost'!R5</f>
        <v>16455527.646866161</v>
      </c>
      <c r="S5" s="38">
        <f>'[1]Annual Expected Cost'!S5</f>
        <v>9403158.6553520933</v>
      </c>
    </row>
    <row r="6" spans="1:19" x14ac:dyDescent="0.3">
      <c r="A6">
        <v>2025</v>
      </c>
      <c r="B6" s="36">
        <f>'[1]Annual Expected Cost'!B6</f>
        <v>697436.27047389117</v>
      </c>
      <c r="C6" s="36">
        <f>'[1]Annual Expected Cost'!C6</f>
        <v>894772.88963898446</v>
      </c>
      <c r="D6" s="36">
        <f>'[1]Annual Expected Cost'!D6</f>
        <v>943431.23409065115</v>
      </c>
      <c r="E6" s="36">
        <f>'[1]Annual Expected Cost'!E6</f>
        <v>620393.89175875206</v>
      </c>
      <c r="F6" s="36">
        <f>'[1]Annual Expected Cost'!F6</f>
        <v>516319.09945935349</v>
      </c>
      <c r="G6" s="36">
        <f>'[1]Annual Expected Cost'!G6</f>
        <v>309521.13553976954</v>
      </c>
      <c r="H6" s="37">
        <f>'[1]Annual Expected Cost'!H6</f>
        <v>2735319.4405951668</v>
      </c>
      <c r="I6" s="37">
        <f>'[1]Annual Expected Cost'!I6</f>
        <v>2908440.9241771391</v>
      </c>
      <c r="J6" s="37">
        <f>'[1]Annual Expected Cost'!J6</f>
        <v>1835087.7259689092</v>
      </c>
      <c r="K6" s="37">
        <f>'[1]Annual Expected Cost'!K6</f>
        <v>1350347.571939386</v>
      </c>
      <c r="L6" s="37">
        <f>'[1]Annual Expected Cost'!L6</f>
        <v>1211850.385073808</v>
      </c>
      <c r="M6" s="37">
        <f>'[1]Annual Expected Cost'!M6</f>
        <v>519364.45074591774</v>
      </c>
      <c r="N6" s="38">
        <f>'[1]Annual Expected Cost'!N6</f>
        <v>54495533.342859678</v>
      </c>
      <c r="O6" s="38">
        <f>'[1]Annual Expected Cost'!O6</f>
        <v>97144211.611184642</v>
      </c>
      <c r="P6" s="38">
        <f>'[1]Annual Expected Cost'!P6</f>
        <v>71081130.44720827</v>
      </c>
      <c r="Q6" s="38">
        <f>'[1]Annual Expected Cost'!Q6</f>
        <v>23693710.149069421</v>
      </c>
      <c r="R6" s="38">
        <f>'[1]Annual Expected Cost'!R6</f>
        <v>16585597.104348598</v>
      </c>
      <c r="S6" s="38">
        <f>'[1]Annual Expected Cost'!S6</f>
        <v>9477484.0596277695</v>
      </c>
    </row>
    <row r="7" spans="1:19" x14ac:dyDescent="0.3">
      <c r="A7">
        <v>2026</v>
      </c>
      <c r="B7" s="36">
        <f>'[1]Annual Expected Cost'!B7</f>
        <v>708560.99164715305</v>
      </c>
      <c r="C7" s="36">
        <f>'[1]Annual Expected Cost'!C7</f>
        <v>909045.30323723902</v>
      </c>
      <c r="D7" s="36">
        <f>'[1]Annual Expected Cost'!D7</f>
        <v>958479.79102657514</v>
      </c>
      <c r="E7" s="36">
        <f>'[1]Annual Expected Cost'!E7</f>
        <v>630289.71931403724</v>
      </c>
      <c r="F7" s="36">
        <f>'[1]Annual Expected Cost'!F7</f>
        <v>524554.84265351249</v>
      </c>
      <c r="G7" s="36">
        <f>'[1]Annual Expected Cost'!G7</f>
        <v>314458.26954883343</v>
      </c>
      <c r="H7" s="37">
        <f>'[1]Annual Expected Cost'!H7</f>
        <v>2758221.8816821412</v>
      </c>
      <c r="I7" s="37">
        <f>'[1]Annual Expected Cost'!I7</f>
        <v>2932792.8868518975</v>
      </c>
      <c r="J7" s="37">
        <f>'[1]Annual Expected Cost'!J7</f>
        <v>1850452.6547994113</v>
      </c>
      <c r="K7" s="37">
        <f>'[1]Annual Expected Cost'!K7</f>
        <v>1361653.840324095</v>
      </c>
      <c r="L7" s="37">
        <f>'[1]Annual Expected Cost'!L7</f>
        <v>1221997.0361882907</v>
      </c>
      <c r="M7" s="37">
        <f>'[1]Annual Expected Cost'!M7</f>
        <v>523713.0155092674</v>
      </c>
      <c r="N7" s="38">
        <f>'[1]Annual Expected Cost'!N7</f>
        <v>54926282.487416677</v>
      </c>
      <c r="O7" s="38">
        <f>'[1]Annual Expected Cost'!O7</f>
        <v>97912068.781916678</v>
      </c>
      <c r="P7" s="38">
        <f>'[1]Annual Expected Cost'!P7</f>
        <v>71642977.157500014</v>
      </c>
      <c r="Q7" s="38">
        <f>'[1]Annual Expected Cost'!Q7</f>
        <v>23880992.385833338</v>
      </c>
      <c r="R7" s="38">
        <f>'[1]Annual Expected Cost'!R7</f>
        <v>16716694.670083337</v>
      </c>
      <c r="S7" s="38">
        <f>'[1]Annual Expected Cost'!S7</f>
        <v>9552396.9543333352</v>
      </c>
    </row>
    <row r="8" spans="1:19" x14ac:dyDescent="0.3">
      <c r="A8">
        <v>2027</v>
      </c>
      <c r="B8" s="36">
        <f>'[1]Annual Expected Cost'!B8</f>
        <v>719863.16189558082</v>
      </c>
      <c r="C8" s="36">
        <f>'[1]Annual Expected Cost'!C8</f>
        <v>923545.37436991197</v>
      </c>
      <c r="D8" s="36">
        <f>'[1]Annual Expected Cost'!D8</f>
        <v>973768.38566495234</v>
      </c>
      <c r="E8" s="36">
        <f>'[1]Annual Expected Cost'!E8</f>
        <v>640343.39401176665</v>
      </c>
      <c r="F8" s="36">
        <f>'[1]Annual Expected Cost'!F8</f>
        <v>532921.95318626333</v>
      </c>
      <c r="G8" s="36">
        <f>'[1]Annual Expected Cost'!G8</f>
        <v>319474.15518234111</v>
      </c>
      <c r="H8" s="37">
        <f>'[1]Annual Expected Cost'!H8</f>
        <v>2781316.0816547363</v>
      </c>
      <c r="I8" s="37">
        <f>'[1]Annual Expected Cost'!I8</f>
        <v>2957348.7450506054</v>
      </c>
      <c r="J8" s="37">
        <f>'[1]Annual Expected Cost'!J8</f>
        <v>1865946.2319962152</v>
      </c>
      <c r="K8" s="37">
        <f>'[1]Annual Expected Cost'!K8</f>
        <v>1373054.7744877811</v>
      </c>
      <c r="L8" s="37">
        <f>'[1]Annual Expected Cost'!L8</f>
        <v>1232228.6437710857</v>
      </c>
      <c r="M8" s="37">
        <f>'[1]Annual Expected Cost'!M8</f>
        <v>528097.99018760817</v>
      </c>
      <c r="N8" s="38">
        <f>'[1]Annual Expected Cost'!N8</f>
        <v>55360436.403230228</v>
      </c>
      <c r="O8" s="38">
        <f>'[1]Annual Expected Cost'!O8</f>
        <v>98685995.327497363</v>
      </c>
      <c r="P8" s="38">
        <f>'[1]Annual Expected Cost'!P8</f>
        <v>72209264.873778567</v>
      </c>
      <c r="Q8" s="38">
        <f>'[1]Annual Expected Cost'!Q8</f>
        <v>24069754.957926188</v>
      </c>
      <c r="R8" s="38">
        <f>'[1]Annual Expected Cost'!R8</f>
        <v>16848828.470548332</v>
      </c>
      <c r="S8" s="38">
        <f>'[1]Annual Expected Cost'!S8</f>
        <v>9627901.9831704739</v>
      </c>
    </row>
    <row r="9" spans="1:19" x14ac:dyDescent="0.3">
      <c r="A9">
        <v>2028</v>
      </c>
      <c r="B9" s="36">
        <f>'[1]Annual Expected Cost'!B9</f>
        <v>731345.61168780271</v>
      </c>
      <c r="C9" s="36">
        <f>'[1]Annual Expected Cost'!C9</f>
        <v>938276.7343746617</v>
      </c>
      <c r="D9" s="36">
        <f>'[1]Annual Expected Cost'!D9</f>
        <v>989300.8468179967</v>
      </c>
      <c r="E9" s="36">
        <f>'[1]Annual Expected Cost'!E9</f>
        <v>650557.43365252228</v>
      </c>
      <c r="F9" s="36">
        <f>'[1]Annual Expected Cost'!F9</f>
        <v>541422.52648205555</v>
      </c>
      <c r="G9" s="36">
        <f>'[1]Annual Expected Cost'!G9</f>
        <v>324570.04859788145</v>
      </c>
      <c r="H9" s="37">
        <f>'[1]Annual Expected Cost'!H9</f>
        <v>2804603.6460828576</v>
      </c>
      <c r="I9" s="37">
        <f>'[1]Annual Expected Cost'!I9</f>
        <v>2982110.2059615199</v>
      </c>
      <c r="J9" s="37">
        <f>'[1]Annual Expected Cost'!J9</f>
        <v>1881569.5347138159</v>
      </c>
      <c r="K9" s="37">
        <f>'[1]Annual Expected Cost'!K9</f>
        <v>1384551.1670535626</v>
      </c>
      <c r="L9" s="37">
        <f>'[1]Annual Expected Cost'!L9</f>
        <v>1242545.9191506333</v>
      </c>
      <c r="M9" s="37">
        <f>'[1]Annual Expected Cost'!M9</f>
        <v>532519.67963598564</v>
      </c>
      <c r="N9" s="38">
        <f>'[1]Annual Expected Cost'!N9</f>
        <v>55798022.002640054</v>
      </c>
      <c r="O9" s="38">
        <f>'[1]Annual Expected Cost'!O9</f>
        <v>99466039.222097486</v>
      </c>
      <c r="P9" s="38">
        <f>'[1]Annual Expected Cost'!P9</f>
        <v>72780028.699095726</v>
      </c>
      <c r="Q9" s="38">
        <f>'[1]Annual Expected Cost'!Q9</f>
        <v>24260009.566365242</v>
      </c>
      <c r="R9" s="38">
        <f>'[1]Annual Expected Cost'!R9</f>
        <v>16982006.696455669</v>
      </c>
      <c r="S9" s="38">
        <f>'[1]Annual Expected Cost'!S9</f>
        <v>9704003.8265460972</v>
      </c>
    </row>
    <row r="10" spans="1:19" x14ac:dyDescent="0.3">
      <c r="A10">
        <v>2029</v>
      </c>
      <c r="B10" s="36">
        <f>'[1]Annual Expected Cost'!B10</f>
        <v>743011.21664090792</v>
      </c>
      <c r="C10" s="36">
        <f>'[1]Annual Expected Cost'!C10</f>
        <v>953243.07251217274</v>
      </c>
      <c r="D10" s="36">
        <f>'[1]Annual Expected Cost'!D10</f>
        <v>1005081.0643708406</v>
      </c>
      <c r="E10" s="36">
        <f>'[1]Annual Expected Cost'!E10</f>
        <v>660934.39619801694</v>
      </c>
      <c r="F10" s="36">
        <f>'[1]Annual Expected Cost'!F10</f>
        <v>550058.69138919935</v>
      </c>
      <c r="G10" s="36">
        <f>'[1]Annual Expected Cost'!G10</f>
        <v>329747.22598986031</v>
      </c>
      <c r="H10" s="37">
        <f>'[1]Annual Expected Cost'!H10</f>
        <v>2828086.1939796223</v>
      </c>
      <c r="I10" s="37">
        <f>'[1]Annual Expected Cost'!I10</f>
        <v>3007078.9910669401</v>
      </c>
      <c r="J10" s="37">
        <f>'[1]Annual Expected Cost'!J10</f>
        <v>1897323.6491255693</v>
      </c>
      <c r="K10" s="37">
        <f>'[1]Annual Expected Cost'!K10</f>
        <v>1396143.8172810792</v>
      </c>
      <c r="L10" s="37">
        <f>'[1]Annual Expected Cost'!L10</f>
        <v>1252949.5796112253</v>
      </c>
      <c r="M10" s="37">
        <f>'[1]Annual Expected Cost'!M10</f>
        <v>536978.39126195363</v>
      </c>
      <c r="N10" s="38">
        <f>'[1]Annual Expected Cost'!N10</f>
        <v>56239066.410709128</v>
      </c>
      <c r="O10" s="38">
        <f>'[1]Annual Expected Cost'!O10</f>
        <v>100252248.81909019</v>
      </c>
      <c r="P10" s="38">
        <f>'[1]Annual Expected Cost'!P10</f>
        <v>73355304.013968423</v>
      </c>
      <c r="Q10" s="38">
        <f>'[1]Annual Expected Cost'!Q10</f>
        <v>24451768.004656143</v>
      </c>
      <c r="R10" s="38">
        <f>'[1]Annual Expected Cost'!R10</f>
        <v>17116237.603259299</v>
      </c>
      <c r="S10" s="38">
        <f>'[1]Annual Expected Cost'!S10</f>
        <v>9780707.2018624581</v>
      </c>
    </row>
    <row r="11" spans="1:19" x14ac:dyDescent="0.3">
      <c r="A11">
        <v>2030</v>
      </c>
      <c r="B11" s="36">
        <f>'[1]Annual Expected Cost'!B11</f>
        <v>888854.50126028084</v>
      </c>
      <c r="C11" s="36">
        <f>'[1]Annual Expected Cost'!C11</f>
        <v>1140352.0927021434</v>
      </c>
      <c r="D11" s="36">
        <f>'[1]Annual Expected Cost'!D11</f>
        <v>1202365.1974412324</v>
      </c>
      <c r="E11" s="36">
        <f>'[1]Annual Expected Cost'!E11</f>
        <v>790667.08542338945</v>
      </c>
      <c r="F11" s="36">
        <f>'[1]Annual Expected Cost'!F11</f>
        <v>658027.94473144819</v>
      </c>
      <c r="G11" s="36">
        <f>'[1]Annual Expected Cost'!G11</f>
        <v>394472.24959031836</v>
      </c>
      <c r="H11" s="37">
        <f>'[1]Annual Expected Cost'!H11</f>
        <v>3357966.6994203981</v>
      </c>
      <c r="I11" s="37">
        <f>'[1]Annual Expected Cost'!I11</f>
        <v>3570496.2373583983</v>
      </c>
      <c r="J11" s="37">
        <f>'[1]Annual Expected Cost'!J11</f>
        <v>2252813.1021427982</v>
      </c>
      <c r="K11" s="37">
        <f>'[1]Annual Expected Cost'!K11</f>
        <v>1657730.3959163988</v>
      </c>
      <c r="L11" s="37">
        <f>'[1]Annual Expected Cost'!L11</f>
        <v>1487706.7655659993</v>
      </c>
      <c r="M11" s="37">
        <f>'[1]Annual Expected Cost'!M11</f>
        <v>637588.61381399957</v>
      </c>
      <c r="N11" s="38">
        <f>'[1]Annual Expected Cost'!N11</f>
        <v>66745193.635941587</v>
      </c>
      <c r="O11" s="38">
        <f>'[1]Annual Expected Cost'!O11</f>
        <v>118980562.56841761</v>
      </c>
      <c r="P11" s="38">
        <f>'[1]Annual Expected Cost'!P11</f>
        <v>87058948.220793381</v>
      </c>
      <c r="Q11" s="38">
        <f>'[1]Annual Expected Cost'!Q11</f>
        <v>29019649.406931125</v>
      </c>
      <c r="R11" s="38">
        <f>'[1]Annual Expected Cost'!R11</f>
        <v>20313754.584851786</v>
      </c>
      <c r="S11" s="38">
        <f>'[1]Annual Expected Cost'!S11</f>
        <v>11607859.76277245</v>
      </c>
    </row>
    <row r="12" spans="1:19" x14ac:dyDescent="0.3">
      <c r="A12">
        <v>2031</v>
      </c>
      <c r="B12" s="36">
        <f>'[1]Annual Expected Cost'!B12</f>
        <v>903032.51136491809</v>
      </c>
      <c r="C12" s="36">
        <f>'[1]Annual Expected Cost'!C12</f>
        <v>1158541.7103170073</v>
      </c>
      <c r="D12" s="36">
        <f>'[1]Annual Expected Cost'!D12</f>
        <v>1221543.9785517689</v>
      </c>
      <c r="E12" s="36">
        <f>'[1]Annual Expected Cost'!E12</f>
        <v>803278.9199932121</v>
      </c>
      <c r="F12" s="36">
        <f>'[1]Annual Expected Cost'!F12</f>
        <v>668524.06849108275</v>
      </c>
      <c r="G12" s="36">
        <f>'[1]Annual Expected Cost'!G12</f>
        <v>400764.42849334533</v>
      </c>
      <c r="H12" s="37">
        <f>'[1]Annual Expected Cost'!H12</f>
        <v>3386082.4775500507</v>
      </c>
      <c r="I12" s="37">
        <f>'[1]Annual Expected Cost'!I12</f>
        <v>3600391.4951165095</v>
      </c>
      <c r="J12" s="37">
        <f>'[1]Annual Expected Cost'!J12</f>
        <v>2271675.5862044641</v>
      </c>
      <c r="K12" s="37">
        <f>'[1]Annual Expected Cost'!K12</f>
        <v>1671610.337018379</v>
      </c>
      <c r="L12" s="37">
        <f>'[1]Annual Expected Cost'!L12</f>
        <v>1500163.1229652124</v>
      </c>
      <c r="M12" s="37">
        <f>'[1]Annual Expected Cost'!M12</f>
        <v>642927.05269937671</v>
      </c>
      <c r="N12" s="38">
        <f>'[1]Annual Expected Cost'!N12</f>
        <v>67272767.792911276</v>
      </c>
      <c r="O12" s="38">
        <f>'[1]Annual Expected Cost'!O12</f>
        <v>119921020.84823315</v>
      </c>
      <c r="P12" s="38">
        <f>'[1]Annual Expected Cost'!P12</f>
        <v>87747088.425536454</v>
      </c>
      <c r="Q12" s="38">
        <f>'[1]Annual Expected Cost'!Q12</f>
        <v>29249029.475178819</v>
      </c>
      <c r="R12" s="38">
        <f>'[1]Annual Expected Cost'!R12</f>
        <v>20474320.632625174</v>
      </c>
      <c r="S12" s="38">
        <f>'[1]Annual Expected Cost'!S12</f>
        <v>11699611.790071528</v>
      </c>
    </row>
    <row r="13" spans="1:19" x14ac:dyDescent="0.3">
      <c r="A13">
        <v>2032</v>
      </c>
      <c r="B13" s="36">
        <f>'[1]Annual Expected Cost'!B13</f>
        <v>917436.6731853222</v>
      </c>
      <c r="C13" s="36">
        <f>'[1]Annual Expected Cost'!C13</f>
        <v>1177021.4683114018</v>
      </c>
      <c r="D13" s="36">
        <f>'[1]Annual Expected Cost'!D13</f>
        <v>1241028.6780685172</v>
      </c>
      <c r="E13" s="36">
        <f>'[1]Annual Expected Cost'!E13</f>
        <v>816091.92440322274</v>
      </c>
      <c r="F13" s="36">
        <f>'[1]Annual Expected Cost'!F13</f>
        <v>679187.61464494781</v>
      </c>
      <c r="G13" s="36">
        <f>'[1]Annual Expected Cost'!G13</f>
        <v>407156.97317720694</v>
      </c>
      <c r="H13" s="37">
        <f>'[1]Annual Expected Cost'!H13</f>
        <v>3414433.6650957563</v>
      </c>
      <c r="I13" s="37">
        <f>'[1]Annual Expected Cost'!I13</f>
        <v>3630537.0616208045</v>
      </c>
      <c r="J13" s="37">
        <f>'[1]Annual Expected Cost'!J13</f>
        <v>2290696.0031655072</v>
      </c>
      <c r="K13" s="37">
        <f>'[1]Annual Expected Cost'!K13</f>
        <v>1685606.4928953731</v>
      </c>
      <c r="L13" s="37">
        <f>'[1]Annual Expected Cost'!L13</f>
        <v>1512723.7756753352</v>
      </c>
      <c r="M13" s="37">
        <f>'[1]Annual Expected Cost'!M13</f>
        <v>648310.18957514362</v>
      </c>
      <c r="N13" s="38">
        <f>'[1]Annual Expected Cost'!N13</f>
        <v>67804512.055261463</v>
      </c>
      <c r="O13" s="38">
        <f>'[1]Annual Expected Cost'!O13</f>
        <v>120868912.79416172</v>
      </c>
      <c r="P13" s="38">
        <f>'[1]Annual Expected Cost'!P13</f>
        <v>88440667.898167133</v>
      </c>
      <c r="Q13" s="38">
        <f>'[1]Annual Expected Cost'!Q13</f>
        <v>29480222.632722374</v>
      </c>
      <c r="R13" s="38">
        <f>'[1]Annual Expected Cost'!R13</f>
        <v>20636155.842905663</v>
      </c>
      <c r="S13" s="38">
        <f>'[1]Annual Expected Cost'!S13</f>
        <v>11792089.05308895</v>
      </c>
    </row>
    <row r="14" spans="1:19" x14ac:dyDescent="0.3">
      <c r="A14">
        <v>2033</v>
      </c>
      <c r="B14" s="36">
        <f>'[1]Annual Expected Cost'!B14</f>
        <v>932070.59404002165</v>
      </c>
      <c r="C14" s="36">
        <f>'[1]Annual Expected Cost'!C14</f>
        <v>1195795.9946792526</v>
      </c>
      <c r="D14" s="36">
        <f>'[1]Annual Expected Cost'!D14</f>
        <v>1260824.1756587888</v>
      </c>
      <c r="E14" s="36">
        <f>'[1]Annual Expected Cost'!E14</f>
        <v>829109.30748908909</v>
      </c>
      <c r="F14" s="36">
        <f>'[1]Annual Expected Cost'!F14</f>
        <v>690021.25372730277</v>
      </c>
      <c r="G14" s="36">
        <f>'[1]Annual Expected Cost'!G14</f>
        <v>413651.48456427309</v>
      </c>
      <c r="H14" s="37">
        <f>'[1]Annual Expected Cost'!H14</f>
        <v>3443022.2331071123</v>
      </c>
      <c r="I14" s="37">
        <f>'[1]Annual Expected Cost'!I14</f>
        <v>3660935.0326708541</v>
      </c>
      <c r="J14" s="37">
        <f>'[1]Annual Expected Cost'!J14</f>
        <v>2309875.6753756576</v>
      </c>
      <c r="K14" s="37">
        <f>'[1]Annual Expected Cost'!K14</f>
        <v>1699719.8365971819</v>
      </c>
      <c r="L14" s="37">
        <f>'[1]Annual Expected Cost'!L14</f>
        <v>1525389.5969461892</v>
      </c>
      <c r="M14" s="37">
        <f>'[1]Annual Expected Cost'!M14</f>
        <v>653738.39869122393</v>
      </c>
      <c r="N14" s="38">
        <f>'[1]Annual Expected Cost'!N14</f>
        <v>68340459.384763747</v>
      </c>
      <c r="O14" s="38">
        <f>'[1]Annual Expected Cost'!O14</f>
        <v>121824297.16414407</v>
      </c>
      <c r="P14" s="38">
        <f>'[1]Annual Expected Cost'!P14</f>
        <v>89139729.632300541</v>
      </c>
      <c r="Q14" s="38">
        <f>'[1]Annual Expected Cost'!Q14</f>
        <v>29713243.210766848</v>
      </c>
      <c r="R14" s="38">
        <f>'[1]Annual Expected Cost'!R14</f>
        <v>20799270.247536793</v>
      </c>
      <c r="S14" s="38">
        <f>'[1]Annual Expected Cost'!S14</f>
        <v>11885297.28430674</v>
      </c>
    </row>
    <row r="15" spans="1:19" x14ac:dyDescent="0.3">
      <c r="A15">
        <v>2034</v>
      </c>
      <c r="B15" s="36">
        <f>'[1]Annual Expected Cost'!B15</f>
        <v>946937.9387874438</v>
      </c>
      <c r="C15" s="36">
        <f>'[1]Annual Expected Cost'!C15</f>
        <v>1214869.9912350541</v>
      </c>
      <c r="D15" s="36">
        <f>'[1]Annual Expected Cost'!D15</f>
        <v>1280935.4288248755</v>
      </c>
      <c r="E15" s="36">
        <f>'[1]Annual Expected Cost'!E15</f>
        <v>842334.3292702263</v>
      </c>
      <c r="F15" s="36">
        <f>'[1]Annual Expected Cost'!F15</f>
        <v>701027.69886977435</v>
      </c>
      <c r="G15" s="36">
        <f>'[1]Annual Expected Cost'!G15</f>
        <v>420249.58911303221</v>
      </c>
      <c r="H15" s="37">
        <f>'[1]Annual Expected Cost'!H15</f>
        <v>3471850.169137035</v>
      </c>
      <c r="I15" s="37">
        <f>'[1]Annual Expected Cost'!I15</f>
        <v>3691587.5216140626</v>
      </c>
      <c r="J15" s="37">
        <f>'[1]Annual Expected Cost'!J15</f>
        <v>2329215.9362564916</v>
      </c>
      <c r="K15" s="37">
        <f>'[1]Annual Expected Cost'!K15</f>
        <v>1713951.3493208145</v>
      </c>
      <c r="L15" s="37">
        <f>'[1]Annual Expected Cost'!L15</f>
        <v>1538161.4673391927</v>
      </c>
      <c r="M15" s="37">
        <f>'[1]Annual Expected Cost'!M15</f>
        <v>659212.05743108259</v>
      </c>
      <c r="N15" s="38">
        <f>'[1]Annual Expected Cost'!N15</f>
        <v>68880643.003729582</v>
      </c>
      <c r="O15" s="38">
        <f>'[1]Annual Expected Cost'!O15</f>
        <v>122787233.18056142</v>
      </c>
      <c r="P15" s="38">
        <f>'[1]Annual Expected Cost'!P15</f>
        <v>89844316.961386412</v>
      </c>
      <c r="Q15" s="38">
        <f>'[1]Annual Expected Cost'!Q15</f>
        <v>29948105.65379547</v>
      </c>
      <c r="R15" s="38">
        <f>'[1]Annual Expected Cost'!R15</f>
        <v>20963673.957656831</v>
      </c>
      <c r="S15" s="38">
        <f>'[1]Annual Expected Cost'!S15</f>
        <v>11979242.26151819</v>
      </c>
    </row>
    <row r="16" spans="1:19" x14ac:dyDescent="0.3">
      <c r="A16">
        <v>2035</v>
      </c>
      <c r="B16" s="36">
        <f>'[1]Annual Expected Cost'!B16</f>
        <v>962042.43074372783</v>
      </c>
      <c r="C16" s="36">
        <f>'[1]Annual Expected Cost'!C16</f>
        <v>1234248.2347913717</v>
      </c>
      <c r="D16" s="36">
        <f>'[1]Annual Expected Cost'!D16</f>
        <v>1301367.4741455852</v>
      </c>
      <c r="E16" s="36">
        <f>'[1]Annual Expected Cost'!E16</f>
        <v>855770.30176622304</v>
      </c>
      <c r="F16" s="36">
        <f>'[1]Annual Expected Cost'!F16</f>
        <v>712209.70648082171</v>
      </c>
      <c r="G16" s="36">
        <f>'[1]Annual Expected Cost'!G16</f>
        <v>426952.93922541401</v>
      </c>
      <c r="H16" s="37">
        <f>'[1]Annual Expected Cost'!H16</f>
        <v>3500919.4773799377</v>
      </c>
      <c r="I16" s="37">
        <f>'[1]Annual Expected Cost'!I16</f>
        <v>3722496.6594925923</v>
      </c>
      <c r="J16" s="37">
        <f>'[1]Annual Expected Cost'!J16</f>
        <v>2348718.1303941351</v>
      </c>
      <c r="K16" s="37">
        <f>'[1]Annual Expected Cost'!K16</f>
        <v>1728302.0204787031</v>
      </c>
      <c r="L16" s="37">
        <f>'[1]Annual Expected Cost'!L16</f>
        <v>1551040.2747885801</v>
      </c>
      <c r="M16" s="37">
        <f>'[1]Annual Expected Cost'!M16</f>
        <v>664731.54633796285</v>
      </c>
      <c r="N16" s="38">
        <f>'[1]Annual Expected Cost'!N16</f>
        <v>69425096.397069573</v>
      </c>
      <c r="O16" s="38">
        <f>'[1]Annual Expected Cost'!O16</f>
        <v>123757780.53390662</v>
      </c>
      <c r="P16" s="38">
        <f>'[1]Annual Expected Cost'!P16</f>
        <v>90554473.561395094</v>
      </c>
      <c r="Q16" s="38">
        <f>'[1]Annual Expected Cost'!Q16</f>
        <v>30184824.520465031</v>
      </c>
      <c r="R16" s="38">
        <f>'[1]Annual Expected Cost'!R16</f>
        <v>21129377.16432552</v>
      </c>
      <c r="S16" s="38">
        <f>'[1]Annual Expected Cost'!S16</f>
        <v>12073929.808186013</v>
      </c>
    </row>
    <row r="17" spans="1:19" x14ac:dyDescent="0.3">
      <c r="A17">
        <v>2036</v>
      </c>
      <c r="B17" s="36">
        <f>'[1]Annual Expected Cost'!B17</f>
        <v>977387.85261517565</v>
      </c>
      <c r="C17" s="36">
        <f>'[1]Annual Expected Cost'!C17</f>
        <v>1253935.5783551286</v>
      </c>
      <c r="D17" s="36">
        <f>'[1]Annual Expected Cost'!D17</f>
        <v>1322125.4285375825</v>
      </c>
      <c r="E17" s="36">
        <f>'[1]Annual Expected Cost'!E17</f>
        <v>869420.58982629003</v>
      </c>
      <c r="F17" s="36">
        <f>'[1]Annual Expected Cost'!F17</f>
        <v>723570.07693604089</v>
      </c>
      <c r="G17" s="36">
        <f>'[1]Annual Expected Cost'!G17</f>
        <v>433763.21366061084</v>
      </c>
      <c r="H17" s="37">
        <f>'[1]Annual Expected Cost'!H17</f>
        <v>3530232.1788110696</v>
      </c>
      <c r="I17" s="37">
        <f>'[1]Annual Expected Cost'!I17</f>
        <v>3753664.5951915169</v>
      </c>
      <c r="J17" s="37">
        <f>'[1]Annual Expected Cost'!J17</f>
        <v>2368383.6136327423</v>
      </c>
      <c r="K17" s="37">
        <f>'[1]Annual Expected Cost'!K17</f>
        <v>1742772.8477674897</v>
      </c>
      <c r="L17" s="37">
        <f>'[1]Annual Expected Cost'!L17</f>
        <v>1564026.914663132</v>
      </c>
      <c r="M17" s="37">
        <f>'[1]Annual Expected Cost'!M17</f>
        <v>670297.24914134224</v>
      </c>
      <c r="N17" s="38">
        <f>'[1]Annual Expected Cost'!N17</f>
        <v>69973853.314369157</v>
      </c>
      <c r="O17" s="38">
        <f>'[1]Annual Expected Cost'!O17</f>
        <v>124735999.38648415</v>
      </c>
      <c r="P17" s="38">
        <f>'[1]Annual Expected Cost'!P17</f>
        <v>91270243.453524992</v>
      </c>
      <c r="Q17" s="38">
        <f>'[1]Annual Expected Cost'!Q17</f>
        <v>30423414.484508332</v>
      </c>
      <c r="R17" s="38">
        <f>'[1]Annual Expected Cost'!R17</f>
        <v>21296390.139155831</v>
      </c>
      <c r="S17" s="38">
        <f>'[1]Annual Expected Cost'!S17</f>
        <v>12169365.793803334</v>
      </c>
    </row>
    <row r="18" spans="1:19" x14ac:dyDescent="0.3">
      <c r="A18">
        <v>2037</v>
      </c>
      <c r="B18" s="36">
        <f>'[1]Annual Expected Cost'!B18</f>
        <v>992978.0474455778</v>
      </c>
      <c r="C18" s="36">
        <f>'[1]Annual Expected Cost'!C18</f>
        <v>1273936.9523429701</v>
      </c>
      <c r="D18" s="36">
        <f>'[1]Annual Expected Cost'!D18</f>
        <v>1343214.4905368474</v>
      </c>
      <c r="E18" s="36">
        <f>'[1]Annual Expected Cost'!E18</f>
        <v>883288.61197193852</v>
      </c>
      <c r="F18" s="36">
        <f>'[1]Annual Expected Cost'!F18</f>
        <v>735111.65527947817</v>
      </c>
      <c r="G18" s="36">
        <f>'[1]Annual Expected Cost'!G18</f>
        <v>440682.11795549863</v>
      </c>
      <c r="H18" s="37">
        <f>'[1]Annual Expected Cost'!H18</f>
        <v>3559790.3113270183</v>
      </c>
      <c r="I18" s="37">
        <f>'[1]Annual Expected Cost'!I18</f>
        <v>3785093.4955882225</v>
      </c>
      <c r="J18" s="37">
        <f>'[1]Annual Expected Cost'!J18</f>
        <v>2388213.7531687589</v>
      </c>
      <c r="K18" s="37">
        <f>'[1]Annual Expected Cost'!K18</f>
        <v>1757364.8372373886</v>
      </c>
      <c r="L18" s="37">
        <f>'[1]Annual Expected Cost'!L18</f>
        <v>1577122.289828426</v>
      </c>
      <c r="M18" s="37">
        <f>'[1]Annual Expected Cost'!M18</f>
        <v>675909.55278361111</v>
      </c>
      <c r="N18" s="38">
        <f>'[1]Annual Expected Cost'!N18</f>
        <v>70526947.771980718</v>
      </c>
      <c r="O18" s="38">
        <f>'[1]Annual Expected Cost'!O18</f>
        <v>125721950.37613952</v>
      </c>
      <c r="P18" s="38">
        <f>'[1]Annual Expected Cost'!P18</f>
        <v>91991671.006931365</v>
      </c>
      <c r="Q18" s="38">
        <f>'[1]Annual Expected Cost'!Q18</f>
        <v>30663890.335643787</v>
      </c>
      <c r="R18" s="38">
        <f>'[1]Annual Expected Cost'!R18</f>
        <v>21464723.23495065</v>
      </c>
      <c r="S18" s="38">
        <f>'[1]Annual Expected Cost'!S18</f>
        <v>12265556.134257516</v>
      </c>
    </row>
    <row r="19" spans="1:19" x14ac:dyDescent="0.3">
      <c r="A19">
        <v>2038</v>
      </c>
      <c r="B19" s="36">
        <f>'[1]Annual Expected Cost'!B19</f>
        <v>1008816.9195786491</v>
      </c>
      <c r="C19" s="36">
        <f>'[1]Annual Expected Cost'!C19</f>
        <v>1294257.3658160188</v>
      </c>
      <c r="D19" s="36">
        <f>'[1]Annual Expected Cost'!D19</f>
        <v>1364639.9416005756</v>
      </c>
      <c r="E19" s="36">
        <f>'[1]Annual Expected Cost'!E19</f>
        <v>897377.84125310066</v>
      </c>
      <c r="F19" s="36">
        <f>'[1]Annual Expected Cost'!F19</f>
        <v>746837.3319361317</v>
      </c>
      <c r="G19" s="36">
        <f>'[1]Annual Expected Cost'!G19</f>
        <v>447711.38485176477</v>
      </c>
      <c r="H19" s="37">
        <f>'[1]Annual Expected Cost'!H19</f>
        <v>3589595.9298873912</v>
      </c>
      <c r="I19" s="37">
        <f>'[1]Annual Expected Cost'!I19</f>
        <v>3816785.5457030493</v>
      </c>
      <c r="J19" s="37">
        <f>'[1]Annual Expected Cost'!J19</f>
        <v>2408209.9276459711</v>
      </c>
      <c r="K19" s="37">
        <f>'[1]Annual Expected Cost'!K19</f>
        <v>1772079.0033621297</v>
      </c>
      <c r="L19" s="37">
        <f>'[1]Annual Expected Cost'!L19</f>
        <v>1590327.3107096038</v>
      </c>
      <c r="M19" s="37">
        <f>'[1]Annual Expected Cost'!M19</f>
        <v>681568.84744697297</v>
      </c>
      <c r="N19" s="38">
        <f>'[1]Annual Expected Cost'!N19</f>
        <v>71084414.055132106</v>
      </c>
      <c r="O19" s="38">
        <f>'[1]Annual Expected Cost'!O19</f>
        <v>126715694.62001811</v>
      </c>
      <c r="P19" s="38">
        <f>'[1]Annual Expected Cost'!P19</f>
        <v>92718800.941476673</v>
      </c>
      <c r="Q19" s="38">
        <f>'[1]Annual Expected Cost'!Q19</f>
        <v>30906266.980492223</v>
      </c>
      <c r="R19" s="38">
        <f>'[1]Annual Expected Cost'!R19</f>
        <v>21634386.886344556</v>
      </c>
      <c r="S19" s="38">
        <f>'[1]Annual Expected Cost'!S19</f>
        <v>12362506.79219689</v>
      </c>
    </row>
    <row r="20" spans="1:19" x14ac:dyDescent="0.3">
      <c r="A20">
        <v>2039</v>
      </c>
      <c r="B20" s="36">
        <f>'[1]Annual Expected Cost'!B20</f>
        <v>1024908.4356358162</v>
      </c>
      <c r="C20" s="36">
        <f>'[1]Annual Expected Cost'!C20</f>
        <v>1314901.9077343224</v>
      </c>
      <c r="D20" s="36">
        <f>'[1]Annual Expected Cost'!D20</f>
        <v>1386407.1474298444</v>
      </c>
      <c r="E20" s="36">
        <f>'[1]Annual Expected Cost'!E20</f>
        <v>911691.80611790635</v>
      </c>
      <c r="F20" s="36">
        <f>'[1]Annual Expected Cost'!F20</f>
        <v>758750.04343581747</v>
      </c>
      <c r="G20" s="36">
        <f>'[1]Annual Expected Cost'!G20</f>
        <v>454852.77472984861</v>
      </c>
      <c r="H20" s="37">
        <f>'[1]Annual Expected Cost'!H20</f>
        <v>3619651.1066576787</v>
      </c>
      <c r="I20" s="37">
        <f>'[1]Annual Expected Cost'!I20</f>
        <v>3848742.9488512031</v>
      </c>
      <c r="J20" s="37">
        <f>'[1]Annual Expected Cost'!J20</f>
        <v>2428373.527251354</v>
      </c>
      <c r="K20" s="37">
        <f>'[1]Annual Expected Cost'!K20</f>
        <v>1786916.3691094867</v>
      </c>
      <c r="L20" s="37">
        <f>'[1]Annual Expected Cost'!L20</f>
        <v>1603642.8953546679</v>
      </c>
      <c r="M20" s="37">
        <f>'[1]Annual Expected Cost'!M20</f>
        <v>687275.5265805719</v>
      </c>
      <c r="N20" s="38">
        <f>'[1]Annual Expected Cost'!N20</f>
        <v>71646286.720052004</v>
      </c>
      <c r="O20" s="38">
        <f>'[1]Annual Expected Cost'!O20</f>
        <v>127717293.71835358</v>
      </c>
      <c r="P20" s="38">
        <f>'[1]Annual Expected Cost'!P20</f>
        <v>93451678.330502629</v>
      </c>
      <c r="Q20" s="38">
        <f>'[1]Annual Expected Cost'!Q20</f>
        <v>31150559.443500873</v>
      </c>
      <c r="R20" s="38">
        <f>'[1]Annual Expected Cost'!R20</f>
        <v>21805391.610450611</v>
      </c>
      <c r="S20" s="38">
        <f>'[1]Annual Expected Cost'!S20</f>
        <v>12460223.77740035</v>
      </c>
    </row>
    <row r="21" spans="1:19" x14ac:dyDescent="0.3">
      <c r="A21">
        <v>2040</v>
      </c>
      <c r="B21" s="36">
        <f>'[1]Annual Expected Cost'!B21</f>
        <v>1268196.1342084748</v>
      </c>
      <c r="C21" s="36">
        <f>'[1]Annual Expected Cost'!C21</f>
        <v>1627026.8233449813</v>
      </c>
      <c r="D21" s="36">
        <f>'[1]Annual Expected Cost'!D21</f>
        <v>1715505.6234060372</v>
      </c>
      <c r="E21" s="36">
        <f>'[1]Annual Expected Cost'!E21</f>
        <v>1128104.7007784687</v>
      </c>
      <c r="F21" s="36">
        <f>'[1]Annual Expected Cost'!F21</f>
        <v>938858.37842565379</v>
      </c>
      <c r="G21" s="36">
        <f>'[1]Annual Expected Cost'!G21</f>
        <v>562823.47816616425</v>
      </c>
      <c r="H21" s="37">
        <f>'[1]Annual Expected Cost'!H21</f>
        <v>4445457.9446702544</v>
      </c>
      <c r="I21" s="37">
        <f>'[1]Annual Expected Cost'!I21</f>
        <v>4726816.0424341951</v>
      </c>
      <c r="J21" s="37">
        <f>'[1]Annual Expected Cost'!J21</f>
        <v>2982395.8362977654</v>
      </c>
      <c r="K21" s="37">
        <f>'[1]Annual Expected Cost'!K21</f>
        <v>2194593.162558733</v>
      </c>
      <c r="L21" s="37">
        <f>'[1]Annual Expected Cost'!L21</f>
        <v>1969506.6843475811</v>
      </c>
      <c r="M21" s="37">
        <f>'[1]Annual Expected Cost'!M21</f>
        <v>844074.29329182045</v>
      </c>
      <c r="N21" s="38">
        <f>'[1]Annual Expected Cost'!N21</f>
        <v>87951172.336895943</v>
      </c>
      <c r="O21" s="38">
        <f>'[1]Annual Expected Cost'!O21</f>
        <v>156782524.60055363</v>
      </c>
      <c r="P21" s="38">
        <f>'[1]Annual Expected Cost'!P21</f>
        <v>114718920.43942949</v>
      </c>
      <c r="Q21" s="38">
        <f>'[1]Annual Expected Cost'!Q21</f>
        <v>38239640.146476492</v>
      </c>
      <c r="R21" s="38">
        <f>'[1]Annual Expected Cost'!R21</f>
        <v>26767748.102533549</v>
      </c>
      <c r="S21" s="38">
        <f>'[1]Annual Expected Cost'!S21</f>
        <v>15295856.0585906</v>
      </c>
    </row>
    <row r="22" spans="1:19" x14ac:dyDescent="0.3">
      <c r="A22">
        <v>2041</v>
      </c>
      <c r="B22" s="36">
        <f>'[1]Annual Expected Cost'!B22</f>
        <v>1288424.9765892872</v>
      </c>
      <c r="C22" s="36">
        <f>'[1]Annual Expected Cost'!C22</f>
        <v>1652979.330430442</v>
      </c>
      <c r="D22" s="36">
        <f>'[1]Annual Expected Cost'!D22</f>
        <v>1742869.4450762058</v>
      </c>
      <c r="E22" s="36">
        <f>'[1]Annual Expected Cost'!E22</f>
        <v>1146098.9617334937</v>
      </c>
      <c r="F22" s="36">
        <f>'[1]Annual Expected Cost'!F22</f>
        <v>953833.99429672025</v>
      </c>
      <c r="G22" s="36">
        <f>'[1]Annual Expected Cost'!G22</f>
        <v>571801.00705222238</v>
      </c>
      <c r="H22" s="37">
        <f>'[1]Annual Expected Cost'!H22</f>
        <v>4482679.1325035412</v>
      </c>
      <c r="I22" s="37">
        <f>'[1]Annual Expected Cost'!I22</f>
        <v>4766393.001649336</v>
      </c>
      <c r="J22" s="37">
        <f>'[1]Annual Expected Cost'!J22</f>
        <v>3007367.0129454136</v>
      </c>
      <c r="K22" s="37">
        <f>'[1]Annual Expected Cost'!K22</f>
        <v>2212968.1793371914</v>
      </c>
      <c r="L22" s="37">
        <f>'[1]Annual Expected Cost'!L22</f>
        <v>1985997.0840205564</v>
      </c>
      <c r="M22" s="37">
        <f>'[1]Annual Expected Cost'!M22</f>
        <v>851141.60743738129</v>
      </c>
      <c r="N22" s="38">
        <f>'[1]Annual Expected Cost'!N22</f>
        <v>88646364.950362995</v>
      </c>
      <c r="O22" s="38">
        <f>'[1]Annual Expected Cost'!O22</f>
        <v>158021780.99847317</v>
      </c>
      <c r="P22" s="38">
        <f>'[1]Annual Expected Cost'!P22</f>
        <v>115625693.41351695</v>
      </c>
      <c r="Q22" s="38">
        <f>'[1]Annual Expected Cost'!Q22</f>
        <v>38541897.804505646</v>
      </c>
      <c r="R22" s="38">
        <f>'[1]Annual Expected Cost'!R22</f>
        <v>26979328.463153955</v>
      </c>
      <c r="S22" s="38">
        <f>'[1]Annual Expected Cost'!S22</f>
        <v>15416759.121802261</v>
      </c>
    </row>
    <row r="23" spans="1:19" x14ac:dyDescent="0.3">
      <c r="A23">
        <v>2042</v>
      </c>
      <c r="B23" s="36">
        <f>'[1]Annual Expected Cost'!B23</f>
        <v>1308976.4867759929</v>
      </c>
      <c r="C23" s="36">
        <f>'[1]Annual Expected Cost'!C23</f>
        <v>1679345.8028017583</v>
      </c>
      <c r="D23" s="36">
        <f>'[1]Annual Expected Cost'!D23</f>
        <v>1770669.7437396178</v>
      </c>
      <c r="E23" s="36">
        <f>'[1]Annual Expected Cost'!E23</f>
        <v>1164380.2469577144</v>
      </c>
      <c r="F23" s="36">
        <f>'[1]Annual Expected Cost'!F23</f>
        <v>969048.48439618072</v>
      </c>
      <c r="G23" s="36">
        <f>'[1]Annual Expected Cost'!G23</f>
        <v>580921.73541027587</v>
      </c>
      <c r="H23" s="37">
        <f>'[1]Annual Expected Cost'!H23</f>
        <v>4520211.9680547835</v>
      </c>
      <c r="I23" s="37">
        <f>'[1]Annual Expected Cost'!I23</f>
        <v>4806301.3331215428</v>
      </c>
      <c r="J23" s="37">
        <f>'[1]Annual Expected Cost'!J23</f>
        <v>3032547.2697076392</v>
      </c>
      <c r="K23" s="37">
        <f>'[1]Annual Expected Cost'!K23</f>
        <v>2231497.0475207157</v>
      </c>
      <c r="L23" s="37">
        <f>'[1]Annual Expected Cost'!L23</f>
        <v>2002625.5554673094</v>
      </c>
      <c r="M23" s="37">
        <f>'[1]Annual Expected Cost'!M23</f>
        <v>858268.09520027542</v>
      </c>
      <c r="N23" s="38">
        <f>'[1]Annual Expected Cost'!N23</f>
        <v>89347052.576084882</v>
      </c>
      <c r="O23" s="38">
        <f>'[1]Annual Expected Cost'!O23</f>
        <v>159270832.85302091</v>
      </c>
      <c r="P23" s="38">
        <f>'[1]Annual Expected Cost'!P23</f>
        <v>116539633.79489334</v>
      </c>
      <c r="Q23" s="38">
        <f>'[1]Annual Expected Cost'!Q23</f>
        <v>38846544.598297775</v>
      </c>
      <c r="R23" s="38">
        <f>'[1]Annual Expected Cost'!R23</f>
        <v>27192581.218808442</v>
      </c>
      <c r="S23" s="38">
        <f>'[1]Annual Expected Cost'!S23</f>
        <v>15538617.839319112</v>
      </c>
    </row>
    <row r="24" spans="1:19" x14ac:dyDescent="0.3">
      <c r="A24">
        <v>2043</v>
      </c>
      <c r="B24" s="36">
        <f>'[1]Annual Expected Cost'!B24</f>
        <v>1329855.811603542</v>
      </c>
      <c r="C24" s="36">
        <f>'[1]Annual Expected Cost'!C24</f>
        <v>1706132.8435688855</v>
      </c>
      <c r="D24" s="36">
        <f>'[1]Annual Expected Cost'!D24</f>
        <v>1798913.4815877366</v>
      </c>
      <c r="E24" s="36">
        <f>'[1]Annual Expected Cost'!E24</f>
        <v>1182953.1347403598</v>
      </c>
      <c r="F24" s="36">
        <f>'[1]Annual Expected Cost'!F24</f>
        <v>984505.658977816</v>
      </c>
      <c r="G24" s="36">
        <f>'[1]Annual Expected Cost'!G24</f>
        <v>590187.94739769597</v>
      </c>
      <c r="H24" s="37">
        <f>'[1]Annual Expected Cost'!H24</f>
        <v>4558059.0607060492</v>
      </c>
      <c r="I24" s="37">
        <f>'[1]Annual Expected Cost'!I24</f>
        <v>4846543.8113836488</v>
      </c>
      <c r="J24" s="37">
        <f>'[1]Annual Expected Cost'!J24</f>
        <v>3057938.3571825395</v>
      </c>
      <c r="K24" s="37">
        <f>'[1]Annual Expected Cost'!K24</f>
        <v>2250181.0552852647</v>
      </c>
      <c r="L24" s="37">
        <f>'[1]Annual Expected Cost'!L24</f>
        <v>2019393.2547431868</v>
      </c>
      <c r="M24" s="37">
        <f>'[1]Annual Expected Cost'!M24</f>
        <v>865454.25203279429</v>
      </c>
      <c r="N24" s="38">
        <f>'[1]Annual Expected Cost'!N24</f>
        <v>90053278.648297116</v>
      </c>
      <c r="O24" s="38">
        <f>'[1]Annual Expected Cost'!O24</f>
        <v>160529757.59044269</v>
      </c>
      <c r="P24" s="38">
        <f>'[1]Annual Expected Cost'!P24</f>
        <v>117460798.23690927</v>
      </c>
      <c r="Q24" s="38">
        <f>'[1]Annual Expected Cost'!Q24</f>
        <v>39153599.41230309</v>
      </c>
      <c r="R24" s="38">
        <f>'[1]Annual Expected Cost'!R24</f>
        <v>27407519.588612162</v>
      </c>
      <c r="S24" s="38">
        <f>'[1]Annual Expected Cost'!S24</f>
        <v>15661439.764921237</v>
      </c>
    </row>
    <row r="25" spans="1:19" x14ac:dyDescent="0.3">
      <c r="A25">
        <v>2044</v>
      </c>
      <c r="B25" s="36">
        <f>'[1]Annual Expected Cost'!B25</f>
        <v>1351068.180003423</v>
      </c>
      <c r="C25" s="36">
        <f>'[1]Annual Expected Cost'!C25</f>
        <v>1733347.1611671823</v>
      </c>
      <c r="D25" s="36">
        <f>'[1]Annual Expected Cost'!D25</f>
        <v>1827607.7318650952</v>
      </c>
      <c r="E25" s="36">
        <f>'[1]Annual Expected Cost'!E25</f>
        <v>1201822.2763983936</v>
      </c>
      <c r="F25" s="36">
        <f>'[1]Annual Expected Cost'!F25</f>
        <v>1000209.3890723016</v>
      </c>
      <c r="G25" s="36">
        <f>'[1]Annual Expected Cost'!G25</f>
        <v>599601.96360617026</v>
      </c>
      <c r="H25" s="37">
        <f>'[1]Annual Expected Cost'!H25</f>
        <v>4596223.0416873926</v>
      </c>
      <c r="I25" s="37">
        <f>'[1]Annual Expected Cost'!I25</f>
        <v>4887123.2341992538</v>
      </c>
      <c r="J25" s="37">
        <f>'[1]Annual Expected Cost'!J25</f>
        <v>3083542.0406257189</v>
      </c>
      <c r="K25" s="37">
        <f>'[1]Annual Expected Cost'!K25</f>
        <v>2269021.5015925104</v>
      </c>
      <c r="L25" s="37">
        <f>'[1]Annual Expected Cost'!L25</f>
        <v>2036301.3475830224</v>
      </c>
      <c r="M25" s="37">
        <f>'[1]Annual Expected Cost'!M25</f>
        <v>872700.57753558096</v>
      </c>
      <c r="N25" s="38">
        <f>'[1]Annual Expected Cost'!N25</f>
        <v>90765086.944552451</v>
      </c>
      <c r="O25" s="38">
        <f>'[1]Annual Expected Cost'!O25</f>
        <v>161798633.24898481</v>
      </c>
      <c r="P25" s="38">
        <f>'[1]Annual Expected Cost'!P25</f>
        <v>118389243.84072059</v>
      </c>
      <c r="Q25" s="38">
        <f>'[1]Annual Expected Cost'!Q25</f>
        <v>39463081.280240193</v>
      </c>
      <c r="R25" s="38">
        <f>'[1]Annual Expected Cost'!R25</f>
        <v>27624156.896168135</v>
      </c>
      <c r="S25" s="38">
        <f>'[1]Annual Expected Cost'!S25</f>
        <v>15785232.512096079</v>
      </c>
    </row>
    <row r="26" spans="1:19" x14ac:dyDescent="0.3">
      <c r="A26">
        <v>2045</v>
      </c>
      <c r="B26" s="36">
        <f>'[1]Annual Expected Cost'!B26</f>
        <v>1372618.904313175</v>
      </c>
      <c r="C26" s="36">
        <f>'[1]Annual Expected Cost'!C26</f>
        <v>1760995.5710374457</v>
      </c>
      <c r="D26" s="36">
        <f>'[1]Annual Expected Cost'!D26</f>
        <v>1856759.68064069</v>
      </c>
      <c r="E26" s="36">
        <f>'[1]Annual Expected Cost'!E26</f>
        <v>1220992.3974413706</v>
      </c>
      <c r="F26" s="36">
        <f>'[1]Annual Expected Cost'!F26</f>
        <v>1016163.6074566529</v>
      </c>
      <c r="G26" s="36">
        <f>'[1]Annual Expected Cost'!G26</f>
        <v>609166.14164286258</v>
      </c>
      <c r="H26" s="37">
        <f>'[1]Annual Expected Cost'!H26</f>
        <v>4634706.5642597834</v>
      </c>
      <c r="I26" s="37">
        <f>'[1]Annual Expected Cost'!I26</f>
        <v>4928042.4227572381</v>
      </c>
      <c r="J26" s="37">
        <f>'[1]Annual Expected Cost'!J26</f>
        <v>3109360.100073019</v>
      </c>
      <c r="K26" s="37">
        <f>'[1]Annual Expected Cost'!K26</f>
        <v>2288019.696280146</v>
      </c>
      <c r="L26" s="37">
        <f>'[1]Annual Expected Cost'!L26</f>
        <v>2053351.0094821828</v>
      </c>
      <c r="M26" s="37">
        <f>'[1]Annual Expected Cost'!M26</f>
        <v>880007.57549236401</v>
      </c>
      <c r="N26" s="38">
        <f>'[1]Annual Expected Cost'!N26</f>
        <v>91482521.588434696</v>
      </c>
      <c r="O26" s="38">
        <f>'[1]Annual Expected Cost'!O26</f>
        <v>163077538.48373142</v>
      </c>
      <c r="P26" s="38">
        <f>'[1]Annual Expected Cost'!P26</f>
        <v>119325028.15882787</v>
      </c>
      <c r="Q26" s="38">
        <f>'[1]Annual Expected Cost'!Q26</f>
        <v>39775009.386275955</v>
      </c>
      <c r="R26" s="38">
        <f>'[1]Annual Expected Cost'!R26</f>
        <v>27842506.570393167</v>
      </c>
      <c r="S26" s="38">
        <f>'[1]Annual Expected Cost'!S26</f>
        <v>15910003.754510382</v>
      </c>
    </row>
    <row r="27" spans="1:19" x14ac:dyDescent="0.3">
      <c r="A27">
        <v>2046</v>
      </c>
      <c r="B27" s="36">
        <f>'[1]Annual Expected Cost'!B27</f>
        <v>1394513.3816067874</v>
      </c>
      <c r="C27" s="36">
        <f>'[1]Annual Expected Cost'!C27</f>
        <v>1789084.9973327389</v>
      </c>
      <c r="D27" s="36">
        <f>'[1]Annual Expected Cost'!D27</f>
        <v>1886376.6286076307</v>
      </c>
      <c r="E27" s="36">
        <f>'[1]Annual Expected Cost'!E27</f>
        <v>1240468.2987548746</v>
      </c>
      <c r="F27" s="36">
        <f>'[1]Annual Expected Cost'!F27</f>
        <v>1032372.3096391333</v>
      </c>
      <c r="G27" s="36">
        <f>'[1]Annual Expected Cost'!G27</f>
        <v>618882.87672084162</v>
      </c>
      <c r="H27" s="37">
        <f>'[1]Annual Expected Cost'!H27</f>
        <v>4673512.3038995676</v>
      </c>
      <c r="I27" s="37">
        <f>'[1]Annual Expected Cost'!I27</f>
        <v>4969304.2218678948</v>
      </c>
      <c r="J27" s="37">
        <f>'[1]Annual Expected Cost'!J27</f>
        <v>3135394.3304642667</v>
      </c>
      <c r="K27" s="37">
        <f>'[1]Annual Expected Cost'!K27</f>
        <v>2307176.9601529511</v>
      </c>
      <c r="L27" s="37">
        <f>'[1]Annual Expected Cost'!L27</f>
        <v>2070543.4257782896</v>
      </c>
      <c r="M27" s="37">
        <f>'[1]Annual Expected Cost'!M27</f>
        <v>887375.75390498119</v>
      </c>
      <c r="N27" s="38">
        <f>'[1]Annual Expected Cost'!N27</f>
        <v>92205627.052293763</v>
      </c>
      <c r="O27" s="38">
        <f>'[1]Annual Expected Cost'!O27</f>
        <v>164366552.57148018</v>
      </c>
      <c r="P27" s="38">
        <f>'[1]Annual Expected Cost'!P27</f>
        <v>120268209.19864404</v>
      </c>
      <c r="Q27" s="38">
        <f>'[1]Annual Expected Cost'!Q27</f>
        <v>40089403.066214681</v>
      </c>
      <c r="R27" s="38">
        <f>'[1]Annual Expected Cost'!R27</f>
        <v>28062582.146350276</v>
      </c>
      <c r="S27" s="38">
        <f>'[1]Annual Expected Cost'!S27</f>
        <v>16035761.226485873</v>
      </c>
    </row>
    <row r="28" spans="1:19" x14ac:dyDescent="0.3">
      <c r="A28">
        <v>2047</v>
      </c>
      <c r="B28" s="36">
        <f>'[1]Annual Expected Cost'!B28</f>
        <v>1416757.0950463207</v>
      </c>
      <c r="C28" s="36">
        <f>'[1]Annual Expected Cost'!C28</f>
        <v>1817622.4746524501</v>
      </c>
      <c r="D28" s="36">
        <f>'[1]Annual Expected Cost'!D28</f>
        <v>1916465.9929114953</v>
      </c>
      <c r="E28" s="36">
        <f>'[1]Annual Expected Cost'!E28</f>
        <v>1260254.8578028316</v>
      </c>
      <c r="F28" s="36">
        <f>'[1]Annual Expected Cost'!F28</f>
        <v>1048839.5548598729</v>
      </c>
      <c r="G28" s="36">
        <f>'[1]Annual Expected Cost'!G28</f>
        <v>628754.60225892905</v>
      </c>
      <c r="H28" s="37">
        <f>'[1]Annual Expected Cost'!H28</f>
        <v>4712642.9584844755</v>
      </c>
      <c r="I28" s="37">
        <f>'[1]Annual Expected Cost'!I28</f>
        <v>5010911.500160709</v>
      </c>
      <c r="J28" s="37">
        <f>'[1]Annual Expected Cost'!J28</f>
        <v>3161646.5417680657</v>
      </c>
      <c r="K28" s="37">
        <f>'[1]Annual Expected Cost'!K28</f>
        <v>2326494.6250746143</v>
      </c>
      <c r="L28" s="37">
        <f>'[1]Annual Expected Cost'!L28</f>
        <v>2087879.7917336286</v>
      </c>
      <c r="M28" s="37">
        <f>'[1]Annual Expected Cost'!M28</f>
        <v>894805.62502869789</v>
      </c>
      <c r="N28" s="38">
        <f>'[1]Annual Expected Cost'!N28</f>
        <v>92934448.160002425</v>
      </c>
      <c r="O28" s="38">
        <f>'[1]Annual Expected Cost'!O28</f>
        <v>165665755.41565651</v>
      </c>
      <c r="P28" s="38">
        <f>'[1]Annual Expected Cost'!P28</f>
        <v>121218845.42609012</v>
      </c>
      <c r="Q28" s="38">
        <f>'[1]Annual Expected Cost'!Q28</f>
        <v>40406281.808696702</v>
      </c>
      <c r="R28" s="38">
        <f>'[1]Annual Expected Cost'!R28</f>
        <v>28284397.266087692</v>
      </c>
      <c r="S28" s="38">
        <f>'[1]Annual Expected Cost'!S28</f>
        <v>16162512.723478682</v>
      </c>
    </row>
    <row r="29" spans="1:19" x14ac:dyDescent="0.3">
      <c r="A29">
        <v>2048</v>
      </c>
      <c r="B29" s="36">
        <f>'[1]Annual Expected Cost'!B29</f>
        <v>1439355.6152550867</v>
      </c>
      <c r="C29" s="36">
        <f>'[1]Annual Expected Cost'!C29</f>
        <v>1846615.1498040068</v>
      </c>
      <c r="D29" s="36">
        <f>'[1]Annual Expected Cost'!D29</f>
        <v>1947035.3090078495</v>
      </c>
      <c r="E29" s="36">
        <f>'[1]Annual Expected Cost'!E29</f>
        <v>1280357.0298490014</v>
      </c>
      <c r="F29" s="36">
        <f>'[1]Annual Expected Cost'!F29</f>
        <v>1065569.467107448</v>
      </c>
      <c r="G29" s="36">
        <f>'[1]Annual Expected Cost'!G29</f>
        <v>638783.79049111402</v>
      </c>
      <c r="H29" s="37">
        <f>'[1]Annual Expected Cost'!H29</f>
        <v>4752101.2484811833</v>
      </c>
      <c r="I29" s="37">
        <f>'[1]Annual Expected Cost'!I29</f>
        <v>5052867.1502837911</v>
      </c>
      <c r="J29" s="37">
        <f>'[1]Annual Expected Cost'!J29</f>
        <v>3188118.5591076291</v>
      </c>
      <c r="K29" s="37">
        <f>'[1]Annual Expected Cost'!K29</f>
        <v>2345974.0340603311</v>
      </c>
      <c r="L29" s="37">
        <f>'[1]Annual Expected Cost'!L29</f>
        <v>2105361.3126182463</v>
      </c>
      <c r="M29" s="37">
        <f>'[1]Annual Expected Cost'!M29</f>
        <v>902297.70540781971</v>
      </c>
      <c r="N29" s="38">
        <f>'[1]Annual Expected Cost'!N29</f>
        <v>93669030.089734897</v>
      </c>
      <c r="O29" s="38">
        <f>'[1]Annual Expected Cost'!O29</f>
        <v>166975227.55126655</v>
      </c>
      <c r="P29" s="38">
        <f>'[1]Annual Expected Cost'!P29</f>
        <v>122176995.76921943</v>
      </c>
      <c r="Q29" s="38">
        <f>'[1]Annual Expected Cost'!Q29</f>
        <v>40725665.256406471</v>
      </c>
      <c r="R29" s="38">
        <f>'[1]Annual Expected Cost'!R29</f>
        <v>28507965.679484531</v>
      </c>
      <c r="S29" s="38">
        <f>'[1]Annual Expected Cost'!S29</f>
        <v>16290266.10256259</v>
      </c>
    </row>
    <row r="30" spans="1:19" x14ac:dyDescent="0.3">
      <c r="A30">
        <v>2049</v>
      </c>
      <c r="B30" s="36">
        <f>'[1]Annual Expected Cost'!B30</f>
        <v>1462314.6017127333</v>
      </c>
      <c r="C30" s="36">
        <f>'[1]Annual Expected Cost'!C30</f>
        <v>1876070.2835926928</v>
      </c>
      <c r="D30" s="36">
        <f>'[1]Annual Expected Cost'!D30</f>
        <v>1978092.2325493947</v>
      </c>
      <c r="E30" s="36">
        <f>'[1]Annual Expected Cost'!E30</f>
        <v>1300779.8491979546</v>
      </c>
      <c r="F30" s="36">
        <f>'[1]Annual Expected Cost'!F30</f>
        <v>1082566.2361516748</v>
      </c>
      <c r="G30" s="36">
        <f>'[1]Annual Expected Cost'!G30</f>
        <v>648972.95308568981</v>
      </c>
      <c r="H30" s="37">
        <f>'[1]Annual Expected Cost'!H30</f>
        <v>4791889.9171344507</v>
      </c>
      <c r="I30" s="37">
        <f>'[1]Annual Expected Cost'!I30</f>
        <v>5095174.0891049858</v>
      </c>
      <c r="J30" s="37">
        <f>'[1]Annual Expected Cost'!J30</f>
        <v>3214812.2228876692</v>
      </c>
      <c r="K30" s="37">
        <f>'[1]Annual Expected Cost'!K30</f>
        <v>2365616.5413701716</v>
      </c>
      <c r="L30" s="37">
        <f>'[1]Annual Expected Cost'!L30</f>
        <v>2122989.2037937441</v>
      </c>
      <c r="M30" s="37">
        <f>'[1]Annual Expected Cost'!M30</f>
        <v>909852.51591160463</v>
      </c>
      <c r="N30" s="38">
        <f>'[1]Annual Expected Cost'!N30</f>
        <v>94409418.376767293</v>
      </c>
      <c r="O30" s="38">
        <f>'[1]Annual Expected Cost'!O30</f>
        <v>168295050.14988953</v>
      </c>
      <c r="P30" s="38">
        <f>'[1]Annual Expected Cost'!P30</f>
        <v>123142719.62187038</v>
      </c>
      <c r="Q30" s="38">
        <f>'[1]Annual Expected Cost'!Q30</f>
        <v>41047573.207290128</v>
      </c>
      <c r="R30" s="38">
        <f>'[1]Annual Expected Cost'!R30</f>
        <v>28733301.245103087</v>
      </c>
      <c r="S30" s="38">
        <f>'[1]Annual Expected Cost'!S30</f>
        <v>16419029.28291605</v>
      </c>
    </row>
    <row r="31" spans="1:19" x14ac:dyDescent="0.3">
      <c r="A31">
        <v>2050</v>
      </c>
      <c r="B31" s="36">
        <f>'[1]Annual Expected Cost'!B31</f>
        <v>1863908.9248406906</v>
      </c>
      <c r="C31" s="36">
        <f>'[1]Annual Expected Cost'!C31</f>
        <v>2391294.0082258475</v>
      </c>
      <c r="D31" s="36">
        <f>'[1]Annual Expected Cost'!D31</f>
        <v>2521334.165772872</v>
      </c>
      <c r="E31" s="36">
        <f>'[1]Annual Expected Cost'!E31</f>
        <v>1658012.0087245677</v>
      </c>
      <c r="F31" s="36">
        <f>'[1]Annual Expected Cost'!F31</f>
        <v>1379870.5606378757</v>
      </c>
      <c r="G31" s="36">
        <f>'[1]Annual Expected Cost'!G31</f>
        <v>827199.89106301963</v>
      </c>
      <c r="H31" s="37">
        <f>'[1]Annual Expected Cost'!H31</f>
        <v>6062323.9660195662</v>
      </c>
      <c r="I31" s="37">
        <f>'[1]Annual Expected Cost'!I31</f>
        <v>6446015.3562739696</v>
      </c>
      <c r="J31" s="37">
        <f>'[1]Annual Expected Cost'!J31</f>
        <v>4067128.7366966712</v>
      </c>
      <c r="K31" s="37">
        <f>'[1]Annual Expected Cost'!K31</f>
        <v>2992792.8439843426</v>
      </c>
      <c r="L31" s="37">
        <f>'[1]Annual Expected Cost'!L31</f>
        <v>2685839.731780821</v>
      </c>
      <c r="M31" s="37">
        <f>'[1]Annual Expected Cost'!M31</f>
        <v>1151074.1707632088</v>
      </c>
      <c r="N31" s="38">
        <f>'[1]Annual Expected Cost'!N31</f>
        <v>119383905.44265844</v>
      </c>
      <c r="O31" s="38">
        <f>'[1]Annual Expected Cost'!O31</f>
        <v>212814787.96299979</v>
      </c>
      <c r="P31" s="38">
        <f>'[1]Annual Expected Cost'!P31</f>
        <v>155718137.53390232</v>
      </c>
      <c r="Q31" s="38">
        <f>'[1]Annual Expected Cost'!Q31</f>
        <v>51906045.844634101</v>
      </c>
      <c r="R31" s="38">
        <f>'[1]Annual Expected Cost'!R31</f>
        <v>36334232.091243878</v>
      </c>
      <c r="S31" s="38">
        <f>'[1]Annual Expected Cost'!S31</f>
        <v>20762418.33785364</v>
      </c>
    </row>
    <row r="32" spans="1:19" x14ac:dyDescent="0.3">
      <c r="A32">
        <v>2051</v>
      </c>
      <c r="B32" s="36">
        <f>'[1]Annual Expected Cost'!B32</f>
        <v>1893639.9095328369</v>
      </c>
      <c r="C32" s="36">
        <f>'[1]Annual Expected Cost'!C32</f>
        <v>2429437.2482766244</v>
      </c>
      <c r="D32" s="36">
        <f>'[1]Annual Expected Cost'!D32</f>
        <v>2561551.6605696129</v>
      </c>
      <c r="E32" s="36">
        <f>'[1]Annual Expected Cost'!E32</f>
        <v>1684458.756735605</v>
      </c>
      <c r="F32" s="36">
        <f>'[1]Annual Expected Cost'!F32</f>
        <v>1401880.708220046</v>
      </c>
      <c r="G32" s="36">
        <f>'[1]Annual Expected Cost'!G32</f>
        <v>840394.45597484428</v>
      </c>
      <c r="H32" s="37">
        <f>'[1]Annual Expected Cost'!H32</f>
        <v>6113082.9433519216</v>
      </c>
      <c r="I32" s="37">
        <f>'[1]Annual Expected Cost'!I32</f>
        <v>6499986.9271083726</v>
      </c>
      <c r="J32" s="37">
        <f>'[1]Annual Expected Cost'!J32</f>
        <v>4101182.2278183778</v>
      </c>
      <c r="K32" s="37">
        <f>'[1]Annual Expected Cost'!K32</f>
        <v>3017851.0733003151</v>
      </c>
      <c r="L32" s="37">
        <f>'[1]Annual Expected Cost'!L32</f>
        <v>2708327.8862951552</v>
      </c>
      <c r="M32" s="37">
        <f>'[1]Annual Expected Cost'!M32</f>
        <v>1160711.9512693521</v>
      </c>
      <c r="N32" s="38">
        <f>'[1]Annual Expected Cost'!N32</f>
        <v>120327551.8662976</v>
      </c>
      <c r="O32" s="38">
        <f>'[1]Annual Expected Cost'!O32</f>
        <v>214496940.28340006</v>
      </c>
      <c r="P32" s="38">
        <f>'[1]Annual Expected Cost'!P32</f>
        <v>156948980.69517079</v>
      </c>
      <c r="Q32" s="38">
        <f>'[1]Annual Expected Cost'!Q32</f>
        <v>52316326.898390263</v>
      </c>
      <c r="R32" s="38">
        <f>'[1]Annual Expected Cost'!R32</f>
        <v>36621428.828873187</v>
      </c>
      <c r="S32" s="38">
        <f>'[1]Annual Expected Cost'!S32</f>
        <v>20926530.759356108</v>
      </c>
    </row>
    <row r="33" spans="1:19" x14ac:dyDescent="0.3">
      <c r="A33">
        <v>2052</v>
      </c>
      <c r="B33" s="36">
        <f>'[1]Annual Expected Cost'!B33</f>
        <v>1923845.1295478495</v>
      </c>
      <c r="C33" s="36">
        <f>'[1]Annual Expected Cost'!C33</f>
        <v>2468188.9065129394</v>
      </c>
      <c r="D33" s="36">
        <f>'[1]Annual Expected Cost'!D33</f>
        <v>2602410.6597372075</v>
      </c>
      <c r="E33" s="36">
        <f>'[1]Annual Expected Cost'!E33</f>
        <v>1711327.3536094243</v>
      </c>
      <c r="F33" s="36">
        <f>'[1]Annual Expected Cost'!F33</f>
        <v>1424241.9369908499</v>
      </c>
      <c r="G33" s="36">
        <f>'[1]Annual Expected Cost'!G33</f>
        <v>853799.48578770843</v>
      </c>
      <c r="H33" s="37">
        <f>'[1]Annual Expected Cost'!H33</f>
        <v>6164266.9183904808</v>
      </c>
      <c r="I33" s="37">
        <f>'[1]Annual Expected Cost'!I33</f>
        <v>6554410.3942379793</v>
      </c>
      <c r="J33" s="37">
        <f>'[1]Annual Expected Cost'!J33</f>
        <v>4135520.8439834872</v>
      </c>
      <c r="K33" s="37">
        <f>'[1]Annual Expected Cost'!K33</f>
        <v>3043119.1116104899</v>
      </c>
      <c r="L33" s="37">
        <f>'[1]Annual Expected Cost'!L33</f>
        <v>2731004.3309324919</v>
      </c>
      <c r="M33" s="37">
        <f>'[1]Annual Expected Cost'!M33</f>
        <v>1170430.4275424962</v>
      </c>
      <c r="N33" s="38">
        <f>'[1]Annual Expected Cost'!N33</f>
        <v>121278657.1561009</v>
      </c>
      <c r="O33" s="38">
        <f>'[1]Annual Expected Cost'!O33</f>
        <v>216192388.84348419</v>
      </c>
      <c r="P33" s="38">
        <f>'[1]Annual Expected Cost'!P33</f>
        <v>158189552.81230554</v>
      </c>
      <c r="Q33" s="38">
        <f>'[1]Annual Expected Cost'!Q33</f>
        <v>52729850.937435172</v>
      </c>
      <c r="R33" s="38">
        <f>'[1]Annual Expected Cost'!R33</f>
        <v>36910895.656204626</v>
      </c>
      <c r="S33" s="38">
        <f>'[1]Annual Expected Cost'!S33</f>
        <v>21091940.374974068</v>
      </c>
    </row>
    <row r="34" spans="1:19" x14ac:dyDescent="0.3">
      <c r="A34">
        <v>2053</v>
      </c>
      <c r="B34" s="36">
        <f>'[1]Annual Expected Cost'!B34</f>
        <v>1954532.1493557172</v>
      </c>
      <c r="C34" s="36">
        <f>'[1]Annual Expected Cost'!C34</f>
        <v>2507558.6877393117</v>
      </c>
      <c r="D34" s="36">
        <f>'[1]Annual Expected Cost'!D34</f>
        <v>2643921.3958338965</v>
      </c>
      <c r="E34" s="36">
        <f>'[1]Annual Expected Cost'!E34</f>
        <v>1738624.5282059577</v>
      </c>
      <c r="F34" s="36">
        <f>'[1]Annual Expected Cost'!F34</f>
        <v>1446959.8470036511</v>
      </c>
      <c r="G34" s="36">
        <f>'[1]Annual Expected Cost'!G34</f>
        <v>867418.33760166517</v>
      </c>
      <c r="H34" s="37">
        <f>'[1]Annual Expected Cost'!H34</f>
        <v>6215879.449580662</v>
      </c>
      <c r="I34" s="37">
        <f>'[1]Annual Expected Cost'!I34</f>
        <v>6609289.5413262732</v>
      </c>
      <c r="J34" s="37">
        <f>'[1]Annual Expected Cost'!J34</f>
        <v>4170146.9725034824</v>
      </c>
      <c r="K34" s="37">
        <f>'[1]Annual Expected Cost'!K34</f>
        <v>3068598.7156157694</v>
      </c>
      <c r="L34" s="37">
        <f>'[1]Annual Expected Cost'!L34</f>
        <v>2753870.6422192808</v>
      </c>
      <c r="M34" s="37">
        <f>'[1]Annual Expected Cost'!M34</f>
        <v>1180230.2752368345</v>
      </c>
      <c r="N34" s="38">
        <f>'[1]Annual Expected Cost'!N34</f>
        <v>122237280.26919787</v>
      </c>
      <c r="O34" s="38">
        <f>'[1]Annual Expected Cost'!O34</f>
        <v>217901238.74074402</v>
      </c>
      <c r="P34" s="38">
        <f>'[1]Annual Expected Cost'!P34</f>
        <v>159439930.78591028</v>
      </c>
      <c r="Q34" s="38">
        <f>'[1]Annual Expected Cost'!Q34</f>
        <v>53146643.595303416</v>
      </c>
      <c r="R34" s="38">
        <f>'[1]Annual Expected Cost'!R34</f>
        <v>37202650.516712397</v>
      </c>
      <c r="S34" s="38">
        <f>'[1]Annual Expected Cost'!S34</f>
        <v>21258657.438121371</v>
      </c>
    </row>
    <row r="35" spans="1:19" x14ac:dyDescent="0.3">
      <c r="A35">
        <v>2054</v>
      </c>
      <c r="B35" s="36">
        <f>'[1]Annual Expected Cost'!B35</f>
        <v>1985708.6540863705</v>
      </c>
      <c r="C35" s="36">
        <f>'[1]Annual Expected Cost'!C35</f>
        <v>2547556.4515604214</v>
      </c>
      <c r="D35" s="36">
        <f>'[1]Annual Expected Cost'!D35</f>
        <v>2686094.2646362144</v>
      </c>
      <c r="E35" s="36">
        <f>'[1]Annual Expected Cost'!E35</f>
        <v>1766357.1167163646</v>
      </c>
      <c r="F35" s="36">
        <f>'[1]Annual Expected Cost'!F35</f>
        <v>1470040.1276375845</v>
      </c>
      <c r="G35" s="36">
        <f>'[1]Annual Expected Cost'!G35</f>
        <v>881254.42206546292</v>
      </c>
      <c r="H35" s="37">
        <f>'[1]Annual Expected Cost'!H35</f>
        <v>6267924.1251622401</v>
      </c>
      <c r="I35" s="37">
        <f>'[1]Annual Expected Cost'!I35</f>
        <v>6664628.1837168131</v>
      </c>
      <c r="J35" s="37">
        <f>'[1]Annual Expected Cost'!J35</f>
        <v>4205063.0206784653</v>
      </c>
      <c r="K35" s="37">
        <f>'[1]Annual Expected Cost'!K35</f>
        <v>3094291.6567256628</v>
      </c>
      <c r="L35" s="37">
        <f>'[1]Annual Expected Cost'!L35</f>
        <v>2776928.4098820058</v>
      </c>
      <c r="M35" s="37">
        <f>'[1]Annual Expected Cost'!M35</f>
        <v>1190112.1756637166</v>
      </c>
      <c r="N35" s="38">
        <f>'[1]Annual Expected Cost'!N35</f>
        <v>123203480.62873304</v>
      </c>
      <c r="O35" s="38">
        <f>'[1]Annual Expected Cost'!O35</f>
        <v>219623595.90339366</v>
      </c>
      <c r="P35" s="38">
        <f>'[1]Annual Expected Cost'!P35</f>
        <v>160700192.12443441</v>
      </c>
      <c r="Q35" s="38">
        <f>'[1]Annual Expected Cost'!Q35</f>
        <v>53566730.708144791</v>
      </c>
      <c r="R35" s="38">
        <f>'[1]Annual Expected Cost'!R35</f>
        <v>37496711.495701365</v>
      </c>
      <c r="S35" s="38">
        <f>'[1]Annual Expected Cost'!S35</f>
        <v>21426692.28325792</v>
      </c>
    </row>
    <row r="36" spans="1:19" x14ac:dyDescent="0.3">
      <c r="A36">
        <v>2055</v>
      </c>
      <c r="B36" s="36">
        <f>'[1]Annual Expected Cost'!B36</f>
        <v>2017382.4514543137</v>
      </c>
      <c r="C36" s="36">
        <f>'[1]Annual Expected Cost'!C36</f>
        <v>2588192.2148503019</v>
      </c>
      <c r="D36" s="36">
        <f>'[1]Annual Expected Cost'!D36</f>
        <v>2728939.827742463</v>
      </c>
      <c r="E36" s="36">
        <f>'[1]Annual Expected Cost'!E36</f>
        <v>1794532.064375058</v>
      </c>
      <c r="F36" s="36">
        <f>'[1]Annual Expected Cost'!F36</f>
        <v>1493488.5590223796</v>
      </c>
      <c r="G36" s="36">
        <f>'[1]Annual Expected Cost'!G36</f>
        <v>895311.20423069352</v>
      </c>
      <c r="H36" s="37">
        <f>'[1]Annual Expected Cost'!H36</f>
        <v>6320404.563418813</v>
      </c>
      <c r="I36" s="37">
        <f>'[1]Annual Expected Cost'!I36</f>
        <v>6720430.168698485</v>
      </c>
      <c r="J36" s="37">
        <f>'[1]Annual Expected Cost'!J36</f>
        <v>4240271.4159645205</v>
      </c>
      <c r="K36" s="37">
        <f>'[1]Annual Expected Cost'!K36</f>
        <v>3120199.7211814388</v>
      </c>
      <c r="L36" s="37">
        <f>'[1]Annual Expected Cost'!L36</f>
        <v>2800179.2369577023</v>
      </c>
      <c r="M36" s="37">
        <f>'[1]Annual Expected Cost'!M36</f>
        <v>1200076.8158390149</v>
      </c>
      <c r="N36" s="38">
        <f>'[1]Annual Expected Cost'!N36</f>
        <v>124177318.12754935</v>
      </c>
      <c r="O36" s="38">
        <f>'[1]Annual Expected Cost'!O36</f>
        <v>221359567.09693578</v>
      </c>
      <c r="P36" s="38">
        <f>'[1]Annual Expected Cost'!P36</f>
        <v>161970414.94897741</v>
      </c>
      <c r="Q36" s="38">
        <f>'[1]Annual Expected Cost'!Q36</f>
        <v>53990138.316325799</v>
      </c>
      <c r="R36" s="38">
        <f>'[1]Annual Expected Cost'!R36</f>
        <v>37793096.821428068</v>
      </c>
      <c r="S36" s="38">
        <f>'[1]Annual Expected Cost'!S36</f>
        <v>21596055.326530322</v>
      </c>
    </row>
    <row r="37" spans="1:19" x14ac:dyDescent="0.3">
      <c r="A37">
        <v>2056</v>
      </c>
      <c r="B37" s="36">
        <f>'[1]Annual Expected Cost'!B37</f>
        <v>2049561.4737139551</v>
      </c>
      <c r="C37" s="36">
        <f>'[1]Annual Expected Cost'!C37</f>
        <v>2629476.1542609273</v>
      </c>
      <c r="D37" s="36">
        <f>'[1]Annual Expected Cost'!D37</f>
        <v>2772468.8152177148</v>
      </c>
      <c r="E37" s="36">
        <f>'[1]Annual Expected Cost'!E37</f>
        <v>1823156.4271990415</v>
      </c>
      <c r="F37" s="36">
        <f>'[1]Annual Expected Cost'!F37</f>
        <v>1517311.0134859127</v>
      </c>
      <c r="G37" s="36">
        <f>'[1]Annual Expected Cost'!G37</f>
        <v>909592.20441956539</v>
      </c>
      <c r="H37" s="37">
        <f>'[1]Annual Expected Cost'!H37</f>
        <v>6373324.4129293514</v>
      </c>
      <c r="I37" s="37">
        <f>'[1]Annual Expected Cost'!I37</f>
        <v>6776699.3757729819</v>
      </c>
      <c r="J37" s="37">
        <f>'[1]Annual Expected Cost'!J37</f>
        <v>4275774.6061424762</v>
      </c>
      <c r="K37" s="37">
        <f>'[1]Annual Expected Cost'!K37</f>
        <v>3146324.7101803124</v>
      </c>
      <c r="L37" s="37">
        <f>'[1]Annual Expected Cost'!L37</f>
        <v>2823624.739905409</v>
      </c>
      <c r="M37" s="37">
        <f>'[1]Annual Expected Cost'!M37</f>
        <v>1210124.8885308895</v>
      </c>
      <c r="N37" s="38">
        <f>'[1]Annual Expected Cost'!N37</f>
        <v>125158853.13190091</v>
      </c>
      <c r="O37" s="38">
        <f>'[1]Annual Expected Cost'!O37</f>
        <v>223109259.93077987</v>
      </c>
      <c r="P37" s="38">
        <f>'[1]Annual Expected Cost'!P37</f>
        <v>163250677.99813163</v>
      </c>
      <c r="Q37" s="38">
        <f>'[1]Annual Expected Cost'!Q37</f>
        <v>54416892.66604387</v>
      </c>
      <c r="R37" s="38">
        <f>'[1]Annual Expected Cost'!R37</f>
        <v>38091824.866230711</v>
      </c>
      <c r="S37" s="38">
        <f>'[1]Annual Expected Cost'!S37</f>
        <v>21766757.066417549</v>
      </c>
    </row>
    <row r="38" spans="1:19" x14ac:dyDescent="0.3">
      <c r="A38">
        <v>2057</v>
      </c>
      <c r="B38" s="36">
        <f>'[1]Annual Expected Cost'!B38</f>
        <v>2082253.7796461298</v>
      </c>
      <c r="C38" s="36">
        <f>'[1]Annual Expected Cost'!C38</f>
        <v>2671418.6087708105</v>
      </c>
      <c r="D38" s="36">
        <f>'[1]Annual Expected Cost'!D38</f>
        <v>2816692.1282810052</v>
      </c>
      <c r="E38" s="36">
        <f>'[1]Annual Expected Cost'!E38</f>
        <v>1852237.3737549875</v>
      </c>
      <c r="F38" s="36">
        <f>'[1]Annual Expected Cost'!F38</f>
        <v>1541513.4570248481</v>
      </c>
      <c r="G38" s="36">
        <f>'[1]Annual Expected Cost'!G38</f>
        <v>924100.99910651881</v>
      </c>
      <c r="H38" s="37">
        <f>'[1]Annual Expected Cost'!H38</f>
        <v>6426687.3528218614</v>
      </c>
      <c r="I38" s="37">
        <f>'[1]Annual Expected Cost'!I38</f>
        <v>6833439.7169245118</v>
      </c>
      <c r="J38" s="37">
        <f>'[1]Annual Expected Cost'!J38</f>
        <v>4311575.0594880842</v>
      </c>
      <c r="K38" s="37">
        <f>'[1]Annual Expected Cost'!K38</f>
        <v>3172668.4400006654</v>
      </c>
      <c r="L38" s="37">
        <f>'[1]Annual Expected Cost'!L38</f>
        <v>2847266.5487185465</v>
      </c>
      <c r="M38" s="37">
        <f>'[1]Annual Expected Cost'!M38</f>
        <v>1220257.0923079485</v>
      </c>
      <c r="N38" s="38">
        <f>'[1]Annual Expected Cost'!N38</f>
        <v>126148146.48519489</v>
      </c>
      <c r="O38" s="38">
        <f>'[1]Annual Expected Cost'!O38</f>
        <v>224872782.8649126</v>
      </c>
      <c r="P38" s="38">
        <f>'[1]Annual Expected Cost'!P38</f>
        <v>164541060.6328629</v>
      </c>
      <c r="Q38" s="38">
        <f>'[1]Annual Expected Cost'!Q38</f>
        <v>54847020.210954294</v>
      </c>
      <c r="R38" s="38">
        <f>'[1]Annual Expected Cost'!R38</f>
        <v>38392914.147668011</v>
      </c>
      <c r="S38" s="38">
        <f>'[1]Annual Expected Cost'!S38</f>
        <v>21938808.084381718</v>
      </c>
    </row>
    <row r="39" spans="1:19" x14ac:dyDescent="0.3">
      <c r="A39">
        <v>2058</v>
      </c>
      <c r="B39" s="36">
        <f>'[1]Annual Expected Cost'!B39</f>
        <v>2115467.556576306</v>
      </c>
      <c r="C39" s="36">
        <f>'[1]Annual Expected Cost'!C39</f>
        <v>2714030.082274253</v>
      </c>
      <c r="D39" s="36">
        <f>'[1]Annual Expected Cost'!D39</f>
        <v>2861620.8420353904</v>
      </c>
      <c r="E39" s="36">
        <f>'[1]Annual Expected Cost'!E39</f>
        <v>1881782.1869545046</v>
      </c>
      <c r="F39" s="36">
        <f>'[1]Annual Expected Cost'!F39</f>
        <v>1566101.950798738</v>
      </c>
      <c r="G39" s="36">
        <f>'[1]Annual Expected Cost'!G39</f>
        <v>938841.22181390319</v>
      </c>
      <c r="H39" s="37">
        <f>'[1]Annual Expected Cost'!H39</f>
        <v>6480497.0930291647</v>
      </c>
      <c r="I39" s="37">
        <f>'[1]Annual Expected Cost'!I39</f>
        <v>6890655.1368917702</v>
      </c>
      <c r="J39" s="37">
        <f>'[1]Annual Expected Cost'!J39</f>
        <v>4347675.2649436165</v>
      </c>
      <c r="K39" s="37">
        <f>'[1]Annual Expected Cost'!K39</f>
        <v>3199232.7421283214</v>
      </c>
      <c r="L39" s="37">
        <f>'[1]Annual Expected Cost'!L39</f>
        <v>2871106.3070382378</v>
      </c>
      <c r="M39" s="37">
        <f>'[1]Annual Expected Cost'!M39</f>
        <v>1230474.1315878159</v>
      </c>
      <c r="N39" s="38">
        <f>'[1]Annual Expected Cost'!N39</f>
        <v>127145259.51176311</v>
      </c>
      <c r="O39" s="38">
        <f>'[1]Annual Expected Cost'!O39</f>
        <v>226650245.21662119</v>
      </c>
      <c r="P39" s="38">
        <f>'[1]Annual Expected Cost'!P39</f>
        <v>165841642.84143016</v>
      </c>
      <c r="Q39" s="38">
        <f>'[1]Annual Expected Cost'!Q39</f>
        <v>55280547.613810048</v>
      </c>
      <c r="R39" s="38">
        <f>'[1]Annual Expected Cost'!R39</f>
        <v>38696383.329667039</v>
      </c>
      <c r="S39" s="38">
        <f>'[1]Annual Expected Cost'!S39</f>
        <v>22112219.04552402</v>
      </c>
    </row>
    <row r="40" spans="1:19" x14ac:dyDescent="0.3">
      <c r="A40">
        <v>2059</v>
      </c>
      <c r="B40" s="36">
        <f>'[1]Annual Expected Cost'!B40</f>
        <v>2149211.1224249848</v>
      </c>
      <c r="C40" s="36">
        <f>'[1]Annual Expected Cost'!C40</f>
        <v>2757321.2462118999</v>
      </c>
      <c r="D40" s="36">
        <f>'[1]Annual Expected Cost'!D40</f>
        <v>2907266.2082415493</v>
      </c>
      <c r="E40" s="36">
        <f>'[1]Annual Expected Cost'!E40</f>
        <v>1911798.2658780389</v>
      </c>
      <c r="F40" s="36">
        <f>'[1]Annual Expected Cost'!F40</f>
        <v>1591082.6526479542</v>
      </c>
      <c r="G40" s="36">
        <f>'[1]Annual Expected Cost'!G40</f>
        <v>953816.56402194104</v>
      </c>
      <c r="H40" s="37">
        <f>'[1]Annual Expected Cost'!H40</f>
        <v>6534757.3745468212</v>
      </c>
      <c r="I40" s="37">
        <f>'[1]Annual Expected Cost'!I40</f>
        <v>6948349.61344219</v>
      </c>
      <c r="J40" s="37">
        <f>'[1]Annual Expected Cost'!J40</f>
        <v>4384077.7322909059</v>
      </c>
      <c r="K40" s="37">
        <f>'[1]Annual Expected Cost'!K40</f>
        <v>3226019.4633838735</v>
      </c>
      <c r="L40" s="37">
        <f>'[1]Annual Expected Cost'!L40</f>
        <v>2895145.6722675795</v>
      </c>
      <c r="M40" s="37">
        <f>'[1]Annual Expected Cost'!M40</f>
        <v>1240776.7166861054</v>
      </c>
      <c r="N40" s="38">
        <f>'[1]Annual Expected Cost'!N40</f>
        <v>128150254.02066346</v>
      </c>
      <c r="O40" s="38">
        <f>'[1]Annual Expected Cost'!O40</f>
        <v>228441757.16726962</v>
      </c>
      <c r="P40" s="38">
        <f>'[1]Annual Expected Cost'!P40</f>
        <v>167152505.24434364</v>
      </c>
      <c r="Q40" s="38">
        <f>'[1]Annual Expected Cost'!Q40</f>
        <v>55717501.748114541</v>
      </c>
      <c r="R40" s="38">
        <f>'[1]Annual Expected Cost'!R40</f>
        <v>39002251.223680183</v>
      </c>
      <c r="S40" s="38">
        <f>'[1]Annual Expected Cost'!S40</f>
        <v>22287000.699245818</v>
      </c>
    </row>
    <row r="41" spans="1:19" x14ac:dyDescent="0.3">
      <c r="A41">
        <v>2060</v>
      </c>
      <c r="B41" s="36">
        <f>'[1]Annual Expected Cost'!B41</f>
        <v>2817630.7640554854</v>
      </c>
      <c r="C41" s="36">
        <f>'[1]Annual Expected Cost'!C41</f>
        <v>3614867.3755905656</v>
      </c>
      <c r="D41" s="36">
        <f>'[1]Annual Expected Cost'!D41</f>
        <v>3811446.266106064</v>
      </c>
      <c r="E41" s="36">
        <f>'[1]Annual Expected Cost'!E41</f>
        <v>2506380.8540726122</v>
      </c>
      <c r="F41" s="36">
        <f>'[1]Annual Expected Cost'!F41</f>
        <v>2085920.4493589061</v>
      </c>
      <c r="G41" s="36">
        <f>'[1]Annual Expected Cost'!G41</f>
        <v>1250460.1646680352</v>
      </c>
      <c r="H41" s="37">
        <f>'[1]Annual Expected Cost'!H41</f>
        <v>8503210.0193125606</v>
      </c>
      <c r="I41" s="37">
        <f>'[1]Annual Expected Cost'!I41</f>
        <v>9041387.8686361406</v>
      </c>
      <c r="J41" s="37">
        <f>'[1]Annual Expected Cost'!J41</f>
        <v>5704685.2028299449</v>
      </c>
      <c r="K41" s="37">
        <f>'[1]Annual Expected Cost'!K41</f>
        <v>4197787.2247239221</v>
      </c>
      <c r="L41" s="37">
        <f>'[1]Annual Expected Cost'!L41</f>
        <v>3767244.9452650589</v>
      </c>
      <c r="M41" s="37">
        <f>'[1]Annual Expected Cost'!M41</f>
        <v>1614533.5479707392</v>
      </c>
      <c r="N41" s="38">
        <f>'[1]Annual Expected Cost'!N41</f>
        <v>166675229.2177614</v>
      </c>
      <c r="O41" s="38">
        <f>'[1]Annual Expected Cost'!O41</f>
        <v>297116712.95340073</v>
      </c>
      <c r="P41" s="38">
        <f>'[1]Annual Expected Cost'!P41</f>
        <v>217402472.89273226</v>
      </c>
      <c r="Q41" s="38">
        <f>'[1]Annual Expected Cost'!Q41</f>
        <v>72467490.964244083</v>
      </c>
      <c r="R41" s="38">
        <f>'[1]Annual Expected Cost'!R41</f>
        <v>50727243.674970858</v>
      </c>
      <c r="S41" s="38">
        <f>'[1]Annual Expected Cost'!S41</f>
        <v>28986996.385697633</v>
      </c>
    </row>
    <row r="42" spans="1:19" x14ac:dyDescent="0.3">
      <c r="A42">
        <v>2061</v>
      </c>
      <c r="B42" s="36">
        <f>'[1]Annual Expected Cost'!B42</f>
        <v>2862574.4498750139</v>
      </c>
      <c r="C42" s="36">
        <f>'[1]Annual Expected Cost'!C42</f>
        <v>3672527.6856923634</v>
      </c>
      <c r="D42" s="36">
        <f>'[1]Annual Expected Cost'!D42</f>
        <v>3872242.1821952704</v>
      </c>
      <c r="E42" s="36">
        <f>'[1]Annual Expected Cost'!E42</f>
        <v>2546359.8304120763</v>
      </c>
      <c r="F42" s="36">
        <f>'[1]Annual Expected Cost'!F42</f>
        <v>2119192.7128919675</v>
      </c>
      <c r="G42" s="36">
        <f>'[1]Annual Expected Cost'!G42</f>
        <v>1270406.1027546087</v>
      </c>
      <c r="H42" s="37">
        <f>'[1]Annual Expected Cost'!H42</f>
        <v>8574406.1888082549</v>
      </c>
      <c r="I42" s="37">
        <f>'[1]Annual Expected Cost'!I42</f>
        <v>9117090.124808779</v>
      </c>
      <c r="J42" s="37">
        <f>'[1]Annual Expected Cost'!J42</f>
        <v>5752449.7216055375</v>
      </c>
      <c r="K42" s="37">
        <f>'[1]Annual Expected Cost'!K42</f>
        <v>4232934.7008040752</v>
      </c>
      <c r="L42" s="37">
        <f>'[1]Annual Expected Cost'!L42</f>
        <v>3798787.5520036579</v>
      </c>
      <c r="M42" s="37">
        <f>'[1]Annual Expected Cost'!M42</f>
        <v>1628051.8080015674</v>
      </c>
      <c r="N42" s="38">
        <f>'[1]Annual Expected Cost'!N42</f>
        <v>167992680.53900442</v>
      </c>
      <c r="O42" s="38">
        <f>'[1]Annual Expected Cost'!O42</f>
        <v>299465213.13474697</v>
      </c>
      <c r="P42" s="38">
        <f>'[1]Annual Expected Cost'!P42</f>
        <v>219120887.65957096</v>
      </c>
      <c r="Q42" s="38">
        <f>'[1]Annual Expected Cost'!Q42</f>
        <v>73040295.886523649</v>
      </c>
      <c r="R42" s="38">
        <f>'[1]Annual Expected Cost'!R42</f>
        <v>51128207.120566554</v>
      </c>
      <c r="S42" s="38">
        <f>'[1]Annual Expected Cost'!S42</f>
        <v>29216118.354609463</v>
      </c>
    </row>
    <row r="43" spans="1:19" x14ac:dyDescent="0.3">
      <c r="A43">
        <v>2062</v>
      </c>
      <c r="B43" s="36">
        <f>'[1]Annual Expected Cost'!B43</f>
        <v>2908235.0269639068</v>
      </c>
      <c r="C43" s="36">
        <f>'[1]Annual Expected Cost'!C43</f>
        <v>3731107.7283916795</v>
      </c>
      <c r="D43" s="36">
        <f>'[1]Annual Expected Cost'!D43</f>
        <v>3934007.8465519515</v>
      </c>
      <c r="E43" s="36">
        <f>'[1]Annual Expected Cost'!E43</f>
        <v>2586976.5065434752</v>
      </c>
      <c r="F43" s="36">
        <f>'[1]Annual Expected Cost'!F43</f>
        <v>2152995.6982562253</v>
      </c>
      <c r="G43" s="36">
        <f>'[1]Annual Expected Cost'!G43</f>
        <v>1290670.1960750672</v>
      </c>
      <c r="H43" s="37">
        <f>'[1]Annual Expected Cost'!H43</f>
        <v>8646198.4737167582</v>
      </c>
      <c r="I43" s="37">
        <f>'[1]Annual Expected Cost'!I43</f>
        <v>9193426.2252178192</v>
      </c>
      <c r="J43" s="37">
        <f>'[1]Annual Expected Cost'!J43</f>
        <v>5800614.1659112424</v>
      </c>
      <c r="K43" s="37">
        <f>'[1]Annual Expected Cost'!K43</f>
        <v>4268376.4617082728</v>
      </c>
      <c r="L43" s="37">
        <f>'[1]Annual Expected Cost'!L43</f>
        <v>3830594.2605074248</v>
      </c>
      <c r="M43" s="37">
        <f>'[1]Annual Expected Cost'!M43</f>
        <v>1641683.2545031819</v>
      </c>
      <c r="N43" s="38">
        <f>'[1]Annual Expected Cost'!N43</f>
        <v>169320545.39315203</v>
      </c>
      <c r="O43" s="38">
        <f>'[1]Annual Expected Cost'!O43</f>
        <v>301832276.57040143</v>
      </c>
      <c r="P43" s="38">
        <f>'[1]Annual Expected Cost'!P43</f>
        <v>220852885.2954157</v>
      </c>
      <c r="Q43" s="38">
        <f>'[1]Annual Expected Cost'!Q43</f>
        <v>73617628.431805223</v>
      </c>
      <c r="R43" s="38">
        <f>'[1]Annual Expected Cost'!R43</f>
        <v>51532339.902263664</v>
      </c>
      <c r="S43" s="38">
        <f>'[1]Annual Expected Cost'!S43</f>
        <v>29447051.372722093</v>
      </c>
    </row>
    <row r="44" spans="1:19" x14ac:dyDescent="0.3">
      <c r="A44">
        <v>2063</v>
      </c>
      <c r="B44" s="36">
        <f>'[1]Annual Expected Cost'!B44</f>
        <v>2954623.9303676593</v>
      </c>
      <c r="C44" s="36">
        <f>'[1]Annual Expected Cost'!C44</f>
        <v>3790622.1742313779</v>
      </c>
      <c r="D44" s="36">
        <f>'[1]Annual Expected Cost'!D44</f>
        <v>3996758.7275128416</v>
      </c>
      <c r="E44" s="36">
        <f>'[1]Annual Expected Cost'!E44</f>
        <v>2628241.0543386741</v>
      </c>
      <c r="F44" s="36">
        <f>'[1]Annual Expected Cost'!F44</f>
        <v>2187337.8709310968</v>
      </c>
      <c r="G44" s="36">
        <f>'[1]Annual Expected Cost'!G44</f>
        <v>1311257.519484872</v>
      </c>
      <c r="H44" s="37">
        <f>'[1]Annual Expected Cost'!H44</f>
        <v>8718591.8652277347</v>
      </c>
      <c r="I44" s="37">
        <f>'[1]Annual Expected Cost'!I44</f>
        <v>9270401.4769510105</v>
      </c>
      <c r="J44" s="37">
        <f>'[1]Annual Expected Cost'!J44</f>
        <v>5849181.884266708</v>
      </c>
      <c r="K44" s="37">
        <f>'[1]Annual Expected Cost'!K44</f>
        <v>4304114.9714415399</v>
      </c>
      <c r="L44" s="37">
        <f>'[1]Annual Expected Cost'!L44</f>
        <v>3862667.2820629207</v>
      </c>
      <c r="M44" s="37">
        <f>'[1]Annual Expected Cost'!M44</f>
        <v>1655428.8351698231</v>
      </c>
      <c r="N44" s="38">
        <f>'[1]Annual Expected Cost'!N44</f>
        <v>170658906.09191158</v>
      </c>
      <c r="O44" s="38">
        <f>'[1]Annual Expected Cost'!O44</f>
        <v>304218049.98992932</v>
      </c>
      <c r="P44" s="38">
        <f>'[1]Annual Expected Cost'!P44</f>
        <v>222598573.16336295</v>
      </c>
      <c r="Q44" s="38">
        <f>'[1]Annual Expected Cost'!Q44</f>
        <v>74199524.38778764</v>
      </c>
      <c r="R44" s="38">
        <f>'[1]Annual Expected Cost'!R44</f>
        <v>51939667.071451351</v>
      </c>
      <c r="S44" s="38">
        <f>'[1]Annual Expected Cost'!S44</f>
        <v>29679809.755115058</v>
      </c>
    </row>
    <row r="45" spans="1:19" x14ac:dyDescent="0.3">
      <c r="A45">
        <v>2064</v>
      </c>
      <c r="B45" s="36">
        <f>'[1]Annual Expected Cost'!B45</f>
        <v>3001752.7775307894</v>
      </c>
      <c r="C45" s="36">
        <f>'[1]Annual Expected Cost'!C45</f>
        <v>3851085.9277623701</v>
      </c>
      <c r="D45" s="36">
        <f>'[1]Annual Expected Cost'!D45</f>
        <v>4060510.5401482387</v>
      </c>
      <c r="E45" s="36">
        <f>'[1]Annual Expected Cost'!E45</f>
        <v>2670163.8079198305</v>
      </c>
      <c r="F45" s="36">
        <f>'[1]Annual Expected Cost'!F45</f>
        <v>2222227.8314278326</v>
      </c>
      <c r="G45" s="36">
        <f>'[1]Annual Expected Cost'!G45</f>
        <v>1332173.228787889</v>
      </c>
      <c r="H45" s="37">
        <f>'[1]Annual Expected Cost'!H45</f>
        <v>8791591.3963213731</v>
      </c>
      <c r="I45" s="37">
        <f>'[1]Annual Expected Cost'!I45</f>
        <v>9348021.2315315865</v>
      </c>
      <c r="J45" s="37">
        <f>'[1]Annual Expected Cost'!J45</f>
        <v>5898156.2532282621</v>
      </c>
      <c r="K45" s="37">
        <f>'[1]Annual Expected Cost'!K45</f>
        <v>4340152.7146396646</v>
      </c>
      <c r="L45" s="37">
        <f>'[1]Annual Expected Cost'!L45</f>
        <v>3895008.846471495</v>
      </c>
      <c r="M45" s="37">
        <f>'[1]Annual Expected Cost'!M45</f>
        <v>1669289.5056306403</v>
      </c>
      <c r="N45" s="38">
        <f>'[1]Annual Expected Cost'!N45</f>
        <v>172007845.59760699</v>
      </c>
      <c r="O45" s="38">
        <f>'[1]Annual Expected Cost'!O45</f>
        <v>306622681.2826907</v>
      </c>
      <c r="P45" s="38">
        <f>'[1]Annual Expected Cost'!P45</f>
        <v>224358059.47513956</v>
      </c>
      <c r="Q45" s="38">
        <f>'[1]Annual Expected Cost'!Q45</f>
        <v>74786019.82504651</v>
      </c>
      <c r="R45" s="38">
        <f>'[1]Annual Expected Cost'!R45</f>
        <v>52350213.877532564</v>
      </c>
      <c r="S45" s="38">
        <f>'[1]Annual Expected Cost'!S45</f>
        <v>29914407.930018608</v>
      </c>
    </row>
    <row r="46" spans="1:19" x14ac:dyDescent="0.3">
      <c r="A46">
        <v>2065</v>
      </c>
      <c r="B46" s="36">
        <f>'[1]Annual Expected Cost'!B46</f>
        <v>3049633.371206258</v>
      </c>
      <c r="C46" s="36">
        <f>'[1]Annual Expected Cost'!C46</f>
        <v>3912514.1312762462</v>
      </c>
      <c r="D46" s="36">
        <f>'[1]Annual Expected Cost'!D46</f>
        <v>4125279.2501976122</v>
      </c>
      <c r="E46" s="36">
        <f>'[1]Annual Expected Cost'!E46</f>
        <v>2712755.2662474271</v>
      </c>
      <c r="F46" s="36">
        <f>'[1]Annual Expected Cost'!F46</f>
        <v>2257674.3174433922</v>
      </c>
      <c r="G46" s="36">
        <f>'[1]Annual Expected Cost'!G46</f>
        <v>1353422.5620275834</v>
      </c>
      <c r="H46" s="37">
        <f>'[1]Annual Expected Cost'!H46</f>
        <v>8865202.1421182845</v>
      </c>
      <c r="I46" s="37">
        <f>'[1]Annual Expected Cost'!I46</f>
        <v>9426290.8852903303</v>
      </c>
      <c r="J46" s="37">
        <f>'[1]Annual Expected Cost'!J46</f>
        <v>5947540.6776236594</v>
      </c>
      <c r="K46" s="37">
        <f>'[1]Annual Expected Cost'!K46</f>
        <v>4376492.1967419386</v>
      </c>
      <c r="L46" s="37">
        <f>'[1]Annual Expected Cost'!L46</f>
        <v>3927621.2022043043</v>
      </c>
      <c r="M46" s="37">
        <f>'[1]Annual Expected Cost'!M46</f>
        <v>1683266.2295161302</v>
      </c>
      <c r="N46" s="38">
        <f>'[1]Annual Expected Cost'!N46</f>
        <v>173367447.52832136</v>
      </c>
      <c r="O46" s="38">
        <f>'[1]Annual Expected Cost'!O46</f>
        <v>309046319.5070076</v>
      </c>
      <c r="P46" s="38">
        <f>'[1]Annual Expected Cost'!P46</f>
        <v>226131453.29781049</v>
      </c>
      <c r="Q46" s="38">
        <f>'[1]Annual Expected Cost'!Q46</f>
        <v>75377151.09927015</v>
      </c>
      <c r="R46" s="38">
        <f>'[1]Annual Expected Cost'!R46</f>
        <v>52764005.76948911</v>
      </c>
      <c r="S46" s="38">
        <f>'[1]Annual Expected Cost'!S46</f>
        <v>30150860.439708062</v>
      </c>
    </row>
    <row r="47" spans="1:19" x14ac:dyDescent="0.3">
      <c r="A47">
        <v>2066</v>
      </c>
      <c r="B47" s="36">
        <f>'[1]Annual Expected Cost'!B47</f>
        <v>3098277.7024113042</v>
      </c>
      <c r="C47" s="36">
        <f>'[1]Annual Expected Cost'!C47</f>
        <v>3974922.1685974491</v>
      </c>
      <c r="D47" s="36">
        <f>'[1]Annual Expected Cost'!D47</f>
        <v>4191081.0780680045</v>
      </c>
      <c r="E47" s="36">
        <f>'[1]Annual Expected Cost'!E47</f>
        <v>2756026.0957495905</v>
      </c>
      <c r="F47" s="36">
        <f>'[1]Annual Expected Cost'!F47</f>
        <v>2293686.2060486786</v>
      </c>
      <c r="G47" s="36">
        <f>'[1]Annual Expected Cost'!G47</f>
        <v>1375010.8407988152</v>
      </c>
      <c r="H47" s="37">
        <f>'[1]Annual Expected Cost'!H47</f>
        <v>8939429.2202323526</v>
      </c>
      <c r="I47" s="37">
        <f>'[1]Annual Expected Cost'!I47</f>
        <v>9505215.8797407318</v>
      </c>
      <c r="J47" s="37">
        <f>'[1]Annual Expected Cost'!J47</f>
        <v>5997338.5907887938</v>
      </c>
      <c r="K47" s="37">
        <f>'[1]Annual Expected Cost'!K47</f>
        <v>4413135.9441653388</v>
      </c>
      <c r="L47" s="37">
        <f>'[1]Annual Expected Cost'!L47</f>
        <v>3960506.6165586384</v>
      </c>
      <c r="M47" s="37">
        <f>'[1]Annual Expected Cost'!M47</f>
        <v>1697359.9785251305</v>
      </c>
      <c r="N47" s="38">
        <f>'[1]Annual Expected Cost'!N47</f>
        <v>174737796.16308042</v>
      </c>
      <c r="O47" s="38">
        <f>'[1]Annual Expected Cost'!O47</f>
        <v>311489114.89940423</v>
      </c>
      <c r="P47" s="38">
        <f>'[1]Annual Expected Cost'!P47</f>
        <v>227918864.56053969</v>
      </c>
      <c r="Q47" s="38">
        <f>'[1]Annual Expected Cost'!Q47</f>
        <v>75972954.853513226</v>
      </c>
      <c r="R47" s="38">
        <f>'[1]Annual Expected Cost'!R47</f>
        <v>53181068.397459261</v>
      </c>
      <c r="S47" s="38">
        <f>'[1]Annual Expected Cost'!S47</f>
        <v>30389181.941405293</v>
      </c>
    </row>
    <row r="48" spans="1:19" x14ac:dyDescent="0.3">
      <c r="A48">
        <v>2067</v>
      </c>
      <c r="B48" s="36">
        <f>'[1]Annual Expected Cost'!B48</f>
        <v>3147697.9534304263</v>
      </c>
      <c r="C48" s="36">
        <f>'[1]Annual Expected Cost'!C48</f>
        <v>4038325.668935935</v>
      </c>
      <c r="D48" s="36">
        <f>'[1]Annual Expected Cost'!D48</f>
        <v>4257932.5028961962</v>
      </c>
      <c r="E48" s="36">
        <f>'[1]Annual Expected Cost'!E48</f>
        <v>2799987.1329933442</v>
      </c>
      <c r="F48" s="36">
        <f>'[1]Annual Expected Cost'!F48</f>
        <v>2330272.5159116723</v>
      </c>
      <c r="G48" s="36">
        <f>'[1]Annual Expected Cost'!G48</f>
        <v>1396943.4715805573</v>
      </c>
      <c r="H48" s="37">
        <f>'[1]Annual Expected Cost'!H48</f>
        <v>9014277.791126512</v>
      </c>
      <c r="I48" s="37">
        <f>'[1]Annual Expected Cost'!I48</f>
        <v>9584801.701957304</v>
      </c>
      <c r="J48" s="37">
        <f>'[1]Annual Expected Cost'!J48</f>
        <v>6047553.4548063939</v>
      </c>
      <c r="K48" s="37">
        <f>'[1]Annual Expected Cost'!K48</f>
        <v>4450086.5044801766</v>
      </c>
      <c r="L48" s="37">
        <f>'[1]Annual Expected Cost'!L48</f>
        <v>3993667.3758155438</v>
      </c>
      <c r="M48" s="37">
        <f>'[1]Annual Expected Cost'!M48</f>
        <v>1711571.7324923757</v>
      </c>
      <c r="N48" s="38">
        <f>'[1]Annual Expected Cost'!N48</f>
        <v>176118976.44707677</v>
      </c>
      <c r="O48" s="38">
        <f>'[1]Annual Expected Cost'!O48</f>
        <v>313951218.88391942</v>
      </c>
      <c r="P48" s="38">
        <f>'[1]Annual Expected Cost'!P48</f>
        <v>229720404.06140447</v>
      </c>
      <c r="Q48" s="38">
        <f>'[1]Annual Expected Cost'!Q48</f>
        <v>76573468.020468146</v>
      </c>
      <c r="R48" s="38">
        <f>'[1]Annual Expected Cost'!R48</f>
        <v>53601427.614327706</v>
      </c>
      <c r="S48" s="38">
        <f>'[1]Annual Expected Cost'!S48</f>
        <v>30629387.208187263</v>
      </c>
    </row>
    <row r="49" spans="1:19" x14ac:dyDescent="0.3">
      <c r="A49">
        <v>2068</v>
      </c>
      <c r="B49" s="36">
        <f>'[1]Annual Expected Cost'!B49</f>
        <v>3197906.5008662618</v>
      </c>
      <c r="C49" s="36">
        <f>'[1]Annual Expected Cost'!C49</f>
        <v>4102740.5108012902</v>
      </c>
      <c r="D49" s="36">
        <f>'[1]Annual Expected Cost'!D49</f>
        <v>4325850.2666756799</v>
      </c>
      <c r="E49" s="36">
        <f>'[1]Annual Expected Cost'!E49</f>
        <v>2844649.3873984772</v>
      </c>
      <c r="F49" s="36">
        <f>'[1]Annual Expected Cost'!F49</f>
        <v>2367442.4095560312</v>
      </c>
      <c r="G49" s="36">
        <f>'[1]Annual Expected Cost'!G49</f>
        <v>1419225.9470898719</v>
      </c>
      <c r="H49" s="37">
        <f>'[1]Annual Expected Cost'!H49</f>
        <v>9089753.0584715139</v>
      </c>
      <c r="I49" s="37">
        <f>'[1]Annual Expected Cost'!I49</f>
        <v>9665053.8849570546</v>
      </c>
      <c r="J49" s="37">
        <f>'[1]Annual Expected Cost'!J49</f>
        <v>6098188.7607467119</v>
      </c>
      <c r="K49" s="37">
        <f>'[1]Annual Expected Cost'!K49</f>
        <v>4487346.4465872031</v>
      </c>
      <c r="L49" s="37">
        <f>'[1]Annual Expected Cost'!L49</f>
        <v>4027105.7853987729</v>
      </c>
      <c r="M49" s="37">
        <f>'[1]Annual Expected Cost'!M49</f>
        <v>1725902.4794566168</v>
      </c>
      <c r="N49" s="38">
        <f>'[1]Annual Expected Cost'!N49</f>
        <v>177511073.99693534</v>
      </c>
      <c r="O49" s="38">
        <f>'[1]Annual Expected Cost'!O49</f>
        <v>316432784.08149344</v>
      </c>
      <c r="P49" s="38">
        <f>'[1]Annual Expected Cost'!P49</f>
        <v>231536183.47426352</v>
      </c>
      <c r="Q49" s="38">
        <f>'[1]Annual Expected Cost'!Q49</f>
        <v>77178727.824754491</v>
      </c>
      <c r="R49" s="38">
        <f>'[1]Annual Expected Cost'!R49</f>
        <v>54025109.477328151</v>
      </c>
      <c r="S49" s="38">
        <f>'[1]Annual Expected Cost'!S49</f>
        <v>30871491.1299018</v>
      </c>
    </row>
    <row r="50" spans="1:19" x14ac:dyDescent="0.3">
      <c r="A50">
        <v>2069</v>
      </c>
      <c r="B50" s="36">
        <f>'[1]Annual Expected Cost'!B50</f>
        <v>3248915.9187391312</v>
      </c>
      <c r="C50" s="36">
        <f>'[1]Annual Expected Cost'!C50</f>
        <v>4168182.8259792742</v>
      </c>
      <c r="D50" s="36">
        <f>'[1]Annual Expected Cost'!D50</f>
        <v>4394851.3784494456</v>
      </c>
      <c r="E50" s="36">
        <f>'[1]Annual Expected Cost'!E50</f>
        <v>2890024.0439946926</v>
      </c>
      <c r="F50" s="36">
        <f>'[1]Annual Expected Cost'!F50</f>
        <v>2405205.1956557138</v>
      </c>
      <c r="G50" s="36">
        <f>'[1]Annual Expected Cost'!G50</f>
        <v>1441863.8476574826</v>
      </c>
      <c r="H50" s="37">
        <f>'[1]Annual Expected Cost'!H50</f>
        <v>9165860.2695077136</v>
      </c>
      <c r="I50" s="37">
        <f>'[1]Annual Expected Cost'!I50</f>
        <v>9745978.0080841538</v>
      </c>
      <c r="J50" s="37">
        <f>'[1]Annual Expected Cost'!J50</f>
        <v>6149248.0289102383</v>
      </c>
      <c r="K50" s="37">
        <f>'[1]Annual Expected Cost'!K50</f>
        <v>4524918.360896213</v>
      </c>
      <c r="L50" s="37">
        <f>'[1]Annual Expected Cost'!L50</f>
        <v>4060824.1700350638</v>
      </c>
      <c r="M50" s="37">
        <f>'[1]Annual Expected Cost'!M50</f>
        <v>1740353.2157293127</v>
      </c>
      <c r="N50" s="38">
        <f>'[1]Annual Expected Cost'!N50</f>
        <v>178914175.1060209</v>
      </c>
      <c r="O50" s="38">
        <f>'[1]Annual Expected Cost'!O50</f>
        <v>318933964.3194285</v>
      </c>
      <c r="P50" s="38">
        <f>'[1]Annual Expected Cost'!P50</f>
        <v>233366315.35567942</v>
      </c>
      <c r="Q50" s="38">
        <f>'[1]Annual Expected Cost'!Q50</f>
        <v>77788771.785226464</v>
      </c>
      <c r="R50" s="38">
        <f>'[1]Annual Expected Cost'!R50</f>
        <v>54452140.249658532</v>
      </c>
      <c r="S50" s="38">
        <f>'[1]Annual Expected Cost'!S50</f>
        <v>31115508.714090589</v>
      </c>
    </row>
    <row r="51" spans="1:19" x14ac:dyDescent="0.3">
      <c r="A51">
        <v>2070</v>
      </c>
      <c r="B51" s="36">
        <f>'[1]Annual Expected Cost'!B51</f>
        <v>4351762.7605903903</v>
      </c>
      <c r="C51" s="36">
        <f>'[1]Annual Expected Cost'!C51</f>
        <v>5583075.4796721675</v>
      </c>
      <c r="D51" s="36">
        <f>'[1]Annual Expected Cost'!D51</f>
        <v>5886686.8350621946</v>
      </c>
      <c r="E51" s="36">
        <f>'[1]Annual Expected Cost'!E51</f>
        <v>3871044.7812228473</v>
      </c>
      <c r="F51" s="36">
        <f>'[1]Annual Expected Cost'!F51</f>
        <v>3221653.8266386227</v>
      </c>
      <c r="G51" s="36">
        <f>'[1]Annual Expected Cost'!G51</f>
        <v>1931305.5662310065</v>
      </c>
      <c r="H51" s="37">
        <f>'[1]Annual Expected Cost'!H51</f>
        <v>12185641.832072932</v>
      </c>
      <c r="I51" s="37">
        <f>'[1]Annual Expected Cost'!I51</f>
        <v>12956884.986001598</v>
      </c>
      <c r="J51" s="37">
        <f>'[1]Annual Expected Cost'!J51</f>
        <v>8175177.4316438651</v>
      </c>
      <c r="K51" s="37">
        <f>'[1]Annual Expected Cost'!K51</f>
        <v>6015696.6006435985</v>
      </c>
      <c r="L51" s="37">
        <f>'[1]Annual Expected Cost'!L51</f>
        <v>5398702.0775006656</v>
      </c>
      <c r="M51" s="37">
        <f>'[1]Annual Expected Cost'!M51</f>
        <v>2313729.4617859996</v>
      </c>
      <c r="N51" s="38">
        <f>'[1]Annual Expected Cost'!N51</f>
        <v>237748660.36539656</v>
      </c>
      <c r="O51" s="38">
        <f>'[1]Annual Expected Cost'!O51</f>
        <v>423812829.34701121</v>
      </c>
      <c r="P51" s="38">
        <f>'[1]Annual Expected Cost'!P51</f>
        <v>310106948.30269116</v>
      </c>
      <c r="Q51" s="38">
        <f>'[1]Annual Expected Cost'!Q51</f>
        <v>103368982.7675637</v>
      </c>
      <c r="R51" s="38">
        <f>'[1]Annual Expected Cost'!R51</f>
        <v>72358287.937294602</v>
      </c>
      <c r="S51" s="38">
        <f>'[1]Annual Expected Cost'!S51</f>
        <v>41347593.107025482</v>
      </c>
    </row>
    <row r="52" spans="1:19" x14ac:dyDescent="0.3">
      <c r="A52">
        <v>2071</v>
      </c>
      <c r="B52" s="36">
        <f>'[1]Annual Expected Cost'!B52</f>
        <v>4421177.1994047891</v>
      </c>
      <c r="C52" s="36">
        <f>'[1]Annual Expected Cost'!C52</f>
        <v>5672130.4379960671</v>
      </c>
      <c r="D52" s="36">
        <f>'[1]Annual Expected Cost'!D52</f>
        <v>5980584.6612103544</v>
      </c>
      <c r="E52" s="36">
        <f>'[1]Annual Expected Cost'!E52</f>
        <v>3932791.3459821669</v>
      </c>
      <c r="F52" s="36">
        <f>'[1]Annual Expected Cost'!F52</f>
        <v>3273042.0352182742</v>
      </c>
      <c r="G52" s="36">
        <f>'[1]Annual Expected Cost'!G52</f>
        <v>1962111.5865575515</v>
      </c>
      <c r="H52" s="37">
        <f>'[1]Annual Expected Cost'!H52</f>
        <v>12287670.479997614</v>
      </c>
      <c r="I52" s="37">
        <f>'[1]Annual Expected Cost'!I52</f>
        <v>13065371.143288603</v>
      </c>
      <c r="J52" s="37">
        <f>'[1]Annual Expected Cost'!J52</f>
        <v>8243627.0308844754</v>
      </c>
      <c r="K52" s="37">
        <f>'[1]Annual Expected Cost'!K52</f>
        <v>6066065.173669708</v>
      </c>
      <c r="L52" s="37">
        <f>'[1]Annual Expected Cost'!L52</f>
        <v>5443904.6430369178</v>
      </c>
      <c r="M52" s="37">
        <f>'[1]Annual Expected Cost'!M52</f>
        <v>2333101.989872965</v>
      </c>
      <c r="N52" s="38">
        <f>'[1]Annual Expected Cost'!N52</f>
        <v>239627897.53934348</v>
      </c>
      <c r="O52" s="38">
        <f>'[1]Annual Expected Cost'!O52</f>
        <v>427162773.87448186</v>
      </c>
      <c r="P52" s="38">
        <f>'[1]Annual Expected Cost'!P52</f>
        <v>312558127.22523063</v>
      </c>
      <c r="Q52" s="38">
        <f>'[1]Annual Expected Cost'!Q52</f>
        <v>104186042.40841019</v>
      </c>
      <c r="R52" s="38">
        <f>'[1]Annual Expected Cost'!R52</f>
        <v>72930229.685887143</v>
      </c>
      <c r="S52" s="38">
        <f>'[1]Annual Expected Cost'!S52</f>
        <v>41674416.96336408</v>
      </c>
    </row>
    <row r="53" spans="1:19" x14ac:dyDescent="0.3">
      <c r="A53">
        <v>2072</v>
      </c>
      <c r="B53" s="36">
        <f>'[1]Annual Expected Cost'!B53</f>
        <v>4491698.8594950242</v>
      </c>
      <c r="C53" s="36">
        <f>'[1]Annual Expected Cost'!C53</f>
        <v>5762605.9011350889</v>
      </c>
      <c r="D53" s="36">
        <f>'[1]Annual Expected Cost'!D53</f>
        <v>6075980.2401696248</v>
      </c>
      <c r="E53" s="36">
        <f>'[1]Annual Expected Cost'!E53</f>
        <v>3995522.8226903412</v>
      </c>
      <c r="F53" s="36">
        <f>'[1]Annual Expected Cost'!F53</f>
        <v>3325249.9308664715</v>
      </c>
      <c r="G53" s="36">
        <f>'[1]Annual Expected Cost'!G53</f>
        <v>1993408.9899696908</v>
      </c>
      <c r="H53" s="37">
        <f>'[1]Annual Expected Cost'!H53</f>
        <v>12390553.399296824</v>
      </c>
      <c r="I53" s="37">
        <f>'[1]Annual Expected Cost'!I53</f>
        <v>13174765.639758646</v>
      </c>
      <c r="J53" s="37">
        <f>'[1]Annual Expected Cost'!J53</f>
        <v>8312649.7488953359</v>
      </c>
      <c r="K53" s="37">
        <f>'[1]Annual Expected Cost'!K53</f>
        <v>6116855.4756022282</v>
      </c>
      <c r="L53" s="37">
        <f>'[1]Annual Expected Cost'!L53</f>
        <v>5489485.6832327694</v>
      </c>
      <c r="M53" s="37">
        <f>'[1]Annual Expected Cost'!M53</f>
        <v>2352636.7213854729</v>
      </c>
      <c r="N53" s="38">
        <f>'[1]Annual Expected Cost'!N53</f>
        <v>241521988.77114511</v>
      </c>
      <c r="O53" s="38">
        <f>'[1]Annual Expected Cost'!O53</f>
        <v>430539197.37465</v>
      </c>
      <c r="P53" s="38">
        <f>'[1]Annual Expected Cost'!P53</f>
        <v>315028681.00584143</v>
      </c>
      <c r="Q53" s="38">
        <f>'[1]Annual Expected Cost'!Q53</f>
        <v>105009560.33528048</v>
      </c>
      <c r="R53" s="38">
        <f>'[1]Annual Expected Cost'!R53</f>
        <v>73506692.234696344</v>
      </c>
      <c r="S53" s="38">
        <f>'[1]Annual Expected Cost'!S53</f>
        <v>42003824.134112187</v>
      </c>
    </row>
    <row r="54" spans="1:19" x14ac:dyDescent="0.3">
      <c r="A54">
        <v>2073</v>
      </c>
      <c r="B54" s="36">
        <f>'[1]Annual Expected Cost'!B54</f>
        <v>4563345.4020130774</v>
      </c>
      <c r="C54" s="36">
        <f>'[1]Annual Expected Cost'!C54</f>
        <v>5854524.5273888707</v>
      </c>
      <c r="D54" s="36">
        <f>'[1]Annual Expected Cost'!D54</f>
        <v>6172897.4624130381</v>
      </c>
      <c r="E54" s="36">
        <f>'[1]Annual Expected Cost'!E54</f>
        <v>4059254.921558144</v>
      </c>
      <c r="F54" s="36">
        <f>'[1]Annual Expected Cost'!F54</f>
        <v>3378290.588312007</v>
      </c>
      <c r="G54" s="36">
        <f>'[1]Annual Expected Cost'!G54</f>
        <v>2025205.6144592918</v>
      </c>
      <c r="H54" s="37">
        <f>'[1]Annual Expected Cost'!H54</f>
        <v>12494297.742663411</v>
      </c>
      <c r="I54" s="37">
        <f>'[1]Annual Expected Cost'!I54</f>
        <v>13285076.080806665</v>
      </c>
      <c r="J54" s="37">
        <f>'[1]Annual Expected Cost'!J54</f>
        <v>8382250.3843184905</v>
      </c>
      <c r="K54" s="37">
        <f>'[1]Annual Expected Cost'!K54</f>
        <v>6168071.03751738</v>
      </c>
      <c r="L54" s="37">
        <f>'[1]Annual Expected Cost'!L54</f>
        <v>5535448.3670027768</v>
      </c>
      <c r="M54" s="37">
        <f>'[1]Annual Expected Cost'!M54</f>
        <v>2372335.0144297616</v>
      </c>
      <c r="N54" s="38">
        <f>'[1]Annual Expected Cost'!N54</f>
        <v>243431051.47175831</v>
      </c>
      <c r="O54" s="38">
        <f>'[1]Annual Expected Cost'!O54</f>
        <v>433942309.14530826</v>
      </c>
      <c r="P54" s="38">
        <f>'[1]Annual Expected Cost'!P54</f>
        <v>317518762.78924996</v>
      </c>
      <c r="Q54" s="38">
        <f>'[1]Annual Expected Cost'!Q54</f>
        <v>105839587.59641664</v>
      </c>
      <c r="R54" s="38">
        <f>'[1]Annual Expected Cost'!R54</f>
        <v>74087711.317491651</v>
      </c>
      <c r="S54" s="38">
        <f>'[1]Annual Expected Cost'!S54</f>
        <v>42335835.038566656</v>
      </c>
    </row>
    <row r="55" spans="1:19" x14ac:dyDescent="0.3">
      <c r="A55">
        <v>2074</v>
      </c>
      <c r="B55" s="36">
        <f>'[1]Annual Expected Cost'!B55</f>
        <v>4636134.7698218198</v>
      </c>
      <c r="C55" s="36">
        <f>'[1]Annual Expected Cost'!C55</f>
        <v>5947909.3364768308</v>
      </c>
      <c r="D55" s="36">
        <f>'[1]Annual Expected Cost'!D55</f>
        <v>6271360.5994876558</v>
      </c>
      <c r="E55" s="36">
        <f>'[1]Annual Expected Cost'!E55</f>
        <v>4124003.6033880142</v>
      </c>
      <c r="F55" s="36">
        <f>'[1]Annual Expected Cost'!F55</f>
        <v>3432177.2908370839</v>
      </c>
      <c r="G55" s="36">
        <f>'[1]Annual Expected Cost'!G55</f>
        <v>2057509.423041079</v>
      </c>
      <c r="H55" s="37">
        <f>'[1]Annual Expected Cost'!H55</f>
        <v>12598910.722678723</v>
      </c>
      <c r="I55" s="37">
        <f>'[1]Annual Expected Cost'!I55</f>
        <v>13396310.13550649</v>
      </c>
      <c r="J55" s="37">
        <f>'[1]Annual Expected Cost'!J55</f>
        <v>8452433.7759743314</v>
      </c>
      <c r="K55" s="37">
        <f>'[1]Annual Expected Cost'!K55</f>
        <v>6219715.4200565843</v>
      </c>
      <c r="L55" s="37">
        <f>'[1]Annual Expected Cost'!L55</f>
        <v>5581795.8897943711</v>
      </c>
      <c r="M55" s="37">
        <f>'[1]Annual Expected Cost'!M55</f>
        <v>2392198.2384833018</v>
      </c>
      <c r="N55" s="38">
        <f>'[1]Annual Expected Cost'!N55</f>
        <v>245355203.98019156</v>
      </c>
      <c r="O55" s="38">
        <f>'[1]Annual Expected Cost'!O55</f>
        <v>437372320.13860232</v>
      </c>
      <c r="P55" s="38">
        <f>'[1]Annual Expected Cost'!P55</f>
        <v>320028526.93068463</v>
      </c>
      <c r="Q55" s="38">
        <f>'[1]Annual Expected Cost'!Q55</f>
        <v>106676175.64356153</v>
      </c>
      <c r="R55" s="38">
        <f>'[1]Annual Expected Cost'!R55</f>
        <v>74673322.950493082</v>
      </c>
      <c r="S55" s="38">
        <f>'[1]Annual Expected Cost'!S55</f>
        <v>42670470.257424615</v>
      </c>
    </row>
    <row r="56" spans="1:19" x14ac:dyDescent="0.3">
      <c r="A56">
        <v>2075</v>
      </c>
      <c r="B56" s="36">
        <f>'[1]Annual Expected Cost'!B56</f>
        <v>4710085.1919885473</v>
      </c>
      <c r="C56" s="36">
        <f>'[1]Annual Expected Cost'!C56</f>
        <v>6042783.715303137</v>
      </c>
      <c r="D56" s="36">
        <f>'[1]Annual Expected Cost'!D56</f>
        <v>6371394.310093035</v>
      </c>
      <c r="E56" s="36">
        <f>'[1]Annual Expected Cost'!E56</f>
        <v>4189785.0835712082</v>
      </c>
      <c r="F56" s="36">
        <f>'[1]Annual Expected Cost'!F56</f>
        <v>3486923.5336039248</v>
      </c>
      <c r="G56" s="36">
        <f>'[1]Annual Expected Cost'!G56</f>
        <v>2090328.5057468552</v>
      </c>
      <c r="H56" s="37">
        <f>'[1]Annual Expected Cost'!H56</f>
        <v>12704399.612314014</v>
      </c>
      <c r="I56" s="37">
        <f>'[1]Annual Expected Cost'!I56</f>
        <v>13508475.537144015</v>
      </c>
      <c r="J56" s="37">
        <f>'[1]Annual Expected Cost'!J56</f>
        <v>8523204.8031980079</v>
      </c>
      <c r="K56" s="37">
        <f>'[1]Annual Expected Cost'!K56</f>
        <v>6271792.2136740061</v>
      </c>
      <c r="L56" s="37">
        <f>'[1]Annual Expected Cost'!L56</f>
        <v>5628531.4738100059</v>
      </c>
      <c r="M56" s="37">
        <f>'[1]Annual Expected Cost'!M56</f>
        <v>2412227.7744900025</v>
      </c>
      <c r="N56" s="38">
        <f>'[1]Annual Expected Cost'!N56</f>
        <v>247294565.57084057</v>
      </c>
      <c r="O56" s="38">
        <f>'[1]Annual Expected Cost'!O56</f>
        <v>440829442.97410709</v>
      </c>
      <c r="P56" s="38">
        <f>'[1]Annual Expected Cost'!P56</f>
        <v>322558129.00544423</v>
      </c>
      <c r="Q56" s="38">
        <f>'[1]Annual Expected Cost'!Q56</f>
        <v>107519376.33514807</v>
      </c>
      <c r="R56" s="38">
        <f>'[1]Annual Expected Cost'!R56</f>
        <v>75263563.434603646</v>
      </c>
      <c r="S56" s="38">
        <f>'[1]Annual Expected Cost'!S56</f>
        <v>43007750.534059227</v>
      </c>
    </row>
    <row r="57" spans="1:19" x14ac:dyDescent="0.3">
      <c r="A57">
        <v>2076</v>
      </c>
      <c r="B57" s="36">
        <f>'[1]Annual Expected Cost'!B57</f>
        <v>4785215.1883501923</v>
      </c>
      <c r="C57" s="36">
        <f>'[1]Annual Expected Cost'!C57</f>
        <v>6139171.4238136187</v>
      </c>
      <c r="D57" s="36">
        <f>'[1]Annual Expected Cost'!D57</f>
        <v>6473023.6462566545</v>
      </c>
      <c r="E57" s="36">
        <f>'[1]Annual Expected Cost'!E57</f>
        <v>4256615.8361487174</v>
      </c>
      <c r="F57" s="36">
        <f>'[1]Annual Expected Cost'!F57</f>
        <v>3542543.0270344447</v>
      </c>
      <c r="G57" s="36">
        <f>'[1]Annual Expected Cost'!G57</f>
        <v>2123671.0816515386</v>
      </c>
      <c r="H57" s="37">
        <f>'[1]Annual Expected Cost'!H57</f>
        <v>12810771.745436095</v>
      </c>
      <c r="I57" s="37">
        <f>'[1]Annual Expected Cost'!I57</f>
        <v>13621580.083754836</v>
      </c>
      <c r="J57" s="37">
        <f>'[1]Annual Expected Cost'!J57</f>
        <v>8594568.3861786444</v>
      </c>
      <c r="K57" s="37">
        <f>'[1]Annual Expected Cost'!K57</f>
        <v>6324305.0388861727</v>
      </c>
      <c r="L57" s="37">
        <f>'[1]Annual Expected Cost'!L57</f>
        <v>5675658.3682311811</v>
      </c>
      <c r="M57" s="37">
        <f>'[1]Annual Expected Cost'!M57</f>
        <v>2432425.0149562205</v>
      </c>
      <c r="N57" s="38">
        <f>'[1]Annual Expected Cost'!N57</f>
        <v>249249256.46088195</v>
      </c>
      <c r="O57" s="38">
        <f>'[1]Annual Expected Cost'!O57</f>
        <v>444313891.95200694</v>
      </c>
      <c r="P57" s="38">
        <f>'[1]Annual Expected Cost'!P57</f>
        <v>325107725.81854165</v>
      </c>
      <c r="Q57" s="38">
        <f>'[1]Annual Expected Cost'!Q57</f>
        <v>108369241.93951388</v>
      </c>
      <c r="R57" s="38">
        <f>'[1]Annual Expected Cost'!R57</f>
        <v>75858469.357659727</v>
      </c>
      <c r="S57" s="38">
        <f>'[1]Annual Expected Cost'!S57</f>
        <v>43347696.775805555</v>
      </c>
    </row>
    <row r="58" spans="1:19" x14ac:dyDescent="0.3">
      <c r="A58">
        <v>2077</v>
      </c>
      <c r="B58" s="36">
        <f>'[1]Annual Expected Cost'!B58</f>
        <v>4861543.574151352</v>
      </c>
      <c r="C58" s="36">
        <f>'[1]Annual Expected Cost'!C58</f>
        <v>6237096.6009461153</v>
      </c>
      <c r="D58" s="36">
        <f>'[1]Annual Expected Cost'!D58</f>
        <v>6576274.0596078364</v>
      </c>
      <c r="E58" s="36">
        <f>'[1]Annual Expected Cost'!E58</f>
        <v>4324512.597936959</v>
      </c>
      <c r="F58" s="36">
        <f>'[1]Annual Expected Cost'!F58</f>
        <v>3599049.7002438307</v>
      </c>
      <c r="G58" s="36">
        <f>'[1]Annual Expected Cost'!G58</f>
        <v>2157545.5009315107</v>
      </c>
      <c r="H58" s="37">
        <f>'[1]Annual Expected Cost'!H58</f>
        <v>12918034.517317209</v>
      </c>
      <c r="I58" s="37">
        <f>'[1]Annual Expected Cost'!I58</f>
        <v>13735631.638666399</v>
      </c>
      <c r="J58" s="37">
        <f>'[1]Annual Expected Cost'!J58</f>
        <v>8666529.4863014184</v>
      </c>
      <c r="K58" s="37">
        <f>'[1]Annual Expected Cost'!K58</f>
        <v>6377257.5465236846</v>
      </c>
      <c r="L58" s="37">
        <f>'[1]Annual Expected Cost'!L58</f>
        <v>5723179.8494443325</v>
      </c>
      <c r="M58" s="37">
        <f>'[1]Annual Expected Cost'!M58</f>
        <v>2452791.3640475711</v>
      </c>
      <c r="N58" s="38">
        <f>'[1]Annual Expected Cost'!N58</f>
        <v>251219397.81772512</v>
      </c>
      <c r="O58" s="38">
        <f>'[1]Annual Expected Cost'!O58</f>
        <v>447825883.06637955</v>
      </c>
      <c r="P58" s="38">
        <f>'[1]Annual Expected Cost'!P58</f>
        <v>327677475.41442406</v>
      </c>
      <c r="Q58" s="38">
        <f>'[1]Annual Expected Cost'!Q58</f>
        <v>109225825.13814135</v>
      </c>
      <c r="R58" s="38">
        <f>'[1]Annual Expected Cost'!R58</f>
        <v>76458077.596698955</v>
      </c>
      <c r="S58" s="38">
        <f>'[1]Annual Expected Cost'!S58</f>
        <v>43690330.055256538</v>
      </c>
    </row>
    <row r="59" spans="1:19" x14ac:dyDescent="0.3">
      <c r="A59">
        <v>2078</v>
      </c>
      <c r="B59" s="36">
        <f>'[1]Annual Expected Cost'!B59</f>
        <v>4939089.4647563081</v>
      </c>
      <c r="C59" s="36">
        <f>'[1]Annual Expected Cost'!C59</f>
        <v>6336583.7706757281</v>
      </c>
      <c r="D59" s="36">
        <f>'[1]Annual Expected Cost'!D59</f>
        <v>6681171.4077517493</v>
      </c>
      <c r="E59" s="36">
        <f>'[1]Annual Expected Cost'!E59</f>
        <v>4393492.3727192739</v>
      </c>
      <c r="F59" s="36">
        <f>'[1]Annual Expected Cost'!F59</f>
        <v>3656457.7045288947</v>
      </c>
      <c r="G59" s="36">
        <f>'[1]Annual Expected Cost'!G59</f>
        <v>2191960.2469558031</v>
      </c>
      <c r="H59" s="37">
        <f>'[1]Annual Expected Cost'!H59</f>
        <v>13026195.385149155</v>
      </c>
      <c r="I59" s="37">
        <f>'[1]Annual Expected Cost'!I59</f>
        <v>13850638.131044671</v>
      </c>
      <c r="J59" s="37">
        <f>'[1]Annual Expected Cost'!J59</f>
        <v>8739093.1064924691</v>
      </c>
      <c r="K59" s="37">
        <f>'[1]Annual Expected Cost'!K59</f>
        <v>6430653.4179850249</v>
      </c>
      <c r="L59" s="37">
        <f>'[1]Annual Expected Cost'!L59</f>
        <v>5771099.2212686129</v>
      </c>
      <c r="M59" s="37">
        <f>'[1]Annual Expected Cost'!M59</f>
        <v>2473328.2376865484</v>
      </c>
      <c r="N59" s="38">
        <f>'[1]Annual Expected Cost'!N59</f>
        <v>253205111.76652324</v>
      </c>
      <c r="O59" s="38">
        <f>'[1]Annual Expected Cost'!O59</f>
        <v>451365634.01858491</v>
      </c>
      <c r="P59" s="38">
        <f>'[1]Annual Expected Cost'!P59</f>
        <v>330267537.08676946</v>
      </c>
      <c r="Q59" s="38">
        <f>'[1]Annual Expected Cost'!Q59</f>
        <v>110089179.02892314</v>
      </c>
      <c r="R59" s="38">
        <f>'[1]Annual Expected Cost'!R59</f>
        <v>77062425.320246205</v>
      </c>
      <c r="S59" s="38">
        <f>'[1]Annual Expected Cost'!S59</f>
        <v>44035671.611569256</v>
      </c>
    </row>
    <row r="60" spans="1:19" x14ac:dyDescent="0.3">
      <c r="A60">
        <v>2079</v>
      </c>
      <c r="B60" s="36">
        <f>'[1]Annual Expected Cost'!B60</f>
        <v>5017872.2804361898</v>
      </c>
      <c r="C60" s="36">
        <f>'[1]Annual Expected Cost'!C60</f>
        <v>6437657.8481565081</v>
      </c>
      <c r="D60" s="36">
        <f>'[1]Annual Expected Cost'!D60</f>
        <v>6787741.9607450794</v>
      </c>
      <c r="E60" s="36">
        <f>'[1]Annual Expected Cost'!E60</f>
        <v>4463572.4355042856</v>
      </c>
      <c r="F60" s="36">
        <f>'[1]Annual Expected Cost'!F60</f>
        <v>3714781.4169120635</v>
      </c>
      <c r="G60" s="36">
        <f>'[1]Annual Expected Cost'!G60</f>
        <v>2226923.9384106346</v>
      </c>
      <c r="H60" s="37">
        <f>'[1]Annual Expected Cost'!H60</f>
        <v>13135261.868561743</v>
      </c>
      <c r="I60" s="37">
        <f>'[1]Annual Expected Cost'!I60</f>
        <v>13966607.556445397</v>
      </c>
      <c r="J60" s="37">
        <f>'[1]Annual Expected Cost'!J60</f>
        <v>8812264.2915667389</v>
      </c>
      <c r="K60" s="37">
        <f>'[1]Annual Expected Cost'!K60</f>
        <v>6484496.365492506</v>
      </c>
      <c r="L60" s="37">
        <f>'[1]Annual Expected Cost'!L60</f>
        <v>5819419.8151855823</v>
      </c>
      <c r="M60" s="37">
        <f>'[1]Annual Expected Cost'!M60</f>
        <v>2494037.0636509638</v>
      </c>
      <c r="N60" s="38">
        <f>'[1]Annual Expected Cost'!N60</f>
        <v>255206521.39774358</v>
      </c>
      <c r="O60" s="38">
        <f>'[1]Annual Expected Cost'!O60</f>
        <v>454933364.23076028</v>
      </c>
      <c r="P60" s="38">
        <f>'[1]Annual Expected Cost'!P60</f>
        <v>332878071.38836116</v>
      </c>
      <c r="Q60" s="38">
        <f>'[1]Annual Expected Cost'!Q60</f>
        <v>110959357.12945372</v>
      </c>
      <c r="R60" s="38">
        <f>'[1]Annual Expected Cost'!R60</f>
        <v>77671549.990617618</v>
      </c>
      <c r="S60" s="38">
        <f>'[1]Annual Expected Cost'!S60</f>
        <v>44383742.851781487</v>
      </c>
    </row>
    <row r="61" spans="1:19" x14ac:dyDescent="0.3">
      <c r="A61">
        <v>2080</v>
      </c>
      <c r="B61" s="36">
        <f>'[1]Annual Expected Cost'!B61</f>
        <v>6773915.6196889738</v>
      </c>
      <c r="C61" s="36">
        <f>'[1]Annual Expected Cost'!C61</f>
        <v>8690566.1632443797</v>
      </c>
      <c r="D61" s="36">
        <f>'[1]Annual Expected Cost'!D61</f>
        <v>9163164.927408725</v>
      </c>
      <c r="E61" s="36">
        <f>'[1]Annual Expected Cost'!E61</f>
        <v>6025634.243095424</v>
      </c>
      <c r="F61" s="36">
        <f>'[1]Annual Expected Cost'!F61</f>
        <v>5014797.9975216817</v>
      </c>
      <c r="G61" s="36">
        <f>'[1]Annual Expected Cost'!G61</f>
        <v>3006253.249823207</v>
      </c>
      <c r="H61" s="37">
        <f>'[1]Annual Expected Cost'!H61</f>
        <v>17599784.578733146</v>
      </c>
      <c r="I61" s="37">
        <f>'[1]Annual Expected Cost'!I61</f>
        <v>18713694.995108664</v>
      </c>
      <c r="J61" s="37">
        <f>'[1]Annual Expected Cost'!J61</f>
        <v>11807450.413580466</v>
      </c>
      <c r="K61" s="37">
        <f>'[1]Annual Expected Cost'!K61</f>
        <v>8688501.2477290221</v>
      </c>
      <c r="L61" s="37">
        <f>'[1]Annual Expected Cost'!L61</f>
        <v>7797372.9146286109</v>
      </c>
      <c r="M61" s="37">
        <f>'[1]Annual Expected Cost'!M61</f>
        <v>3341731.249126547</v>
      </c>
      <c r="N61" s="38">
        <f>'[1]Annual Expected Cost'!N61</f>
        <v>341789357.71242505</v>
      </c>
      <c r="O61" s="38">
        <f>'[1]Annual Expected Cost'!O61</f>
        <v>609276681.13954031</v>
      </c>
      <c r="P61" s="38">
        <f>'[1]Annual Expected Cost'!P61</f>
        <v>445812205.71185875</v>
      </c>
      <c r="Q61" s="38">
        <f>'[1]Annual Expected Cost'!Q61</f>
        <v>148604068.57061958</v>
      </c>
      <c r="R61" s="38">
        <f>'[1]Annual Expected Cost'!R61</f>
        <v>104022847.99943373</v>
      </c>
      <c r="S61" s="38">
        <f>'[1]Annual Expected Cost'!S61</f>
        <v>59441627.428247839</v>
      </c>
    </row>
    <row r="62" spans="1:19" x14ac:dyDescent="0.3">
      <c r="A62">
        <v>2081</v>
      </c>
      <c r="B62" s="36">
        <f>'[1]Annual Expected Cost'!B62</f>
        <v>6881965.5243333634</v>
      </c>
      <c r="C62" s="36">
        <f>'[1]Annual Expected Cost'!C62</f>
        <v>8829188.3277300131</v>
      </c>
      <c r="D62" s="36">
        <f>'[1]Annual Expected Cost'!D62</f>
        <v>9309325.4573346637</v>
      </c>
      <c r="E62" s="36">
        <f>'[1]Annual Expected Cost'!E62</f>
        <v>6121748.402459329</v>
      </c>
      <c r="F62" s="36">
        <f>'[1]Annual Expected Cost'!F62</f>
        <v>5094788.4308049316</v>
      </c>
      <c r="G62" s="36">
        <f>'[1]Annual Expected Cost'!G62</f>
        <v>3054205.6299851555</v>
      </c>
      <c r="H62" s="37">
        <f>'[1]Annual Expected Cost'!H62</f>
        <v>17747145.0747234</v>
      </c>
      <c r="I62" s="37">
        <f>'[1]Annual Expected Cost'!I62</f>
        <v>18870382.104769189</v>
      </c>
      <c r="J62" s="37">
        <f>'[1]Annual Expected Cost'!J62</f>
        <v>11906312.518485319</v>
      </c>
      <c r="K62" s="37">
        <f>'[1]Annual Expected Cost'!K62</f>
        <v>8761248.834357122</v>
      </c>
      <c r="L62" s="37">
        <f>'[1]Annual Expected Cost'!L62</f>
        <v>7862659.210320496</v>
      </c>
      <c r="M62" s="37">
        <f>'[1]Annual Expected Cost'!M62</f>
        <v>3369711.0901373546</v>
      </c>
      <c r="N62" s="38">
        <f>'[1]Annual Expected Cost'!N62</f>
        <v>344490963.96200591</v>
      </c>
      <c r="O62" s="38">
        <f>'[1]Annual Expected Cost'!O62</f>
        <v>614092587.93227148</v>
      </c>
      <c r="P62" s="38">
        <f>'[1]Annual Expected Cost'!P62</f>
        <v>449336039.95044249</v>
      </c>
      <c r="Q62" s="38">
        <f>'[1]Annual Expected Cost'!Q62</f>
        <v>149778679.98348084</v>
      </c>
      <c r="R62" s="38">
        <f>'[1]Annual Expected Cost'!R62</f>
        <v>104845075.98843659</v>
      </c>
      <c r="S62" s="38">
        <f>'[1]Annual Expected Cost'!S62</f>
        <v>59911471.993392341</v>
      </c>
    </row>
    <row r="63" spans="1:19" x14ac:dyDescent="0.3">
      <c r="A63">
        <v>2082</v>
      </c>
      <c r="B63" s="36">
        <f>'[1]Annual Expected Cost'!B63</f>
        <v>6991738.9198726993</v>
      </c>
      <c r="C63" s="36">
        <f>'[1]Annual Expected Cost'!C63</f>
        <v>8970021.6375110988</v>
      </c>
      <c r="D63" s="36">
        <f>'[1]Annual Expected Cost'!D63</f>
        <v>9457817.3761068657</v>
      </c>
      <c r="E63" s="36">
        <f>'[1]Annual Expected Cost'!E63</f>
        <v>6219395.6670960635</v>
      </c>
      <c r="F63" s="36">
        <f>'[1]Annual Expected Cost'!F63</f>
        <v>5176054.7817662228</v>
      </c>
      <c r="G63" s="36">
        <f>'[1]Annual Expected Cost'!G63</f>
        <v>3102922.8927342016</v>
      </c>
      <c r="H63" s="37">
        <f>'[1]Annual Expected Cost'!H63</f>
        <v>17895739.399212029</v>
      </c>
      <c r="I63" s="37">
        <f>'[1]Annual Expected Cost'!I63</f>
        <v>19028381.133339375</v>
      </c>
      <c r="J63" s="37">
        <f>'[1]Annual Expected Cost'!J63</f>
        <v>12006002.381749842</v>
      </c>
      <c r="K63" s="37">
        <f>'[1]Annual Expected Cost'!K63</f>
        <v>8834605.5261932798</v>
      </c>
      <c r="L63" s="37">
        <f>'[1]Annual Expected Cost'!L63</f>
        <v>7928492.1388914073</v>
      </c>
      <c r="M63" s="37">
        <f>'[1]Annual Expected Cost'!M63</f>
        <v>3397925.2023820309</v>
      </c>
      <c r="N63" s="38">
        <f>'[1]Annual Expected Cost'!N63</f>
        <v>347213924.52284044</v>
      </c>
      <c r="O63" s="38">
        <f>'[1]Annual Expected Cost'!O63</f>
        <v>618946561.10593295</v>
      </c>
      <c r="P63" s="38">
        <f>'[1]Annual Expected Cost'!P63</f>
        <v>452887727.63848758</v>
      </c>
      <c r="Q63" s="38">
        <f>'[1]Annual Expected Cost'!Q63</f>
        <v>150962575.87949583</v>
      </c>
      <c r="R63" s="38">
        <f>'[1]Annual Expected Cost'!R63</f>
        <v>105673803.11564711</v>
      </c>
      <c r="S63" s="38">
        <f>'[1]Annual Expected Cost'!S63</f>
        <v>60385030.351798341</v>
      </c>
    </row>
    <row r="64" spans="1:19" x14ac:dyDescent="0.3">
      <c r="A64">
        <v>2083</v>
      </c>
      <c r="B64" s="36">
        <f>'[1]Annual Expected Cost'!B64</f>
        <v>7103263.2975007463</v>
      </c>
      <c r="C64" s="36">
        <f>'[1]Annual Expected Cost'!C64</f>
        <v>9113101.3622974679</v>
      </c>
      <c r="D64" s="36">
        <f>'[1]Annual Expected Cost'!D64</f>
        <v>9608677.8714254256</v>
      </c>
      <c r="E64" s="36">
        <f>'[1]Annual Expected Cost'!E64</f>
        <v>6318600.4913814776</v>
      </c>
      <c r="F64" s="36">
        <f>'[1]Annual Expected Cost'!F64</f>
        <v>5258617.4024133431</v>
      </c>
      <c r="G64" s="36">
        <f>'[1]Annual Expected Cost'!G64</f>
        <v>3152417.2386195171</v>
      </c>
      <c r="H64" s="37">
        <f>'[1]Annual Expected Cost'!H64</f>
        <v>18045577.882869765</v>
      </c>
      <c r="I64" s="37">
        <f>'[1]Annual Expected Cost'!I64</f>
        <v>19187703.06532988</v>
      </c>
      <c r="J64" s="37">
        <f>'[1]Annual Expected Cost'!J64</f>
        <v>12106526.934077185</v>
      </c>
      <c r="K64" s="37">
        <f>'[1]Annual Expected Cost'!K64</f>
        <v>8908576.4231888708</v>
      </c>
      <c r="L64" s="37">
        <f>'[1]Annual Expected Cost'!L64</f>
        <v>7994876.2772207838</v>
      </c>
      <c r="M64" s="37">
        <f>'[1]Annual Expected Cost'!M64</f>
        <v>3426375.5473803352</v>
      </c>
      <c r="N64" s="38">
        <f>'[1]Annual Expected Cost'!N64</f>
        <v>349958408.18585038</v>
      </c>
      <c r="O64" s="38">
        <f>'[1]Annual Expected Cost'!O64</f>
        <v>623838901.54868984</v>
      </c>
      <c r="P64" s="38">
        <f>'[1]Annual Expected Cost'!P64</f>
        <v>456467488.93806571</v>
      </c>
      <c r="Q64" s="38">
        <f>'[1]Annual Expected Cost'!Q64</f>
        <v>152155829.6460219</v>
      </c>
      <c r="R64" s="38">
        <f>'[1]Annual Expected Cost'!R64</f>
        <v>106509080.75221534</v>
      </c>
      <c r="S64" s="38">
        <f>'[1]Annual Expected Cost'!S64</f>
        <v>60862331.858408764</v>
      </c>
    </row>
    <row r="65" spans="1:19" x14ac:dyDescent="0.3">
      <c r="A65">
        <v>2084</v>
      </c>
      <c r="B65" s="36">
        <f>'[1]Annual Expected Cost'!B65</f>
        <v>7216566.5869199596</v>
      </c>
      <c r="C65" s="36">
        <f>'[1]Annual Expected Cost'!C65</f>
        <v>9258463.3343818076</v>
      </c>
      <c r="D65" s="36">
        <f>'[1]Annual Expected Cost'!D65</f>
        <v>9761944.7241669204</v>
      </c>
      <c r="E65" s="36">
        <f>'[1]Annual Expected Cost'!E65</f>
        <v>6419387.7197601963</v>
      </c>
      <c r="F65" s="36">
        <f>'[1]Annual Expected Cost'!F65</f>
        <v>5342496.9693864817</v>
      </c>
      <c r="G65" s="36">
        <f>'[1]Annual Expected Cost'!G65</f>
        <v>3202701.0627997494</v>
      </c>
      <c r="H65" s="37">
        <f>'[1]Annual Expected Cost'!H65</f>
        <v>18196670.942864586</v>
      </c>
      <c r="I65" s="37">
        <f>'[1]Annual Expected Cost'!I65</f>
        <v>19348358.977223106</v>
      </c>
      <c r="J65" s="37">
        <f>'[1]Annual Expected Cost'!J65</f>
        <v>12207893.164200291</v>
      </c>
      <c r="K65" s="37">
        <f>'[1]Annual Expected Cost'!K65</f>
        <v>8983166.6679964401</v>
      </c>
      <c r="L65" s="37">
        <f>'[1]Annual Expected Cost'!L65</f>
        <v>8061816.2405096274</v>
      </c>
      <c r="M65" s="37">
        <f>'[1]Annual Expected Cost'!M65</f>
        <v>3455064.1030755541</v>
      </c>
      <c r="N65" s="38">
        <f>'[1]Annual Expected Cost'!N65</f>
        <v>352724585.07613188</v>
      </c>
      <c r="O65" s="38">
        <f>'[1]Annual Expected Cost'!O65</f>
        <v>628769912.52701771</v>
      </c>
      <c r="P65" s="38">
        <f>'[1]Annual Expected Cost'!P65</f>
        <v>460075545.75147635</v>
      </c>
      <c r="Q65" s="38">
        <f>'[1]Annual Expected Cost'!Q65</f>
        <v>153358515.2504921</v>
      </c>
      <c r="R65" s="38">
        <f>'[1]Annual Expected Cost'!R65</f>
        <v>107350960.6753445</v>
      </c>
      <c r="S65" s="38">
        <f>'[1]Annual Expected Cost'!S65</f>
        <v>61343406.100196853</v>
      </c>
    </row>
    <row r="66" spans="1:19" x14ac:dyDescent="0.3">
      <c r="A66">
        <v>2085</v>
      </c>
      <c r="B66" s="36">
        <f>'[1]Annual Expected Cost'!B66</f>
        <v>7331677.1633360852</v>
      </c>
      <c r="C66" s="36">
        <f>'[1]Annual Expected Cost'!C66</f>
        <v>9406143.957613349</v>
      </c>
      <c r="D66" s="36">
        <f>'[1]Annual Expected Cost'!D66</f>
        <v>9917656.3178460971</v>
      </c>
      <c r="E66" s="36">
        <f>'[1]Annual Expected Cost'!E66</f>
        <v>6521782.5929675642</v>
      </c>
      <c r="F66" s="36">
        <f>'[1]Annual Expected Cost'!F66</f>
        <v>5427714.4891364034</v>
      </c>
      <c r="G66" s="36">
        <f>'[1]Annual Expected Cost'!G66</f>
        <v>3253786.9581472157</v>
      </c>
      <c r="H66" s="37">
        <f>'[1]Annual Expected Cost'!H66</f>
        <v>18349029.083585929</v>
      </c>
      <c r="I66" s="37">
        <f>'[1]Annual Expected Cost'!I66</f>
        <v>19510360.038243268</v>
      </c>
      <c r="J66" s="37">
        <f>'[1]Annual Expected Cost'!J66</f>
        <v>12310108.119367773</v>
      </c>
      <c r="K66" s="37">
        <f>'[1]Annual Expected Cost'!K66</f>
        <v>9058381.44632723</v>
      </c>
      <c r="L66" s="37">
        <f>'[1]Annual Expected Cost'!L66</f>
        <v>8129316.6826013615</v>
      </c>
      <c r="M66" s="37">
        <f>'[1]Annual Expected Cost'!M66</f>
        <v>3483992.8639720115</v>
      </c>
      <c r="N66" s="38">
        <f>'[1]Annual Expected Cost'!N66</f>
        <v>355512626.66350126</v>
      </c>
      <c r="O66" s="38">
        <f>'[1]Annual Expected Cost'!O66</f>
        <v>633739899.70450222</v>
      </c>
      <c r="P66" s="38">
        <f>'[1]Annual Expected Cost'!P66</f>
        <v>463712121.73500168</v>
      </c>
      <c r="Q66" s="38">
        <f>'[1]Annual Expected Cost'!Q66</f>
        <v>154570707.24500054</v>
      </c>
      <c r="R66" s="38">
        <f>'[1]Annual Expected Cost'!R66</f>
        <v>108199495.07150039</v>
      </c>
      <c r="S66" s="38">
        <f>'[1]Annual Expected Cost'!S66</f>
        <v>61828282.898000225</v>
      </c>
    </row>
    <row r="67" spans="1:19" x14ac:dyDescent="0.3">
      <c r="A67">
        <v>2086</v>
      </c>
      <c r="B67" s="36">
        <f>'[1]Annual Expected Cost'!B67</f>
        <v>7448623.854564324</v>
      </c>
      <c r="C67" s="36">
        <f>'[1]Annual Expected Cost'!C67</f>
        <v>9556180.2165146954</v>
      </c>
      <c r="D67" s="36">
        <f>'[1]Annual Expected Cost'!D67</f>
        <v>10075851.648228483</v>
      </c>
      <c r="E67" s="36">
        <f>'[1]Annual Expected Cost'!E67</f>
        <v>6625810.7543508234</v>
      </c>
      <c r="F67" s="36">
        <f>'[1]Annual Expected Cost'!F67</f>
        <v>5514291.3031852162</v>
      </c>
      <c r="G67" s="36">
        <f>'[1]Annual Expected Cost'!G67</f>
        <v>3305687.718401609</v>
      </c>
      <c r="H67" s="37">
        <f>'[1]Annual Expected Cost'!H67</f>
        <v>18502662.897374995</v>
      </c>
      <c r="I67" s="37">
        <f>'[1]Annual Expected Cost'!I67</f>
        <v>19673717.511132907</v>
      </c>
      <c r="J67" s="37">
        <f>'[1]Annual Expected Cost'!J67</f>
        <v>12413178.905833857</v>
      </c>
      <c r="K67" s="37">
        <f>'[1]Annual Expected Cost'!K67</f>
        <v>9134225.9873117059</v>
      </c>
      <c r="L67" s="37">
        <f>'[1]Annual Expected Cost'!L67</f>
        <v>8197382.2963053789</v>
      </c>
      <c r="M67" s="37">
        <f>'[1]Annual Expected Cost'!M67</f>
        <v>3513163.8412737334</v>
      </c>
      <c r="N67" s="38">
        <f>'[1]Annual Expected Cost'!N67</f>
        <v>358322705.77312392</v>
      </c>
      <c r="O67" s="38">
        <f>'[1]Annual Expected Cost'!O67</f>
        <v>638749171.16078615</v>
      </c>
      <c r="P67" s="38">
        <f>'[1]Annual Expected Cost'!P67</f>
        <v>467377442.31277037</v>
      </c>
      <c r="Q67" s="38">
        <f>'[1]Annual Expected Cost'!Q67</f>
        <v>155792480.77092344</v>
      </c>
      <c r="R67" s="38">
        <f>'[1]Annual Expected Cost'!R67</f>
        <v>109054736.53964642</v>
      </c>
      <c r="S67" s="38">
        <f>'[1]Annual Expected Cost'!S67</f>
        <v>62316992.308369383</v>
      </c>
    </row>
    <row r="68" spans="1:19" x14ac:dyDescent="0.3">
      <c r="A68">
        <v>2087</v>
      </c>
      <c r="B68" s="36">
        <f>'[1]Annual Expected Cost'!B68</f>
        <v>7567435.9482488576</v>
      </c>
      <c r="C68" s="36">
        <f>'[1]Annual Expected Cost'!C68</f>
        <v>9708609.6855440754</v>
      </c>
      <c r="D68" s="36">
        <f>'[1]Annual Expected Cost'!D68</f>
        <v>10236570.33309632</v>
      </c>
      <c r="E68" s="36">
        <f>'[1]Annual Expected Cost'!E68</f>
        <v>6731498.2562911343</v>
      </c>
      <c r="F68" s="36">
        <f>'[1]Annual Expected Cost'!F68</f>
        <v>5602249.0934710531</v>
      </c>
      <c r="G68" s="36">
        <f>'[1]Annual Expected Cost'!G68</f>
        <v>3358416.341374008</v>
      </c>
      <c r="H68" s="37">
        <f>'[1]Annual Expected Cost'!H68</f>
        <v>18657583.065261159</v>
      </c>
      <c r="I68" s="37">
        <f>'[1]Annual Expected Cost'!I68</f>
        <v>19838442.75293592</v>
      </c>
      <c r="J68" s="37">
        <f>'[1]Annual Expected Cost'!J68</f>
        <v>12517112.689352423</v>
      </c>
      <c r="K68" s="37">
        <f>'[1]Annual Expected Cost'!K68</f>
        <v>9210705.5638631042</v>
      </c>
      <c r="L68" s="37">
        <f>'[1]Annual Expected Cost'!L68</f>
        <v>8266017.8137232997</v>
      </c>
      <c r="M68" s="37">
        <f>'[1]Annual Expected Cost'!M68</f>
        <v>3542579.0630242708</v>
      </c>
      <c r="N68" s="38">
        <f>'[1]Annual Expected Cost'!N68</f>
        <v>361154996.59622765</v>
      </c>
      <c r="O68" s="38">
        <f>'[1]Annual Expected Cost'!O68</f>
        <v>643798037.4106667</v>
      </c>
      <c r="P68" s="38">
        <f>'[1]Annual Expected Cost'!P68</f>
        <v>471071734.6907317</v>
      </c>
      <c r="Q68" s="38">
        <f>'[1]Annual Expected Cost'!Q68</f>
        <v>157023911.56357723</v>
      </c>
      <c r="R68" s="38">
        <f>'[1]Annual Expected Cost'!R68</f>
        <v>109916738.09450407</v>
      </c>
      <c r="S68" s="38">
        <f>'[1]Annual Expected Cost'!S68</f>
        <v>62809564.625430897</v>
      </c>
    </row>
    <row r="69" spans="1:19" x14ac:dyDescent="0.3">
      <c r="A69">
        <v>2088</v>
      </c>
      <c r="B69" s="36">
        <f>'[1]Annual Expected Cost'!B69</f>
        <v>7688143.199197514</v>
      </c>
      <c r="C69" s="36">
        <f>'[1]Annual Expected Cost'!C69</f>
        <v>9863470.5385053363</v>
      </c>
      <c r="D69" s="36">
        <f>'[1]Annual Expected Cost'!D69</f>
        <v>10399852.622170277</v>
      </c>
      <c r="E69" s="36">
        <f>'[1]Annual Expected Cost'!E69</f>
        <v>6838871.5667280201</v>
      </c>
      <c r="F69" s="36">
        <f>'[1]Annual Expected Cost'!F69</f>
        <v>5691609.8877780037</v>
      </c>
      <c r="G69" s="36">
        <f>'[1]Annual Expected Cost'!G69</f>
        <v>3411986.032201997</v>
      </c>
      <c r="H69" s="37">
        <f>'[1]Annual Expected Cost'!H69</f>
        <v>18813800.357704531</v>
      </c>
      <c r="I69" s="37">
        <f>'[1]Annual Expected Cost'!I69</f>
        <v>20004547.215787098</v>
      </c>
      <c r="J69" s="37">
        <f>'[1]Annual Expected Cost'!J69</f>
        <v>12621916.695675191</v>
      </c>
      <c r="K69" s="37">
        <f>'[1]Annual Expected Cost'!K69</f>
        <v>9287825.4930440076</v>
      </c>
      <c r="L69" s="37">
        <f>'[1]Annual Expected Cost'!L69</f>
        <v>8335228.0065779574</v>
      </c>
      <c r="M69" s="37">
        <f>'[1]Annual Expected Cost'!M69</f>
        <v>3572240.5742476955</v>
      </c>
      <c r="N69" s="38">
        <f>'[1]Annual Expected Cost'!N69</f>
        <v>364009674.70090014</v>
      </c>
      <c r="O69" s="38">
        <f>'[1]Annual Expected Cost'!O69</f>
        <v>648886811.42334366</v>
      </c>
      <c r="P69" s="38">
        <f>'[1]Annual Expected Cost'!P69</f>
        <v>474795227.87073928</v>
      </c>
      <c r="Q69" s="38">
        <f>'[1]Annual Expected Cost'!Q69</f>
        <v>158265075.95691308</v>
      </c>
      <c r="R69" s="38">
        <f>'[1]Annual Expected Cost'!R69</f>
        <v>110785553.16983917</v>
      </c>
      <c r="S69" s="38">
        <f>'[1]Annual Expected Cost'!S69</f>
        <v>63306030.382765241</v>
      </c>
    </row>
    <row r="70" spans="1:19" x14ac:dyDescent="0.3">
      <c r="A70">
        <v>2089</v>
      </c>
      <c r="B70" s="36">
        <f>'[1]Annual Expected Cost'!B70</f>
        <v>7810775.8368334472</v>
      </c>
      <c r="C70" s="36">
        <f>'[1]Annual Expected Cost'!C70</f>
        <v>10020801.558108026</v>
      </c>
      <c r="D70" s="36">
        <f>'[1]Annual Expected Cost'!D70</f>
        <v>10565739.407189427</v>
      </c>
      <c r="E70" s="36">
        <f>'[1]Annual Expected Cost'!E70</f>
        <v>6947957.5757878916</v>
      </c>
      <c r="F70" s="36">
        <f>'[1]Annual Expected Cost'!F70</f>
        <v>5782396.0652526673</v>
      </c>
      <c r="G70" s="36">
        <f>'[1]Annual Expected Cost'!G70</f>
        <v>3466410.2066567037</v>
      </c>
      <c r="H70" s="37">
        <f>'[1]Annual Expected Cost'!H70</f>
        <v>18971325.635344747</v>
      </c>
      <c r="I70" s="37">
        <f>'[1]Annual Expected Cost'!I70</f>
        <v>20172042.447708338</v>
      </c>
      <c r="J70" s="37">
        <f>'[1]Annual Expected Cost'!J70</f>
        <v>12727598.21105407</v>
      </c>
      <c r="K70" s="37">
        <f>'[1]Annual Expected Cost'!K70</f>
        <v>9365591.1364360135</v>
      </c>
      <c r="L70" s="37">
        <f>'[1]Annual Expected Cost'!L70</f>
        <v>8405017.6865451429</v>
      </c>
      <c r="M70" s="37">
        <f>'[1]Annual Expected Cost'!M70</f>
        <v>3602150.4370907745</v>
      </c>
      <c r="N70" s="38">
        <f>'[1]Annual Expected Cost'!N70</f>
        <v>366886917.04297233</v>
      </c>
      <c r="O70" s="38">
        <f>'[1]Annual Expected Cost'!O70</f>
        <v>654015808.64182031</v>
      </c>
      <c r="P70" s="38">
        <f>'[1]Annual Expected Cost'!P70</f>
        <v>478548152.66474652</v>
      </c>
      <c r="Q70" s="38">
        <f>'[1]Annual Expected Cost'!Q70</f>
        <v>159516050.88824883</v>
      </c>
      <c r="R70" s="38">
        <f>'[1]Annual Expected Cost'!R70</f>
        <v>111661235.6217742</v>
      </c>
      <c r="S70" s="38">
        <f>'[1]Annual Expected Cost'!S70</f>
        <v>63806420.35529954</v>
      </c>
    </row>
    <row r="71" spans="1:19" x14ac:dyDescent="0.3">
      <c r="A71">
        <v>2090</v>
      </c>
      <c r="B71" s="36">
        <f>'[1]Annual Expected Cost'!B71</f>
        <v>10409931.97914679</v>
      </c>
      <c r="C71" s="36">
        <f>'[1]Annual Expected Cost'!C71</f>
        <v>13355377.849215455</v>
      </c>
      <c r="D71" s="36">
        <f>'[1]Annual Expected Cost'!D71</f>
        <v>14081652.173341975</v>
      </c>
      <c r="E71" s="36">
        <f>'[1]Annual Expected Cost'!E71</f>
        <v>9259997.6326131318</v>
      </c>
      <c r="F71" s="36">
        <f>'[1]Annual Expected Cost'!F71</f>
        <v>7706577.5504536312</v>
      </c>
      <c r="G71" s="36">
        <f>'[1]Annual Expected Cost'!G71</f>
        <v>4619911.6729159197</v>
      </c>
      <c r="H71" s="37">
        <f>'[1]Annual Expected Cost'!H71</f>
        <v>25095730.014591992</v>
      </c>
      <c r="I71" s="37">
        <f>'[1]Annual Expected Cost'!I71</f>
        <v>26684067.357287686</v>
      </c>
      <c r="J71" s="37">
        <f>'[1]Annual Expected Cost'!J71</f>
        <v>16836375.832574371</v>
      </c>
      <c r="K71" s="37">
        <f>'[1]Annual Expected Cost'!K71</f>
        <v>12389031.273026425</v>
      </c>
      <c r="L71" s="37">
        <f>'[1]Annual Expected Cost'!L71</f>
        <v>11118361.39886987</v>
      </c>
      <c r="M71" s="37">
        <f>'[1]Annual Expected Cost'!M71</f>
        <v>4765012.028087087</v>
      </c>
      <c r="N71" s="38">
        <f>'[1]Annual Expected Cost'!N71</f>
        <v>485101404.10829717</v>
      </c>
      <c r="O71" s="38">
        <f>'[1]Annual Expected Cost'!O71</f>
        <v>864745981.23652983</v>
      </c>
      <c r="P71" s="38">
        <f>'[1]Annual Expected Cost'!P71</f>
        <v>632740961.88038766</v>
      </c>
      <c r="Q71" s="38">
        <f>'[1]Annual Expected Cost'!Q71</f>
        <v>210913653.9601292</v>
      </c>
      <c r="R71" s="38">
        <f>'[1]Annual Expected Cost'!R71</f>
        <v>147639557.77209044</v>
      </c>
      <c r="S71" s="38">
        <f>'[1]Annual Expected Cost'!S71</f>
        <v>84365461.584051684</v>
      </c>
    </row>
    <row r="72" spans="1:19" x14ac:dyDescent="0.3">
      <c r="A72">
        <v>2091</v>
      </c>
      <c r="B72" s="36">
        <f>'[1]Annual Expected Cost'!B72</f>
        <v>10575979.538763873</v>
      </c>
      <c r="C72" s="36">
        <f>'[1]Annual Expected Cost'!C72</f>
        <v>13568407.857871482</v>
      </c>
      <c r="D72" s="36">
        <f>'[1]Annual Expected Cost'!D72</f>
        <v>14306266.895459658</v>
      </c>
      <c r="E72" s="36">
        <f>'[1]Annual Expected Cost'!E72</f>
        <v>9407702.7292492595</v>
      </c>
      <c r="F72" s="36">
        <f>'[1]Annual Expected Cost'!F72</f>
        <v>7829504.2321856581</v>
      </c>
      <c r="G72" s="36">
        <f>'[1]Annual Expected Cost'!G72</f>
        <v>4693603.3224359052</v>
      </c>
      <c r="H72" s="37">
        <f>'[1]Annual Expected Cost'!H72</f>
        <v>25305852.99681624</v>
      </c>
      <c r="I72" s="37">
        <f>'[1]Annual Expected Cost'!I72</f>
        <v>26907489.262437522</v>
      </c>
      <c r="J72" s="37">
        <f>'[1]Annual Expected Cost'!J72</f>
        <v>16977344.415585577</v>
      </c>
      <c r="K72" s="37">
        <f>'[1]Annual Expected Cost'!K72</f>
        <v>12492762.871845992</v>
      </c>
      <c r="L72" s="37">
        <f>'[1]Annual Expected Cost'!L72</f>
        <v>11211453.859348968</v>
      </c>
      <c r="M72" s="37">
        <f>'[1]Annual Expected Cost'!M72</f>
        <v>4804908.7968638428</v>
      </c>
      <c r="N72" s="38">
        <f>'[1]Annual Expected Cost'!N72</f>
        <v>488935792.03011805</v>
      </c>
      <c r="O72" s="38">
        <f>'[1]Annual Expected Cost'!O72</f>
        <v>871581194.48847139</v>
      </c>
      <c r="P72" s="38">
        <f>'[1]Annual Expected Cost'!P72</f>
        <v>637742337.43058872</v>
      </c>
      <c r="Q72" s="38">
        <f>'[1]Annual Expected Cost'!Q72</f>
        <v>212580779.14352956</v>
      </c>
      <c r="R72" s="38">
        <f>'[1]Annual Expected Cost'!R72</f>
        <v>148806545.4004707</v>
      </c>
      <c r="S72" s="38">
        <f>'[1]Annual Expected Cost'!S72</f>
        <v>85032311.657411829</v>
      </c>
    </row>
    <row r="73" spans="1:19" x14ac:dyDescent="0.3">
      <c r="A73">
        <v>2092</v>
      </c>
      <c r="B73" s="36">
        <f>'[1]Annual Expected Cost'!B73</f>
        <v>10744675.70282045</v>
      </c>
      <c r="C73" s="36">
        <f>'[1]Annual Expected Cost'!C73</f>
        <v>13784835.882300656</v>
      </c>
      <c r="D73" s="36">
        <f>'[1]Annual Expected Cost'!D73</f>
        <v>14534464.419706732</v>
      </c>
      <c r="E73" s="36">
        <f>'[1]Annual Expected Cost'!E73</f>
        <v>9557763.8519274928</v>
      </c>
      <c r="F73" s="36">
        <f>'[1]Annual Expected Cost'!F73</f>
        <v>7954391.7024756046</v>
      </c>
      <c r="G73" s="36">
        <f>'[1]Annual Expected Cost'!G73</f>
        <v>4768470.4184997734</v>
      </c>
      <c r="H73" s="37">
        <f>'[1]Annual Expected Cost'!H73</f>
        <v>25517735.308919843</v>
      </c>
      <c r="I73" s="37">
        <f>'[1]Annual Expected Cost'!I73</f>
        <v>27132781.84745907</v>
      </c>
      <c r="J73" s="37">
        <f>'[1]Annual Expected Cost'!J73</f>
        <v>17119493.308515843</v>
      </c>
      <c r="K73" s="37">
        <f>'[1]Annual Expected Cost'!K73</f>
        <v>12597363.000605997</v>
      </c>
      <c r="L73" s="37">
        <f>'[1]Annual Expected Cost'!L73</f>
        <v>11305325.769774614</v>
      </c>
      <c r="M73" s="37">
        <f>'[1]Annual Expected Cost'!M73</f>
        <v>4845139.6156176915</v>
      </c>
      <c r="N73" s="38">
        <f>'[1]Annual Expected Cost'!N73</f>
        <v>492800488.11145049</v>
      </c>
      <c r="O73" s="38">
        <f>'[1]Annual Expected Cost'!O73</f>
        <v>878470435.32910752</v>
      </c>
      <c r="P73" s="38">
        <f>'[1]Annual Expected Cost'!P73</f>
        <v>642783245.3627615</v>
      </c>
      <c r="Q73" s="38">
        <f>'[1]Annual Expected Cost'!Q73</f>
        <v>214261081.78758717</v>
      </c>
      <c r="R73" s="38">
        <f>'[1]Annual Expected Cost'!R73</f>
        <v>149982757.251311</v>
      </c>
      <c r="S73" s="38">
        <f>'[1]Annual Expected Cost'!S73</f>
        <v>85704432.715034872</v>
      </c>
    </row>
    <row r="74" spans="1:19" x14ac:dyDescent="0.3">
      <c r="A74">
        <v>2093</v>
      </c>
      <c r="B74" s="36">
        <f>'[1]Annual Expected Cost'!B74</f>
        <v>10916062.718883982</v>
      </c>
      <c r="C74" s="36">
        <f>'[1]Annual Expected Cost'!C74</f>
        <v>14004716.123839529</v>
      </c>
      <c r="D74" s="36">
        <f>'[1]Annual Expected Cost'!D74</f>
        <v>14766301.894924454</v>
      </c>
      <c r="E74" s="36">
        <f>'[1]Annual Expected Cost'!E74</f>
        <v>9710218.5813328438</v>
      </c>
      <c r="F74" s="36">
        <f>'[1]Annual Expected Cost'!F74</f>
        <v>8081271.2376234131</v>
      </c>
      <c r="G74" s="36">
        <f>'[1]Annual Expected Cost'!G74</f>
        <v>4844531.7105124649</v>
      </c>
      <c r="H74" s="37">
        <f>'[1]Annual Expected Cost'!H74</f>
        <v>25731391.681521937</v>
      </c>
      <c r="I74" s="37">
        <f>'[1]Annual Expected Cost'!I74</f>
        <v>27359960.775289144</v>
      </c>
      <c r="J74" s="37">
        <f>'[1]Annual Expected Cost'!J74</f>
        <v>17262832.393932436</v>
      </c>
      <c r="K74" s="37">
        <f>'[1]Annual Expected Cost'!K74</f>
        <v>12702838.931384245</v>
      </c>
      <c r="L74" s="37">
        <f>'[1]Annual Expected Cost'!L74</f>
        <v>11399983.65637048</v>
      </c>
      <c r="M74" s="37">
        <f>'[1]Annual Expected Cost'!M74</f>
        <v>4885707.2813016335</v>
      </c>
      <c r="N74" s="38">
        <f>'[1]Annual Expected Cost'!N74</f>
        <v>496695731.91713566</v>
      </c>
      <c r="O74" s="38">
        <f>'[1]Annual Expected Cost'!O74</f>
        <v>885414130.80880702</v>
      </c>
      <c r="P74" s="38">
        <f>'[1]Annual Expected Cost'!P74</f>
        <v>647863998.15278554</v>
      </c>
      <c r="Q74" s="38">
        <f>'[1]Annual Expected Cost'!Q74</f>
        <v>215954666.0509285</v>
      </c>
      <c r="R74" s="38">
        <f>'[1]Annual Expected Cost'!R74</f>
        <v>151168266.23564997</v>
      </c>
      <c r="S74" s="38">
        <f>'[1]Annual Expected Cost'!S74</f>
        <v>86381866.420371413</v>
      </c>
    </row>
    <row r="75" spans="1:19" x14ac:dyDescent="0.3">
      <c r="A75">
        <v>2094</v>
      </c>
      <c r="B75" s="36">
        <f>'[1]Annual Expected Cost'!B75</f>
        <v>11090183.508407744</v>
      </c>
      <c r="C75" s="36">
        <f>'[1]Annual Expected Cost'!C75</f>
        <v>14228103.64838358</v>
      </c>
      <c r="D75" s="36">
        <f>'[1]Annual Expected Cost'!D75</f>
        <v>15001837.381528305</v>
      </c>
      <c r="E75" s="36">
        <f>'[1]Annual Expected Cost'!E75</f>
        <v>9865105.0975952614</v>
      </c>
      <c r="F75" s="36">
        <f>'[1]Annual Expected Cost'!F75</f>
        <v>8210174.6128134858</v>
      </c>
      <c r="G75" s="36">
        <f>'[1]Annual Expected Cost'!G75</f>
        <v>4921806.2469483986</v>
      </c>
      <c r="H75" s="37">
        <f>'[1]Annual Expected Cost'!H75</f>
        <v>25946836.968579054</v>
      </c>
      <c r="I75" s="37">
        <f>'[1]Annual Expected Cost'!I75</f>
        <v>27589041.840008106</v>
      </c>
      <c r="J75" s="37">
        <f>'[1]Annual Expected Cost'!J75</f>
        <v>17407371.63714797</v>
      </c>
      <c r="K75" s="37">
        <f>'[1]Annual Expected Cost'!K75</f>
        <v>12809197.997146619</v>
      </c>
      <c r="L75" s="37">
        <f>'[1]Annual Expected Cost'!L75</f>
        <v>11495434.100003378</v>
      </c>
      <c r="M75" s="37">
        <f>'[1]Annual Expected Cost'!M75</f>
        <v>4926614.6142871622</v>
      </c>
      <c r="N75" s="38">
        <f>'[1]Annual Expected Cost'!N75</f>
        <v>500621764.90560722</v>
      </c>
      <c r="O75" s="38">
        <f>'[1]Annual Expected Cost'!O75</f>
        <v>892412711.35347378</v>
      </c>
      <c r="P75" s="38">
        <f>'[1]Annual Expected Cost'!P75</f>
        <v>652984910.74644411</v>
      </c>
      <c r="Q75" s="38">
        <f>'[1]Annual Expected Cost'!Q75</f>
        <v>217661636.91548136</v>
      </c>
      <c r="R75" s="38">
        <f>'[1]Annual Expected Cost'!R75</f>
        <v>152363145.84083697</v>
      </c>
      <c r="S75" s="38">
        <f>'[1]Annual Expected Cost'!S75</f>
        <v>87064654.766192555</v>
      </c>
    </row>
    <row r="76" spans="1:19" x14ac:dyDescent="0.3">
      <c r="A76">
        <v>2095</v>
      </c>
      <c r="B76" s="36">
        <f>'[1]Annual Expected Cost'!B76</f>
        <v>11267081.677479899</v>
      </c>
      <c r="C76" s="36">
        <f>'[1]Annual Expected Cost'!C76</f>
        <v>14455054.4001777</v>
      </c>
      <c r="D76" s="36">
        <f>'[1]Annual Expected Cost'!D76</f>
        <v>15241129.866048388</v>
      </c>
      <c r="E76" s="36">
        <f>'[1]Annual Expected Cost'!E76</f>
        <v>10022462.189851305</v>
      </c>
      <c r="F76" s="36">
        <f>'[1]Annual Expected Cost'!F76</f>
        <v>8341134.1100723278</v>
      </c>
      <c r="G76" s="36">
        <f>'[1]Annual Expected Cost'!G76</f>
        <v>5000313.3801218932</v>
      </c>
      <c r="H76" s="37">
        <f>'[1]Annual Expected Cost'!H76</f>
        <v>26164086.148417778</v>
      </c>
      <c r="I76" s="37">
        <f>'[1]Annual Expected Cost'!I76</f>
        <v>27820040.96793789</v>
      </c>
      <c r="J76" s="37">
        <f>'[1]Annual Expected Cost'!J76</f>
        <v>17553121.086913191</v>
      </c>
      <c r="K76" s="37">
        <f>'[1]Annual Expected Cost'!K76</f>
        <v>12916447.592256878</v>
      </c>
      <c r="L76" s="37">
        <f>'[1]Annual Expected Cost'!L76</f>
        <v>11591683.736640789</v>
      </c>
      <c r="M76" s="37">
        <f>'[1]Annual Expected Cost'!M76</f>
        <v>4967864.4585603373</v>
      </c>
      <c r="N76" s="38">
        <f>'[1]Annual Expected Cost'!N76</f>
        <v>504578830.44385946</v>
      </c>
      <c r="O76" s="38">
        <f>'[1]Annual Expected Cost'!O76</f>
        <v>899466610.79122782</v>
      </c>
      <c r="P76" s="38">
        <f>'[1]Annual Expected Cost'!P76</f>
        <v>658146300.57894707</v>
      </c>
      <c r="Q76" s="38">
        <f>'[1]Annual Expected Cost'!Q76</f>
        <v>219382100.19298235</v>
      </c>
      <c r="R76" s="38">
        <f>'[1]Annual Expected Cost'!R76</f>
        <v>153567470.13508767</v>
      </c>
      <c r="S76" s="38">
        <f>'[1]Annual Expected Cost'!S76</f>
        <v>87752840.077192947</v>
      </c>
    </row>
    <row r="77" spans="1:19" x14ac:dyDescent="0.3">
      <c r="A77">
        <v>2096</v>
      </c>
      <c r="B77" s="36">
        <f>'[1]Annual Expected Cost'!B77</f>
        <v>11446801.527744016</v>
      </c>
      <c r="C77" s="36">
        <f>'[1]Annual Expected Cost'!C77</f>
        <v>14685625.215826625</v>
      </c>
      <c r="D77" s="36">
        <f>'[1]Annual Expected Cost'!D77</f>
        <v>15484239.275901787</v>
      </c>
      <c r="E77" s="36">
        <f>'[1]Annual Expected Cost'!E77</f>
        <v>10182329.265958339</v>
      </c>
      <c r="F77" s="36">
        <f>'[1]Annual Expected Cost'!F77</f>
        <v>8474182.5263531283</v>
      </c>
      <c r="G77" s="36">
        <f>'[1]Annual Expected Cost'!G77</f>
        <v>5080072.771033681</v>
      </c>
      <c r="H77" s="37">
        <f>'[1]Annual Expected Cost'!H77</f>
        <v>26383154.324776109</v>
      </c>
      <c r="I77" s="37">
        <f>'[1]Annual Expected Cost'!I77</f>
        <v>28052974.218749281</v>
      </c>
      <c r="J77" s="37">
        <f>'[1]Annual Expected Cost'!J77</f>
        <v>17700090.876115616</v>
      </c>
      <c r="K77" s="37">
        <f>'[1]Annual Expected Cost'!K77</f>
        <v>13024595.172990737</v>
      </c>
      <c r="L77" s="37">
        <f>'[1]Annual Expected Cost'!L77</f>
        <v>11688739.257812202</v>
      </c>
      <c r="M77" s="37">
        <f>'[1]Annual Expected Cost'!M77</f>
        <v>5009459.6819195142</v>
      </c>
      <c r="N77" s="38">
        <f>'[1]Annual Expected Cost'!N77</f>
        <v>508567173.82253277</v>
      </c>
      <c r="O77" s="38">
        <f>'[1]Annual Expected Cost'!O77</f>
        <v>906576266.37929761</v>
      </c>
      <c r="P77" s="38">
        <f>'[1]Annual Expected Cost'!P77</f>
        <v>663348487.59460795</v>
      </c>
      <c r="Q77" s="38">
        <f>'[1]Annual Expected Cost'!Q77</f>
        <v>221116162.53153595</v>
      </c>
      <c r="R77" s="38">
        <f>'[1]Annual Expected Cost'!R77</f>
        <v>154781313.77207518</v>
      </c>
      <c r="S77" s="38">
        <f>'[1]Annual Expected Cost'!S77</f>
        <v>88446465.012614384</v>
      </c>
    </row>
    <row r="78" spans="1:19" x14ac:dyDescent="0.3">
      <c r="A78">
        <v>2097</v>
      </c>
      <c r="B78" s="36">
        <f>'[1]Annual Expected Cost'!B78</f>
        <v>11629388.067493794</v>
      </c>
      <c r="C78" s="36">
        <f>'[1]Annual Expected Cost'!C78</f>
        <v>14919873.838528862</v>
      </c>
      <c r="D78" s="36">
        <f>'[1]Annual Expected Cost'!D78</f>
        <v>15731226.49440052</v>
      </c>
      <c r="E78" s="36">
        <f>'[1]Annual Expected Cost'!E78</f>
        <v>10344746.362363666</v>
      </c>
      <c r="F78" s="36">
        <f>'[1]Annual Expected Cost'!F78</f>
        <v>8609353.1817492824</v>
      </c>
      <c r="G78" s="36">
        <f>'[1]Annual Expected Cost'!G78</f>
        <v>5161104.3942947267</v>
      </c>
      <c r="H78" s="37">
        <f>'[1]Annual Expected Cost'!H78</f>
        <v>26604056.727853492</v>
      </c>
      <c r="I78" s="37">
        <f>'[1]Annual Expected Cost'!I78</f>
        <v>28287857.786578394</v>
      </c>
      <c r="J78" s="37">
        <f>'[1]Annual Expected Cost'!J78</f>
        <v>17848291.222483989</v>
      </c>
      <c r="K78" s="37">
        <f>'[1]Annual Expected Cost'!K78</f>
        <v>13133648.258054255</v>
      </c>
      <c r="L78" s="37">
        <f>'[1]Annual Expected Cost'!L78</f>
        <v>11786607.411074333</v>
      </c>
      <c r="M78" s="37">
        <f>'[1]Annual Expected Cost'!M78</f>
        <v>5051403.1761747133</v>
      </c>
      <c r="N78" s="38">
        <f>'[1]Annual Expected Cost'!N78</f>
        <v>512587042.27111876</v>
      </c>
      <c r="O78" s="38">
        <f>'[1]Annual Expected Cost'!O78</f>
        <v>913742118.83112478</v>
      </c>
      <c r="P78" s="38">
        <f>'[1]Annual Expected Cost'!P78</f>
        <v>668591794.26667666</v>
      </c>
      <c r="Q78" s="38">
        <f>'[1]Annual Expected Cost'!Q78</f>
        <v>222863931.42222553</v>
      </c>
      <c r="R78" s="38">
        <f>'[1]Annual Expected Cost'!R78</f>
        <v>156004751.99555787</v>
      </c>
      <c r="S78" s="38">
        <f>'[1]Annual Expected Cost'!S78</f>
        <v>89145572.568890214</v>
      </c>
    </row>
    <row r="79" spans="1:19" x14ac:dyDescent="0.3">
      <c r="A79">
        <v>2098</v>
      </c>
      <c r="B79" s="36">
        <f>'[1]Annual Expected Cost'!B79</f>
        <v>11814887.022944765</v>
      </c>
      <c r="C79" s="36">
        <f>'[1]Annual Expected Cost'!C79</f>
        <v>15157858.932537666</v>
      </c>
      <c r="D79" s="36">
        <f>'[1]Annual Expected Cost'!D79</f>
        <v>15982153.375998925</v>
      </c>
      <c r="E79" s="36">
        <f>'[1]Annual Expected Cost'!E79</f>
        <v>10509754.1541311</v>
      </c>
      <c r="F79" s="36">
        <f>'[1]Annual Expected Cost'!F79</f>
        <v>8746679.9278389551</v>
      </c>
      <c r="G79" s="36">
        <f>'[1]Annual Expected Cost'!G79</f>
        <v>5243428.5431285873</v>
      </c>
      <c r="H79" s="37">
        <f>'[1]Annual Expected Cost'!H79</f>
        <v>26826808.715369668</v>
      </c>
      <c r="I79" s="37">
        <f>'[1]Annual Expected Cost'!I79</f>
        <v>28524708.001152556</v>
      </c>
      <c r="J79" s="37">
        <f>'[1]Annual Expected Cost'!J79</f>
        <v>17997732.429298636</v>
      </c>
      <c r="K79" s="37">
        <f>'[1]Annual Expected Cost'!K79</f>
        <v>13243614.429106543</v>
      </c>
      <c r="L79" s="37">
        <f>'[1]Annual Expected Cost'!L79</f>
        <v>11885295.000480233</v>
      </c>
      <c r="M79" s="37">
        <f>'[1]Annual Expected Cost'!M79</f>
        <v>5093697.8573486712</v>
      </c>
      <c r="N79" s="38">
        <f>'[1]Annual Expected Cost'!N79</f>
        <v>516638684.97328562</v>
      </c>
      <c r="O79" s="38">
        <f>'[1]Annual Expected Cost'!O79</f>
        <v>920964612.34368312</v>
      </c>
      <c r="P79" s="38">
        <f>'[1]Annual Expected Cost'!P79</f>
        <v>673876545.617329</v>
      </c>
      <c r="Q79" s="38">
        <f>'[1]Annual Expected Cost'!Q79</f>
        <v>224625515.20577633</v>
      </c>
      <c r="R79" s="38">
        <f>'[1]Annual Expected Cost'!R79</f>
        <v>157237860.64404345</v>
      </c>
      <c r="S79" s="38">
        <f>'[1]Annual Expected Cost'!S79</f>
        <v>89850206.082310542</v>
      </c>
    </row>
    <row r="80" spans="1:19" x14ac:dyDescent="0.3">
      <c r="A80">
        <v>2099</v>
      </c>
      <c r="B80" s="36">
        <f>'[1]Annual Expected Cost'!B80</f>
        <v>12003344.849685755</v>
      </c>
      <c r="C80" s="36">
        <f>'[1]Annual Expected Cost'!C80</f>
        <v>15399640.097852657</v>
      </c>
      <c r="D80" s="36">
        <f>'[1]Annual Expected Cost'!D80</f>
        <v>16237082.761784218</v>
      </c>
      <c r="E80" s="36">
        <f>'[1]Annual Expected Cost'!E80</f>
        <v>10677393.965127446</v>
      </c>
      <c r="F80" s="36">
        <f>'[1]Annual Expected Cost'!F80</f>
        <v>8886197.1561627109</v>
      </c>
      <c r="G80" s="36">
        <f>'[1]Annual Expected Cost'!G80</f>
        <v>5327065.8344535623</v>
      </c>
      <c r="H80" s="37">
        <f>'[1]Annual Expected Cost'!H80</f>
        <v>27051425.773632381</v>
      </c>
      <c r="I80" s="37">
        <f>'[1]Annual Expected Cost'!I80</f>
        <v>28763541.328925569</v>
      </c>
      <c r="J80" s="37">
        <f>'[1]Annual Expected Cost'!J80</f>
        <v>18148424.886107799</v>
      </c>
      <c r="K80" s="37">
        <f>'[1]Annual Expected Cost'!K80</f>
        <v>13354501.33128687</v>
      </c>
      <c r="L80" s="37">
        <f>'[1]Annual Expected Cost'!L80</f>
        <v>11984808.887052322</v>
      </c>
      <c r="M80" s="37">
        <f>'[1]Annual Expected Cost'!M80</f>
        <v>5136346.6658795662</v>
      </c>
      <c r="N80" s="38">
        <f>'[1]Annual Expected Cost'!N80</f>
        <v>520722353.08232439</v>
      </c>
      <c r="O80" s="38">
        <f>'[1]Annual Expected Cost'!O80</f>
        <v>928244194.62501311</v>
      </c>
      <c r="P80" s="38">
        <f>'[1]Annual Expected Cost'!P80</f>
        <v>679203069.23781443</v>
      </c>
      <c r="Q80" s="38">
        <f>'[1]Annual Expected Cost'!Q80</f>
        <v>226401023.07927144</v>
      </c>
      <c r="R80" s="38">
        <f>'[1]Annual Expected Cost'!R80</f>
        <v>158480716.15549001</v>
      </c>
      <c r="S80" s="38">
        <f>'[1]Annual Expected Cost'!S80</f>
        <v>90560409.231708586</v>
      </c>
    </row>
    <row r="81" spans="1:19" x14ac:dyDescent="0.3">
      <c r="A81">
        <v>2100</v>
      </c>
      <c r="B81" s="36">
        <f>'[1]Annual Expected Cost'!B81</f>
        <v>15566713.51680653</v>
      </c>
      <c r="C81" s="36">
        <f>'[1]Annual Expected Cost'!C81</f>
        <v>19971248.736678146</v>
      </c>
      <c r="D81" s="36">
        <f>'[1]Annual Expected Cost'!D81</f>
        <v>21057298.516920459</v>
      </c>
      <c r="E81" s="36">
        <f>'[1]Annual Expected Cost'!E81</f>
        <v>13847134.698089529</v>
      </c>
      <c r="F81" s="36">
        <f>'[1]Annual Expected Cost'!F81</f>
        <v>11524194.890349019</v>
      </c>
      <c r="G81" s="36">
        <f>'[1]Annual Expected Cost'!G81</f>
        <v>6908483.3243191764</v>
      </c>
      <c r="H81" s="37">
        <f>'[1]Annual Expected Cost'!H81</f>
        <v>34820359.191417888</v>
      </c>
      <c r="I81" s="37">
        <f>'[1]Annual Expected Cost'!I81</f>
        <v>37024179.393406354</v>
      </c>
      <c r="J81" s="37">
        <f>'[1]Annual Expected Cost'!J81</f>
        <v>23360494.141077816</v>
      </c>
      <c r="K81" s="37">
        <f>'[1]Annual Expected Cost'!K81</f>
        <v>17189797.575510092</v>
      </c>
      <c r="L81" s="37">
        <f>'[1]Annual Expected Cost'!L81</f>
        <v>15426741.413919317</v>
      </c>
      <c r="M81" s="37">
        <f>'[1]Annual Expected Cost'!M81</f>
        <v>6611460.6059654206</v>
      </c>
      <c r="N81" s="38">
        <f>'[1]Annual Expected Cost'!N81</f>
        <v>669957817.78532112</v>
      </c>
      <c r="O81" s="38">
        <f>'[1]Annual Expected Cost'!O81</f>
        <v>1194272631.704268</v>
      </c>
      <c r="P81" s="38">
        <f>'[1]Annual Expected Cost'!P81</f>
        <v>873858023.19824481</v>
      </c>
      <c r="Q81" s="38">
        <f>'[1]Annual Expected Cost'!Q81</f>
        <v>291286007.73274827</v>
      </c>
      <c r="R81" s="38">
        <f>'[1]Annual Expected Cost'!R81</f>
        <v>203900205.41292381</v>
      </c>
      <c r="S81" s="38">
        <f>'[1]Annual Expected Cost'!S81</f>
        <v>116514403.09309931</v>
      </c>
    </row>
    <row r="82" spans="1:19" x14ac:dyDescent="0.3">
      <c r="A82">
        <v>2101</v>
      </c>
      <c r="B82" s="36">
        <f>'[1]Annual Expected Cost'!B82</f>
        <v>15815016.271896753</v>
      </c>
      <c r="C82" s="36">
        <f>'[1]Annual Expected Cost'!C82</f>
        <v>20289807.697665993</v>
      </c>
      <c r="D82" s="36">
        <f>'[1]Annual Expected Cost'!D82</f>
        <v>21393180.925937857</v>
      </c>
      <c r="E82" s="36">
        <f>'[1]Annual Expected Cost'!E82</f>
        <v>14068008.660466298</v>
      </c>
      <c r="F82" s="36">
        <f>'[1]Annual Expected Cost'!F82</f>
        <v>11708015.92221814</v>
      </c>
      <c r="G82" s="36">
        <f>'[1]Annual Expected Cost'!G82</f>
        <v>7018679.7020627065</v>
      </c>
      <c r="H82" s="37">
        <f>'[1]Annual Expected Cost'!H82</f>
        <v>35111905.112224571</v>
      </c>
      <c r="I82" s="37">
        <f>'[1]Annual Expected Cost'!I82</f>
        <v>37334177.587681822</v>
      </c>
      <c r="J82" s="37">
        <f>'[1]Annual Expected Cost'!J82</f>
        <v>23556088.239846863</v>
      </c>
      <c r="K82" s="37">
        <f>'[1]Annual Expected Cost'!K82</f>
        <v>17333725.308566559</v>
      </c>
      <c r="L82" s="37">
        <f>'[1]Annual Expected Cost'!L82</f>
        <v>15555907.328200761</v>
      </c>
      <c r="M82" s="37">
        <f>'[1]Annual Expected Cost'!M82</f>
        <v>6666817.4263717541</v>
      </c>
      <c r="N82" s="38">
        <f>'[1]Annual Expected Cost'!N82</f>
        <v>675253366.59818745</v>
      </c>
      <c r="O82" s="38">
        <f>'[1]Annual Expected Cost'!O82</f>
        <v>1203712523.0663342</v>
      </c>
      <c r="P82" s="38">
        <f>'[1]Annual Expected Cost'!P82</f>
        <v>880765260.78024447</v>
      </c>
      <c r="Q82" s="38">
        <f>'[1]Annual Expected Cost'!Q82</f>
        <v>293588420.26008147</v>
      </c>
      <c r="R82" s="38">
        <f>'[1]Annual Expected Cost'!R82</f>
        <v>205511894.18205705</v>
      </c>
      <c r="S82" s="38">
        <f>'[1]Annual Expected Cost'!S82</f>
        <v>117435368.10403259</v>
      </c>
    </row>
    <row r="83" spans="1:19" x14ac:dyDescent="0.3">
      <c r="A83">
        <v>2102</v>
      </c>
      <c r="B83" s="36">
        <f>'[1]Annual Expected Cost'!B83</f>
        <v>16067279.674050912</v>
      </c>
      <c r="C83" s="36">
        <f>'[1]Annual Expected Cost'!C83</f>
        <v>20613447.953918032</v>
      </c>
      <c r="D83" s="36">
        <f>'[1]Annual Expected Cost'!D83</f>
        <v>21734420.95443321</v>
      </c>
      <c r="E83" s="36">
        <f>'[1]Annual Expected Cost'!E83</f>
        <v>14292405.756568544</v>
      </c>
      <c r="F83" s="36">
        <f>'[1]Annual Expected Cost'!F83</f>
        <v>11894769.061022187</v>
      </c>
      <c r="G83" s="36">
        <f>'[1]Annual Expected Cost'!G83</f>
        <v>7130633.8088326715</v>
      </c>
      <c r="H83" s="37">
        <f>'[1]Annual Expected Cost'!H83</f>
        <v>35405892.105608135</v>
      </c>
      <c r="I83" s="37">
        <f>'[1]Annual Expected Cost'!I83</f>
        <v>37646771.352798522</v>
      </c>
      <c r="J83" s="37">
        <f>'[1]Annual Expected Cost'!J83</f>
        <v>23753320.020218112</v>
      </c>
      <c r="K83" s="37">
        <f>'[1]Annual Expected Cost'!K83</f>
        <v>17478858.128085025</v>
      </c>
      <c r="L83" s="37">
        <f>'[1]Annual Expected Cost'!L83</f>
        <v>15686154.730332717</v>
      </c>
      <c r="M83" s="37">
        <f>'[1]Annual Expected Cost'!M83</f>
        <v>6722637.7415711638</v>
      </c>
      <c r="N83" s="38">
        <f>'[1]Annual Expected Cost'!N83</f>
        <v>680590773.02728724</v>
      </c>
      <c r="O83" s="38">
        <f>'[1]Annual Expected Cost'!O83</f>
        <v>1213227030.1790771</v>
      </c>
      <c r="P83" s="38">
        <f>'[1]Annual Expected Cost'!P83</f>
        <v>887727095.25298333</v>
      </c>
      <c r="Q83" s="38">
        <f>'[1]Annual Expected Cost'!Q83</f>
        <v>295909031.75099444</v>
      </c>
      <c r="R83" s="38">
        <f>'[1]Annual Expected Cost'!R83</f>
        <v>207136322.22569612</v>
      </c>
      <c r="S83" s="38">
        <f>'[1]Annual Expected Cost'!S83</f>
        <v>118363612.70039777</v>
      </c>
    </row>
    <row r="84" spans="1:19" x14ac:dyDescent="0.3">
      <c r="A84">
        <v>2103</v>
      </c>
      <c r="B84" s="36">
        <f>'[1]Annual Expected Cost'!B84</f>
        <v>16323566.899068877</v>
      </c>
      <c r="C84" s="36">
        <f>'[1]Annual Expected Cost'!C84</f>
        <v>20942250.556557361</v>
      </c>
      <c r="D84" s="36">
        <f>'[1]Annual Expected Cost'!D84</f>
        <v>22081104.061143558</v>
      </c>
      <c r="E84" s="36">
        <f>'[1]Annual Expected Cost'!E84</f>
        <v>14520382.18347406</v>
      </c>
      <c r="F84" s="36">
        <f>'[1]Annual Expected Cost'!F84</f>
        <v>12084501.076442465</v>
      </c>
      <c r="G84" s="36">
        <f>'[1]Annual Expected Cost'!G84</f>
        <v>7244373.6819511103</v>
      </c>
      <c r="H84" s="37">
        <f>'[1]Annual Expected Cost'!H84</f>
        <v>35702340.610322461</v>
      </c>
      <c r="I84" s="37">
        <f>'[1]Annual Expected Cost'!I84</f>
        <v>37961982.421102367</v>
      </c>
      <c r="J84" s="37">
        <f>'[1]Annual Expected Cost'!J84</f>
        <v>23952203.194266964</v>
      </c>
      <c r="K84" s="37">
        <f>'[1]Annual Expected Cost'!K84</f>
        <v>17625206.12408324</v>
      </c>
      <c r="L84" s="37">
        <f>'[1]Annual Expected Cost'!L84</f>
        <v>15817492.67545932</v>
      </c>
      <c r="M84" s="37">
        <f>'[1]Annual Expected Cost'!M84</f>
        <v>6778925.4323397074</v>
      </c>
      <c r="N84" s="38">
        <f>'[1]Annual Expected Cost'!N84</f>
        <v>685970367.92785358</v>
      </c>
      <c r="O84" s="38">
        <f>'[1]Annual Expected Cost'!O84</f>
        <v>1222816742.8279128</v>
      </c>
      <c r="P84" s="38">
        <f>'[1]Annual Expected Cost'!P84</f>
        <v>894743958.16676545</v>
      </c>
      <c r="Q84" s="38">
        <f>'[1]Annual Expected Cost'!Q84</f>
        <v>298247986.05558848</v>
      </c>
      <c r="R84" s="38">
        <f>'[1]Annual Expected Cost'!R84</f>
        <v>208773590.23891196</v>
      </c>
      <c r="S84" s="38">
        <f>'[1]Annual Expected Cost'!S84</f>
        <v>119299194.42223538</v>
      </c>
    </row>
    <row r="85" spans="1:19" x14ac:dyDescent="0.3">
      <c r="A85">
        <v>2104</v>
      </c>
      <c r="B85" s="36">
        <f>'[1]Annual Expected Cost'!B85</f>
        <v>16583942.130460039</v>
      </c>
      <c r="C85" s="36">
        <f>'[1]Annual Expected Cost'!C85</f>
        <v>21276297.849543694</v>
      </c>
      <c r="D85" s="36">
        <f>'[1]Annual Expected Cost'!D85</f>
        <v>22433317.067947879</v>
      </c>
      <c r="E85" s="36">
        <f>'[1]Annual Expected Cost'!E85</f>
        <v>14751995.034653407</v>
      </c>
      <c r="F85" s="36">
        <f>'[1]Annual Expected Cost'!F85</f>
        <v>12277259.484177781</v>
      </c>
      <c r="G85" s="36">
        <f>'[1]Annual Expected Cost'!G85</f>
        <v>7359927.8059599781</v>
      </c>
      <c r="H85" s="37">
        <f>'[1]Annual Expected Cost'!H85</f>
        <v>36001271.236252248</v>
      </c>
      <c r="I85" s="37">
        <f>'[1]Annual Expected Cost'!I85</f>
        <v>38279832.706901126</v>
      </c>
      <c r="J85" s="37">
        <f>'[1]Annual Expected Cost'!J85</f>
        <v>24152751.588878084</v>
      </c>
      <c r="K85" s="37">
        <f>'[1]Annual Expected Cost'!K85</f>
        <v>17772779.471061233</v>
      </c>
      <c r="L85" s="37">
        <f>'[1]Annual Expected Cost'!L85</f>
        <v>15949930.294542134</v>
      </c>
      <c r="M85" s="37">
        <f>'[1]Annual Expected Cost'!M85</f>
        <v>6835684.4119466282</v>
      </c>
      <c r="N85" s="38">
        <f>'[1]Annual Expected Cost'!N85</f>
        <v>691392484.77029908</v>
      </c>
      <c r="O85" s="38">
        <f>'[1]Annual Expected Cost'!O85</f>
        <v>1232482255.4600983</v>
      </c>
      <c r="P85" s="38">
        <f>'[1]Annual Expected Cost'!P85</f>
        <v>901816284.48299873</v>
      </c>
      <c r="Q85" s="38">
        <f>'[1]Annual Expected Cost'!Q85</f>
        <v>300605428.16099954</v>
      </c>
      <c r="R85" s="38">
        <f>'[1]Annual Expected Cost'!R85</f>
        <v>210423799.71269971</v>
      </c>
      <c r="S85" s="38">
        <f>'[1]Annual Expected Cost'!S85</f>
        <v>120242171.26439983</v>
      </c>
    </row>
    <row r="86" spans="1:19" x14ac:dyDescent="0.3">
      <c r="A86">
        <v>2105</v>
      </c>
      <c r="B86" s="36">
        <f>'[1]Annual Expected Cost'!B86</f>
        <v>16848470.575517133</v>
      </c>
      <c r="C86" s="36">
        <f>'[1]Annual Expected Cost'!C86</f>
        <v>21615673.490295243</v>
      </c>
      <c r="D86" s="36">
        <f>'[1]Annual Expected Cost'!D86</f>
        <v>22791148.181610387</v>
      </c>
      <c r="E86" s="36">
        <f>'[1]Annual Expected Cost'!E86</f>
        <v>14987302.314268149</v>
      </c>
      <c r="F86" s="36">
        <f>'[1]Annual Expected Cost'!F86</f>
        <v>12473092.55784408</v>
      </c>
      <c r="G86" s="36">
        <f>'[1]Annual Expected Cost'!G86</f>
        <v>7477325.1197546972</v>
      </c>
      <c r="H86" s="37">
        <f>'[1]Annual Expected Cost'!H86</f>
        <v>36302704.765845805</v>
      </c>
      <c r="I86" s="37">
        <f>'[1]Annual Expected Cost'!I86</f>
        <v>38600344.307987943</v>
      </c>
      <c r="J86" s="37">
        <f>'[1]Annual Expected Cost'!J86</f>
        <v>24354979.146706674</v>
      </c>
      <c r="K86" s="37">
        <f>'[1]Annual Expected Cost'!K86</f>
        <v>17921588.428708684</v>
      </c>
      <c r="L86" s="37">
        <f>'[1]Annual Expected Cost'!L86</f>
        <v>16083476.794994976</v>
      </c>
      <c r="M86" s="37">
        <f>'[1]Annual Expected Cost'!M86</f>
        <v>6892918.6264264183</v>
      </c>
      <c r="N86" s="38">
        <f>'[1]Annual Expected Cost'!N86</f>
        <v>696857459.66088736</v>
      </c>
      <c r="O86" s="38">
        <f>'[1]Annual Expected Cost'!O86</f>
        <v>1242224167.2215819</v>
      </c>
      <c r="P86" s="38">
        <f>'[1]Annual Expected Cost'!P86</f>
        <v>908944512.60115743</v>
      </c>
      <c r="Q86" s="38">
        <f>'[1]Annual Expected Cost'!Q86</f>
        <v>302981504.20038575</v>
      </c>
      <c r="R86" s="38">
        <f>'[1]Annual Expected Cost'!R86</f>
        <v>212087052.94027007</v>
      </c>
      <c r="S86" s="38">
        <f>'[1]Annual Expected Cost'!S86</f>
        <v>121192601.68015431</v>
      </c>
    </row>
    <row r="87" spans="1:19" x14ac:dyDescent="0.3">
      <c r="A87">
        <v>2106</v>
      </c>
      <c r="B87" s="36">
        <f>'[1]Annual Expected Cost'!B87</f>
        <v>17117218.481646504</v>
      </c>
      <c r="C87" s="36">
        <f>'[1]Annual Expected Cost'!C87</f>
        <v>21960462.470639512</v>
      </c>
      <c r="D87" s="36">
        <f>'[1]Annual Expected Cost'!D87</f>
        <v>23154687.015870661</v>
      </c>
      <c r="E87" s="36">
        <f>'[1]Annual Expected Cost'!E87</f>
        <v>15226362.951697182</v>
      </c>
      <c r="F87" s="36">
        <f>'[1]Annual Expected Cost'!F87</f>
        <v>12672049.341063885</v>
      </c>
      <c r="G87" s="36">
        <f>'[1]Annual Expected Cost'!G87</f>
        <v>7596595.0238314914</v>
      </c>
      <c r="H87" s="37">
        <f>'[1]Annual Expected Cost'!H87</f>
        <v>36606662.155559942</v>
      </c>
      <c r="I87" s="37">
        <f>'[1]Annual Expected Cost'!I87</f>
        <v>38923539.507177658</v>
      </c>
      <c r="J87" s="37">
        <f>'[1]Annual Expected Cost'!J87</f>
        <v>24558899.927147802</v>
      </c>
      <c r="K87" s="37">
        <f>'[1]Annual Expected Cost'!K87</f>
        <v>18071643.342618193</v>
      </c>
      <c r="L87" s="37">
        <f>'[1]Annual Expected Cost'!L87</f>
        <v>16218141.461324023</v>
      </c>
      <c r="M87" s="37">
        <f>'[1]Annual Expected Cost'!M87</f>
        <v>6950632.0548531525</v>
      </c>
      <c r="N87" s="38">
        <f>'[1]Annual Expected Cost'!N87</f>
        <v>702365631.36256719</v>
      </c>
      <c r="O87" s="38">
        <f>'[1]Annual Expected Cost'!O87</f>
        <v>1252043081.9941416</v>
      </c>
      <c r="P87" s="38">
        <f>'[1]Annual Expected Cost'!P87</f>
        <v>916129084.38595712</v>
      </c>
      <c r="Q87" s="38">
        <f>'[1]Annual Expected Cost'!Q87</f>
        <v>305376361.46198571</v>
      </c>
      <c r="R87" s="38">
        <f>'[1]Annual Expected Cost'!R87</f>
        <v>213763453.02339002</v>
      </c>
      <c r="S87" s="38">
        <f>'[1]Annual Expected Cost'!S87</f>
        <v>122150544.58479428</v>
      </c>
    </row>
    <row r="88" spans="1:19" x14ac:dyDescent="0.3">
      <c r="A88">
        <v>2107</v>
      </c>
      <c r="B88" s="36">
        <f>'[1]Annual Expected Cost'!B88</f>
        <v>17390253.152958814</v>
      </c>
      <c r="C88" s="36">
        <f>'[1]Annual Expected Cost'!C88</f>
        <v>22310751.138098329</v>
      </c>
      <c r="D88" s="36">
        <f>'[1]Annual Expected Cost'!D88</f>
        <v>23524024.613886148</v>
      </c>
      <c r="E88" s="36">
        <f>'[1]Annual Expected Cost'!E88</f>
        <v>15469236.81629476</v>
      </c>
      <c r="F88" s="36">
        <f>'[1]Annual Expected Cost'!F88</f>
        <v>12874179.65974858</v>
      </c>
      <c r="G88" s="36">
        <f>'[1]Annual Expected Cost'!G88</f>
        <v>7717767.3876503268</v>
      </c>
      <c r="H88" s="37">
        <f>'[1]Annual Expected Cost'!H88</f>
        <v>36913164.537316889</v>
      </c>
      <c r="I88" s="37">
        <f>'[1]Annual Expected Cost'!I88</f>
        <v>39249440.773855932</v>
      </c>
      <c r="J88" s="37">
        <f>'[1]Annual Expected Cost'!J88</f>
        <v>24764528.107313856</v>
      </c>
      <c r="K88" s="37">
        <f>'[1]Annual Expected Cost'!K88</f>
        <v>18222954.645004537</v>
      </c>
      <c r="L88" s="37">
        <f>'[1]Annual Expected Cost'!L88</f>
        <v>16353933.655773306</v>
      </c>
      <c r="M88" s="37">
        <f>'[1]Annual Expected Cost'!M88</f>
        <v>7008828.7096171305</v>
      </c>
      <c r="N88" s="38">
        <f>'[1]Annual Expected Cost'!N88</f>
        <v>707917341.31597209</v>
      </c>
      <c r="O88" s="38">
        <f>'[1]Annual Expected Cost'!O88</f>
        <v>1261939608.4328196</v>
      </c>
      <c r="P88" s="38">
        <f>'[1]Annual Expected Cost'!P88</f>
        <v>923370445.19474614</v>
      </c>
      <c r="Q88" s="38">
        <f>'[1]Annual Expected Cost'!Q88</f>
        <v>307790148.39824867</v>
      </c>
      <c r="R88" s="38">
        <f>'[1]Annual Expected Cost'!R88</f>
        <v>215453103.87877411</v>
      </c>
      <c r="S88" s="38">
        <f>'[1]Annual Expected Cost'!S88</f>
        <v>123116059.35929948</v>
      </c>
    </row>
    <row r="89" spans="1:19" x14ac:dyDescent="0.3">
      <c r="A89">
        <v>2108</v>
      </c>
      <c r="B89" s="36">
        <f>'[1]Annual Expected Cost'!B89</f>
        <v>17667642.967124421</v>
      </c>
      <c r="C89" s="36">
        <f>'[1]Annual Expected Cost'!C89</f>
        <v>22666627.217512339</v>
      </c>
      <c r="D89" s="36">
        <f>'[1]Annual Expected Cost'!D89</f>
        <v>23899253.471032646</v>
      </c>
      <c r="E89" s="36">
        <f>'[1]Annual Expected Cost'!E89</f>
        <v>15715984.732383931</v>
      </c>
      <c r="F89" s="36">
        <f>'[1]Annual Expected Cost'!F89</f>
        <v>13079534.134576606</v>
      </c>
      <c r="G89" s="36">
        <f>'[1]Annual Expected Cost'!G89</f>
        <v>7840872.557115294</v>
      </c>
      <c r="H89" s="37">
        <f>'[1]Annual Expected Cost'!H89</f>
        <v>37222233.219973482</v>
      </c>
      <c r="I89" s="37">
        <f>'[1]Annual Expected Cost'!I89</f>
        <v>39578070.765541419</v>
      </c>
      <c r="J89" s="37">
        <f>'[1]Annual Expected Cost'!J89</f>
        <v>24971877.983020179</v>
      </c>
      <c r="K89" s="37">
        <f>'[1]Annual Expected Cost'!K89</f>
        <v>18375532.855429944</v>
      </c>
      <c r="L89" s="37">
        <f>'[1]Annual Expected Cost'!L89</f>
        <v>16490862.818975594</v>
      </c>
      <c r="M89" s="37">
        <f>'[1]Annual Expected Cost'!M89</f>
        <v>7067512.6367038246</v>
      </c>
      <c r="N89" s="38">
        <f>'[1]Annual Expected Cost'!N89</f>
        <v>713512933.66058528</v>
      </c>
      <c r="O89" s="38">
        <f>'[1]Annual Expected Cost'!O89</f>
        <v>1271914360.0036521</v>
      </c>
      <c r="P89" s="38">
        <f>'[1]Annual Expected Cost'!P89</f>
        <v>930669043.90511119</v>
      </c>
      <c r="Q89" s="38">
        <f>'[1]Annual Expected Cost'!Q89</f>
        <v>310223014.63503706</v>
      </c>
      <c r="R89" s="38">
        <f>'[1]Annual Expected Cost'!R89</f>
        <v>217156110.24452597</v>
      </c>
      <c r="S89" s="38">
        <f>'[1]Annual Expected Cost'!S89</f>
        <v>124089205.85401481</v>
      </c>
    </row>
    <row r="90" spans="1:19" x14ac:dyDescent="0.3">
      <c r="A90">
        <v>2109</v>
      </c>
      <c r="B90" s="36">
        <f>'[1]Annual Expected Cost'!B90</f>
        <v>17949457.39249758</v>
      </c>
      <c r="C90" s="36">
        <f>'[1]Annual Expected Cost'!C90</f>
        <v>23028179.833010465</v>
      </c>
      <c r="D90" s="36">
        <f>'[1]Annual Expected Cost'!D90</f>
        <v>24280467.558068432</v>
      </c>
      <c r="E90" s="36">
        <f>'[1]Annual Expected Cost'!E90</f>
        <v>15966668.494489128</v>
      </c>
      <c r="F90" s="36">
        <f>'[1]Annual Expected Cost'!F90</f>
        <v>13288164.19367069</v>
      </c>
      <c r="G90" s="36">
        <f>'[1]Annual Expected Cost'!G90</f>
        <v>7965941.3621743135</v>
      </c>
      <c r="H90" s="37">
        <f>'[1]Annual Expected Cost'!H90</f>
        <v>37533889.690802567</v>
      </c>
      <c r="I90" s="37">
        <f>'[1]Annual Expected Cost'!I90</f>
        <v>39909452.329460956</v>
      </c>
      <c r="J90" s="37">
        <f>'[1]Annual Expected Cost'!J90</f>
        <v>25180963.969778933</v>
      </c>
      <c r="K90" s="37">
        <f>'[1]Annual Expected Cost'!K90</f>
        <v>18529388.581535444</v>
      </c>
      <c r="L90" s="37">
        <f>'[1]Annual Expected Cost'!L90</f>
        <v>16628938.470608734</v>
      </c>
      <c r="M90" s="37">
        <f>'[1]Annual Expected Cost'!M90</f>
        <v>7126687.9159751711</v>
      </c>
      <c r="N90" s="38">
        <f>'[1]Annual Expected Cost'!N90</f>
        <v>719152755.25607252</v>
      </c>
      <c r="O90" s="38">
        <f>'[1]Annual Expected Cost'!O90</f>
        <v>1281967955.0216944</v>
      </c>
      <c r="P90" s="38">
        <f>'[1]Annual Expected Cost'!P90</f>
        <v>938025332.94270325</v>
      </c>
      <c r="Q90" s="38">
        <f>'[1]Annual Expected Cost'!Q90</f>
        <v>312675110.98090106</v>
      </c>
      <c r="R90" s="38">
        <f>'[1]Annual Expected Cost'!R90</f>
        <v>218872577.68663076</v>
      </c>
      <c r="S90" s="38">
        <f>'[1]Annual Expected Cost'!S90</f>
        <v>125070044.39236042</v>
      </c>
    </row>
    <row r="91" spans="1:19" x14ac:dyDescent="0.3">
      <c r="A91">
        <v>2110</v>
      </c>
      <c r="B91" s="36">
        <f>'[1]Annual Expected Cost'!B91</f>
        <v>22667369.379376438</v>
      </c>
      <c r="C91" s="36">
        <f>'[1]Annual Expected Cost'!C91</f>
        <v>29081004.901448067</v>
      </c>
      <c r="D91" s="36">
        <f>'[1]Annual Expected Cost'!D91</f>
        <v>30662449.2767534</v>
      </c>
      <c r="E91" s="36">
        <f>'[1]Annual Expected Cost'!E91</f>
        <v>20163415.785142995</v>
      </c>
      <c r="F91" s="36">
        <f>'[1]Annual Expected Cost'!F91</f>
        <v>16780881.98240659</v>
      </c>
      <c r="G91" s="36">
        <f>'[1]Annual Expected Cost'!G91</f>
        <v>10059743.387358924</v>
      </c>
      <c r="H91" s="37">
        <f>'[1]Annual Expected Cost'!H91</f>
        <v>47045902.891770855</v>
      </c>
      <c r="I91" s="37">
        <f>'[1]Annual Expected Cost'!I91</f>
        <v>50023491.682389267</v>
      </c>
      <c r="J91" s="37">
        <f>'[1]Annual Expected Cost'!J91</f>
        <v>31562441.180555128</v>
      </c>
      <c r="K91" s="37">
        <f>'[1]Annual Expected Cost'!K91</f>
        <v>23225192.566823587</v>
      </c>
      <c r="L91" s="37">
        <f>'[1]Annual Expected Cost'!L91</f>
        <v>20843121.534328863</v>
      </c>
      <c r="M91" s="37">
        <f>'[1]Annual Expected Cost'!M91</f>
        <v>8932766.3718552254</v>
      </c>
      <c r="N91" s="38">
        <f>'[1]Annual Expected Cost'!N91</f>
        <v>900984945.86305881</v>
      </c>
      <c r="O91" s="38">
        <f>'[1]Annual Expected Cost'!O91</f>
        <v>1606103599.1471915</v>
      </c>
      <c r="P91" s="38">
        <f>'[1]Annual Expected Cost'!P91</f>
        <v>1175197755.4735548</v>
      </c>
      <c r="Q91" s="38">
        <f>'[1]Annual Expected Cost'!Q91</f>
        <v>391732585.15785164</v>
      </c>
      <c r="R91" s="38">
        <f>'[1]Annual Expected Cost'!R91</f>
        <v>274212809.61049616</v>
      </c>
      <c r="S91" s="38">
        <f>'[1]Annual Expected Cost'!S91</f>
        <v>156693034.06314066</v>
      </c>
    </row>
    <row r="92" spans="1:19" x14ac:dyDescent="0.3">
      <c r="A92">
        <v>2111</v>
      </c>
      <c r="B92" s="36">
        <f>'[1]Annual Expected Cost'!B92</f>
        <v>23028933.833008241</v>
      </c>
      <c r="C92" s="36">
        <f>'[1]Annual Expected Cost'!C92</f>
        <v>29544872.475681119</v>
      </c>
      <c r="D92" s="36">
        <f>'[1]Annual Expected Cost'!D92</f>
        <v>31151542.277984019</v>
      </c>
      <c r="E92" s="36">
        <f>'[1]Annual Expected Cost'!E92</f>
        <v>20485039.979361985</v>
      </c>
      <c r="F92" s="36">
        <f>'[1]Annual Expected Cost'!F92</f>
        <v>17048551.791103002</v>
      </c>
      <c r="G92" s="36">
        <f>'[1]Annual Expected Cost'!G92</f>
        <v>10220205.131315675</v>
      </c>
      <c r="H92" s="37">
        <f>'[1]Annual Expected Cost'!H92</f>
        <v>47439811.553176738</v>
      </c>
      <c r="I92" s="37">
        <f>'[1]Annual Expected Cost'!I92</f>
        <v>50442331.271732226</v>
      </c>
      <c r="J92" s="37">
        <f>'[1]Annual Expected Cost'!J92</f>
        <v>31826709.016688187</v>
      </c>
      <c r="K92" s="37">
        <f>'[1]Annual Expected Cost'!K92</f>
        <v>23419653.804732818</v>
      </c>
      <c r="L92" s="37">
        <f>'[1]Annual Expected Cost'!L92</f>
        <v>21017638.029888429</v>
      </c>
      <c r="M92" s="37">
        <f>'[1]Annual Expected Cost'!M92</f>
        <v>9007559.1556664687</v>
      </c>
      <c r="N92" s="38">
        <f>'[1]Annual Expected Cost'!N92</f>
        <v>908106602.82983279</v>
      </c>
      <c r="O92" s="38">
        <f>'[1]Annual Expected Cost'!O92</f>
        <v>1618798726.7836149</v>
      </c>
      <c r="P92" s="38">
        <f>'[1]Annual Expected Cost'!P92</f>
        <v>1184486873.2563035</v>
      </c>
      <c r="Q92" s="38">
        <f>'[1]Annual Expected Cost'!Q92</f>
        <v>394828957.75210124</v>
      </c>
      <c r="R92" s="38">
        <f>'[1]Annual Expected Cost'!R92</f>
        <v>276380270.42647082</v>
      </c>
      <c r="S92" s="38">
        <f>'[1]Annual Expected Cost'!S92</f>
        <v>157931583.10084048</v>
      </c>
    </row>
    <row r="93" spans="1:19" x14ac:dyDescent="0.3">
      <c r="A93">
        <v>2112</v>
      </c>
      <c r="B93" s="36">
        <f>'[1]Annual Expected Cost'!B93</f>
        <v>23396265.557289857</v>
      </c>
      <c r="C93" s="36">
        <f>'[1]Annual Expected Cost'!C93</f>
        <v>30016139.145205207</v>
      </c>
      <c r="D93" s="36">
        <f>'[1]Annual Expected Cost'!D93</f>
        <v>31648436.742225427</v>
      </c>
      <c r="E93" s="36">
        <f>'[1]Annual Expected Cost'!E93</f>
        <v>20811794.362007838</v>
      </c>
      <c r="F93" s="36">
        <f>'[1]Annual Expected Cost'!F93</f>
        <v>17320491.168381251</v>
      </c>
      <c r="G93" s="36">
        <f>'[1]Annual Expected Cost'!G93</f>
        <v>10383226.381045306</v>
      </c>
      <c r="H93" s="37">
        <f>'[1]Annual Expected Cost'!H93</f>
        <v>47837018.355844513</v>
      </c>
      <c r="I93" s="37">
        <f>'[1]Annual Expected Cost'!I93</f>
        <v>50864677.74545493</v>
      </c>
      <c r="J93" s="37">
        <f>'[1]Annual Expected Cost'!J93</f>
        <v>32093189.529870369</v>
      </c>
      <c r="K93" s="37">
        <f>'[1]Annual Expected Cost'!K93</f>
        <v>23615743.238961216</v>
      </c>
      <c r="L93" s="37">
        <f>'[1]Annual Expected Cost'!L93</f>
        <v>21193615.727272887</v>
      </c>
      <c r="M93" s="37">
        <f>'[1]Annual Expected Cost'!M93</f>
        <v>9082978.1688312367</v>
      </c>
      <c r="N93" s="38">
        <f>'[1]Annual Expected Cost'!N93</f>
        <v>915284551.52288413</v>
      </c>
      <c r="O93" s="38">
        <f>'[1]Annual Expected Cost'!O93</f>
        <v>1631594200.5407932</v>
      </c>
      <c r="P93" s="38">
        <f>'[1]Annual Expected Cost'!P93</f>
        <v>1193849415.0298488</v>
      </c>
      <c r="Q93" s="38">
        <f>'[1]Annual Expected Cost'!Q93</f>
        <v>397949805.00994956</v>
      </c>
      <c r="R93" s="38">
        <f>'[1]Annual Expected Cost'!R93</f>
        <v>278564863.50696468</v>
      </c>
      <c r="S93" s="38">
        <f>'[1]Annual Expected Cost'!S93</f>
        <v>159179922.00397983</v>
      </c>
    </row>
    <row r="94" spans="1:19" x14ac:dyDescent="0.3">
      <c r="A94">
        <v>2113</v>
      </c>
      <c r="B94" s="36">
        <f>'[1]Annual Expected Cost'!B94</f>
        <v>23769456.545254372</v>
      </c>
      <c r="C94" s="36">
        <f>'[1]Annual Expected Cost'!C94</f>
        <v>30494922.932089914</v>
      </c>
      <c r="D94" s="36">
        <f>'[1]Annual Expected Cost'!D94</f>
        <v>32153257.1096658</v>
      </c>
      <c r="E94" s="36">
        <f>'[1]Annual Expected Cost'!E94</f>
        <v>21143760.764092553</v>
      </c>
      <c r="F94" s="36">
        <f>'[1]Annual Expected Cost'!F94</f>
        <v>17596768.217610799</v>
      </c>
      <c r="G94" s="36">
        <f>'[1]Annual Expected Cost'!G94</f>
        <v>10548847.962913278</v>
      </c>
      <c r="H94" s="37">
        <f>'[1]Annual Expected Cost'!H94</f>
        <v>48237550.914642423</v>
      </c>
      <c r="I94" s="37">
        <f>'[1]Annual Expected Cost'!I94</f>
        <v>51290560.466202073</v>
      </c>
      <c r="J94" s="37">
        <f>'[1]Annual Expected Cost'!J94</f>
        <v>32361901.246532258</v>
      </c>
      <c r="K94" s="37">
        <f>'[1]Annual Expected Cost'!K94</f>
        <v>23813474.50216525</v>
      </c>
      <c r="L94" s="37">
        <f>'[1]Annual Expected Cost'!L94</f>
        <v>21371066.860917535</v>
      </c>
      <c r="M94" s="37">
        <f>'[1]Annual Expected Cost'!M94</f>
        <v>9159028.6546789408</v>
      </c>
      <c r="N94" s="38">
        <f>'[1]Annual Expected Cost'!N94</f>
        <v>922519236.88900828</v>
      </c>
      <c r="O94" s="38">
        <f>'[1]Annual Expected Cost'!O94</f>
        <v>1644490813.5847535</v>
      </c>
      <c r="P94" s="38">
        <f>'[1]Annual Expected Cost'!P94</f>
        <v>1203285961.1595759</v>
      </c>
      <c r="Q94" s="38">
        <f>'[1]Annual Expected Cost'!Q94</f>
        <v>401095320.38652527</v>
      </c>
      <c r="R94" s="38">
        <f>'[1]Annual Expected Cost'!R94</f>
        <v>280766724.27056772</v>
      </c>
      <c r="S94" s="38">
        <f>'[1]Annual Expected Cost'!S94</f>
        <v>160438128.15461013</v>
      </c>
    </row>
    <row r="95" spans="1:19" x14ac:dyDescent="0.3">
      <c r="A95">
        <v>2114</v>
      </c>
      <c r="B95" s="36">
        <f>'[1]Annual Expected Cost'!B95</f>
        <v>24148600.257304572</v>
      </c>
      <c r="C95" s="36">
        <f>'[1]Annual Expected Cost'!C95</f>
        <v>30981343.74096052</v>
      </c>
      <c r="D95" s="36">
        <f>'[1]Annual Expected Cost'!D95</f>
        <v>32666129.805423629</v>
      </c>
      <c r="E95" s="36">
        <f>'[1]Annual Expected Cost'!E95</f>
        <v>21481022.321904652</v>
      </c>
      <c r="F95" s="36">
        <f>'[1]Annual Expected Cost'!F95</f>
        <v>17877452.128469665</v>
      </c>
      <c r="G95" s="36">
        <f>'[1]Annual Expected Cost'!G95</f>
        <v>10717111.354501449</v>
      </c>
      <c r="H95" s="37">
        <f>'[1]Annual Expected Cost'!H95</f>
        <v>48641437.075654089</v>
      </c>
      <c r="I95" s="37">
        <f>'[1]Annual Expected Cost'!I95</f>
        <v>51720009.042467639</v>
      </c>
      <c r="J95" s="37">
        <f>'[1]Annual Expected Cost'!J95</f>
        <v>32632862.848223627</v>
      </c>
      <c r="K95" s="37">
        <f>'[1]Annual Expected Cost'!K95</f>
        <v>24012861.341145691</v>
      </c>
      <c r="L95" s="37">
        <f>'[1]Annual Expected Cost'!L95</f>
        <v>21550003.767694853</v>
      </c>
      <c r="M95" s="37">
        <f>'[1]Annual Expected Cost'!M95</f>
        <v>9235715.9004406501</v>
      </c>
      <c r="N95" s="38">
        <f>'[1]Annual Expected Cost'!N95</f>
        <v>929811107.39199471</v>
      </c>
      <c r="O95" s="38">
        <f>'[1]Annual Expected Cost'!O95</f>
        <v>1657489365.3509469</v>
      </c>
      <c r="P95" s="38">
        <f>'[1]Annual Expected Cost'!P95</f>
        <v>1212797096.598254</v>
      </c>
      <c r="Q95" s="38">
        <f>'[1]Annual Expected Cost'!Q95</f>
        <v>404265698.86608464</v>
      </c>
      <c r="R95" s="38">
        <f>'[1]Annual Expected Cost'!R95</f>
        <v>282985989.20625925</v>
      </c>
      <c r="S95" s="38">
        <f>'[1]Annual Expected Cost'!S95</f>
        <v>161706279.54643387</v>
      </c>
    </row>
    <row r="96" spans="1:19" x14ac:dyDescent="0.3">
      <c r="A96">
        <v>2115</v>
      </c>
      <c r="B96" s="36">
        <f>'[1]Annual Expected Cost'!B96</f>
        <v>24533791.644618761</v>
      </c>
      <c r="C96" s="36">
        <f>'[1]Annual Expected Cost'!C96</f>
        <v>31475523.389026396</v>
      </c>
      <c r="D96" s="36">
        <f>'[1]Annual Expected Cost'!D96</f>
        <v>33187183.271209102</v>
      </c>
      <c r="E96" s="36">
        <f>'[1]Annual Expected Cost'!E96</f>
        <v>21823663.497829482</v>
      </c>
      <c r="F96" s="36">
        <f>'[1]Annual Expected Cost'!F96</f>
        <v>18162613.19427203</v>
      </c>
      <c r="G96" s="36">
        <f>'[1]Annual Expected Cost'!G96</f>
        <v>10888058.694995537</v>
      </c>
      <c r="H96" s="37">
        <f>'[1]Annual Expected Cost'!H96</f>
        <v>49048704.918114416</v>
      </c>
      <c r="I96" s="37">
        <f>'[1]Annual Expected Cost'!I96</f>
        <v>52153053.330653302</v>
      </c>
      <c r="J96" s="37">
        <f>'[1]Annual Expected Cost'!J96</f>
        <v>32906093.172912199</v>
      </c>
      <c r="K96" s="37">
        <f>'[1]Annual Expected Cost'!K96</f>
        <v>24213917.61780332</v>
      </c>
      <c r="L96" s="37">
        <f>'[1]Annual Expected Cost'!L96</f>
        <v>21730438.88777221</v>
      </c>
      <c r="M96" s="37">
        <f>'[1]Annual Expected Cost'!M96</f>
        <v>9313045.2376166601</v>
      </c>
      <c r="N96" s="38">
        <f>'[1]Annual Expected Cost'!N96</f>
        <v>937160615.04042614</v>
      </c>
      <c r="O96" s="38">
        <f>'[1]Annual Expected Cost'!O96</f>
        <v>1670590661.5938029</v>
      </c>
      <c r="P96" s="38">
        <f>'[1]Annual Expected Cost'!P96</f>
        <v>1222383410.9222949</v>
      </c>
      <c r="Q96" s="38">
        <f>'[1]Annual Expected Cost'!Q96</f>
        <v>407461136.97409832</v>
      </c>
      <c r="R96" s="38">
        <f>'[1]Annual Expected Cost'!R96</f>
        <v>285222795.88186884</v>
      </c>
      <c r="S96" s="38">
        <f>'[1]Annual Expected Cost'!S96</f>
        <v>162984454.78963932</v>
      </c>
    </row>
    <row r="97" spans="1:19" x14ac:dyDescent="0.3">
      <c r="A97">
        <v>2116</v>
      </c>
      <c r="B97" s="36">
        <f>'[1]Annual Expected Cost'!B97</f>
        <v>24925127.172929946</v>
      </c>
      <c r="C97" s="36">
        <f>'[1]Annual Expected Cost'!C97</f>
        <v>31977585.636588424</v>
      </c>
      <c r="D97" s="36">
        <f>'[1]Annual Expected Cost'!D97</f>
        <v>33716547.99749051</v>
      </c>
      <c r="E97" s="36">
        <f>'[1]Annual Expected Cost'!E97</f>
        <v>22171770.10150164</v>
      </c>
      <c r="F97" s="36">
        <f>'[1]Annual Expected Cost'!F97</f>
        <v>18452322.829572175</v>
      </c>
      <c r="G97" s="36">
        <f>'[1]Annual Expected Cost'!G97</f>
        <v>11061732.795738293</v>
      </c>
      <c r="H97" s="37">
        <f>'[1]Annual Expected Cost'!H97</f>
        <v>49459382.756361753</v>
      </c>
      <c r="I97" s="37">
        <f>'[1]Annual Expected Cost'!I97</f>
        <v>52589723.437144145</v>
      </c>
      <c r="J97" s="37">
        <f>'[1]Annual Expected Cost'!J97</f>
        <v>33181611.216293324</v>
      </c>
      <c r="K97" s="37">
        <f>'[1]Annual Expected Cost'!K97</f>
        <v>24416657.310102638</v>
      </c>
      <c r="L97" s="37">
        <f>'[1]Annual Expected Cost'!L97</f>
        <v>21912384.76547673</v>
      </c>
      <c r="M97" s="37">
        <f>'[1]Annual Expected Cost'!M97</f>
        <v>9391022.0423471685</v>
      </c>
      <c r="N97" s="38">
        <f>'[1]Annual Expected Cost'!N97</f>
        <v>944568215.41569746</v>
      </c>
      <c r="O97" s="38">
        <f>'[1]Annual Expected Cost'!O97</f>
        <v>1683795514.4366777</v>
      </c>
      <c r="P97" s="38">
        <f>'[1]Annual Expected Cost'!P97</f>
        <v>1232045498.3683009</v>
      </c>
      <c r="Q97" s="38">
        <f>'[1]Annual Expected Cost'!Q97</f>
        <v>410681832.78943366</v>
      </c>
      <c r="R97" s="38">
        <f>'[1]Annual Expected Cost'!R97</f>
        <v>287477282.95260352</v>
      </c>
      <c r="S97" s="38">
        <f>'[1]Annual Expected Cost'!S97</f>
        <v>164272733.11577347</v>
      </c>
    </row>
    <row r="98" spans="1:19" x14ac:dyDescent="0.3">
      <c r="A98">
        <v>2117</v>
      </c>
      <c r="B98" s="36">
        <f>'[1]Annual Expected Cost'!B98</f>
        <v>25322704.846684325</v>
      </c>
      <c r="C98" s="36">
        <f>'[1]Annual Expected Cost'!C98</f>
        <v>32487656.218032993</v>
      </c>
      <c r="D98" s="36">
        <f>'[1]Annual Expected Cost'!D98</f>
        <v>34254356.556173757</v>
      </c>
      <c r="E98" s="36">
        <f>'[1]Annual Expected Cost'!E98</f>
        <v>22525429.311294779</v>
      </c>
      <c r="F98" s="36">
        <f>'[1]Annual Expected Cost'!F98</f>
        <v>18746653.588049252</v>
      </c>
      <c r="G98" s="36">
        <f>'[1]Annual Expected Cost'!G98</f>
        <v>11238177.150950991</v>
      </c>
      <c r="H98" s="37">
        <f>'[1]Annual Expected Cost'!H98</f>
        <v>49873499.141806386</v>
      </c>
      <c r="I98" s="37">
        <f>'[1]Annual Expected Cost'!I98</f>
        <v>53030049.720401734</v>
      </c>
      <c r="J98" s="37">
        <f>'[1]Annual Expected Cost'!J98</f>
        <v>33459436.133110613</v>
      </c>
      <c r="K98" s="37">
        <f>'[1]Annual Expected Cost'!K98</f>
        <v>24621094.513043661</v>
      </c>
      <c r="L98" s="37">
        <f>'[1]Annual Expected Cost'!L98</f>
        <v>22095854.050167389</v>
      </c>
      <c r="M98" s="37">
        <f>'[1]Annual Expected Cost'!M98</f>
        <v>9469651.7357860226</v>
      </c>
      <c r="N98" s="38">
        <f>'[1]Annual Expected Cost'!N98</f>
        <v>952034367.70025623</v>
      </c>
      <c r="O98" s="38">
        <f>'[1]Annual Expected Cost'!O98</f>
        <v>1697104742.4221957</v>
      </c>
      <c r="P98" s="38">
        <f>'[1]Annual Expected Cost'!P98</f>
        <v>1241783957.8698995</v>
      </c>
      <c r="Q98" s="38">
        <f>'[1]Annual Expected Cost'!Q98</f>
        <v>413927985.95663315</v>
      </c>
      <c r="R98" s="38">
        <f>'[1]Annual Expected Cost'!R98</f>
        <v>289749590.16964316</v>
      </c>
      <c r="S98" s="38">
        <f>'[1]Annual Expected Cost'!S98</f>
        <v>165571194.38265327</v>
      </c>
    </row>
    <row r="99" spans="1:19" x14ac:dyDescent="0.3">
      <c r="A99">
        <v>2118</v>
      </c>
      <c r="B99" s="36">
        <f>'[1]Annual Expected Cost'!B99</f>
        <v>25726624.233585089</v>
      </c>
      <c r="C99" s="36">
        <f>'[1]Annual Expected Cost'!C99</f>
        <v>33005862.873320408</v>
      </c>
      <c r="D99" s="36">
        <f>'[1]Annual Expected Cost'!D99</f>
        <v>34800743.633803092</v>
      </c>
      <c r="E99" s="36">
        <f>'[1]Annual Expected Cost'!E99</f>
        <v>22884729.696154181</v>
      </c>
      <c r="F99" s="36">
        <f>'[1]Annual Expected Cost'!F99</f>
        <v>19045679.180677336</v>
      </c>
      <c r="G99" s="36">
        <f>'[1]Annual Expected Cost'!G99</f>
        <v>11417435.948625943</v>
      </c>
      <c r="H99" s="37">
        <f>'[1]Annual Expected Cost'!H99</f>
        <v>50291082.86491552</v>
      </c>
      <c r="I99" s="37">
        <f>'[1]Annual Expected Cost'!I99</f>
        <v>53474062.793074735</v>
      </c>
      <c r="J99" s="37">
        <f>'[1]Annual Expected Cost'!J99</f>
        <v>33739587.238487624</v>
      </c>
      <c r="K99" s="37">
        <f>'[1]Annual Expected Cost'!K99</f>
        <v>24827243.439641841</v>
      </c>
      <c r="L99" s="37">
        <f>'[1]Annual Expected Cost'!L99</f>
        <v>22280859.497114476</v>
      </c>
      <c r="M99" s="37">
        <f>'[1]Annual Expected Cost'!M99</f>
        <v>9548939.7844776306</v>
      </c>
      <c r="N99" s="38">
        <f>'[1]Annual Expected Cost'!N99</f>
        <v>959559534.70606709</v>
      </c>
      <c r="O99" s="38">
        <f>'[1]Annual Expected Cost'!O99</f>
        <v>1710519170.562989</v>
      </c>
      <c r="P99" s="38">
        <f>'[1]Annual Expected Cost'!P99</f>
        <v>1251599393.0948701</v>
      </c>
      <c r="Q99" s="38">
        <f>'[1]Annual Expected Cost'!Q99</f>
        <v>417199797.69828999</v>
      </c>
      <c r="R99" s="38">
        <f>'[1]Annual Expected Cost'!R99</f>
        <v>292039858.38880301</v>
      </c>
      <c r="S99" s="38">
        <f>'[1]Annual Expected Cost'!S99</f>
        <v>166879919.07931602</v>
      </c>
    </row>
    <row r="100" spans="1:19" x14ac:dyDescent="0.3">
      <c r="A100">
        <v>2119</v>
      </c>
      <c r="B100" s="36">
        <f>'[1]Annual Expected Cost'!B100</f>
        <v>26136986.489527773</v>
      </c>
      <c r="C100" s="36">
        <f>'[1]Annual Expected Cost'!C100</f>
        <v>33532335.379975557</v>
      </c>
      <c r="D100" s="36">
        <f>'[1]Annual Expected Cost'!D100</f>
        <v>35355846.065291449</v>
      </c>
      <c r="E100" s="36">
        <f>'[1]Annual Expected Cost'!E100</f>
        <v>23249761.237777613</v>
      </c>
      <c r="F100" s="36">
        <f>'[1]Annual Expected Cost'!F100</f>
        <v>19349474.494185291</v>
      </c>
      <c r="G100" s="36">
        <f>'[1]Annual Expected Cost'!G100</f>
        <v>11599554.081592754</v>
      </c>
      <c r="H100" s="37">
        <f>'[1]Annual Expected Cost'!H100</f>
        <v>50712162.957214832</v>
      </c>
      <c r="I100" s="37">
        <f>'[1]Annual Expected Cost'!I100</f>
        <v>53921793.524127163</v>
      </c>
      <c r="J100" s="37">
        <f>'[1]Annual Expected Cost'!J100</f>
        <v>34022084.009270705</v>
      </c>
      <c r="K100" s="37">
        <f>'[1]Annual Expected Cost'!K100</f>
        <v>25035118.421916183</v>
      </c>
      <c r="L100" s="37">
        <f>'[1]Annual Expected Cost'!L100</f>
        <v>22467413.968386319</v>
      </c>
      <c r="M100" s="37">
        <f>'[1]Annual Expected Cost'!M100</f>
        <v>9628891.7007369921</v>
      </c>
      <c r="N100" s="38">
        <f>'[1]Annual Expected Cost'!N100</f>
        <v>967144182.90329969</v>
      </c>
      <c r="O100" s="38">
        <f>'[1]Annual Expected Cost'!O100</f>
        <v>1724039630.3928382</v>
      </c>
      <c r="P100" s="38">
        <f>'[1]Annual Expected Cost'!P100</f>
        <v>1261492412.4825647</v>
      </c>
      <c r="Q100" s="38">
        <f>'[1]Annual Expected Cost'!Q100</f>
        <v>420497470.82752156</v>
      </c>
      <c r="R100" s="38">
        <f>'[1]Annual Expected Cost'!R100</f>
        <v>294348229.57926512</v>
      </c>
      <c r="S100" s="38">
        <f>'[1]Annual Expected Cost'!S100</f>
        <v>168198988.33100864</v>
      </c>
    </row>
    <row r="101" spans="1:19" x14ac:dyDescent="0.3">
      <c r="A101">
        <v>2120</v>
      </c>
      <c r="B101" s="36">
        <f>'[1]Annual Expected Cost'!B101</f>
        <v>32309455.870530255</v>
      </c>
      <c r="C101" s="36">
        <f>'[1]Annual Expected Cost'!C101</f>
        <v>41451278.655602776</v>
      </c>
      <c r="D101" s="36">
        <f>'[1]Annual Expected Cost'!D101</f>
        <v>43705426.739593253</v>
      </c>
      <c r="E101" s="36">
        <f>'[1]Annual Expected Cost'!E101</f>
        <v>28740388.070878658</v>
      </c>
      <c r="F101" s="36">
        <f>'[1]Annual Expected Cost'!F101</f>
        <v>23919015.780121233</v>
      </c>
      <c r="G101" s="36">
        <f>'[1]Annual Expected Cost'!G101</f>
        <v>14338886.423161684</v>
      </c>
      <c r="H101" s="37">
        <f>'[1]Annual Expected Cost'!H101</f>
        <v>62220672.703194581</v>
      </c>
      <c r="I101" s="37">
        <f>'[1]Annual Expected Cost'!I101</f>
        <v>66158689.962890446</v>
      </c>
      <c r="J101" s="37">
        <f>'[1]Annual Expected Cost'!J101</f>
        <v>41742982.952776104</v>
      </c>
      <c r="K101" s="37">
        <f>'[1]Annual Expected Cost'!K101</f>
        <v>30716534.625627704</v>
      </c>
      <c r="L101" s="37">
        <f>'[1]Annual Expected Cost'!L101</f>
        <v>27566120.817871019</v>
      </c>
      <c r="M101" s="37">
        <f>'[1]Annual Expected Cost'!M101</f>
        <v>11814051.779087579</v>
      </c>
      <c r="N101" s="38">
        <f>'[1]Annual Expected Cost'!N101</f>
        <v>1186074430.1479223</v>
      </c>
      <c r="O101" s="38">
        <f>'[1]Annual Expected Cost'!O101</f>
        <v>2114306592.8723829</v>
      </c>
      <c r="P101" s="38">
        <f>'[1]Annual Expected Cost'!P101</f>
        <v>1547053604.5407681</v>
      </c>
      <c r="Q101" s="38">
        <f>'[1]Annual Expected Cost'!Q101</f>
        <v>515684534.84692264</v>
      </c>
      <c r="R101" s="38">
        <f>'[1]Annual Expected Cost'!R101</f>
        <v>360979174.39284587</v>
      </c>
      <c r="S101" s="38">
        <f>'[1]Annual Expected Cost'!S101</f>
        <v>206273813.93876907</v>
      </c>
    </row>
    <row r="102" spans="1:19" x14ac:dyDescent="0.3">
      <c r="A102">
        <v>2121</v>
      </c>
      <c r="B102" s="36">
        <f>'[1]Annual Expected Cost'!B102</f>
        <v>32824820.073735848</v>
      </c>
      <c r="C102" s="36">
        <f>'[1]Annual Expected Cost'!C102</f>
        <v>42112462.962816149</v>
      </c>
      <c r="D102" s="36">
        <f>'[1]Annual Expected Cost'!D102</f>
        <v>44402566.68889074</v>
      </c>
      <c r="E102" s="36">
        <f>'[1]Annual Expected Cost'!E102</f>
        <v>29198822.507451076</v>
      </c>
      <c r="F102" s="36">
        <f>'[1]Annual Expected Cost'!F102</f>
        <v>24300545.09334708</v>
      </c>
      <c r="G102" s="36">
        <f>'[1]Annual Expected Cost'!G102</f>
        <v>14567604.257530056</v>
      </c>
      <c r="H102" s="37">
        <f>'[1]Annual Expected Cost'!H102</f>
        <v>62741637.556450188</v>
      </c>
      <c r="I102" s="37">
        <f>'[1]Annual Expected Cost'!I102</f>
        <v>66712627.275212854</v>
      </c>
      <c r="J102" s="37">
        <f>'[1]Annual Expected Cost'!J102</f>
        <v>42092491.018884294</v>
      </c>
      <c r="K102" s="37">
        <f>'[1]Annual Expected Cost'!K102</f>
        <v>30973719.806348827</v>
      </c>
      <c r="L102" s="37">
        <f>'[1]Annual Expected Cost'!L102</f>
        <v>27796928.031338692</v>
      </c>
      <c r="M102" s="37">
        <f>'[1]Annual Expected Cost'!M102</f>
        <v>11912969.156288009</v>
      </c>
      <c r="N102" s="38">
        <f>'[1]Annual Expected Cost'!N102</f>
        <v>1195449520.4503293</v>
      </c>
      <c r="O102" s="38">
        <f>'[1]Annual Expected Cost'!O102</f>
        <v>2131018710.3679781</v>
      </c>
      <c r="P102" s="38">
        <f>'[1]Annual Expected Cost'!P102</f>
        <v>1559281983.1960816</v>
      </c>
      <c r="Q102" s="38">
        <f>'[1]Annual Expected Cost'!Q102</f>
        <v>519760661.06536049</v>
      </c>
      <c r="R102" s="38">
        <f>'[1]Annual Expected Cost'!R102</f>
        <v>363832462.74575239</v>
      </c>
      <c r="S102" s="38">
        <f>'[1]Annual Expected Cost'!S102</f>
        <v>207904264.42614421</v>
      </c>
    </row>
    <row r="103" spans="1:19" x14ac:dyDescent="0.3">
      <c r="A103">
        <v>2122</v>
      </c>
      <c r="B103" s="36">
        <f>'[1]Annual Expected Cost'!B103</f>
        <v>33348404.788701527</v>
      </c>
      <c r="C103" s="36">
        <f>'[1]Annual Expected Cost'!C103</f>
        <v>42784193.74054344</v>
      </c>
      <c r="D103" s="36">
        <f>'[1]Annual Expected Cost'!D103</f>
        <v>45110826.632778421</v>
      </c>
      <c r="E103" s="36">
        <f>'[1]Annual Expected Cost'!E103</f>
        <v>29664569.375996128</v>
      </c>
      <c r="F103" s="36">
        <f>'[1]Annual Expected Cost'!F103</f>
        <v>24688160.134271286</v>
      </c>
      <c r="G103" s="36">
        <f>'[1]Annual Expected Cost'!G103</f>
        <v>14799970.342272578</v>
      </c>
      <c r="H103" s="37">
        <f>'[1]Annual Expected Cost'!H103</f>
        <v>63266964.374412</v>
      </c>
      <c r="I103" s="37">
        <f>'[1]Annual Expected Cost'!I103</f>
        <v>67271202.625957057</v>
      </c>
      <c r="J103" s="37">
        <f>'[1]Annual Expected Cost'!J103</f>
        <v>42444925.466377668</v>
      </c>
      <c r="K103" s="37">
        <f>'[1]Annual Expected Cost'!K103</f>
        <v>31233058.362051491</v>
      </c>
      <c r="L103" s="37">
        <f>'[1]Annual Expected Cost'!L103</f>
        <v>28029667.760815445</v>
      </c>
      <c r="M103" s="37">
        <f>'[1]Annual Expected Cost'!M103</f>
        <v>12012714.754635189</v>
      </c>
      <c r="N103" s="38">
        <f>'[1]Annual Expected Cost'!N103</f>
        <v>1204898714.296278</v>
      </c>
      <c r="O103" s="38">
        <f>'[1]Annual Expected Cost'!O103</f>
        <v>2147862925.4846697</v>
      </c>
      <c r="P103" s="38">
        <f>'[1]Annual Expected Cost'!P103</f>
        <v>1571607018.6473193</v>
      </c>
      <c r="Q103" s="38">
        <f>'[1]Annual Expected Cost'!Q103</f>
        <v>523869006.21577299</v>
      </c>
      <c r="R103" s="38">
        <f>'[1]Annual Expected Cost'!R103</f>
        <v>366708304.35104114</v>
      </c>
      <c r="S103" s="38">
        <f>'[1]Annual Expected Cost'!S103</f>
        <v>209547602.48630923</v>
      </c>
    </row>
    <row r="104" spans="1:19" x14ac:dyDescent="0.3">
      <c r="A104">
        <v>2123</v>
      </c>
      <c r="B104" s="36">
        <f>'[1]Annual Expected Cost'!B104</f>
        <v>33880341.139811136</v>
      </c>
      <c r="C104" s="36">
        <f>'[1]Annual Expected Cost'!C104</f>
        <v>43466639.214253828</v>
      </c>
      <c r="D104" s="36">
        <f>'[1]Annual Expected Cost'!D104</f>
        <v>45830383.944938317</v>
      </c>
      <c r="E104" s="36">
        <f>'[1]Annual Expected Cost'!E104</f>
        <v>30137745.31622735</v>
      </c>
      <c r="F104" s="36">
        <f>'[1]Annual Expected Cost'!F104</f>
        <v>25081957.975596618</v>
      </c>
      <c r="G104" s="36">
        <f>'[1]Annual Expected Cost'!G104</f>
        <v>15036042.8701875</v>
      </c>
      <c r="H104" s="37">
        <f>'[1]Annual Expected Cost'!H104</f>
        <v>63796689.679190822</v>
      </c>
      <c r="I104" s="37">
        <f>'[1]Annual Expected Cost'!I104</f>
        <v>67834454.84875986</v>
      </c>
      <c r="J104" s="37">
        <f>'[1]Annual Expected Cost'!J104</f>
        <v>42800310.797431812</v>
      </c>
      <c r="K104" s="37">
        <f>'[1]Annual Expected Cost'!K104</f>
        <v>31494568.322638504</v>
      </c>
      <c r="L104" s="37">
        <f>'[1]Annual Expected Cost'!L104</f>
        <v>28264356.18698328</v>
      </c>
      <c r="M104" s="37">
        <f>'[1]Annual Expected Cost'!M104</f>
        <v>12113295.508707117</v>
      </c>
      <c r="N104" s="38">
        <f>'[1]Annual Expected Cost'!N104</f>
        <v>1214422597.4225445</v>
      </c>
      <c r="O104" s="38">
        <f>'[1]Annual Expected Cost'!O104</f>
        <v>2164840282.361927</v>
      </c>
      <c r="P104" s="38">
        <f>'[1]Annual Expected Cost'!P104</f>
        <v>1584029474.8989711</v>
      </c>
      <c r="Q104" s="38">
        <f>'[1]Annual Expected Cost'!Q104</f>
        <v>528009824.96632361</v>
      </c>
      <c r="R104" s="38">
        <f>'[1]Annual Expected Cost'!R104</f>
        <v>369606877.4764266</v>
      </c>
      <c r="S104" s="38">
        <f>'[1]Annual Expected Cost'!S104</f>
        <v>211203929.98652947</v>
      </c>
    </row>
    <row r="105" spans="1:19" x14ac:dyDescent="0.3">
      <c r="A105">
        <v>2124</v>
      </c>
      <c r="B105" s="36">
        <f>'[1]Annual Expected Cost'!B105</f>
        <v>34420762.342997618</v>
      </c>
      <c r="C105" s="36">
        <f>'[1]Annual Expected Cost'!C105</f>
        <v>44159970.292760514</v>
      </c>
      <c r="D105" s="36">
        <f>'[1]Annual Expected Cost'!D105</f>
        <v>46561418.828318477</v>
      </c>
      <c r="E105" s="36">
        <f>'[1]Annual Expected Cost'!E105</f>
        <v>30618468.82836416</v>
      </c>
      <c r="F105" s="36">
        <f>'[1]Annual Expected Cost'!F105</f>
        <v>25482037.238420714</v>
      </c>
      <c r="G105" s="36">
        <f>'[1]Annual Expected Cost'!G105</f>
        <v>15275880.96229933</v>
      </c>
      <c r="H105" s="37">
        <f>'[1]Annual Expected Cost'!H105</f>
        <v>64330850.298691913</v>
      </c>
      <c r="I105" s="37">
        <f>'[1]Annual Expected Cost'!I105</f>
        <v>68402423.102406591</v>
      </c>
      <c r="J105" s="37">
        <f>'[1]Annual Expected Cost'!J105</f>
        <v>43158671.719375581</v>
      </c>
      <c r="K105" s="37">
        <f>'[1]Annual Expected Cost'!K105</f>
        <v>31758267.868974488</v>
      </c>
      <c r="L105" s="37">
        <f>'[1]Annual Expected Cost'!L105</f>
        <v>28501009.626002748</v>
      </c>
      <c r="M105" s="37">
        <f>'[1]Annual Expected Cost'!M105</f>
        <v>12214718.411144035</v>
      </c>
      <c r="N105" s="38">
        <f>'[1]Annual Expected Cost'!N105</f>
        <v>1224021760.1957443</v>
      </c>
      <c r="O105" s="38">
        <f>'[1]Annual Expected Cost'!O105</f>
        <v>2181951833.3924136</v>
      </c>
      <c r="P105" s="38">
        <f>'[1]Annual Expected Cost'!P105</f>
        <v>1596550121.9944491</v>
      </c>
      <c r="Q105" s="38">
        <f>'[1]Annual Expected Cost'!Q105</f>
        <v>532183373.99814963</v>
      </c>
      <c r="R105" s="38">
        <f>'[1]Annual Expected Cost'!R105</f>
        <v>372528361.7987048</v>
      </c>
      <c r="S105" s="38">
        <f>'[1]Annual Expected Cost'!S105</f>
        <v>212873349.59925988</v>
      </c>
    </row>
    <row r="106" spans="1:19" x14ac:dyDescent="0.3">
      <c r="A106">
        <v>2125</v>
      </c>
      <c r="B106" s="36">
        <f>'[1]Annual Expected Cost'!B106</f>
        <v>34969803.739105068</v>
      </c>
      <c r="C106" s="36">
        <f>'[1]Annual Expected Cost'!C106</f>
        <v>44864360.611022398</v>
      </c>
      <c r="D106" s="36">
        <f>'[1]Annual Expected Cost'!D106</f>
        <v>47304114.360262275</v>
      </c>
      <c r="E106" s="36">
        <f>'[1]Annual Expected Cost'!E106</f>
        <v>31106860.302808579</v>
      </c>
      <c r="F106" s="36">
        <f>'[1]Annual Expected Cost'!F106</f>
        <v>25888498.11693437</v>
      </c>
      <c r="G106" s="36">
        <f>'[1]Annual Expected Cost'!G106</f>
        <v>15519544.682664845</v>
      </c>
      <c r="H106" s="37">
        <f>'[1]Annual Expected Cost'!H106</f>
        <v>64869483.369175345</v>
      </c>
      <c r="I106" s="37">
        <f>'[1]Annual Expected Cost'!I106</f>
        <v>68975146.873553529</v>
      </c>
      <c r="J106" s="37">
        <f>'[1]Annual Expected Cost'!J106</f>
        <v>43520033.146408774</v>
      </c>
      <c r="K106" s="37">
        <f>'[1]Annual Expected Cost'!K106</f>
        <v>32024175.334149856</v>
      </c>
      <c r="L106" s="37">
        <f>'[1]Annual Expected Cost'!L106</f>
        <v>28739644.530647308</v>
      </c>
      <c r="M106" s="37">
        <f>'[1]Annual Expected Cost'!M106</f>
        <v>12316990.51313456</v>
      </c>
      <c r="N106" s="38">
        <f>'[1]Annual Expected Cost'!N106</f>
        <v>1233696797.6489296</v>
      </c>
      <c r="O106" s="38">
        <f>'[1]Annual Expected Cost'!O106</f>
        <v>2199198639.2872224</v>
      </c>
      <c r="P106" s="38">
        <f>'[1]Annual Expected Cost'!P106</f>
        <v>1609169736.0638213</v>
      </c>
      <c r="Q106" s="38">
        <f>'[1]Annual Expected Cost'!Q106</f>
        <v>536389912.02127367</v>
      </c>
      <c r="R106" s="38">
        <f>'[1]Annual Expected Cost'!R106</f>
        <v>375472938.4148916</v>
      </c>
      <c r="S106" s="38">
        <f>'[1]Annual Expected Cost'!S106</f>
        <v>214555964.8085095</v>
      </c>
    </row>
    <row r="107" spans="1:19" x14ac:dyDescent="0.3">
      <c r="A107">
        <v>2126</v>
      </c>
      <c r="B107" s="36">
        <f>'[1]Annual Expected Cost'!B107</f>
        <v>35527602.827782944</v>
      </c>
      <c r="C107" s="36">
        <f>'[1]Annual Expected Cost'!C107</f>
        <v>45579986.573628515</v>
      </c>
      <c r="D107" s="36">
        <f>'[1]Annual Expected Cost'!D107</f>
        <v>48058656.538357548</v>
      </c>
      <c r="E107" s="36">
        <f>'[1]Annual Expected Cost'!E107</f>
        <v>31603042.050295297</v>
      </c>
      <c r="F107" s="36">
        <f>'[1]Annual Expected Cost'!F107</f>
        <v>26301442.40351373</v>
      </c>
      <c r="G107" s="36">
        <f>'[1]Annual Expected Cost'!G107</f>
        <v>15767095.053415298</v>
      </c>
      <c r="H107" s="37">
        <f>'[1]Annual Expected Cost'!H107</f>
        <v>65412626.337837823</v>
      </c>
      <c r="I107" s="37">
        <f>'[1]Annual Expected Cost'!I107</f>
        <v>69552665.979473129</v>
      </c>
      <c r="J107" s="37">
        <f>'[1]Annual Expected Cost'!J107</f>
        <v>43884420.201334231</v>
      </c>
      <c r="K107" s="37">
        <f>'[1]Annual Expected Cost'!K107</f>
        <v>32292309.204755381</v>
      </c>
      <c r="L107" s="37">
        <f>'[1]Annual Expected Cost'!L107</f>
        <v>28980277.49144714</v>
      </c>
      <c r="M107" s="37">
        <f>'[1]Annual Expected Cost'!M107</f>
        <v>12420118.924905915</v>
      </c>
      <c r="N107" s="38">
        <f>'[1]Annual Expected Cost'!N107</f>
        <v>1243448309.5184729</v>
      </c>
      <c r="O107" s="38">
        <f>'[1]Annual Expected Cost'!O107</f>
        <v>2216581769.1416254</v>
      </c>
      <c r="P107" s="38">
        <f>'[1]Annual Expected Cost'!P107</f>
        <v>1621889099.3719211</v>
      </c>
      <c r="Q107" s="38">
        <f>'[1]Annual Expected Cost'!Q107</f>
        <v>540629699.79064023</v>
      </c>
      <c r="R107" s="38">
        <f>'[1]Annual Expected Cost'!R107</f>
        <v>378440789.85344827</v>
      </c>
      <c r="S107" s="38">
        <f>'[1]Annual Expected Cost'!S107</f>
        <v>216251879.91625613</v>
      </c>
    </row>
    <row r="108" spans="1:19" x14ac:dyDescent="0.3">
      <c r="A108">
        <v>2127</v>
      </c>
      <c r="B108" s="36">
        <f>'[1]Annual Expected Cost'!B108</f>
        <v>36094299.301920891</v>
      </c>
      <c r="C108" s="36">
        <f>'[1]Annual Expected Cost'!C108</f>
        <v>46307027.398976035</v>
      </c>
      <c r="D108" s="36">
        <f>'[1]Annual Expected Cost'!D108</f>
        <v>48825234.327017024</v>
      </c>
      <c r="E108" s="36">
        <f>'[1]Annual Expected Cost'!E108</f>
        <v>32107138.332522657</v>
      </c>
      <c r="F108" s="36">
        <f>'[1]Annual Expected Cost'!F108</f>
        <v>26720973.514212754</v>
      </c>
      <c r="G108" s="36">
        <f>'[1]Annual Expected Cost'!G108</f>
        <v>16018594.070038537</v>
      </c>
      <c r="H108" s="37">
        <f>'[1]Annual Expected Cost'!H108</f>
        <v>65960316.965416104</v>
      </c>
      <c r="I108" s="37">
        <f>'[1]Annual Expected Cost'!I108</f>
        <v>70135020.570822194</v>
      </c>
      <c r="J108" s="37">
        <f>'[1]Annual Expected Cost'!J108</f>
        <v>44251858.217304468</v>
      </c>
      <c r="K108" s="37">
        <f>'[1]Annual Expected Cost'!K108</f>
        <v>32562688.122167442</v>
      </c>
      <c r="L108" s="37">
        <f>'[1]Annual Expected Cost'!L108</f>
        <v>29222925.237842582</v>
      </c>
      <c r="M108" s="37">
        <f>'[1]Annual Expected Cost'!M108</f>
        <v>12524110.816218248</v>
      </c>
      <c r="N108" s="38">
        <f>'[1]Annual Expected Cost'!N108</f>
        <v>1253276900.281244</v>
      </c>
      <c r="O108" s="38">
        <f>'[1]Annual Expected Cost'!O108</f>
        <v>2234102300.501348</v>
      </c>
      <c r="P108" s="38">
        <f>'[1]Annual Expected Cost'!P108</f>
        <v>1634709000.3668401</v>
      </c>
      <c r="Q108" s="38">
        <f>'[1]Annual Expected Cost'!Q108</f>
        <v>544903000.12228</v>
      </c>
      <c r="R108" s="38">
        <f>'[1]Annual Expected Cost'!R108</f>
        <v>381432100.08559602</v>
      </c>
      <c r="S108" s="38">
        <f>'[1]Annual Expected Cost'!S108</f>
        <v>217961200.04891202</v>
      </c>
    </row>
    <row r="109" spans="1:19" x14ac:dyDescent="0.3">
      <c r="A109">
        <v>2128</v>
      </c>
      <c r="B109" s="36">
        <f>'[1]Annual Expected Cost'!B109</f>
        <v>36670035.082632862</v>
      </c>
      <c r="C109" s="36">
        <f>'[1]Annual Expected Cost'!C109</f>
        <v>47045665.164153017</v>
      </c>
      <c r="D109" s="36">
        <f>'[1]Annual Expected Cost'!D109</f>
        <v>49604039.704801813</v>
      </c>
      <c r="E109" s="36">
        <f>'[1]Annual Expected Cost'!E109</f>
        <v>32619275.393272258</v>
      </c>
      <c r="F109" s="36">
        <f>'[1]Annual Expected Cost'!F109</f>
        <v>27147196.514662314</v>
      </c>
      <c r="G109" s="36">
        <f>'[1]Annual Expected Cost'!G109</f>
        <v>16274104.716904895</v>
      </c>
      <c r="H109" s="37">
        <f>'[1]Annual Expected Cost'!H109</f>
        <v>66512593.328812234</v>
      </c>
      <c r="I109" s="37">
        <f>'[1]Annual Expected Cost'!I109</f>
        <v>70722251.134433255</v>
      </c>
      <c r="J109" s="37">
        <f>'[1]Annual Expected Cost'!J109</f>
        <v>44622372.739582889</v>
      </c>
      <c r="K109" s="37">
        <f>'[1]Annual Expected Cost'!K109</f>
        <v>32835330.883844014</v>
      </c>
      <c r="L109" s="37">
        <f>'[1]Annual Expected Cost'!L109</f>
        <v>29467604.639347196</v>
      </c>
      <c r="M109" s="37">
        <f>'[1]Annual Expected Cost'!M109</f>
        <v>12628973.416863082</v>
      </c>
      <c r="N109" s="38">
        <f>'[1]Annual Expected Cost'!N109</f>
        <v>1263183179.1920812</v>
      </c>
      <c r="O109" s="38">
        <f>'[1]Annual Expected Cost'!O109</f>
        <v>2251761319.4293623</v>
      </c>
      <c r="P109" s="38">
        <f>'[1]Annual Expected Cost'!P109</f>
        <v>1647630233.7288017</v>
      </c>
      <c r="Q109" s="38">
        <f>'[1]Annual Expected Cost'!Q109</f>
        <v>549210077.9096005</v>
      </c>
      <c r="R109" s="38">
        <f>'[1]Annual Expected Cost'!R109</f>
        <v>384447054.5367204</v>
      </c>
      <c r="S109" s="38">
        <f>'[1]Annual Expected Cost'!S109</f>
        <v>219684031.1638402</v>
      </c>
    </row>
    <row r="110" spans="1:19" x14ac:dyDescent="0.3">
      <c r="A110">
        <v>2129</v>
      </c>
      <c r="B110" s="36">
        <f>'[1]Annual Expected Cost'!B110</f>
        <v>37254954.354799241</v>
      </c>
      <c r="C110" s="36">
        <f>'[1]Annual Expected Cost'!C110</f>
        <v>47796084.850537017</v>
      </c>
      <c r="D110" s="36">
        <f>'[1]Annual Expected Cost'!D110</f>
        <v>50395267.712499745</v>
      </c>
      <c r="E110" s="36">
        <f>'[1]Annual Expected Cost'!E110</f>
        <v>33139581.490024909</v>
      </c>
      <c r="F110" s="36">
        <f>'[1]Annual Expected Cost'!F110</f>
        <v>27580218.146382384</v>
      </c>
      <c r="G110" s="36">
        <f>'[1]Annual Expected Cost'!G110</f>
        <v>16533690.983040748</v>
      </c>
      <c r="H110" s="37">
        <f>'[1]Annual Expected Cost'!H110</f>
        <v>67069493.823740751</v>
      </c>
      <c r="I110" s="37">
        <f>'[1]Annual Expected Cost'!I110</f>
        <v>71314398.496129408</v>
      </c>
      <c r="J110" s="37">
        <f>'[1]Annual Expected Cost'!J110</f>
        <v>44995989.527319737</v>
      </c>
      <c r="K110" s="37">
        <f>'[1]Annual Expected Cost'!K110</f>
        <v>33110256.444631509</v>
      </c>
      <c r="L110" s="37">
        <f>'[1]Annual Expected Cost'!L110</f>
        <v>29714332.706720591</v>
      </c>
      <c r="M110" s="37">
        <f>'[1]Annual Expected Cost'!M110</f>
        <v>12734714.017165964</v>
      </c>
      <c r="N110" s="38">
        <f>'[1]Annual Expected Cost'!N110</f>
        <v>1273167760.3215561</v>
      </c>
      <c r="O110" s="38">
        <f>'[1]Annual Expected Cost'!O110</f>
        <v>2269559920.5732083</v>
      </c>
      <c r="P110" s="38">
        <f>'[1]Annual Expected Cost'!P110</f>
        <v>1660653600.419421</v>
      </c>
      <c r="Q110" s="38">
        <f>'[1]Annual Expected Cost'!Q110</f>
        <v>553551200.13980687</v>
      </c>
      <c r="R110" s="38">
        <f>'[1]Annual Expected Cost'!R110</f>
        <v>387485840.09786493</v>
      </c>
      <c r="S110" s="38">
        <f>'[1]Annual Expected Cost'!S110</f>
        <v>221420480.05592278</v>
      </c>
    </row>
    <row r="111" spans="1:19" x14ac:dyDescent="0.3">
      <c r="A111">
        <v>2130</v>
      </c>
      <c r="B111" s="36">
        <f>'[1]Annual Expected Cost'!B111</f>
        <v>45252452.556571588</v>
      </c>
      <c r="C111" s="36">
        <f>'[1]Annual Expected Cost'!C111</f>
        <v>58056441.070640296</v>
      </c>
      <c r="D111" s="36">
        <f>'[1]Annual Expected Cost'!D111</f>
        <v>61213588.923424363</v>
      </c>
      <c r="E111" s="36">
        <f>'[1]Annual Expected Cost'!E111</f>
        <v>40253635.122996829</v>
      </c>
      <c r="F111" s="36">
        <f>'[1]Annual Expected Cost'!F111</f>
        <v>33500846.660097573</v>
      </c>
      <c r="G111" s="36">
        <f>'[1]Annual Expected Cost'!G111</f>
        <v>20082968.285765298</v>
      </c>
      <c r="H111" s="37">
        <f>'[1]Annual Expected Cost'!H111</f>
        <v>80859593.187362567</v>
      </c>
      <c r="I111" s="37">
        <f>'[1]Annual Expected Cost'!I111</f>
        <v>85977288.958714634</v>
      </c>
      <c r="J111" s="37">
        <f>'[1]Annual Expected Cost'!J111</f>
        <v>54247575.17633184</v>
      </c>
      <c r="K111" s="37">
        <f>'[1]Annual Expected Cost'!K111</f>
        <v>39918027.016546071</v>
      </c>
      <c r="L111" s="37">
        <f>'[1]Annual Expected Cost'!L111</f>
        <v>35823870.399464428</v>
      </c>
      <c r="M111" s="37">
        <f>'[1]Annual Expected Cost'!M111</f>
        <v>15353087.314056182</v>
      </c>
      <c r="N111" s="38">
        <f>'[1]Annual Expected Cost'!N111</f>
        <v>1534229423.6482601</v>
      </c>
      <c r="O111" s="38">
        <f>'[1]Annual Expected Cost'!O111</f>
        <v>2734930711.7208114</v>
      </c>
      <c r="P111" s="38">
        <f>'[1]Annual Expected Cost'!P111</f>
        <v>2001168813.4542525</v>
      </c>
      <c r="Q111" s="38">
        <f>'[1]Annual Expected Cost'!Q111</f>
        <v>667056271.15141737</v>
      </c>
      <c r="R111" s="38">
        <f>'[1]Annual Expected Cost'!R111</f>
        <v>466939389.80599219</v>
      </c>
      <c r="S111" s="38">
        <f>'[1]Annual Expected Cost'!S111</f>
        <v>266822508.46056697</v>
      </c>
    </row>
    <row r="112" spans="1:19" x14ac:dyDescent="0.3">
      <c r="A112">
        <v>2131</v>
      </c>
      <c r="B112" s="36">
        <f>'[1]Annual Expected Cost'!B112</f>
        <v>45974268.926626526</v>
      </c>
      <c r="C112" s="36">
        <f>'[1]Annual Expected Cost'!C112</f>
        <v>58982492.305090629</v>
      </c>
      <c r="D112" s="36">
        <f>'[1]Annual Expected Cost'!D112</f>
        <v>62189999.439506426</v>
      </c>
      <c r="E112" s="36">
        <f>'[1]Annual Expected Cost'!E112</f>
        <v>40895715.963801511</v>
      </c>
      <c r="F112" s="36">
        <f>'[1]Annual Expected Cost'!F112</f>
        <v>34035214.592967696</v>
      </c>
      <c r="G112" s="36">
        <f>'[1]Annual Expected Cost'!G112</f>
        <v>20403309.271700531</v>
      </c>
      <c r="H112" s="37">
        <f>'[1]Annual Expected Cost'!H112</f>
        <v>81536619.073921323</v>
      </c>
      <c r="I112" s="37">
        <f>'[1]Annual Expected Cost'!I112</f>
        <v>86697164.584929004</v>
      </c>
      <c r="J112" s="37">
        <f>'[1]Annual Expected Cost'!J112</f>
        <v>54701782.416681387</v>
      </c>
      <c r="K112" s="37">
        <f>'[1]Annual Expected Cost'!K112</f>
        <v>40252254.985859886</v>
      </c>
      <c r="L112" s="37">
        <f>'[1]Annual Expected Cost'!L112</f>
        <v>36123818.577053748</v>
      </c>
      <c r="M112" s="37">
        <f>'[1]Annual Expected Cost'!M112</f>
        <v>15481636.533023035</v>
      </c>
      <c r="N112" s="38">
        <f>'[1]Annual Expected Cost'!N112</f>
        <v>1546356436.1069288</v>
      </c>
      <c r="O112" s="38">
        <f>'[1]Annual Expected Cost'!O112</f>
        <v>2756548429.5819168</v>
      </c>
      <c r="P112" s="38">
        <f>'[1]Annual Expected Cost'!P112</f>
        <v>2016986655.7916465</v>
      </c>
      <c r="Q112" s="38">
        <f>'[1]Annual Expected Cost'!Q112</f>
        <v>672328885.26388204</v>
      </c>
      <c r="R112" s="38">
        <f>'[1]Annual Expected Cost'!R112</f>
        <v>470630219.68471748</v>
      </c>
      <c r="S112" s="38">
        <f>'[1]Annual Expected Cost'!S112</f>
        <v>268931554.10555285</v>
      </c>
    </row>
    <row r="113" spans="1:19" x14ac:dyDescent="0.3">
      <c r="A113">
        <v>2132</v>
      </c>
      <c r="B113" s="36">
        <f>'[1]Annual Expected Cost'!B113</f>
        <v>46707598.901859619</v>
      </c>
      <c r="C113" s="36">
        <f>'[1]Annual Expected Cost'!C113</f>
        <v>59923314.870215252</v>
      </c>
      <c r="D113" s="36">
        <f>'[1]Annual Expected Cost'!D113</f>
        <v>63181984.561042659</v>
      </c>
      <c r="E113" s="36">
        <f>'[1]Annual Expected Cost'!E113</f>
        <v>41548038.558049545</v>
      </c>
      <c r="F113" s="36">
        <f>'[1]Annual Expected Cost'!F113</f>
        <v>34578106.163779795</v>
      </c>
      <c r="G113" s="36">
        <f>'[1]Annual Expected Cost'!G113</f>
        <v>20728759.97776328</v>
      </c>
      <c r="H113" s="37">
        <f>'[1]Annual Expected Cost'!H113</f>
        <v>82219313.602047548</v>
      </c>
      <c r="I113" s="37">
        <f>'[1]Annual Expected Cost'!I113</f>
        <v>87423067.62749359</v>
      </c>
      <c r="J113" s="37">
        <f>'[1]Annual Expected Cost'!J113</f>
        <v>55159792.669728093</v>
      </c>
      <c r="K113" s="37">
        <f>'[1]Annual Expected Cost'!K113</f>
        <v>40589281.398479164</v>
      </c>
      <c r="L113" s="37">
        <f>'[1]Annual Expected Cost'!L113</f>
        <v>36426278.178122327</v>
      </c>
      <c r="M113" s="37">
        <f>'[1]Annual Expected Cost'!M113</f>
        <v>15611262.07633814</v>
      </c>
      <c r="N113" s="38">
        <f>'[1]Annual Expected Cost'!N113</f>
        <v>1558579304.1325071</v>
      </c>
      <c r="O113" s="38">
        <f>'[1]Annual Expected Cost'!O113</f>
        <v>2778337020.410121</v>
      </c>
      <c r="P113" s="38">
        <f>'[1]Annual Expected Cost'!P113</f>
        <v>2032929527.1293573</v>
      </c>
      <c r="Q113" s="38">
        <f>'[1]Annual Expected Cost'!Q113</f>
        <v>677643175.70978558</v>
      </c>
      <c r="R113" s="38">
        <f>'[1]Annual Expected Cost'!R113</f>
        <v>474350222.99684995</v>
      </c>
      <c r="S113" s="38">
        <f>'[1]Annual Expected Cost'!S113</f>
        <v>271057270.28391427</v>
      </c>
    </row>
    <row r="114" spans="1:19" x14ac:dyDescent="0.3">
      <c r="A114">
        <v>2133</v>
      </c>
      <c r="B114" s="36">
        <f>'[1]Annual Expected Cost'!B114</f>
        <v>47452626.134387515</v>
      </c>
      <c r="C114" s="36">
        <f>'[1]Annual Expected Cost'!C114</f>
        <v>60879144.381714217</v>
      </c>
      <c r="D114" s="36">
        <f>'[1]Annual Expected Cost'!D114</f>
        <v>64189792.716671482</v>
      </c>
      <c r="E114" s="36">
        <f>'[1]Annual Expected Cost'!E114</f>
        <v>42210766.270705178</v>
      </c>
      <c r="F114" s="36">
        <f>'[1]Annual Expected Cost'!F114</f>
        <v>35129657.332046568</v>
      </c>
      <c r="G114" s="36">
        <f>'[1]Annual Expected Cost'!G114</f>
        <v>21059401.908478178</v>
      </c>
      <c r="H114" s="37">
        <f>'[1]Annual Expected Cost'!H114</f>
        <v>82907724.234471783</v>
      </c>
      <c r="I114" s="37">
        <f>'[1]Annual Expected Cost'!I114</f>
        <v>88155048.553109229</v>
      </c>
      <c r="J114" s="37">
        <f>'[1]Annual Expected Cost'!J114</f>
        <v>55621637.777557008</v>
      </c>
      <c r="K114" s="37">
        <f>'[1]Annual Expected Cost'!K114</f>
        <v>40929129.685372137</v>
      </c>
      <c r="L114" s="37">
        <f>'[1]Annual Expected Cost'!L114</f>
        <v>36731270.230462179</v>
      </c>
      <c r="M114" s="37">
        <f>'[1]Annual Expected Cost'!M114</f>
        <v>15741972.955912361</v>
      </c>
      <c r="N114" s="38">
        <f>'[1]Annual Expected Cost'!N114</f>
        <v>1570898785.3963284</v>
      </c>
      <c r="O114" s="38">
        <f>'[1]Annual Expected Cost'!O114</f>
        <v>2800297834.8369331</v>
      </c>
      <c r="P114" s="38">
        <f>'[1]Annual Expected Cost'!P114</f>
        <v>2048998415.7343416</v>
      </c>
      <c r="Q114" s="38">
        <f>'[1]Annual Expected Cost'!Q114</f>
        <v>682999471.91144717</v>
      </c>
      <c r="R114" s="38">
        <f>'[1]Annual Expected Cost'!R114</f>
        <v>478099630.33801299</v>
      </c>
      <c r="S114" s="38">
        <f>'[1]Annual Expected Cost'!S114</f>
        <v>273199788.76457888</v>
      </c>
    </row>
    <row r="115" spans="1:19" x14ac:dyDescent="0.3">
      <c r="A115">
        <v>2134</v>
      </c>
      <c r="B115" s="36">
        <f>'[1]Annual Expected Cost'!B115</f>
        <v>48209537.205739461</v>
      </c>
      <c r="C115" s="36">
        <f>'[1]Annual Expected Cost'!C115</f>
        <v>61850220.21356497</v>
      </c>
      <c r="D115" s="36">
        <f>'[1]Annual Expected Cost'!D115</f>
        <v>65213676.297686331</v>
      </c>
      <c r="E115" s="36">
        <f>'[1]Annual Expected Cost'!E115</f>
        <v>42884065.072547317</v>
      </c>
      <c r="F115" s="36">
        <f>'[1]Annual Expected Cost'!F115</f>
        <v>35690006.225954406</v>
      </c>
      <c r="G115" s="36">
        <f>'[1]Annual Expected Cost'!G115</f>
        <v>21395317.868438635</v>
      </c>
      <c r="H115" s="37">
        <f>'[1]Annual Expected Cost'!H115</f>
        <v>83601898.831323251</v>
      </c>
      <c r="I115" s="37">
        <f>'[1]Annual Expected Cost'!I115</f>
        <v>88893158.251027256</v>
      </c>
      <c r="J115" s="37">
        <f>'[1]Annual Expected Cost'!J115</f>
        <v>56087349.848862424</v>
      </c>
      <c r="K115" s="37">
        <f>'[1]Annual Expected Cost'!K115</f>
        <v>41271823.473691218</v>
      </c>
      <c r="L115" s="37">
        <f>'[1]Annual Expected Cost'!L115</f>
        <v>37038815.937928021</v>
      </c>
      <c r="M115" s="37">
        <f>'[1]Annual Expected Cost'!M115</f>
        <v>15873778.259112008</v>
      </c>
      <c r="N115" s="38">
        <f>'[1]Annual Expected Cost'!N115</f>
        <v>1583315643.5585904</v>
      </c>
      <c r="O115" s="38">
        <f>'[1]Annual Expected Cost'!O115</f>
        <v>2822432234.169661</v>
      </c>
      <c r="P115" s="38">
        <f>'[1]Annual Expected Cost'!P115</f>
        <v>2065194317.685118</v>
      </c>
      <c r="Q115" s="38">
        <f>'[1]Annual Expected Cost'!Q115</f>
        <v>688398105.8950392</v>
      </c>
      <c r="R115" s="38">
        <f>'[1]Annual Expected Cost'!R115</f>
        <v>481878674.12652749</v>
      </c>
      <c r="S115" s="38">
        <f>'[1]Annual Expected Cost'!S115</f>
        <v>275359242.35801572</v>
      </c>
    </row>
    <row r="116" spans="1:19" x14ac:dyDescent="0.3">
      <c r="A116">
        <v>2135</v>
      </c>
      <c r="B116" s="36">
        <f>'[1]Annual Expected Cost'!B116</f>
        <v>48978521.673583999</v>
      </c>
      <c r="C116" s="36">
        <f>'[1]Annual Expected Cost'!C116</f>
        <v>62836785.557970174</v>
      </c>
      <c r="D116" s="36">
        <f>'[1]Annual Expected Cost'!D116</f>
        <v>66253891.721243478</v>
      </c>
      <c r="E116" s="36">
        <f>'[1]Annual Expected Cost'!E116</f>
        <v>43568103.581734613</v>
      </c>
      <c r="F116" s="36">
        <f>'[1]Annual Expected Cost'!F116</f>
        <v>36259293.176955596</v>
      </c>
      <c r="G116" s="36">
        <f>'[1]Annual Expected Cost'!G116</f>
        <v>21736591.983044062</v>
      </c>
      <c r="H116" s="37">
        <f>'[1]Annual Expected Cost'!H116</f>
        <v>84301885.653457269</v>
      </c>
      <c r="I116" s="37">
        <f>'[1]Annual Expected Cost'!I116</f>
        <v>89637448.036587477</v>
      </c>
      <c r="J116" s="37">
        <f>'[1]Annual Expected Cost'!J116</f>
        <v>56556961.261180185</v>
      </c>
      <c r="K116" s="37">
        <f>'[1]Annual Expected Cost'!K116</f>
        <v>41617386.588415608</v>
      </c>
      <c r="L116" s="37">
        <f>'[1]Annual Expected Cost'!L116</f>
        <v>37348936.681911446</v>
      </c>
      <c r="M116" s="37">
        <f>'[1]Annual Expected Cost'!M116</f>
        <v>16006687.149390619</v>
      </c>
      <c r="N116" s="38">
        <f>'[1]Annual Expected Cost'!N116</f>
        <v>1595830648.31569</v>
      </c>
      <c r="O116" s="38">
        <f>'[1]Annual Expected Cost'!O116</f>
        <v>2844741590.4757953</v>
      </c>
      <c r="P116" s="38">
        <f>'[1]Annual Expected Cost'!P116</f>
        <v>2081518236.9335089</v>
      </c>
      <c r="Q116" s="38">
        <f>'[1]Annual Expected Cost'!Q116</f>
        <v>693839412.31116951</v>
      </c>
      <c r="R116" s="38">
        <f>'[1]Annual Expected Cost'!R116</f>
        <v>485687588.61781871</v>
      </c>
      <c r="S116" s="38">
        <f>'[1]Annual Expected Cost'!S116</f>
        <v>277535764.92446786</v>
      </c>
    </row>
    <row r="117" spans="1:19" x14ac:dyDescent="0.3">
      <c r="A117">
        <v>2136</v>
      </c>
      <c r="B117" s="36">
        <f>'[1]Annual Expected Cost'!B117</f>
        <v>49759772.119200997</v>
      </c>
      <c r="C117" s="36">
        <f>'[1]Annual Expected Cost'!C117</f>
        <v>63839087.486261748</v>
      </c>
      <c r="D117" s="36">
        <f>'[1]Annual Expected Cost'!D117</f>
        <v>67310699.494578093</v>
      </c>
      <c r="E117" s="36">
        <f>'[1]Annual Expected Cost'!E117</f>
        <v>44263053.106033452</v>
      </c>
      <c r="F117" s="36">
        <f>'[1]Annual Expected Cost'!F117</f>
        <v>36837660.754912369</v>
      </c>
      <c r="G117" s="36">
        <f>'[1]Annual Expected Cost'!G117</f>
        <v>22083309.719567884</v>
      </c>
      <c r="H117" s="37">
        <f>'[1]Annual Expected Cost'!H117</f>
        <v>85007733.365810424</v>
      </c>
      <c r="I117" s="37">
        <f>'[1]Annual Expected Cost'!I117</f>
        <v>90387969.654785767</v>
      </c>
      <c r="J117" s="37">
        <f>'[1]Annual Expected Cost'!J117</f>
        <v>57030504.663138628</v>
      </c>
      <c r="K117" s="37">
        <f>'[1]Annual Expected Cost'!K117</f>
        <v>41965843.054007672</v>
      </c>
      <c r="L117" s="37">
        <f>'[1]Annual Expected Cost'!L117</f>
        <v>37661654.022827402</v>
      </c>
      <c r="M117" s="37">
        <f>'[1]Annual Expected Cost'!M117</f>
        <v>16140708.866926027</v>
      </c>
      <c r="N117" s="38">
        <f>'[1]Annual Expected Cost'!N117</f>
        <v>1608444575.447938</v>
      </c>
      <c r="O117" s="38">
        <f>'[1]Annual Expected Cost'!O117</f>
        <v>2867227286.6680632</v>
      </c>
      <c r="P117" s="38">
        <f>'[1]Annual Expected Cost'!P117</f>
        <v>2097971185.3668759</v>
      </c>
      <c r="Q117" s="38">
        <f>'[1]Annual Expected Cost'!Q117</f>
        <v>699323728.45562518</v>
      </c>
      <c r="R117" s="38">
        <f>'[1]Annual Expected Cost'!R117</f>
        <v>489526609.91893762</v>
      </c>
      <c r="S117" s="38">
        <f>'[1]Annual Expected Cost'!S117</f>
        <v>279729491.38225007</v>
      </c>
    </row>
    <row r="118" spans="1:19" x14ac:dyDescent="0.3">
      <c r="A118">
        <v>2137</v>
      </c>
      <c r="B118" s="36">
        <f>'[1]Annual Expected Cost'!B118</f>
        <v>50553484.195710912</v>
      </c>
      <c r="C118" s="36">
        <f>'[1]Annual Expected Cost'!C118</f>
        <v>64857377.010776408</v>
      </c>
      <c r="D118" s="36">
        <f>'[1]Annual Expected Cost'!D118</f>
        <v>68384364.280244604</v>
      </c>
      <c r="E118" s="36">
        <f>'[1]Annual Expected Cost'!E118</f>
        <v>44969087.685719594</v>
      </c>
      <c r="F118" s="36">
        <f>'[1]Annual Expected Cost'!F118</f>
        <v>37425253.803801492</v>
      </c>
      <c r="G118" s="36">
        <f>'[1]Annual Expected Cost'!G118</f>
        <v>22435557.908561625</v>
      </c>
      <c r="H118" s="37">
        <f>'[1]Annual Expected Cost'!H118</f>
        <v>85719491.040783897</v>
      </c>
      <c r="I118" s="37">
        <f>'[1]Annual Expected Cost'!I118</f>
        <v>91144775.283871487</v>
      </c>
      <c r="J118" s="37">
        <f>'[1]Annual Expected Cost'!J118</f>
        <v>57508012.976728424</v>
      </c>
      <c r="K118" s="37">
        <f>'[1]Annual Expected Cost'!K118</f>
        <v>42317217.096083179</v>
      </c>
      <c r="L118" s="37">
        <f>'[1]Annual Expected Cost'!L118</f>
        <v>37976989.701613113</v>
      </c>
      <c r="M118" s="37">
        <f>'[1]Annual Expected Cost'!M118</f>
        <v>16275852.729262764</v>
      </c>
      <c r="N118" s="38">
        <f>'[1]Annual Expected Cost'!N118</f>
        <v>1621158206.8676465</v>
      </c>
      <c r="O118" s="38">
        <f>'[1]Annual Expected Cost'!O118</f>
        <v>2889890716.5901523</v>
      </c>
      <c r="P118" s="38">
        <f>'[1]Annual Expected Cost'!P118</f>
        <v>2114554182.8708434</v>
      </c>
      <c r="Q118" s="38">
        <f>'[1]Annual Expected Cost'!Q118</f>
        <v>704851394.29028094</v>
      </c>
      <c r="R118" s="38">
        <f>'[1]Annual Expected Cost'!R118</f>
        <v>493395976.00319672</v>
      </c>
      <c r="S118" s="38">
        <f>'[1]Annual Expected Cost'!S118</f>
        <v>281940557.71611243</v>
      </c>
    </row>
    <row r="119" spans="1:19" x14ac:dyDescent="0.3">
      <c r="A119">
        <v>2138</v>
      </c>
      <c r="B119" s="36">
        <f>'[1]Annual Expected Cost'!B119</f>
        <v>51359856.677073337</v>
      </c>
      <c r="C119" s="36">
        <f>'[1]Annual Expected Cost'!C119</f>
        <v>65891909.147718117</v>
      </c>
      <c r="D119" s="36">
        <f>'[1]Annual Expected Cost'!D119</f>
        <v>69475154.96239765</v>
      </c>
      <c r="E119" s="36">
        <f>'[1]Annual Expected Cost'!E119</f>
        <v>45686384.137164079</v>
      </c>
      <c r="F119" s="36">
        <f>'[1]Annual Expected Cost'!F119</f>
        <v>38022219.4779884</v>
      </c>
      <c r="G119" s="36">
        <f>'[1]Annual Expected Cost'!G119</f>
        <v>22793424.765600372</v>
      </c>
      <c r="H119" s="37">
        <f>'[1]Annual Expected Cost'!H119</f>
        <v>86437208.161655113</v>
      </c>
      <c r="I119" s="37">
        <f>'[1]Annual Expected Cost'!I119</f>
        <v>91907917.53897506</v>
      </c>
      <c r="J119" s="37">
        <f>'[1]Annual Expected Cost'!J119</f>
        <v>57989519.399591394</v>
      </c>
      <c r="K119" s="37">
        <f>'[1]Annual Expected Cost'!K119</f>
        <v>42671533.143095553</v>
      </c>
      <c r="L119" s="37">
        <f>'[1]Annual Expected Cost'!L119</f>
        <v>38294965.641239606</v>
      </c>
      <c r="M119" s="37">
        <f>'[1]Annual Expected Cost'!M119</f>
        <v>16412128.131959829</v>
      </c>
      <c r="N119" s="38">
        <f>'[1]Annual Expected Cost'!N119</f>
        <v>1633972330.6675982</v>
      </c>
      <c r="O119" s="38">
        <f>'[1]Annual Expected Cost'!O119</f>
        <v>2912733285.1031094</v>
      </c>
      <c r="P119" s="38">
        <f>'[1]Annual Expected Cost'!P119</f>
        <v>2131268257.3925195</v>
      </c>
      <c r="Q119" s="38">
        <f>'[1]Annual Expected Cost'!Q119</f>
        <v>710422752.46417308</v>
      </c>
      <c r="R119" s="38">
        <f>'[1]Annual Expected Cost'!R119</f>
        <v>497295926.72492117</v>
      </c>
      <c r="S119" s="38">
        <f>'[1]Annual Expected Cost'!S119</f>
        <v>284169100.98566926</v>
      </c>
    </row>
    <row r="120" spans="1:19" x14ac:dyDescent="0.3">
      <c r="A120">
        <v>2139</v>
      </c>
      <c r="B120" s="36">
        <f>'[1]Annual Expected Cost'!B120</f>
        <v>52179091.507867128</v>
      </c>
      <c r="C120" s="36">
        <f>'[1]Annual Expected Cost'!C120</f>
        <v>66942942.981023327</v>
      </c>
      <c r="D120" s="36">
        <f>'[1]Annual Expected Cost'!D120</f>
        <v>70583344.714130342</v>
      </c>
      <c r="E120" s="36">
        <f>'[1]Annual Expected Cost'!E120</f>
        <v>46415122.097114369</v>
      </c>
      <c r="F120" s="36">
        <f>'[1]Annual Expected Cost'!F120</f>
        <v>38628707.279079922</v>
      </c>
      <c r="G120" s="36">
        <f>'[1]Annual Expected Cost'!G120</f>
        <v>23156999.913375139</v>
      </c>
      <c r="H120" s="37">
        <f>'[1]Annual Expected Cost'!H120</f>
        <v>87160934.626017958</v>
      </c>
      <c r="I120" s="37">
        <f>'[1]Annual Expected Cost'!I120</f>
        <v>92677449.475765929</v>
      </c>
      <c r="J120" s="37">
        <f>'[1]Annual Expected Cost'!J120</f>
        <v>58475057.407328494</v>
      </c>
      <c r="K120" s="37">
        <f>'[1]Annual Expected Cost'!K120</f>
        <v>43028815.828034177</v>
      </c>
      <c r="L120" s="37">
        <f>'[1]Annual Expected Cost'!L120</f>
        <v>38615603.948235802</v>
      </c>
      <c r="M120" s="37">
        <f>'[1]Annual Expected Cost'!M120</f>
        <v>16549544.549243916</v>
      </c>
      <c r="N120" s="38">
        <f>'[1]Annual Expected Cost'!N120</f>
        <v>1646887741.1698995</v>
      </c>
      <c r="O120" s="38">
        <f>'[1]Annual Expected Cost'!O120</f>
        <v>2935756408.1724291</v>
      </c>
      <c r="P120" s="38">
        <f>'[1]Annual Expected Cost'!P120</f>
        <v>2148114445.0042167</v>
      </c>
      <c r="Q120" s="38">
        <f>'[1]Annual Expected Cost'!Q120</f>
        <v>716038148.33473885</v>
      </c>
      <c r="R120" s="38">
        <f>'[1]Annual Expected Cost'!R120</f>
        <v>501226703.83431721</v>
      </c>
      <c r="S120" s="38">
        <f>'[1]Annual Expected Cost'!S120</f>
        <v>286415259.33389556</v>
      </c>
    </row>
    <row r="121" spans="1:19" x14ac:dyDescent="0.3">
      <c r="A121">
        <v>2140</v>
      </c>
      <c r="B121" s="36">
        <f>'[1]Annual Expected Cost'!B121</f>
        <v>62458148.912462257</v>
      </c>
      <c r="C121" s="36">
        <f>'[1]Annual Expected Cost'!C121</f>
        <v>80130415.852810115</v>
      </c>
      <c r="D121" s="36">
        <f>'[1]Annual Expected Cost'!D121</f>
        <v>84487961.125772566</v>
      </c>
      <c r="E121" s="36">
        <f>'[1]Annual Expected Cost'!E121</f>
        <v>55558702.230271652</v>
      </c>
      <c r="F121" s="36">
        <f>'[1]Annual Expected Cost'!F121</f>
        <v>46238397.063101903</v>
      </c>
      <c r="G121" s="36">
        <f>'[1]Annual Expected Cost'!G121</f>
        <v>27718829.653011352</v>
      </c>
      <c r="H121" s="37">
        <f>'[1]Annual Expected Cost'!H121</f>
        <v>103553053.89088942</v>
      </c>
      <c r="I121" s="37">
        <f>'[1]Annual Expected Cost'!I121</f>
        <v>110107044.64347737</v>
      </c>
      <c r="J121" s="37">
        <f>'[1]Annual Expected Cost'!J121</f>
        <v>69472301.977432147</v>
      </c>
      <c r="K121" s="37">
        <f>'[1]Annual Expected Cost'!K121</f>
        <v>51121127.870185912</v>
      </c>
      <c r="L121" s="37">
        <f>'[1]Annual Expected Cost'!L121</f>
        <v>45877935.268115573</v>
      </c>
      <c r="M121" s="37">
        <f>'[1]Annual Expected Cost'!M121</f>
        <v>19661972.257763818</v>
      </c>
      <c r="N121" s="38">
        <f>'[1]Annual Expected Cost'!N121</f>
        <v>1955704256.3771868</v>
      </c>
      <c r="O121" s="38">
        <f>'[1]Annual Expected Cost'!O121</f>
        <v>3486255413.5419416</v>
      </c>
      <c r="P121" s="38">
        <f>'[1]Annual Expected Cost'!P121</f>
        <v>2550918595.2745914</v>
      </c>
      <c r="Q121" s="38">
        <f>'[1]Annual Expected Cost'!Q121</f>
        <v>850306198.42486382</v>
      </c>
      <c r="R121" s="38">
        <f>'[1]Annual Expected Cost'!R121</f>
        <v>595214338.89740479</v>
      </c>
      <c r="S121" s="38">
        <f>'[1]Annual Expected Cost'!S121</f>
        <v>340122479.36994553</v>
      </c>
    </row>
    <row r="122" spans="1:19" x14ac:dyDescent="0.3">
      <c r="A122">
        <v>2141</v>
      </c>
      <c r="B122" s="36">
        <f>'[1]Annual Expected Cost'!B122</f>
        <v>63454411.25364662</v>
      </c>
      <c r="C122" s="36">
        <f>'[1]Annual Expected Cost'!C122</f>
        <v>81408566.375802457</v>
      </c>
      <c r="D122" s="36">
        <f>'[1]Annual Expected Cost'!D122</f>
        <v>85835618.323731259</v>
      </c>
      <c r="E122" s="36">
        <f>'[1]Annual Expected Cost'!E122</f>
        <v>56444912.336092629</v>
      </c>
      <c r="F122" s="36">
        <f>'[1]Annual Expected Cost'!F122</f>
        <v>46975940.114133738</v>
      </c>
      <c r="G122" s="36">
        <f>'[1]Annual Expected Cost'!G122</f>
        <v>28160969.335436195</v>
      </c>
      <c r="H122" s="37">
        <f>'[1]Annual Expected Cost'!H122</f>
        <v>104420088.90000573</v>
      </c>
      <c r="I122" s="37">
        <f>'[1]Annual Expected Cost'!I122</f>
        <v>111028955.28608204</v>
      </c>
      <c r="J122" s="37">
        <f>'[1]Annual Expected Cost'!J122</f>
        <v>70053983.692408919</v>
      </c>
      <c r="K122" s="37">
        <f>'[1]Annual Expected Cost'!K122</f>
        <v>51549157.811395228</v>
      </c>
      <c r="L122" s="37">
        <f>'[1]Annual Expected Cost'!L122</f>
        <v>46262064.702534191</v>
      </c>
      <c r="M122" s="37">
        <f>'[1]Annual Expected Cost'!M122</f>
        <v>19826599.158228938</v>
      </c>
      <c r="N122" s="38">
        <f>'[1]Annual Expected Cost'!N122</f>
        <v>1971162733.1323526</v>
      </c>
      <c r="O122" s="38">
        <f>'[1]Annual Expected Cost'!O122</f>
        <v>3513811828.6272373</v>
      </c>
      <c r="P122" s="38">
        <f>'[1]Annual Expected Cost'!P122</f>
        <v>2571081825.8248076</v>
      </c>
      <c r="Q122" s="38">
        <f>'[1]Annual Expected Cost'!Q122</f>
        <v>857027275.27493584</v>
      </c>
      <c r="R122" s="38">
        <f>'[1]Annual Expected Cost'!R122</f>
        <v>599919092.69245517</v>
      </c>
      <c r="S122" s="38">
        <f>'[1]Annual Expected Cost'!S122</f>
        <v>342810910.10997432</v>
      </c>
    </row>
    <row r="123" spans="1:19" x14ac:dyDescent="0.3">
      <c r="A123">
        <v>2142</v>
      </c>
      <c r="B123" s="36">
        <f>'[1]Annual Expected Cost'!B123</f>
        <v>64466564.854334265</v>
      </c>
      <c r="C123" s="36">
        <f>'[1]Annual Expected Cost'!C123</f>
        <v>82707104.522421092</v>
      </c>
      <c r="D123" s="36">
        <f>'[1]Annual Expected Cost'!D123</f>
        <v>87204771.837839738</v>
      </c>
      <c r="E123" s="36">
        <f>'[1]Annual Expected Cost'!E123</f>
        <v>57345258.271588035</v>
      </c>
      <c r="F123" s="36">
        <f>'[1]Annual Expected Cost'!F123</f>
        <v>47725247.624720328</v>
      </c>
      <c r="G123" s="36">
        <f>'[1]Annual Expected Cost'!G123</f>
        <v>28610161.534190983</v>
      </c>
      <c r="H123" s="37">
        <f>'[1]Annual Expected Cost'!H123</f>
        <v>105294383.47007932</v>
      </c>
      <c r="I123" s="37">
        <f>'[1]Annual Expected Cost'!I123</f>
        <v>111958584.95552738</v>
      </c>
      <c r="J123" s="37">
        <f>'[1]Annual Expected Cost'!J123</f>
        <v>70640535.745749414</v>
      </c>
      <c r="K123" s="37">
        <f>'[1]Annual Expected Cost'!K123</f>
        <v>51980771.586494848</v>
      </c>
      <c r="L123" s="37">
        <f>'[1]Annual Expected Cost'!L123</f>
        <v>46649410.398136415</v>
      </c>
      <c r="M123" s="37">
        <f>'[1]Annual Expected Cost'!M123</f>
        <v>19992604.456344176</v>
      </c>
      <c r="N123" s="38">
        <f>'[1]Annual Expected Cost'!N123</f>
        <v>1986743398.3538013</v>
      </c>
      <c r="O123" s="38">
        <f>'[1]Annual Expected Cost'!O123</f>
        <v>3541586057.9350371</v>
      </c>
      <c r="P123" s="38">
        <f>'[1]Annual Expected Cost'!P123</f>
        <v>2591404432.6353931</v>
      </c>
      <c r="Q123" s="38">
        <f>'[1]Annual Expected Cost'!Q123</f>
        <v>863801477.54513097</v>
      </c>
      <c r="R123" s="38">
        <f>'[1]Annual Expected Cost'!R123</f>
        <v>604661034.28159177</v>
      </c>
      <c r="S123" s="38">
        <f>'[1]Annual Expected Cost'!S123</f>
        <v>345520591.0180524</v>
      </c>
    </row>
    <row r="124" spans="1:19" x14ac:dyDescent="0.3">
      <c r="A124">
        <v>2143</v>
      </c>
      <c r="B124" s="36">
        <f>'[1]Annual Expected Cost'!B124</f>
        <v>65494863.194073848</v>
      </c>
      <c r="C124" s="36">
        <f>'[1]Annual Expected Cost'!C124</f>
        <v>84026355.493172258</v>
      </c>
      <c r="D124" s="36">
        <f>'[1]Annual Expected Cost'!D124</f>
        <v>88595764.553223908</v>
      </c>
      <c r="E124" s="36">
        <f>'[1]Annual Expected Cost'!E124</f>
        <v>58259965.515658706</v>
      </c>
      <c r="F124" s="36">
        <f>'[1]Annual Expected Cost'!F124</f>
        <v>48486507.248325981</v>
      </c>
      <c r="G124" s="36">
        <f>'[1]Annual Expected Cost'!G124</f>
        <v>29066518.743106417</v>
      </c>
      <c r="H124" s="37">
        <f>'[1]Annual Expected Cost'!H124</f>
        <v>106175998.38438275</v>
      </c>
      <c r="I124" s="37">
        <f>'[1]Annual Expected Cost'!I124</f>
        <v>112895998.28212851</v>
      </c>
      <c r="J124" s="37">
        <f>'[1]Annual Expected Cost'!J124</f>
        <v>71231998.916104898</v>
      </c>
      <c r="K124" s="37">
        <f>'[1]Annual Expected Cost'!K124</f>
        <v>52415999.2024168</v>
      </c>
      <c r="L124" s="37">
        <f>'[1]Annual Expected Cost'!L124</f>
        <v>47039999.284220219</v>
      </c>
      <c r="M124" s="37">
        <f>'[1]Annual Expected Cost'!M124</f>
        <v>20159999.693237234</v>
      </c>
      <c r="N124" s="38">
        <f>'[1]Annual Expected Cost'!N124</f>
        <v>2002447217.8560522</v>
      </c>
      <c r="O124" s="38">
        <f>'[1]Annual Expected Cost'!O124</f>
        <v>3569579823.1347017</v>
      </c>
      <c r="P124" s="38">
        <f>'[1]Annual Expected Cost'!P124</f>
        <v>2611887675.464416</v>
      </c>
      <c r="Q124" s="38">
        <f>'[1]Annual Expected Cost'!Q124</f>
        <v>870629225.1548053</v>
      </c>
      <c r="R124" s="38">
        <f>'[1]Annual Expected Cost'!R124</f>
        <v>609440457.60836375</v>
      </c>
      <c r="S124" s="38">
        <f>'[1]Annual Expected Cost'!S124</f>
        <v>348251690.06192213</v>
      </c>
    </row>
    <row r="125" spans="1:19" x14ac:dyDescent="0.3">
      <c r="A125">
        <v>2144</v>
      </c>
      <c r="B125" s="36">
        <f>'[1]Annual Expected Cost'!B125</f>
        <v>66539563.795635514</v>
      </c>
      <c r="C125" s="36">
        <f>'[1]Annual Expected Cost'!C125</f>
        <v>85366649.675795957</v>
      </c>
      <c r="D125" s="36">
        <f>'[1]Annual Expected Cost'!D125</f>
        <v>90008944.824328646</v>
      </c>
      <c r="E125" s="36">
        <f>'[1]Annual Expected Cost'!E125</f>
        <v>59189263.143792048</v>
      </c>
      <c r="F125" s="36">
        <f>'[1]Annual Expected Cost'!F125</f>
        <v>49259909.631652646</v>
      </c>
      <c r="G125" s="36">
        <f>'[1]Annual Expected Cost'!G125</f>
        <v>29530155.25038863</v>
      </c>
      <c r="H125" s="37">
        <f>'[1]Annual Expected Cost'!H125</f>
        <v>107064994.93511833</v>
      </c>
      <c r="I125" s="37">
        <f>'[1]Annual Expected Cost'!I125</f>
        <v>113841260.43734103</v>
      </c>
      <c r="J125" s="37">
        <f>'[1]Annual Expected Cost'!J125</f>
        <v>71828414.323560417</v>
      </c>
      <c r="K125" s="37">
        <f>'[1]Annual Expected Cost'!K125</f>
        <v>52854870.917336896</v>
      </c>
      <c r="L125" s="37">
        <f>'[1]Annual Expected Cost'!L125</f>
        <v>47433858.515558764</v>
      </c>
      <c r="M125" s="37">
        <f>'[1]Annual Expected Cost'!M125</f>
        <v>20328796.506668042</v>
      </c>
      <c r="N125" s="38">
        <f>'[1]Annual Expected Cost'!N125</f>
        <v>2018275165.0877137</v>
      </c>
      <c r="O125" s="38">
        <f>'[1]Annual Expected Cost'!O125</f>
        <v>3597794859.5041857</v>
      </c>
      <c r="P125" s="38">
        <f>'[1]Annual Expected Cost'!P125</f>
        <v>2632532824.0274529</v>
      </c>
      <c r="Q125" s="38">
        <f>'[1]Annual Expected Cost'!Q125</f>
        <v>877510941.34248424</v>
      </c>
      <c r="R125" s="38">
        <f>'[1]Annual Expected Cost'!R125</f>
        <v>614257658.93973911</v>
      </c>
      <c r="S125" s="38">
        <f>'[1]Annual Expected Cost'!S125</f>
        <v>351004376.53699374</v>
      </c>
    </row>
    <row r="126" spans="1:19" x14ac:dyDescent="0.3">
      <c r="A126">
        <v>2145</v>
      </c>
      <c r="B126" s="36">
        <f>'[1]Annual Expected Cost'!B126</f>
        <v>67600928.289503813</v>
      </c>
      <c r="C126" s="36">
        <f>'[1]Annual Expected Cost'!C126</f>
        <v>86728322.72800684</v>
      </c>
      <c r="D126" s="36">
        <f>'[1]Annual Expected Cost'!D126</f>
        <v>91444666.562158242</v>
      </c>
      <c r="E126" s="36">
        <f>'[1]Annual Expected Cost'!E126</f>
        <v>60133383.885430709</v>
      </c>
      <c r="F126" s="36">
        <f>'[1]Annual Expected Cost'!F126</f>
        <v>50045648.462384604</v>
      </c>
      <c r="G126" s="36">
        <f>'[1]Annual Expected Cost'!G126</f>
        <v>30001187.167241033</v>
      </c>
      <c r="H126" s="37">
        <f>'[1]Annual Expected Cost'!H126</f>
        <v>107961434.92767926</v>
      </c>
      <c r="I126" s="37">
        <f>'[1]Annual Expected Cost'!I126</f>
        <v>114794437.13829187</v>
      </c>
      <c r="J126" s="37">
        <f>'[1]Annual Expected Cost'!J126</f>
        <v>72429823.432493687</v>
      </c>
      <c r="K126" s="37">
        <f>'[1]Annual Expected Cost'!K126</f>
        <v>53297417.242778361</v>
      </c>
      <c r="L126" s="37">
        <f>'[1]Annual Expected Cost'!L126</f>
        <v>47831015.474288285</v>
      </c>
      <c r="M126" s="37">
        <f>'[1]Annual Expected Cost'!M126</f>
        <v>20499006.631837834</v>
      </c>
      <c r="N126" s="38">
        <f>'[1]Annual Expected Cost'!N126</f>
        <v>2034228221.1918261</v>
      </c>
      <c r="O126" s="38">
        <f>'[1]Annual Expected Cost'!O126</f>
        <v>3626232916.0376034</v>
      </c>
      <c r="P126" s="38">
        <f>'[1]Annual Expected Cost'!P126</f>
        <v>2653341158.0762954</v>
      </c>
      <c r="Q126" s="38">
        <f>'[1]Annual Expected Cost'!Q126</f>
        <v>884447052.69209838</v>
      </c>
      <c r="R126" s="38">
        <f>'[1]Annual Expected Cost'!R126</f>
        <v>619112936.88446891</v>
      </c>
      <c r="S126" s="38">
        <f>'[1]Annual Expected Cost'!S126</f>
        <v>353778821.07683933</v>
      </c>
    </row>
    <row r="127" spans="1:19" x14ac:dyDescent="0.3">
      <c r="A127">
        <v>2146</v>
      </c>
      <c r="B127" s="36">
        <f>'[1]Annual Expected Cost'!B127</f>
        <v>68679222.479399338</v>
      </c>
      <c r="C127" s="36">
        <f>'[1]Annual Expected Cost'!C127</f>
        <v>88111715.661554962</v>
      </c>
      <c r="D127" s="36">
        <f>'[1]Annual Expected Cost'!D127</f>
        <v>92903289.322908387</v>
      </c>
      <c r="E127" s="36">
        <f>'[1]Annual Expected Cost'!E127</f>
        <v>61092564.182256378</v>
      </c>
      <c r="F127" s="36">
        <f>'[1]Annual Expected Cost'!F127</f>
        <v>50843920.517694853</v>
      </c>
      <c r="G127" s="36">
        <f>'[1]Annual Expected Cost'!G127</f>
        <v>30479732.456942726</v>
      </c>
      <c r="H127" s="37">
        <f>'[1]Annual Expected Cost'!H127</f>
        <v>108865380.68494643</v>
      </c>
      <c r="I127" s="37">
        <f>'[1]Annual Expected Cost'!I127</f>
        <v>115755594.65234812</v>
      </c>
      <c r="J127" s="37">
        <f>'[1]Annual Expected Cost'!J127</f>
        <v>73036268.054457739</v>
      </c>
      <c r="K127" s="37">
        <f>'[1]Annual Expected Cost'!K127</f>
        <v>53743668.945733048</v>
      </c>
      <c r="L127" s="37">
        <f>'[1]Annual Expected Cost'!L127</f>
        <v>48231497.771811716</v>
      </c>
      <c r="M127" s="37">
        <f>'[1]Annual Expected Cost'!M127</f>
        <v>20670641.902205024</v>
      </c>
      <c r="N127" s="38">
        <f>'[1]Annual Expected Cost'!N127</f>
        <v>2050307375.0666802</v>
      </c>
      <c r="O127" s="38">
        <f>'[1]Annual Expected Cost'!O127</f>
        <v>3654895755.5536475</v>
      </c>
      <c r="P127" s="38">
        <f>'[1]Annual Expected Cost'!P127</f>
        <v>2674313967.4782786</v>
      </c>
      <c r="Q127" s="38">
        <f>'[1]Annual Expected Cost'!Q127</f>
        <v>891437989.15942621</v>
      </c>
      <c r="R127" s="38">
        <f>'[1]Annual Expected Cost'!R127</f>
        <v>624006592.41159844</v>
      </c>
      <c r="S127" s="38">
        <f>'[1]Annual Expected Cost'!S127</f>
        <v>356575195.6637705</v>
      </c>
    </row>
    <row r="128" spans="1:19" x14ac:dyDescent="0.3">
      <c r="A128">
        <v>2147</v>
      </c>
      <c r="B128" s="36">
        <f>'[1]Annual Expected Cost'!B128</f>
        <v>69774716.408845529</v>
      </c>
      <c r="C128" s="36">
        <f>'[1]Annual Expected Cost'!C128</f>
        <v>89517174.9276274</v>
      </c>
      <c r="D128" s="36">
        <f>'[1]Annual Expected Cost'!D128</f>
        <v>94385178.398011953</v>
      </c>
      <c r="E128" s="36">
        <f>'[1]Annual Expected Cost'!E128</f>
        <v>62067044.247403279</v>
      </c>
      <c r="F128" s="36">
        <f>'[1]Annual Expected Cost'!F128</f>
        <v>51654925.713525169</v>
      </c>
      <c r="G128" s="36">
        <f>'[1]Annual Expected Cost'!G128</f>
        <v>30965910.964390747</v>
      </c>
      <c r="H128" s="37">
        <f>'[1]Annual Expected Cost'!H128</f>
        <v>109776895.05162151</v>
      </c>
      <c r="I128" s="37">
        <f>'[1]Annual Expected Cost'!I128</f>
        <v>116724799.80172414</v>
      </c>
      <c r="J128" s="37">
        <f>'[1]Annual Expected Cost'!J128</f>
        <v>73647790.351087853</v>
      </c>
      <c r="K128" s="37">
        <f>'[1]Annual Expected Cost'!K128</f>
        <v>54193657.050800487</v>
      </c>
      <c r="L128" s="37">
        <f>'[1]Annual Expected Cost'!L128</f>
        <v>48635333.2507184</v>
      </c>
      <c r="M128" s="37">
        <f>'[1]Annual Expected Cost'!M128</f>
        <v>20843714.250307884</v>
      </c>
      <c r="N128" s="38">
        <f>'[1]Annual Expected Cost'!N128</f>
        <v>2066513623.4271176</v>
      </c>
      <c r="O128" s="38">
        <f>'[1]Annual Expected Cost'!O128</f>
        <v>3683785154.804862</v>
      </c>
      <c r="P128" s="38">
        <f>'[1]Annual Expected Cost'!P128</f>
        <v>2695452552.2962403</v>
      </c>
      <c r="Q128" s="38">
        <f>'[1]Annual Expected Cost'!Q128</f>
        <v>898484184.09874678</v>
      </c>
      <c r="R128" s="38">
        <f>'[1]Annual Expected Cost'!R128</f>
        <v>628938928.86912286</v>
      </c>
      <c r="S128" s="38">
        <f>'[1]Annual Expected Cost'!S128</f>
        <v>359393673.63949871</v>
      </c>
    </row>
    <row r="129" spans="1:19" x14ac:dyDescent="0.3">
      <c r="A129">
        <v>2148</v>
      </c>
      <c r="B129" s="36">
        <f>'[1]Annual Expected Cost'!B129</f>
        <v>70887684.428797215</v>
      </c>
      <c r="C129" s="36">
        <f>'[1]Annual Expected Cost'!C129</f>
        <v>90945052.503611952</v>
      </c>
      <c r="D129" s="36">
        <f>'[1]Annual Expected Cost'!D129</f>
        <v>95890704.905621022</v>
      </c>
      <c r="E129" s="36">
        <f>'[1]Annual Expected Cost'!E129</f>
        <v>63057068.125616126</v>
      </c>
      <c r="F129" s="36">
        <f>'[1]Annual Expected Cost'!F129</f>
        <v>52478867.154652201</v>
      </c>
      <c r="G129" s="36">
        <f>'[1]Annual Expected Cost'!G129</f>
        <v>31459844.446113497</v>
      </c>
      <c r="H129" s="37">
        <f>'[1]Annual Expected Cost'!H129</f>
        <v>110696041.3985958</v>
      </c>
      <c r="I129" s="37">
        <f>'[1]Annual Expected Cost'!I129</f>
        <v>117702119.96812718</v>
      </c>
      <c r="J129" s="37">
        <f>'[1]Annual Expected Cost'!J129</f>
        <v>74264432.837032631</v>
      </c>
      <c r="K129" s="37">
        <f>'[1]Annual Expected Cost'!K129</f>
        <v>54647412.842344753</v>
      </c>
      <c r="L129" s="37">
        <f>'[1]Annual Expected Cost'!L129</f>
        <v>49042549.98671966</v>
      </c>
      <c r="M129" s="37">
        <f>'[1]Annual Expected Cost'!M129</f>
        <v>21018235.70859414</v>
      </c>
      <c r="N129" s="38">
        <f>'[1]Annual Expected Cost'!N129</f>
        <v>2082847970.8663146</v>
      </c>
      <c r="O129" s="38">
        <f>'[1]Annual Expected Cost'!O129</f>
        <v>3712902904.5877786</v>
      </c>
      <c r="P129" s="38">
        <f>'[1]Annual Expected Cost'!P129</f>
        <v>2716758222.8691063</v>
      </c>
      <c r="Q129" s="38">
        <f>'[1]Annual Expected Cost'!Q129</f>
        <v>905586074.28970206</v>
      </c>
      <c r="R129" s="38">
        <f>'[1]Annual Expected Cost'!R129</f>
        <v>633910252.00279152</v>
      </c>
      <c r="S129" s="38">
        <f>'[1]Annual Expected Cost'!S129</f>
        <v>362234429.71588081</v>
      </c>
    </row>
    <row r="130" spans="1:19" x14ac:dyDescent="0.3">
      <c r="A130">
        <v>2149</v>
      </c>
      <c r="B130" s="36">
        <f>'[1]Annual Expected Cost'!B130</f>
        <v>72018405.266348019</v>
      </c>
      <c r="C130" s="36">
        <f>'[1]Annual Expected Cost'!C130</f>
        <v>92395705.981244951</v>
      </c>
      <c r="D130" s="36">
        <f>'[1]Annual Expected Cost'!D130</f>
        <v>97420245.883548275</v>
      </c>
      <c r="E130" s="36">
        <f>'[1]Annual Expected Cost'!E130</f>
        <v>64062883.754367717</v>
      </c>
      <c r="F130" s="36">
        <f>'[1]Annual Expected Cost'!F130</f>
        <v>53315951.185552217</v>
      </c>
      <c r="G130" s="36">
        <f>'[1]Annual Expected Cost'!G130</f>
        <v>31961656.600762978</v>
      </c>
      <c r="H130" s="37">
        <f>'[1]Annual Expected Cost'!H130</f>
        <v>111622883.62735613</v>
      </c>
      <c r="I130" s="37">
        <f>'[1]Annual Expected Cost'!I130</f>
        <v>118687623.09744197</v>
      </c>
      <c r="J130" s="37">
        <f>'[1]Annual Expected Cost'!J130</f>
        <v>74886238.382909819</v>
      </c>
      <c r="K130" s="37">
        <f>'[1]Annual Expected Cost'!K130</f>
        <v>55104967.866669483</v>
      </c>
      <c r="L130" s="37">
        <f>'[1]Annual Expected Cost'!L130</f>
        <v>49453176.290600829</v>
      </c>
      <c r="M130" s="37">
        <f>'[1]Annual Expected Cost'!M130</f>
        <v>21194218.410257496</v>
      </c>
      <c r="N130" s="38">
        <f>'[1]Annual Expected Cost'!N130</f>
        <v>2099311429.9180555</v>
      </c>
      <c r="O130" s="38">
        <f>'[1]Annual Expected Cost'!O130</f>
        <v>3742250809.8539252</v>
      </c>
      <c r="P130" s="38">
        <f>'[1]Annual Expected Cost'!P130</f>
        <v>2738232299.893116</v>
      </c>
      <c r="Q130" s="38">
        <f>'[1]Annual Expected Cost'!Q130</f>
        <v>912744099.96437192</v>
      </c>
      <c r="R130" s="38">
        <f>'[1]Annual Expected Cost'!R130</f>
        <v>638920869.97506046</v>
      </c>
      <c r="S130" s="38">
        <f>'[1]Annual Expected Cost'!S130</f>
        <v>365097639.98574877</v>
      </c>
    </row>
    <row r="131" spans="1:19" x14ac:dyDescent="0.3">
      <c r="A131">
        <v>2150</v>
      </c>
      <c r="B131" s="36">
        <f>'[1]Annual Expected Cost'!B131</f>
        <v>85140536.210724041</v>
      </c>
      <c r="C131" s="36">
        <f>'[1]Annual Expected Cost'!C131</f>
        <v>109230687.92926225</v>
      </c>
      <c r="D131" s="36">
        <f>'[1]Annual Expected Cost'!D131</f>
        <v>115170725.33931275</v>
      </c>
      <c r="E131" s="36">
        <f>'[1]Annual Expected Cost'!E131</f>
        <v>75735476.978144065</v>
      </c>
      <c r="F131" s="36">
        <f>'[1]Annual Expected Cost'!F131</f>
        <v>63030396.962202683</v>
      </c>
      <c r="G131" s="36">
        <f>'[1]Annual Expected Cost'!G131</f>
        <v>37785237.969487995</v>
      </c>
      <c r="H131" s="37">
        <f>'[1]Annual Expected Cost'!H131</f>
        <v>130976854.27569553</v>
      </c>
      <c r="I131" s="37">
        <f>'[1]Annual Expected Cost'!I131</f>
        <v>139266528.5969421</v>
      </c>
      <c r="J131" s="37">
        <f>'[1]Annual Expected Cost'!J131</f>
        <v>87870547.805213451</v>
      </c>
      <c r="K131" s="37">
        <f>'[1]Annual Expected Cost'!K131</f>
        <v>64659459.705723107</v>
      </c>
      <c r="L131" s="37">
        <f>'[1]Annual Expected Cost'!L131</f>
        <v>58027720.248725876</v>
      </c>
      <c r="M131" s="37">
        <f>'[1]Annual Expected Cost'!M131</f>
        <v>24869022.963739656</v>
      </c>
      <c r="N131" s="38">
        <f>'[1]Annual Expected Cost'!N131</f>
        <v>2462160386.0529776</v>
      </c>
      <c r="O131" s="38">
        <f>'[1]Annual Expected Cost'!O131</f>
        <v>4389068514.2683506</v>
      </c>
      <c r="P131" s="38">
        <f>'[1]Annual Expected Cost'!P131</f>
        <v>3211513547.0256228</v>
      </c>
      <c r="Q131" s="38">
        <f>'[1]Annual Expected Cost'!Q131</f>
        <v>1070504515.6752075</v>
      </c>
      <c r="R131" s="38">
        <f>'[1]Annual Expected Cost'!R131</f>
        <v>749353160.97264528</v>
      </c>
      <c r="S131" s="38">
        <f>'[1]Annual Expected Cost'!S131</f>
        <v>428201806.27008301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/>
    <sheetView workbookViewId="1"/>
  </sheetViews>
  <sheetFormatPr defaultRowHeight="14.4" x14ac:dyDescent="0.3"/>
  <cols>
    <col min="2" max="4" width="17.33203125" bestFit="1" customWidth="1"/>
    <col min="5" max="7" width="15.77734375" bestFit="1" customWidth="1"/>
    <col min="9" max="9" width="36.21875" bestFit="1" customWidth="1"/>
    <col min="10" max="10" width="17.33203125" bestFit="1" customWidth="1"/>
    <col min="11" max="15" width="15.77734375" customWidth="1"/>
  </cols>
  <sheetData>
    <row r="1" spans="1:15" x14ac:dyDescent="0.3">
      <c r="A1" t="s">
        <v>112</v>
      </c>
      <c r="C1" s="50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3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3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3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3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3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3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3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3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3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3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3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3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3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3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3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3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3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3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3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3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3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3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3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3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3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3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5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3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3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3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3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3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3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3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3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3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3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3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3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3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3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3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3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3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3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3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3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3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3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3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3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3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3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3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3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3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3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3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3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3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3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3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3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3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3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3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3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3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3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3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3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3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3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3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3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3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3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3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3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3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3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3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3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3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3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3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3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3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3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3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3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3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3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3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3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3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3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3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3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3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3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3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3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3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3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3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3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3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3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3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3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3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3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3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3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3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3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3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3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3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3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3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3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3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3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3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3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3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3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/>
    <sheetView workbookViewId="1"/>
  </sheetViews>
  <sheetFormatPr defaultRowHeight="14.4" x14ac:dyDescent="0.3"/>
  <cols>
    <col min="2" max="2" width="13.5546875" style="30" bestFit="1" customWidth="1"/>
    <col min="3" max="4" width="14.5546875" style="30" bestFit="1" customWidth="1"/>
    <col min="5" max="7" width="13.5546875" style="30" bestFit="1" customWidth="1"/>
    <col min="8" max="9" width="14.5546875" style="32" bestFit="1" customWidth="1"/>
    <col min="10" max="13" width="13.5546875" style="32" bestFit="1" customWidth="1"/>
    <col min="14" max="17" width="16" style="34" bestFit="1" customWidth="1"/>
    <col min="18" max="19" width="14.5546875" style="34" bestFit="1" customWidth="1"/>
  </cols>
  <sheetData>
    <row r="1" spans="1:19" x14ac:dyDescent="0.3">
      <c r="A1" t="s">
        <v>130</v>
      </c>
    </row>
    <row r="2" spans="1:19" x14ac:dyDescent="0.3">
      <c r="B2" s="30" t="s">
        <v>126</v>
      </c>
      <c r="H2" s="32" t="s">
        <v>127</v>
      </c>
      <c r="N2" s="34" t="s">
        <v>128</v>
      </c>
    </row>
    <row r="3" spans="1:19" x14ac:dyDescent="0.3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">
      <c r="A4">
        <v>2023</v>
      </c>
      <c r="B4" s="40">
        <f>'Property Damage'!B4/'Property Value'!B3</f>
        <v>7.7732641056900416E-7</v>
      </c>
      <c r="C4" s="40">
        <f>'Property Damage'!C4/'Property Value'!C3</f>
        <v>1.6734095441554196E-6</v>
      </c>
      <c r="D4" s="40">
        <f>'Property Damage'!D4/'Property Value'!D3</f>
        <v>1.5975481867481648E-6</v>
      </c>
      <c r="E4" s="40">
        <f>'Property Damage'!E4/'Property Value'!E3</f>
        <v>7.8161907478672163E-6</v>
      </c>
      <c r="F4" s="40">
        <f>'Property Damage'!F4/'Property Value'!F3</f>
        <v>4.7202473468177389E-6</v>
      </c>
      <c r="G4" s="40">
        <f>'Property Damage'!G4/'Property Value'!G3</f>
        <v>1.0830303540260726E-5</v>
      </c>
      <c r="H4" s="41">
        <f>'Property Damage'!H4/'Property Value'!B3</f>
        <v>3.0946395530299411E-6</v>
      </c>
      <c r="I4" s="41">
        <f>'Property Damage'!I4/'Property Value'!C3</f>
        <v>5.5214455915927088E-6</v>
      </c>
      <c r="J4" s="41">
        <f>'Property Damage'!J4/'Property Value'!D3</f>
        <v>3.1543049126435219E-6</v>
      </c>
      <c r="K4" s="41">
        <f>'Property Damage'!K4/'Property Value'!E3</f>
        <v>1.7269363447559002E-5</v>
      </c>
      <c r="L4" s="41">
        <f>'Property Damage'!L4/'Property Value'!F3</f>
        <v>1.1246015997918936E-5</v>
      </c>
      <c r="M4" s="41">
        <f>'Property Damage'!M4/'Property Value'!G3</f>
        <v>1.8446996450272219E-5</v>
      </c>
      <c r="N4" s="42">
        <f>'Property Damage'!N4/'Property Value'!B3</f>
        <v>6.1711574114534104E-5</v>
      </c>
      <c r="O4" s="42">
        <f>'Property Damage'!O4/'Property Value'!C3</f>
        <v>1.8459212750129698E-4</v>
      </c>
      <c r="P4" s="42">
        <f>'Property Damage'!P4/'Property Value'!D3</f>
        <v>1.2229391972443085E-4</v>
      </c>
      <c r="Q4" s="42">
        <f>'Property Damage'!Q4/'Property Value'!E3</f>
        <v>3.0329659192737592E-4</v>
      </c>
      <c r="R4" s="42">
        <f>'Property Damage'!R4/'Property Value'!F3</f>
        <v>1.5405808682665212E-4</v>
      </c>
      <c r="S4" s="42">
        <f>'Property Damage'!S4/'Property Value'!G3</f>
        <v>3.3693816326930037E-4</v>
      </c>
    </row>
    <row r="5" spans="1:19" x14ac:dyDescent="0.3">
      <c r="A5">
        <v>2024</v>
      </c>
      <c r="B5" s="40">
        <f>'Property Damage'!B5/'Property Value'!B4</f>
        <v>7.8190638579787545E-7</v>
      </c>
      <c r="C5" s="40">
        <f>'Property Damage'!C5/'Property Value'!C4</f>
        <v>1.6832692043390717E-6</v>
      </c>
      <c r="D5" s="40">
        <f>'Property Damage'!D5/'Property Value'!D4</f>
        <v>1.6069608749352019E-6</v>
      </c>
      <c r="E5" s="40">
        <f>'Property Damage'!E5/'Property Value'!E4</f>
        <v>7.8622434221654679E-6</v>
      </c>
      <c r="F5" s="40">
        <f>'Property Damage'!F5/'Property Value'!F4</f>
        <v>4.7480588499760399E-6</v>
      </c>
      <c r="G5" s="40">
        <f>'Property Damage'!G5/'Property Value'!G4</f>
        <v>1.0894115243119556E-5</v>
      </c>
      <c r="H5" s="41">
        <f>'Property Damage'!H5/'Property Value'!B4</f>
        <v>3.0896539904673763E-6</v>
      </c>
      <c r="I5" s="41">
        <f>'Property Damage'!I5/'Property Value'!C4</f>
        <v>5.5125503674604721E-6</v>
      </c>
      <c r="J5" s="41">
        <f>'Property Damage'!J5/'Property Value'!D4</f>
        <v>3.1492232272924787E-6</v>
      </c>
      <c r="K5" s="41">
        <f>'Property Damage'!K5/'Property Value'!E4</f>
        <v>1.7241541954810619E-5</v>
      </c>
      <c r="L5" s="41">
        <f>'Property Damage'!L5/'Property Value'!F4</f>
        <v>1.1227898309129515E-5</v>
      </c>
      <c r="M5" s="41">
        <f>'Property Damage'!M5/'Property Value'!G4</f>
        <v>1.841727775337125E-5</v>
      </c>
      <c r="N5" s="42">
        <f>'Property Damage'!N5/'Property Value'!B4</f>
        <v>6.1583525765793271E-5</v>
      </c>
      <c r="O5" s="42">
        <f>'Property Damage'!O5/'Property Value'!C4</f>
        <v>1.8420910831152179E-4</v>
      </c>
      <c r="P5" s="42">
        <f>'Property Damage'!P5/'Property Value'!D4</f>
        <v>1.2204016611813496E-4</v>
      </c>
      <c r="Q5" s="42">
        <f>'Property Damage'!Q5/'Property Value'!E4</f>
        <v>3.0266726706680851E-4</v>
      </c>
      <c r="R5" s="42">
        <f>'Property Damage'!R5/'Property Value'!F4</f>
        <v>1.537384242040181E-4</v>
      </c>
      <c r="S5" s="42">
        <f>'Property Damage'!S5/'Property Value'!G4</f>
        <v>3.3623903387496133E-4</v>
      </c>
    </row>
    <row r="6" spans="1:19" x14ac:dyDescent="0.3">
      <c r="A6">
        <v>2025</v>
      </c>
      <c r="B6" s="40">
        <f>'Property Damage'!B6/'Property Value'!B5</f>
        <v>7.8651334605235726E-7</v>
      </c>
      <c r="C6" s="40">
        <f>'Property Damage'!C6/'Property Value'!C5</f>
        <v>1.6931869572348612E-6</v>
      </c>
      <c r="D6" s="40">
        <f>'Property Damage'!D6/'Property Value'!D5</f>
        <v>1.6164290222937624E-6</v>
      </c>
      <c r="E6" s="40">
        <f>'Property Damage'!E6/'Property Value'!E5</f>
        <v>7.9085674369259019E-6</v>
      </c>
      <c r="F6" s="40">
        <f>'Property Damage'!F6/'Property Value'!F5</f>
        <v>4.7760342173666759E-6</v>
      </c>
      <c r="G6" s="40">
        <f>'Property Damage'!G6/'Property Value'!G5</f>
        <v>1.0958302921906171E-5</v>
      </c>
      <c r="H6" s="41">
        <f>'Property Damage'!H6/'Property Value'!B5</f>
        <v>3.0846764598043714E-6</v>
      </c>
      <c r="I6" s="41">
        <f>'Property Damage'!I6/'Property Value'!C5</f>
        <v>5.5036694738167007E-6</v>
      </c>
      <c r="J6" s="41">
        <f>'Property Damage'!J6/'Property Value'!D5</f>
        <v>3.1441497286978599E-6</v>
      </c>
      <c r="K6" s="41">
        <f>'Property Damage'!K6/'Property Value'!E5</f>
        <v>1.7213765283370277E-5</v>
      </c>
      <c r="L6" s="41">
        <f>'Property Damage'!L6/'Property Value'!F5</f>
        <v>1.1209809808511895E-5</v>
      </c>
      <c r="M6" s="41">
        <f>'Property Damage'!M6/'Property Value'!G5</f>
        <v>1.838760693423444E-5</v>
      </c>
      <c r="N6" s="42">
        <f>'Property Damage'!N6/'Property Value'!B5</f>
        <v>6.1455743110803564E-5</v>
      </c>
      <c r="O6" s="42">
        <f>'Property Damage'!O6/'Property Value'!C5</f>
        <v>1.8382688386690569E-4</v>
      </c>
      <c r="P6" s="42">
        <f>'Property Damage'!P6/'Property Value'!D5</f>
        <v>1.2178693903754742E-4</v>
      </c>
      <c r="Q6" s="42">
        <f>'Property Damage'!Q6/'Property Value'!E5</f>
        <v>3.0203924802302458E-4</v>
      </c>
      <c r="R6" s="42">
        <f>'Property Damage'!R6/'Property Value'!F5</f>
        <v>1.534194248649183E-4</v>
      </c>
      <c r="S6" s="42">
        <f>'Property Damage'!S6/'Property Value'!G5</f>
        <v>3.3554135513823037E-4</v>
      </c>
    </row>
    <row r="7" spans="1:19" x14ac:dyDescent="0.3">
      <c r="A7">
        <v>2026</v>
      </c>
      <c r="B7" s="40">
        <f>'Property Damage'!B7/'Property Value'!B6</f>
        <v>7.9114745032711057E-7</v>
      </c>
      <c r="C7" s="40">
        <f>'Property Damage'!C7/'Property Value'!C6</f>
        <v>1.7031631451226585E-6</v>
      </c>
      <c r="D7" s="40">
        <f>'Property Damage'!D7/'Property Value'!D6</f>
        <v>1.6259529555870039E-6</v>
      </c>
      <c r="E7" s="40">
        <f>'Property Damage'!E7/'Property Value'!E6</f>
        <v>7.9551643908753538E-6</v>
      </c>
      <c r="F7" s="40">
        <f>'Property Damage'!F7/'Property Value'!F6</f>
        <v>4.804174414470965E-6</v>
      </c>
      <c r="G7" s="40">
        <f>'Property Damage'!G7/'Property Value'!G6</f>
        <v>1.1022868791855269E-5</v>
      </c>
      <c r="H7" s="41">
        <f>'Property Damage'!H7/'Property Value'!B6</f>
        <v>3.0797069481012811E-6</v>
      </c>
      <c r="I7" s="41">
        <f>'Property Damage'!I7/'Property Value'!C6</f>
        <v>5.4948028875745233E-6</v>
      </c>
      <c r="J7" s="41">
        <f>'Property Damage'!J7/'Property Value'!D6</f>
        <v>3.1390844036705401E-6</v>
      </c>
      <c r="K7" s="41">
        <f>'Property Damage'!K7/'Property Value'!E6</f>
        <v>1.7186033361029425E-5</v>
      </c>
      <c r="L7" s="41">
        <f>'Property Damage'!L7/'Property Value'!F6</f>
        <v>1.1191750449043014E-5</v>
      </c>
      <c r="M7" s="41">
        <f>'Property Damage'!M7/'Property Value'!G6</f>
        <v>1.8357983915729189E-5</v>
      </c>
      <c r="N7" s="42">
        <f>'Property Damage'!N7/'Property Value'!B6</f>
        <v>6.1328225598264102E-5</v>
      </c>
      <c r="O7" s="42">
        <f>'Property Damage'!O7/'Property Value'!C6</f>
        <v>1.8344545251839322E-4</v>
      </c>
      <c r="P7" s="42">
        <f>'Property Damage'!P7/'Property Value'!D6</f>
        <v>1.2153423739015439E-4</v>
      </c>
      <c r="Q7" s="42">
        <f>'Property Damage'!Q7/'Property Value'!E6</f>
        <v>3.0141253208652142E-4</v>
      </c>
      <c r="R7" s="42">
        <f>'Property Damage'!R7/'Property Value'!F6</f>
        <v>1.5310108743307347E-4</v>
      </c>
      <c r="S7" s="42">
        <f>'Property Damage'!S7/'Property Value'!G6</f>
        <v>3.3484512404906752E-4</v>
      </c>
    </row>
    <row r="8" spans="1:19" x14ac:dyDescent="0.3">
      <c r="A8">
        <v>2027</v>
      </c>
      <c r="B8" s="40">
        <f>'Property Damage'!B8/'Property Value'!B7</f>
        <v>7.9580885855358571E-7</v>
      </c>
      <c r="C8" s="40">
        <f>'Property Damage'!C8/'Property Value'!C7</f>
        <v>1.7131981122990322E-6</v>
      </c>
      <c r="D8" s="40">
        <f>'Property Damage'!D8/'Property Value'!D7</f>
        <v>1.6355330035033576E-6</v>
      </c>
      <c r="E8" s="40">
        <f>'Property Damage'!E8/'Property Value'!E7</f>
        <v>8.0020358921602993E-6</v>
      </c>
      <c r="F8" s="40">
        <f>'Property Damage'!F8/'Property Value'!F7</f>
        <v>4.832480412458795E-6</v>
      </c>
      <c r="G8" s="40">
        <f>'Property Damage'!G8/'Property Value'!G7</f>
        <v>1.1087815081253616E-5</v>
      </c>
      <c r="H8" s="41">
        <f>'Property Damage'!H8/'Property Value'!B7</f>
        <v>3.0747454424393084E-6</v>
      </c>
      <c r="I8" s="41">
        <f>'Property Damage'!I8/'Property Value'!C7</f>
        <v>5.4859505856842606E-6</v>
      </c>
      <c r="J8" s="41">
        <f>'Property Damage'!J8/'Property Value'!D7</f>
        <v>3.1340272390426437E-6</v>
      </c>
      <c r="K8" s="41">
        <f>'Property Damage'!K8/'Property Value'!E7</f>
        <v>1.7158346115695845E-5</v>
      </c>
      <c r="L8" s="41">
        <f>'Property Damage'!L8/'Property Value'!F7</f>
        <v>1.1173720183775547E-5</v>
      </c>
      <c r="M8" s="41">
        <f>'Property Damage'!M8/'Property Value'!G7</f>
        <v>1.8328408620847165E-5</v>
      </c>
      <c r="N8" s="42">
        <f>'Property Damage'!N8/'Property Value'!B7</f>
        <v>6.1200972678017906E-5</v>
      </c>
      <c r="O8" s="42">
        <f>'Property Damage'!O8/'Property Value'!C7</f>
        <v>1.8306481262035071E-4</v>
      </c>
      <c r="P8" s="42">
        <f>'Property Damage'!P8/'Property Value'!D7</f>
        <v>1.2128206008570896E-4</v>
      </c>
      <c r="Q8" s="42">
        <f>'Property Damage'!Q8/'Property Value'!E7</f>
        <v>3.0078711655341824E-4</v>
      </c>
      <c r="R8" s="42">
        <f>'Property Damage'!R8/'Property Value'!F7</f>
        <v>1.5278341053506E-4</v>
      </c>
      <c r="S8" s="42">
        <f>'Property Damage'!S8/'Property Value'!G7</f>
        <v>3.3415033760367827E-4</v>
      </c>
    </row>
    <row r="9" spans="1:19" x14ac:dyDescent="0.3">
      <c r="A9">
        <v>2028</v>
      </c>
      <c r="B9" s="40">
        <f>'Property Damage'!B9/'Property Value'!B8</f>
        <v>8.0049773160554293E-7</v>
      </c>
      <c r="C9" s="40">
        <f>'Property Damage'!C9/'Property Value'!C8</f>
        <v>1.7232922050891312E-6</v>
      </c>
      <c r="D9" s="40">
        <f>'Property Damage'!D9/'Property Value'!D8</f>
        <v>1.6451694966678745E-6</v>
      </c>
      <c r="E9" s="40">
        <f>'Property Damage'!E9/'Property Value'!E8</f>
        <v>8.0491835584023413E-6</v>
      </c>
      <c r="F9" s="40">
        <f>'Property Damage'!F9/'Property Value'!F8</f>
        <v>4.8609531882221519E-6</v>
      </c>
      <c r="G9" s="40">
        <f>'Property Damage'!G9/'Property Value'!G8</f>
        <v>1.1153144031516958E-5</v>
      </c>
      <c r="H9" s="41">
        <f>'Property Damage'!H9/'Property Value'!B8</f>
        <v>3.0697919299204644E-6</v>
      </c>
      <c r="I9" s="41">
        <f>'Property Damage'!I9/'Property Value'!C8</f>
        <v>5.4771125451333701E-6</v>
      </c>
      <c r="J9" s="41">
        <f>'Property Damage'!J9/'Property Value'!D8</f>
        <v>3.1289782216675082E-6</v>
      </c>
      <c r="K9" s="41">
        <f>'Property Damage'!K9/'Property Value'!E8</f>
        <v>1.7130703475393454E-5</v>
      </c>
      <c r="L9" s="41">
        <f>'Property Damage'!L9/'Property Value'!F8</f>
        <v>1.1155718965837817E-5</v>
      </c>
      <c r="M9" s="41">
        <f>'Property Damage'!M9/'Property Value'!G8</f>
        <v>1.8298880972704096E-5</v>
      </c>
      <c r="N9" s="42">
        <f>'Property Damage'!N9/'Property Value'!B8</f>
        <v>6.1073983801049553E-5</v>
      </c>
      <c r="O9" s="42">
        <f>'Property Damage'!O9/'Property Value'!C8</f>
        <v>1.8268496253055907E-4</v>
      </c>
      <c r="P9" s="42">
        <f>'Property Damage'!P9/'Property Value'!D8</f>
        <v>1.2103040603622642E-4</v>
      </c>
      <c r="Q9" s="42">
        <f>'Property Damage'!Q9/'Property Value'!E8</f>
        <v>3.0016299872544472E-4</v>
      </c>
      <c r="R9" s="42">
        <f>'Property Damage'!R9/'Property Value'!F8</f>
        <v>1.5246639280030408E-4</v>
      </c>
      <c r="S9" s="42">
        <f>'Property Damage'!S9/'Property Value'!G8</f>
        <v>3.3345699280450109E-4</v>
      </c>
    </row>
    <row r="10" spans="1:19" x14ac:dyDescent="0.3">
      <c r="A10">
        <v>2029</v>
      </c>
      <c r="B10" s="40">
        <f>'Property Damage'!B10/'Property Value'!B9</f>
        <v>8.0521423130460394E-7</v>
      </c>
      <c r="C10" s="40">
        <f>'Property Damage'!C10/'Property Value'!C9</f>
        <v>1.7334457718586404E-6</v>
      </c>
      <c r="D10" s="40">
        <f>'Property Damage'!D10/'Property Value'!D9</f>
        <v>1.6548627676536343E-6</v>
      </c>
      <c r="E10" s="40">
        <f>'Property Damage'!E10/'Property Value'!E9</f>
        <v>8.096609016754045E-6</v>
      </c>
      <c r="F10" s="40">
        <f>'Property Damage'!F10/'Property Value'!F9</f>
        <v>4.8895937244088275E-6</v>
      </c>
      <c r="G10" s="40">
        <f>'Property Damage'!G10/'Property Value'!G9</f>
        <v>1.1218857897267369E-5</v>
      </c>
      <c r="H10" s="41">
        <f>'Property Damage'!H10/'Property Value'!B9</f>
        <v>3.0648463976675428E-6</v>
      </c>
      <c r="I10" s="41">
        <f>'Property Damage'!I10/'Property Value'!C9</f>
        <v>5.4682887429463796E-6</v>
      </c>
      <c r="J10" s="41">
        <f>'Property Damage'!J10/'Property Value'!D9</f>
        <v>3.1239373384196502E-6</v>
      </c>
      <c r="K10" s="41">
        <f>'Property Damage'!K10/'Property Value'!E9</f>
        <v>1.7103105368262139E-5</v>
      </c>
      <c r="L10" s="41">
        <f>'Property Damage'!L10/'Property Value'!F9</f>
        <v>1.1137746748433654E-5</v>
      </c>
      <c r="M10" s="41">
        <f>'Property Damage'!M10/'Property Value'!G9</f>
        <v>1.8269400894539571E-5</v>
      </c>
      <c r="N10" s="42">
        <f>'Property Damage'!N10/'Property Value'!B9</f>
        <v>6.0947258419482784E-5</v>
      </c>
      <c r="O10" s="42">
        <f>'Property Damage'!O10/'Property Value'!C9</f>
        <v>1.8230590061020673E-4</v>
      </c>
      <c r="P10" s="42">
        <f>'Property Damage'!P10/'Property Value'!D9</f>
        <v>1.2077927415597961E-4</v>
      </c>
      <c r="Q10" s="42">
        <f>'Property Damage'!Q10/'Property Value'!E9</f>
        <v>2.9954017590992947E-4</v>
      </c>
      <c r="R10" s="42">
        <f>'Property Damage'!R10/'Property Value'!F9</f>
        <v>1.5215003286107585E-4</v>
      </c>
      <c r="S10" s="42">
        <f>'Property Damage'!S10/'Property Value'!G9</f>
        <v>3.3276508666019411E-4</v>
      </c>
    </row>
    <row r="11" spans="1:19" x14ac:dyDescent="0.3">
      <c r="A11">
        <v>2030</v>
      </c>
      <c r="B11" s="40">
        <f>'Property Damage'!B11/'Property Value'!B10</f>
        <v>9.5372984735719658E-7</v>
      </c>
      <c r="C11" s="40">
        <f>'Property Damage'!C11/'Property Value'!C10</f>
        <v>2.0531666072495382E-6</v>
      </c>
      <c r="D11" s="40">
        <f>'Property Damage'!D11/'Property Value'!D10</f>
        <v>1.960089568007594E-6</v>
      </c>
      <c r="E11" s="40">
        <f>'Property Damage'!E11/'Property Value'!E10</f>
        <v>9.5899667212148359E-6</v>
      </c>
      <c r="F11" s="40">
        <f>'Property Damage'!F11/'Property Value'!F10</f>
        <v>5.7914419481429168E-6</v>
      </c>
      <c r="G11" s="40">
        <f>'Property Damage'!G11/'Property Value'!G10</f>
        <v>1.328809056509991E-5</v>
      </c>
      <c r="H11" s="41">
        <f>'Property Damage'!H11/'Property Value'!B10</f>
        <v>3.6030565892706874E-6</v>
      </c>
      <c r="I11" s="41">
        <f>'Property Damage'!I11/'Property Value'!C10</f>
        <v>6.428561575647648E-6</v>
      </c>
      <c r="J11" s="41">
        <f>'Property Damage'!J11/'Property Value'!D10</f>
        <v>3.6725243458294215E-6</v>
      </c>
      <c r="K11" s="41">
        <f>'Property Damage'!K11/'Property Value'!E10</f>
        <v>2.0106539936554536E-5</v>
      </c>
      <c r="L11" s="41">
        <f>'Property Damage'!L11/'Property Value'!F10</f>
        <v>1.3093619256779837E-5</v>
      </c>
      <c r="M11" s="41">
        <f>'Property Damage'!M11/'Property Value'!G10</f>
        <v>2.1477645772132096E-5</v>
      </c>
      <c r="N11" s="42">
        <f>'Property Damage'!N11/'Property Value'!B10</f>
        <v>7.1616764327542758E-5</v>
      </c>
      <c r="O11" s="42">
        <f>'Property Damage'!O11/'Property Value'!C10</f>
        <v>2.1422060742518967E-4</v>
      </c>
      <c r="P11" s="42">
        <f>'Property Damage'!P11/'Property Value'!D10</f>
        <v>1.419230501451959E-4</v>
      </c>
      <c r="Q11" s="42">
        <f>'Property Damage'!Q11/'Property Value'!E10</f>
        <v>3.5197806662808979E-4</v>
      </c>
      <c r="R11" s="42">
        <f>'Property Damage'!R11/'Property Value'!F10</f>
        <v>1.7878561445442006E-4</v>
      </c>
      <c r="S11" s="42">
        <f>'Property Damage'!S11/'Property Value'!G10</f>
        <v>3.9101937323827703E-4</v>
      </c>
    </row>
    <row r="12" spans="1:19" x14ac:dyDescent="0.3">
      <c r="A12">
        <v>2031</v>
      </c>
      <c r="B12" s="40">
        <f>'Property Damage'!B12/'Property Value'!B11</f>
        <v>9.5934918437770721E-7</v>
      </c>
      <c r="C12" s="40">
        <f>'Property Damage'!C12/'Property Value'!C11</f>
        <v>2.0652637804242727E-6</v>
      </c>
      <c r="D12" s="40">
        <f>'Property Damage'!D12/'Property Value'!D11</f>
        <v>1.9716383350966635E-6</v>
      </c>
      <c r="E12" s="40">
        <f>'Property Damage'!E12/'Property Value'!E11</f>
        <v>9.6464704105680803E-6</v>
      </c>
      <c r="F12" s="40">
        <f>'Property Damage'!F12/'Property Value'!F11</f>
        <v>5.8255648858191547E-6</v>
      </c>
      <c r="G12" s="40">
        <f>'Property Damage'!G12/'Property Value'!G11</f>
        <v>1.3366383447986269E-5</v>
      </c>
      <c r="H12" s="41">
        <f>'Property Damage'!H12/'Property Value'!B11</f>
        <v>3.5972519507224969E-6</v>
      </c>
      <c r="I12" s="41">
        <f>'Property Damage'!I12/'Property Value'!C11</f>
        <v>6.4182049588677346E-6</v>
      </c>
      <c r="J12" s="41">
        <f>'Property Damage'!J12/'Property Value'!D11</f>
        <v>3.6666077925200872E-6</v>
      </c>
      <c r="K12" s="41">
        <f>'Property Damage'!K12/'Property Value'!E11</f>
        <v>2.0074147662413189E-5</v>
      </c>
      <c r="L12" s="41">
        <f>'Property Damage'!L12/'Property Value'!F11</f>
        <v>1.3072525020486251E-5</v>
      </c>
      <c r="M12" s="41">
        <f>'Property Damage'!M12/'Property Value'!G11</f>
        <v>2.1443044602962414E-5</v>
      </c>
      <c r="N12" s="42">
        <f>'Property Damage'!N12/'Property Value'!B11</f>
        <v>7.1468163217525948E-5</v>
      </c>
      <c r="O12" s="42">
        <f>'Property Damage'!O12/'Property Value'!C11</f>
        <v>2.1377611066035029E-4</v>
      </c>
      <c r="P12" s="42">
        <f>'Property Damage'!P12/'Property Value'!D11</f>
        <v>1.4162856710080572E-4</v>
      </c>
      <c r="Q12" s="42">
        <f>'Property Damage'!Q12/'Property Value'!E11</f>
        <v>3.5124773020625305E-4</v>
      </c>
      <c r="R12" s="42">
        <f>'Property Damage'!R12/'Property Value'!F11</f>
        <v>1.7841464348117902E-4</v>
      </c>
      <c r="S12" s="42">
        <f>'Property Damage'!S12/'Property Value'!G11</f>
        <v>3.9020802810914589E-4</v>
      </c>
    </row>
    <row r="13" spans="1:19" x14ac:dyDescent="0.3">
      <c r="A13">
        <v>2032</v>
      </c>
      <c r="B13" s="40">
        <f>'Property Damage'!B13/'Property Value'!B12</f>
        <v>9.6500163030074144E-7</v>
      </c>
      <c r="C13" s="40">
        <f>'Property Damage'!C13/'Property Value'!C12</f>
        <v>2.0774322296456294E-6</v>
      </c>
      <c r="D13" s="40">
        <f>'Property Damage'!D13/'Property Value'!D12</f>
        <v>1.9832551470462605E-6</v>
      </c>
      <c r="E13" s="40">
        <f>'Property Damage'!E13/'Property Value'!E12</f>
        <v>9.7033070173342124E-6</v>
      </c>
      <c r="F13" s="40">
        <f>'Property Damage'!F13/'Property Value'!F12</f>
        <v>5.8598888744402315E-6</v>
      </c>
      <c r="G13" s="40">
        <f>'Property Damage'!G13/'Property Value'!G12</f>
        <v>1.3445137629317328E-5</v>
      </c>
      <c r="H13" s="41">
        <f>'Property Damage'!H13/'Property Value'!B12</f>
        <v>3.5914566636312825E-6</v>
      </c>
      <c r="I13" s="41">
        <f>'Property Damage'!I13/'Property Value'!C12</f>
        <v>6.4078650269262365E-6</v>
      </c>
      <c r="J13" s="41">
        <f>'Property Damage'!J13/'Property Value'!D12</f>
        <v>3.6607007709659619E-6</v>
      </c>
      <c r="K13" s="41">
        <f>'Property Damage'!K13/'Property Value'!E12</f>
        <v>2.004180757325381E-5</v>
      </c>
      <c r="L13" s="41">
        <f>'Property Damage'!L13/'Property Value'!F12</f>
        <v>1.3051464767676997E-5</v>
      </c>
      <c r="M13" s="41">
        <f>'Property Damage'!M13/'Property Value'!G12</f>
        <v>2.1408499177374717E-5</v>
      </c>
      <c r="N13" s="42">
        <f>'Property Damage'!N13/'Property Value'!B12</f>
        <v>7.1319870447185006E-5</v>
      </c>
      <c r="O13" s="42">
        <f>'Property Damage'!O13/'Property Value'!C12</f>
        <v>2.1333253620348271E-4</v>
      </c>
      <c r="P13" s="42">
        <f>'Property Damage'!P13/'Property Value'!D12</f>
        <v>1.4133469509361742E-4</v>
      </c>
      <c r="Q13" s="42">
        <f>'Property Damage'!Q13/'Property Value'!E12</f>
        <v>3.5051890919500468E-4</v>
      </c>
      <c r="R13" s="42">
        <f>'Property Damage'!R13/'Property Value'!F12</f>
        <v>1.7804444225366615E-4</v>
      </c>
      <c r="S13" s="42">
        <f>'Property Damage'!S13/'Property Value'!G12</f>
        <v>3.8939836647951275E-4</v>
      </c>
    </row>
    <row r="14" spans="1:19" x14ac:dyDescent="0.3">
      <c r="A14">
        <v>2033</v>
      </c>
      <c r="B14" s="40">
        <f>'Property Damage'!B14/'Property Value'!B13</f>
        <v>9.7068738020259084E-7</v>
      </c>
      <c r="C14" s="40">
        <f>'Property Damage'!C14/'Property Value'!C13</f>
        <v>2.089672374869141E-6</v>
      </c>
      <c r="D14" s="40">
        <f>'Property Damage'!D14/'Property Value'!D13</f>
        <v>1.9949404047739041E-6</v>
      </c>
      <c r="E14" s="40">
        <f>'Property Damage'!E14/'Property Value'!E13</f>
        <v>9.7604785030489361E-6</v>
      </c>
      <c r="F14" s="40">
        <f>'Property Damage'!F14/'Property Value'!F13</f>
        <v>5.8944150985900433E-6</v>
      </c>
      <c r="G14" s="40">
        <f>'Property Damage'!G14/'Property Value'!G13</f>
        <v>1.3524355827044536E-5</v>
      </c>
      <c r="H14" s="41">
        <f>'Property Damage'!H14/'Property Value'!B13</f>
        <v>3.5856707129315494E-6</v>
      </c>
      <c r="I14" s="41">
        <f>'Property Damage'!I14/'Property Value'!C13</f>
        <v>6.3975417529433482E-6</v>
      </c>
      <c r="J14" s="41">
        <f>'Property Damage'!J14/'Property Value'!D13</f>
        <v>3.6548032658110845E-6</v>
      </c>
      <c r="K14" s="41">
        <f>'Property Damage'!K14/'Property Value'!E13</f>
        <v>2.0009519585004736E-5</v>
      </c>
      <c r="L14" s="41">
        <f>'Property Damage'!L14/'Property Value'!F13</f>
        <v>1.3030438443603598E-5</v>
      </c>
      <c r="M14" s="41">
        <f>'Property Damage'!M14/'Property Value'!G13</f>
        <v>2.1374009405564322E-5</v>
      </c>
      <c r="N14" s="42">
        <f>'Property Damage'!N14/'Property Value'!B13</f>
        <v>7.1171885376730888E-5</v>
      </c>
      <c r="O14" s="42">
        <f>'Property Damage'!O14/'Property Value'!C13</f>
        <v>2.1288988214084525E-4</v>
      </c>
      <c r="P14" s="42">
        <f>'Property Damage'!P14/'Property Value'!D13</f>
        <v>1.4104143285576E-4</v>
      </c>
      <c r="Q14" s="42">
        <f>'Property Damage'!Q14/'Property Value'!E13</f>
        <v>3.4979160044994558E-4</v>
      </c>
      <c r="R14" s="42">
        <f>'Property Damage'!R14/'Property Value'!F13</f>
        <v>1.7767500917469859E-4</v>
      </c>
      <c r="S14" s="42">
        <f>'Property Damage'!S14/'Property Value'!G13</f>
        <v>3.8859038485620264E-4</v>
      </c>
    </row>
    <row r="15" spans="1:19" x14ac:dyDescent="0.3">
      <c r="A15">
        <v>2034</v>
      </c>
      <c r="B15" s="40">
        <f>'Property Damage'!B15/'Property Value'!B14</f>
        <v>9.7640663030892837E-7</v>
      </c>
      <c r="C15" s="40">
        <f>'Property Damage'!C15/'Property Value'!C14</f>
        <v>2.1019846385247029E-6</v>
      </c>
      <c r="D15" s="40">
        <f>'Property Damage'!D15/'Property Value'!D14</f>
        <v>2.0066945115593029E-6</v>
      </c>
      <c r="E15" s="40">
        <f>'Property Damage'!E15/'Property Value'!E14</f>
        <v>9.817986840805234E-6</v>
      </c>
      <c r="F15" s="40">
        <f>'Property Damage'!F15/'Property Value'!F14</f>
        <v>5.9291447498320042E-6</v>
      </c>
      <c r="G15" s="40">
        <f>'Property Damage'!G15/'Property Value'!G14</f>
        <v>1.3604040775133411E-5</v>
      </c>
      <c r="H15" s="41">
        <f>'Property Damage'!H15/'Property Value'!B14</f>
        <v>3.5798940835820752E-6</v>
      </c>
      <c r="I15" s="41">
        <f>'Property Damage'!I15/'Property Value'!C14</f>
        <v>6.3872351100825689E-6</v>
      </c>
      <c r="J15" s="41">
        <f>'Property Damage'!J15/'Property Value'!D14</f>
        <v>3.6489152617242345E-6</v>
      </c>
      <c r="K15" s="41">
        <f>'Property Damage'!K15/'Property Value'!E14</f>
        <v>1.9977283613729749E-5</v>
      </c>
      <c r="L15" s="41">
        <f>'Property Damage'!L15/'Property Value'!F14</f>
        <v>1.3009445993605782E-5</v>
      </c>
      <c r="M15" s="41">
        <f>'Property Damage'!M15/'Property Value'!G14</f>
        <v>2.1339575197871226E-5</v>
      </c>
      <c r="N15" s="42">
        <f>'Property Damage'!N15/'Property Value'!B14</f>
        <v>7.1024207367702155E-5</v>
      </c>
      <c r="O15" s="42">
        <f>'Property Damage'!O15/'Property Value'!C14</f>
        <v>2.1244814656266707E-4</v>
      </c>
      <c r="P15" s="42">
        <f>'Property Damage'!P15/'Property Value'!D14</f>
        <v>1.4074877912199357E-4</v>
      </c>
      <c r="Q15" s="42">
        <f>'Property Damage'!Q15/'Property Value'!E14</f>
        <v>3.4906580083320099E-4</v>
      </c>
      <c r="R15" s="42">
        <f>'Property Damage'!R15/'Property Value'!F14</f>
        <v>1.7730634265040752E-4</v>
      </c>
      <c r="S15" s="42">
        <f>'Property Damage'!S15/'Property Value'!G14</f>
        <v>3.8778407975328857E-4</v>
      </c>
    </row>
    <row r="16" spans="1:19" x14ac:dyDescent="0.3">
      <c r="A16">
        <v>2035</v>
      </c>
      <c r="B16" s="40">
        <f>'Property Damage'!B16/'Property Value'!B15</f>
        <v>9.8215957800158036E-7</v>
      </c>
      <c r="C16" s="40">
        <f>'Property Damage'!C16/'Property Value'!C15</f>
        <v>2.1143694455311494E-6</v>
      </c>
      <c r="D16" s="40">
        <f>'Property Damage'!D16/'Property Value'!D15</f>
        <v>2.0185178730582718E-6</v>
      </c>
      <c r="E16" s="40">
        <f>'Property Damage'!E16/'Property Value'!E15</f>
        <v>9.8758340153214784E-6</v>
      </c>
      <c r="F16" s="40">
        <f>'Property Damage'!F16/'Property Value'!F15</f>
        <v>5.9640790267501706E-6</v>
      </c>
      <c r="G16" s="40">
        <f>'Property Damage'!G16/'Property Value'!G15</f>
        <v>1.3684195223657881E-5</v>
      </c>
      <c r="H16" s="41">
        <f>'Property Damage'!H16/'Property Value'!B15</f>
        <v>3.5741267605658679E-6</v>
      </c>
      <c r="I16" s="41">
        <f>'Property Damage'!I16/'Property Value'!C15</f>
        <v>6.3769450715506345E-6</v>
      </c>
      <c r="J16" s="41">
        <f>'Property Damage'!J16/'Property Value'!D15</f>
        <v>3.6430367433988887E-6</v>
      </c>
      <c r="K16" s="41">
        <f>'Property Damage'!K16/'Property Value'!E15</f>
        <v>1.994509957562785E-5</v>
      </c>
      <c r="L16" s="41">
        <f>'Property Damage'!L16/'Property Value'!F15</f>
        <v>1.2988487363111343E-5</v>
      </c>
      <c r="M16" s="41">
        <f>'Property Damage'!M16/'Property Value'!G15</f>
        <v>2.1305196464779876E-5</v>
      </c>
      <c r="N16" s="42">
        <f>'Property Damage'!N16/'Property Value'!B15</f>
        <v>7.0876835782962102E-5</v>
      </c>
      <c r="O16" s="42">
        <f>'Property Damage'!O16/'Property Value'!C15</f>
        <v>2.1200732756314011E-4</v>
      </c>
      <c r="P16" s="42">
        <f>'Property Damage'!P16/'Property Value'!D15</f>
        <v>1.4045673262970325E-4</v>
      </c>
      <c r="Q16" s="42">
        <f>'Property Damage'!Q16/'Property Value'!E15</f>
        <v>3.4834150721340713E-4</v>
      </c>
      <c r="R16" s="42">
        <f>'Property Damage'!R16/'Property Value'!F15</f>
        <v>1.7693844109023134E-4</v>
      </c>
      <c r="S16" s="42">
        <f>'Property Damage'!S16/'Property Value'!G15</f>
        <v>3.8697944769207679E-4</v>
      </c>
    </row>
    <row r="17" spans="1:19" x14ac:dyDescent="0.3">
      <c r="A17">
        <v>2036</v>
      </c>
      <c r="B17" s="40">
        <f>'Property Damage'!B17/'Property Value'!B16</f>
        <v>9.8794642182533921E-7</v>
      </c>
      <c r="C17" s="40">
        <f>'Property Damage'!C17/'Property Value'!C16</f>
        <v>2.1268272233109198E-6</v>
      </c>
      <c r="D17" s="40">
        <f>'Property Damage'!D17/'Property Value'!D16</f>
        <v>2.0304108973167341E-6</v>
      </c>
      <c r="E17" s="40">
        <f>'Property Damage'!E17/'Property Value'!E16</f>
        <v>9.9340220230099163E-6</v>
      </c>
      <c r="F17" s="40">
        <f>'Property Damage'!F17/'Property Value'!F16</f>
        <v>5.9992191349906095E-6</v>
      </c>
      <c r="G17" s="40">
        <f>'Property Damage'!G17/'Property Value'!G16</f>
        <v>1.3764821938895195E-5</v>
      </c>
      <c r="H17" s="41">
        <f>'Property Damage'!H17/'Property Value'!B16</f>
        <v>3.5683687288901292E-6</v>
      </c>
      <c r="I17" s="41">
        <f>'Property Damage'!I17/'Property Value'!C16</f>
        <v>6.3666716105974417E-6</v>
      </c>
      <c r="J17" s="41">
        <f>'Property Damage'!J17/'Property Value'!D16</f>
        <v>3.6371676955531848E-6</v>
      </c>
      <c r="K17" s="41">
        <f>'Property Damage'!K17/'Property Value'!E16</f>
        <v>1.9912967387033051E-5</v>
      </c>
      <c r="L17" s="41">
        <f>'Property Damage'!L17/'Property Value'!F16</f>
        <v>1.2967562497635982E-5</v>
      </c>
      <c r="M17" s="41">
        <f>'Property Damage'!M17/'Property Value'!G16</f>
        <v>2.1270873116918925E-5</v>
      </c>
      <c r="N17" s="42">
        <f>'Property Damage'!N17/'Property Value'!B16</f>
        <v>7.072976998669606E-5</v>
      </c>
      <c r="O17" s="42">
        <f>'Property Damage'!O17/'Property Value'!C16</f>
        <v>2.115674232404107E-4</v>
      </c>
      <c r="P17" s="42">
        <f>'Property Damage'!P17/'Property Value'!D16</f>
        <v>1.4016529211889422E-4</v>
      </c>
      <c r="Q17" s="42">
        <f>'Property Damage'!Q17/'Property Value'!E16</f>
        <v>3.4761871646569759E-4</v>
      </c>
      <c r="R17" s="42">
        <f>'Property Damage'!R17/'Property Value'!F16</f>
        <v>1.765713029069088E-4</v>
      </c>
      <c r="S17" s="42">
        <f>'Property Damage'!S17/'Property Value'!G16</f>
        <v>3.8617648520109177E-4</v>
      </c>
    </row>
    <row r="18" spans="1:19" x14ac:dyDescent="0.3">
      <c r="A18">
        <v>2037</v>
      </c>
      <c r="B18" s="40">
        <f>'Property Damage'!B18/'Property Value'!B17</f>
        <v>9.9376736149481462E-7</v>
      </c>
      <c r="C18" s="40">
        <f>'Property Damage'!C18/'Property Value'!C17</f>
        <v>2.1393584018048066E-6</v>
      </c>
      <c r="D18" s="40">
        <f>'Property Damage'!D18/'Property Value'!D17</f>
        <v>2.0423739947848027E-6</v>
      </c>
      <c r="E18" s="40">
        <f>'Property Damage'!E18/'Property Value'!E17</f>
        <v>9.992552872045578E-6</v>
      </c>
      <c r="F18" s="40">
        <f>'Property Damage'!F18/'Property Value'!F17</f>
        <v>6.0345662873030015E-6</v>
      </c>
      <c r="G18" s="40">
        <f>'Property Damage'!G18/'Property Value'!G17</f>
        <v>1.3845923703421396E-5</v>
      </c>
      <c r="H18" s="41">
        <f>'Property Damage'!H18/'Property Value'!B17</f>
        <v>3.5626199735862149E-6</v>
      </c>
      <c r="I18" s="41">
        <f>'Property Damage'!I18/'Property Value'!C17</f>
        <v>6.3564147005159873E-6</v>
      </c>
      <c r="J18" s="41">
        <f>'Property Damage'!J18/'Property Value'!D17</f>
        <v>3.6313081029298802E-6</v>
      </c>
      <c r="K18" s="41">
        <f>'Property Damage'!K18/'Property Value'!E17</f>
        <v>1.9880886964414146E-5</v>
      </c>
      <c r="L18" s="41">
        <f>'Property Damage'!L18/'Property Value'!F17</f>
        <v>1.2946671342783187E-5</v>
      </c>
      <c r="M18" s="41">
        <f>'Property Damage'!M18/'Property Value'!G17</f>
        <v>2.123660506506101E-5</v>
      </c>
      <c r="N18" s="42">
        <f>'Property Damage'!N18/'Property Value'!B17</f>
        <v>7.0583009344408654E-5</v>
      </c>
      <c r="O18" s="42">
        <f>'Property Damage'!O18/'Property Value'!C17</f>
        <v>2.1112843169657138E-4</v>
      </c>
      <c r="P18" s="42">
        <f>'Property Damage'!P18/'Property Value'!D17</f>
        <v>1.39874456332186E-4</v>
      </c>
      <c r="Q18" s="42">
        <f>'Property Damage'!Q18/'Property Value'!E17</f>
        <v>3.4689742547168993E-4</v>
      </c>
      <c r="R18" s="42">
        <f>'Property Damage'!R18/'Property Value'!F17</f>
        <v>1.7620492651647209E-4</v>
      </c>
      <c r="S18" s="42">
        <f>'Property Damage'!S18/'Property Value'!G17</f>
        <v>3.8537518881606074E-4</v>
      </c>
    </row>
    <row r="19" spans="1:19" x14ac:dyDescent="0.3">
      <c r="A19">
        <v>2038</v>
      </c>
      <c r="B19" s="40">
        <f>'Property Damage'!B19/'Property Value'!B18</f>
        <v>9.9962259790132675E-7</v>
      </c>
      <c r="C19" s="40">
        <f>'Property Damage'!C19/'Property Value'!C18</f>
        <v>2.1519634134867992E-6</v>
      </c>
      <c r="D19" s="40">
        <f>'Property Damage'!D19/'Property Value'!D18</f>
        <v>2.054407578330945E-6</v>
      </c>
      <c r="E19" s="40">
        <f>'Property Damage'!E19/'Property Value'!E18</f>
        <v>1.0051428582435574E-5</v>
      </c>
      <c r="F19" s="40">
        <f>'Property Damage'!F19/'Property Value'!F18</f>
        <v>6.0701217035824997E-6</v>
      </c>
      <c r="G19" s="40">
        <f>'Property Damage'!G19/'Property Value'!G18</f>
        <v>1.3927503316207347E-5</v>
      </c>
      <c r="H19" s="41">
        <f>'Property Damage'!H19/'Property Value'!B18</f>
        <v>3.5568804797095961E-6</v>
      </c>
      <c r="I19" s="41">
        <f>'Property Damage'!I19/'Property Value'!C18</f>
        <v>6.3461743146422908E-6</v>
      </c>
      <c r="J19" s="41">
        <f>'Property Damage'!J19/'Property Value'!D18</f>
        <v>3.6254579502963107E-6</v>
      </c>
      <c r="K19" s="41">
        <f>'Property Damage'!K19/'Property Value'!E18</f>
        <v>1.9848858224374516E-5</v>
      </c>
      <c r="L19" s="41">
        <f>'Property Damage'!L19/'Property Value'!F18</f>
        <v>1.2925813844244071E-5</v>
      </c>
      <c r="M19" s="41">
        <f>'Property Damage'!M19/'Property Value'!G18</f>
        <v>2.1202392220122515E-5</v>
      </c>
      <c r="N19" s="42">
        <f>'Property Damage'!N19/'Property Value'!B18</f>
        <v>7.0436553222921007E-5</v>
      </c>
      <c r="O19" s="42">
        <f>'Property Damage'!O19/'Property Value'!C18</f>
        <v>2.1069035103765294E-4</v>
      </c>
      <c r="P19" s="42">
        <f>'Property Damage'!P19/'Property Value'!D18</f>
        <v>1.3958422401480711E-4</v>
      </c>
      <c r="Q19" s="42">
        <f>'Property Damage'!Q19/'Property Value'!E18</f>
        <v>3.4617763111947236E-4</v>
      </c>
      <c r="R19" s="42">
        <f>'Property Damage'!R19/'Property Value'!F18</f>
        <v>1.7583931033824011E-4</v>
      </c>
      <c r="S19" s="42">
        <f>'Property Damage'!S19/'Property Value'!G18</f>
        <v>3.845755550798997E-4</v>
      </c>
    </row>
    <row r="20" spans="1:19" x14ac:dyDescent="0.3">
      <c r="A20">
        <v>2039</v>
      </c>
      <c r="B20" s="40">
        <f>'Property Damage'!B20/'Property Value'!B19</f>
        <v>1.0055123331198388E-6</v>
      </c>
      <c r="C20" s="40">
        <f>'Property Damage'!C20/'Property Value'!C19</f>
        <v>2.1646426933790029E-6</v>
      </c>
      <c r="D20" s="40">
        <f>'Property Damage'!D20/'Property Value'!D19</f>
        <v>2.0665120632562337E-6</v>
      </c>
      <c r="E20" s="40">
        <f>'Property Damage'!E20/'Property Value'!E19</f>
        <v>1.0110651186088812E-5</v>
      </c>
      <c r="F20" s="40">
        <f>'Property Damage'!F20/'Property Value'!F19</f>
        <v>6.105886610911829E-6</v>
      </c>
      <c r="G20" s="40">
        <f>'Property Damage'!G20/'Property Value'!G19</f>
        <v>1.4009563592715329E-5</v>
      </c>
      <c r="H20" s="41">
        <f>'Property Damage'!H20/'Property Value'!B19</f>
        <v>3.5511502323398189E-6</v>
      </c>
      <c r="I20" s="41">
        <f>'Property Damage'!I20/'Property Value'!C19</f>
        <v>6.3359504263553281E-6</v>
      </c>
      <c r="J20" s="41">
        <f>'Property Damage'!J20/'Property Value'!D19</f>
        <v>3.619617222444354E-6</v>
      </c>
      <c r="K20" s="41">
        <f>'Property Damage'!K20/'Property Value'!E19</f>
        <v>1.9816881083651867E-5</v>
      </c>
      <c r="L20" s="41">
        <f>'Property Damage'!L20/'Property Value'!F19</f>
        <v>1.2904989947797245E-5</v>
      </c>
      <c r="M20" s="41">
        <f>'Property Damage'!M20/'Property Value'!G19</f>
        <v>2.1168234493163342E-5</v>
      </c>
      <c r="N20" s="42">
        <f>'Property Damage'!N20/'Property Value'!B19</f>
        <v>7.0290400990368114E-5</v>
      </c>
      <c r="O20" s="42">
        <f>'Property Damage'!O20/'Property Value'!C19</f>
        <v>2.1025317937361582E-4</v>
      </c>
      <c r="P20" s="42">
        <f>'Property Damage'!P20/'Property Value'!D19</f>
        <v>1.3929459391458969E-4</v>
      </c>
      <c r="Q20" s="42">
        <f>'Property Damage'!Q20/'Property Value'!E19</f>
        <v>3.4545933030358976E-4</v>
      </c>
      <c r="R20" s="42">
        <f>'Property Damage'!R20/'Property Value'!F19</f>
        <v>1.7547445279481147E-4</v>
      </c>
      <c r="S20" s="42">
        <f>'Property Damage'!S20/'Property Value'!G19</f>
        <v>3.8377758054269727E-4</v>
      </c>
    </row>
    <row r="21" spans="1:19" x14ac:dyDescent="0.3">
      <c r="A21">
        <v>2040</v>
      </c>
      <c r="B21" s="40">
        <f>'Property Damage'!B21/'Property Value'!B20</f>
        <v>1.2318771096510643E-6</v>
      </c>
      <c r="C21" s="40">
        <f>'Property Damage'!C21/'Property Value'!C20</f>
        <v>2.6519553233855902E-6</v>
      </c>
      <c r="D21" s="40">
        <f>'Property Damage'!D21/'Property Value'!D20</f>
        <v>2.531733151044052E-6</v>
      </c>
      <c r="E21" s="40">
        <f>'Property Damage'!E21/'Property Value'!E20</f>
        <v>1.2386799594157511E-5</v>
      </c>
      <c r="F21" s="40">
        <f>'Property Damage'!F21/'Property Value'!F20</f>
        <v>7.4804671234308434E-6</v>
      </c>
      <c r="G21" s="40">
        <f>'Property Damage'!G21/'Property Value'!G20</f>
        <v>1.7163450051895184E-5</v>
      </c>
      <c r="H21" s="41">
        <f>'Property Damage'!H21/'Property Value'!B20</f>
        <v>4.318147434957825E-6</v>
      </c>
      <c r="I21" s="41">
        <f>'Property Damage'!I21/'Property Value'!C20</f>
        <v>7.7044242827088836E-6</v>
      </c>
      <c r="J21" s="41">
        <f>'Property Damage'!J21/'Property Value'!D20</f>
        <v>4.401402306860098E-6</v>
      </c>
      <c r="K21" s="41">
        <f>'Property Damage'!K21/'Property Value'!E20</f>
        <v>2.4097041415184748E-5</v>
      </c>
      <c r="L21" s="41">
        <f>'Property Damage'!L21/'Property Value'!F20</f>
        <v>1.5692281541274043E-5</v>
      </c>
      <c r="M21" s="41">
        <f>'Property Damage'!M21/'Property Value'!G20</f>
        <v>2.5740267659420158E-5</v>
      </c>
      <c r="N21" s="42">
        <f>'Property Damage'!N21/'Property Value'!B20</f>
        <v>8.5432397281686977E-5</v>
      </c>
      <c r="O21" s="42">
        <f>'Property Damage'!O21/'Property Value'!C20</f>
        <v>2.5554603326912199E-4</v>
      </c>
      <c r="P21" s="42">
        <f>'Property Damage'!P21/'Property Value'!D20</f>
        <v>1.6930151085826317E-4</v>
      </c>
      <c r="Q21" s="42">
        <f>'Property Damage'!Q21/'Property Value'!E20</f>
        <v>4.1987836653835592E-4</v>
      </c>
      <c r="R21" s="42">
        <f>'Property Damage'!R21/'Property Value'!F20</f>
        <v>2.132752545544192E-4</v>
      </c>
      <c r="S21" s="42">
        <f>'Property Damage'!S21/'Property Value'!G20</f>
        <v>4.6645115501931953E-4</v>
      </c>
    </row>
    <row r="22" spans="1:19" x14ac:dyDescent="0.3">
      <c r="A22">
        <v>2041</v>
      </c>
      <c r="B22" s="40">
        <f>'Property Damage'!B22/'Property Value'!B21</f>
        <v>1.2391352788969615E-6</v>
      </c>
      <c r="C22" s="40">
        <f>'Property Damage'!C22/'Property Value'!C21</f>
        <v>2.6675805350393259E-6</v>
      </c>
      <c r="D22" s="40">
        <f>'Property Damage'!D22/'Property Value'!D21</f>
        <v>2.5466500186047543E-6</v>
      </c>
      <c r="E22" s="40">
        <f>'Property Damage'!E22/'Property Value'!E21</f>
        <v>1.2459782107725662E-5</v>
      </c>
      <c r="F22" s="40">
        <f>'Property Damage'!F22/'Property Value'!F21</f>
        <v>7.5245417279468795E-6</v>
      </c>
      <c r="G22" s="40">
        <f>'Property Damage'!G22/'Property Value'!G21</f>
        <v>1.7264576393430533E-5</v>
      </c>
      <c r="H22" s="41">
        <f>'Property Damage'!H22/'Property Value'!B21</f>
        <v>4.3111907623559102E-6</v>
      </c>
      <c r="I22" s="41">
        <f>'Property Damage'!I22/'Property Value'!C21</f>
        <v>7.6920122106042727E-6</v>
      </c>
      <c r="J22" s="41">
        <f>'Property Damage'!J22/'Property Value'!D21</f>
        <v>4.3943115080165343E-6</v>
      </c>
      <c r="K22" s="41">
        <f>'Property Damage'!K22/'Property Value'!E21</f>
        <v>2.4058220316478601E-5</v>
      </c>
      <c r="L22" s="41">
        <f>'Property Damage'!L22/'Property Value'!F21</f>
        <v>1.5667000777542833E-5</v>
      </c>
      <c r="M22" s="41">
        <f>'Property Damage'!M22/'Property Value'!G21</f>
        <v>2.5698799271068577E-5</v>
      </c>
      <c r="N22" s="42">
        <f>'Property Damage'!N22/'Property Value'!B21</f>
        <v>8.5255129442422516E-5</v>
      </c>
      <c r="O22" s="42">
        <f>'Property Damage'!O22/'Property Value'!C21</f>
        <v>2.5501578836681805E-4</v>
      </c>
      <c r="P22" s="42">
        <f>'Property Damage'!P22/'Property Value'!D21</f>
        <v>1.6895021891318176E-4</v>
      </c>
      <c r="Q22" s="42">
        <f>'Property Damage'!Q22/'Property Value'!E21</f>
        <v>4.1900714047940865E-4</v>
      </c>
      <c r="R22" s="42">
        <f>'Property Damage'!R22/'Property Value'!F21</f>
        <v>2.1283271934826337E-4</v>
      </c>
      <c r="S22" s="42">
        <f>'Property Damage'!S22/'Property Value'!G21</f>
        <v>4.6548329281477377E-4</v>
      </c>
    </row>
    <row r="23" spans="1:19" x14ac:dyDescent="0.3">
      <c r="A23">
        <v>2042</v>
      </c>
      <c r="B23" s="40">
        <f>'Property Damage'!B23/'Property Value'!B22</f>
        <v>1.2464362129774259E-6</v>
      </c>
      <c r="C23" s="40">
        <f>'Property Damage'!C23/'Property Value'!C22</f>
        <v>2.6832978097972437E-6</v>
      </c>
      <c r="D23" s="40">
        <f>'Property Damage'!D23/'Property Value'!D22</f>
        <v>2.5616547757353867E-6</v>
      </c>
      <c r="E23" s="40">
        <f>'Property Damage'!E23/'Property Value'!E22</f>
        <v>1.2533194631260973E-5</v>
      </c>
      <c r="F23" s="40">
        <f>'Property Damage'!F23/'Property Value'!F22</f>
        <v>7.5688760182193253E-6</v>
      </c>
      <c r="G23" s="40">
        <f>'Property Damage'!G23/'Property Value'!G22</f>
        <v>1.7366298567209479E-5</v>
      </c>
      <c r="H23" s="41">
        <f>'Property Damage'!H23/'Property Value'!B22</f>
        <v>4.3042452971744046E-6</v>
      </c>
      <c r="I23" s="41">
        <f>'Property Damage'!I23/'Property Value'!C22</f>
        <v>7.6796201347418557E-6</v>
      </c>
      <c r="J23" s="41">
        <f>'Property Damage'!J23/'Property Value'!D22</f>
        <v>4.3872321326750126E-6</v>
      </c>
      <c r="K23" s="41">
        <f>'Property Damage'!K23/'Property Value'!E22</f>
        <v>2.4019461759794882E-5</v>
      </c>
      <c r="L23" s="41">
        <f>'Property Damage'!L23/'Property Value'!F22</f>
        <v>1.5641760741924558E-5</v>
      </c>
      <c r="M23" s="41">
        <f>'Property Damage'!M23/'Property Value'!G22</f>
        <v>2.5657397689607088E-5</v>
      </c>
      <c r="N23" s="42">
        <f>'Property Damage'!N23/'Property Value'!B22</f>
        <v>8.5078229424825682E-5</v>
      </c>
      <c r="O23" s="42">
        <f>'Property Damage'!O23/'Property Value'!C22</f>
        <v>2.5448664369546987E-4</v>
      </c>
      <c r="P23" s="42">
        <f>'Property Damage'!P23/'Property Value'!D22</f>
        <v>1.6859965588085518E-4</v>
      </c>
      <c r="Q23" s="42">
        <f>'Property Damage'!Q23/'Property Value'!E22</f>
        <v>4.1813772216981517E-4</v>
      </c>
      <c r="R23" s="42">
        <f>'Property Damage'!R23/'Property Value'!F22</f>
        <v>2.123911023799457E-4</v>
      </c>
      <c r="S23" s="42">
        <f>'Property Damage'!S23/'Property Value'!G22</f>
        <v>4.6451743887462372E-4</v>
      </c>
    </row>
    <row r="24" spans="1:19" x14ac:dyDescent="0.3">
      <c r="A24">
        <v>2043</v>
      </c>
      <c r="B24" s="40">
        <f>'Property Damage'!B24/'Property Value'!B23</f>
        <v>1.2537801638611042E-6</v>
      </c>
      <c r="C24" s="40">
        <f>'Property Damage'!C24/'Property Value'!C23</f>
        <v>2.6991076900913659E-6</v>
      </c>
      <c r="D24" s="40">
        <f>'Property Damage'!D24/'Property Value'!D23</f>
        <v>2.5767479402776795E-6</v>
      </c>
      <c r="E24" s="40">
        <f>'Property Damage'!E24/'Property Value'!E23</f>
        <v>1.2607039698364479E-5</v>
      </c>
      <c r="F24" s="40">
        <f>'Property Damage'!F24/'Property Value'!F23</f>
        <v>7.6134715243059734E-6</v>
      </c>
      <c r="G24" s="40">
        <f>'Property Damage'!G24/'Property Value'!G23</f>
        <v>1.7468620083851094E-5</v>
      </c>
      <c r="H24" s="41">
        <f>'Property Damage'!H24/'Property Value'!B23</f>
        <v>4.2973110213577981E-6</v>
      </c>
      <c r="I24" s="41">
        <f>'Property Damage'!I24/'Property Value'!C23</f>
        <v>7.6672480229070537E-6</v>
      </c>
      <c r="J24" s="41">
        <f>'Property Damage'!J24/'Property Value'!D23</f>
        <v>4.38016416243191E-6</v>
      </c>
      <c r="K24" s="41">
        <f>'Property Damage'!K24/'Property Value'!E23</f>
        <v>2.3980765644376418E-5</v>
      </c>
      <c r="L24" s="41">
        <f>'Property Damage'!L24/'Property Value'!F23</f>
        <v>1.5616561368804937E-5</v>
      </c>
      <c r="M24" s="41">
        <f>'Property Damage'!M24/'Property Value'!G23</f>
        <v>2.5616062807407675E-5</v>
      </c>
      <c r="N24" s="42">
        <f>'Property Damage'!N24/'Property Value'!B23</f>
        <v>8.4901696465685395E-5</v>
      </c>
      <c r="O24" s="42">
        <f>'Property Damage'!O24/'Property Value'!C23</f>
        <v>2.5395859697215464E-4</v>
      </c>
      <c r="P24" s="42">
        <f>'Property Damage'!P24/'Property Value'!D23</f>
        <v>1.682498202488269E-4</v>
      </c>
      <c r="Q24" s="42">
        <f>'Property Damage'!Q24/'Property Value'!E23</f>
        <v>4.172701078585884E-4</v>
      </c>
      <c r="R24" s="42">
        <f>'Property Damage'!R24/'Property Value'!F23</f>
        <v>2.1195040174416992E-4</v>
      </c>
      <c r="S24" s="42">
        <f>'Property Damage'!S24/'Property Value'!G23</f>
        <v>4.6355358903182393E-4</v>
      </c>
    </row>
    <row r="25" spans="1:19" x14ac:dyDescent="0.3">
      <c r="A25">
        <v>2044</v>
      </c>
      <c r="B25" s="40">
        <f>'Property Damage'!B25/'Property Value'!B24</f>
        <v>1.2611673850012306E-6</v>
      </c>
      <c r="C25" s="40">
        <f>'Property Damage'!C25/'Property Value'!C24</f>
        <v>2.7150107215497016E-6</v>
      </c>
      <c r="D25" s="40">
        <f>'Property Damage'!D25/'Property Value'!D24</f>
        <v>2.5919300331244644E-6</v>
      </c>
      <c r="E25" s="40">
        <f>'Property Damage'!E25/'Property Value'!E24</f>
        <v>1.2681319857565091E-5</v>
      </c>
      <c r="F25" s="40">
        <f>'Property Damage'!F25/'Property Value'!F24</f>
        <v>7.6583297852796513E-6</v>
      </c>
      <c r="G25" s="40">
        <f>'Property Damage'!G25/'Property Value'!G24</f>
        <v>1.7571544474658856E-5</v>
      </c>
      <c r="H25" s="41">
        <f>'Property Damage'!H25/'Property Value'!B24</f>
        <v>4.2903879168796685E-6</v>
      </c>
      <c r="I25" s="41">
        <f>'Property Damage'!I25/'Property Value'!C24</f>
        <v>7.6548958429371803E-6</v>
      </c>
      <c r="J25" s="41">
        <f>'Property Damage'!J25/'Property Value'!D24</f>
        <v>4.3731075789132479E-6</v>
      </c>
      <c r="K25" s="41">
        <f>'Property Damage'!K25/'Property Value'!E24</f>
        <v>2.3942131869628344E-5</v>
      </c>
      <c r="L25" s="41">
        <f>'Property Damage'!L25/'Property Value'!F24</f>
        <v>1.5591402592675394E-5</v>
      </c>
      <c r="M25" s="41">
        <f>'Property Damage'!M25/'Property Value'!G24</f>
        <v>2.5574794517015699E-5</v>
      </c>
      <c r="N25" s="42">
        <f>'Property Damage'!N25/'Property Value'!B24</f>
        <v>8.4725529803374199E-5</v>
      </c>
      <c r="O25" s="42">
        <f>'Property Damage'!O25/'Property Value'!C24</f>
        <v>2.5343164591868652E-4</v>
      </c>
      <c r="P25" s="42">
        <f>'Property Damage'!P25/'Property Value'!D24</f>
        <v>1.679007105077786E-4</v>
      </c>
      <c r="Q25" s="42">
        <f>'Property Damage'!Q25/'Property Value'!E24</f>
        <v>4.1640429380252424E-4</v>
      </c>
      <c r="R25" s="42">
        <f>'Property Damage'!R25/'Property Value'!F24</f>
        <v>2.1151061553959297E-4</v>
      </c>
      <c r="S25" s="42">
        <f>'Property Damage'!S25/'Property Value'!G24</f>
        <v>4.6259173912797518E-4</v>
      </c>
    </row>
    <row r="26" spans="1:19" x14ac:dyDescent="0.3">
      <c r="A26">
        <v>2045</v>
      </c>
      <c r="B26" s="40">
        <f>'Property Damage'!B26/'Property Value'!B25</f>
        <v>1.268598131344376E-6</v>
      </c>
      <c r="C26" s="40">
        <f>'Property Damage'!C26/'Property Value'!C25</f>
        <v>2.7310074530150781E-6</v>
      </c>
      <c r="D26" s="40">
        <f>'Property Damage'!D26/'Property Value'!D25</f>
        <v>2.6072015782376527E-6</v>
      </c>
      <c r="E26" s="40">
        <f>'Property Damage'!E26/'Property Value'!E25</f>
        <v>1.2756037672407541E-5</v>
      </c>
      <c r="F26" s="40">
        <f>'Property Damage'!F26/'Property Value'!F25</f>
        <v>7.7034523492813478E-6</v>
      </c>
      <c r="G26" s="40">
        <f>'Property Damage'!G26/'Property Value'!G25</f>
        <v>1.7675075291742553E-5</v>
      </c>
      <c r="H26" s="41">
        <f>'Property Damage'!H26/'Property Value'!B25</f>
        <v>4.283475965742635E-6</v>
      </c>
      <c r="I26" s="41">
        <f>'Property Damage'!I26/'Property Value'!C25</f>
        <v>7.6425635627213723E-6</v>
      </c>
      <c r="J26" s="41">
        <f>'Property Damage'!J26/'Property Value'!D25</f>
        <v>4.3660623637746535E-6</v>
      </c>
      <c r="K26" s="41">
        <f>'Property Damage'!K26/'Property Value'!E25</f>
        <v>2.3903560335117855E-5</v>
      </c>
      <c r="L26" s="41">
        <f>'Property Damage'!L26/'Property Value'!F25</f>
        <v>1.5566284348132886E-5</v>
      </c>
      <c r="M26" s="41">
        <f>'Property Damage'!M26/'Property Value'!G25</f>
        <v>2.5533592711149656E-5</v>
      </c>
      <c r="N26" s="42">
        <f>'Property Damage'!N26/'Property Value'!B25</f>
        <v>8.4549728677844971E-5</v>
      </c>
      <c r="O26" s="42">
        <f>'Property Damage'!O26/'Property Value'!C25</f>
        <v>2.5290578826160686E-4</v>
      </c>
      <c r="P26" s="42">
        <f>'Property Damage'!P26/'Property Value'!D25</f>
        <v>1.675523251515238E-4</v>
      </c>
      <c r="Q26" s="42">
        <f>'Property Damage'!Q26/'Property Value'!E25</f>
        <v>4.1554027626618571E-4</v>
      </c>
      <c r="R26" s="42">
        <f>'Property Damage'!R26/'Property Value'!F25</f>
        <v>2.1107174186881707E-4</v>
      </c>
      <c r="S26" s="42">
        <f>'Property Damage'!S26/'Property Value'!G25</f>
        <v>4.6163188501330683E-4</v>
      </c>
    </row>
    <row r="27" spans="1:19" x14ac:dyDescent="0.3">
      <c r="A27">
        <v>2046</v>
      </c>
      <c r="B27" s="40">
        <f>'Property Damage'!B27/'Property Value'!B26</f>
        <v>1.2760726593392458E-6</v>
      </c>
      <c r="C27" s="40">
        <f>'Property Damage'!C27/'Property Value'!C26</f>
        <v>2.7470984365640813E-6</v>
      </c>
      <c r="D27" s="40">
        <f>'Property Damage'!D27/'Property Value'!D26</f>
        <v>2.6225631026663183E-6</v>
      </c>
      <c r="E27" s="40">
        <f>'Property Damage'!E27/'Property Value'!E26</f>
        <v>1.2831195721540864E-5</v>
      </c>
      <c r="F27" s="40">
        <f>'Property Damage'!F27/'Property Value'!F26</f>
        <v>7.7488407735736224E-6</v>
      </c>
      <c r="G27" s="40">
        <f>'Property Damage'!G27/'Property Value'!G26</f>
        <v>1.777921610814085E-5</v>
      </c>
      <c r="H27" s="41">
        <f>'Property Damage'!H27/'Property Value'!B26</f>
        <v>4.2765751499783097E-6</v>
      </c>
      <c r="I27" s="41">
        <f>'Property Damage'!I27/'Property Value'!C26</f>
        <v>7.6302511502004949E-6</v>
      </c>
      <c r="J27" s="41">
        <f>'Property Damage'!J27/'Property Value'!D26</f>
        <v>4.3590284987013051E-6</v>
      </c>
      <c r="K27" s="41">
        <f>'Property Damage'!K27/'Property Value'!E26</f>
        <v>2.386505094057396E-5</v>
      </c>
      <c r="L27" s="41">
        <f>'Property Damage'!L27/'Property Value'!F26</f>
        <v>1.5541206569879741E-5</v>
      </c>
      <c r="M27" s="41">
        <f>'Property Damage'!M27/'Property Value'!G26</f>
        <v>2.549245728270085E-5</v>
      </c>
      <c r="N27" s="42">
        <f>'Property Damage'!N27/'Property Value'!B26</f>
        <v>8.4374292330627657E-5</v>
      </c>
      <c r="O27" s="42">
        <f>'Property Damage'!O27/'Property Value'!C26</f>
        <v>2.5238102173217436E-4</v>
      </c>
      <c r="P27" s="42">
        <f>'Property Damage'!P27/'Property Value'!D26</f>
        <v>1.6720466267700125E-4</v>
      </c>
      <c r="Q27" s="42">
        <f>'Property Damage'!Q27/'Property Value'!E26</f>
        <v>4.1467805152188667E-4</v>
      </c>
      <c r="R27" s="42">
        <f>'Property Damage'!R27/'Property Value'!F26</f>
        <v>2.106337788383814E-4</v>
      </c>
      <c r="S27" s="42">
        <f>'Property Damage'!S27/'Property Value'!G26</f>
        <v>4.6067402254665882E-4</v>
      </c>
    </row>
    <row r="28" spans="1:19" x14ac:dyDescent="0.3">
      <c r="A28">
        <v>2047</v>
      </c>
      <c r="B28" s="40">
        <f>'Property Damage'!B28/'Property Value'!B27</f>
        <v>1.2835912269455304E-6</v>
      </c>
      <c r="C28" s="40">
        <f>'Property Damage'!C28/'Property Value'!C27</f>
        <v>2.7632842275261099E-6</v>
      </c>
      <c r="D28" s="40">
        <f>'Property Damage'!D28/'Property Value'!D27</f>
        <v>2.6380151365648848E-6</v>
      </c>
      <c r="E28" s="40">
        <f>'Property Damage'!E28/'Property Value'!E27</f>
        <v>1.290679659880739E-5</v>
      </c>
      <c r="F28" s="40">
        <f>'Property Damage'!F28/'Property Value'!F27</f>
        <v>7.7944966245943741E-6</v>
      </c>
      <c r="G28" s="40">
        <f>'Property Damage'!G28/'Property Value'!G27</f>
        <v>1.7883970517944609E-5</v>
      </c>
      <c r="H28" s="41">
        <f>'Property Damage'!H28/'Property Value'!B27</f>
        <v>4.2696854516472541E-6</v>
      </c>
      <c r="I28" s="41">
        <f>'Property Damage'!I28/'Property Value'!C27</f>
        <v>7.617958573367061E-6</v>
      </c>
      <c r="J28" s="41">
        <f>'Property Damage'!J28/'Property Value'!D27</f>
        <v>4.3520059654078882E-6</v>
      </c>
      <c r="K28" s="41">
        <f>'Property Damage'!K28/'Property Value'!E27</f>
        <v>2.3826603585887195E-5</v>
      </c>
      <c r="L28" s="41">
        <f>'Property Damage'!L28/'Property Value'!F27</f>
        <v>1.5516169192723483E-5</v>
      </c>
      <c r="M28" s="41">
        <f>'Property Damage'!M28/'Property Value'!G27</f>
        <v>2.5451388124733166E-5</v>
      </c>
      <c r="N28" s="42">
        <f>'Property Damage'!N28/'Property Value'!B27</f>
        <v>8.4199220004825973E-5</v>
      </c>
      <c r="O28" s="42">
        <f>'Property Damage'!O28/'Property Value'!C27</f>
        <v>2.5185734406635508E-4</v>
      </c>
      <c r="P28" s="42">
        <f>'Property Damage'!P28/'Property Value'!D27</f>
        <v>1.668577215842684E-4</v>
      </c>
      <c r="Q28" s="42">
        <f>'Property Damage'!Q28/'Property Value'!E27</f>
        <v>4.1381761584967543E-4</v>
      </c>
      <c r="R28" s="42">
        <f>'Property Damage'!R28/'Property Value'!F27</f>
        <v>2.1019672455875401E-4</v>
      </c>
      <c r="S28" s="42">
        <f>'Property Damage'!S28/'Property Value'!G27</f>
        <v>4.5971814759546365E-4</v>
      </c>
    </row>
    <row r="29" spans="1:19" x14ac:dyDescent="0.3">
      <c r="A29">
        <v>2048</v>
      </c>
      <c r="B29" s="40">
        <f>'Property Damage'!B29/'Property Value'!B28</f>
        <v>1.2911540936428081E-6</v>
      </c>
      <c r="C29" s="40">
        <f>'Property Damage'!C29/'Property Value'!C28</f>
        <v>2.7795653845025415E-6</v>
      </c>
      <c r="D29" s="40">
        <f>'Property Damage'!D29/'Property Value'!D28</f>
        <v>2.6535582132114252E-6</v>
      </c>
      <c r="E29" s="40">
        <f>'Property Damage'!E29/'Property Value'!E28</f>
        <v>1.2982842913332256E-5</v>
      </c>
      <c r="F29" s="40">
        <f>'Property Damage'!F29/'Property Value'!F28</f>
        <v>7.8404214780108849E-6</v>
      </c>
      <c r="G29" s="40">
        <f>'Property Damage'!G29/'Property Value'!G28</f>
        <v>1.7989342136420933E-5</v>
      </c>
      <c r="H29" s="41">
        <f>'Property Damage'!H29/'Property Value'!B28</f>
        <v>4.262806852838931E-6</v>
      </c>
      <c r="I29" s="41">
        <f>'Property Damage'!I29/'Property Value'!C28</f>
        <v>7.6056858002651442E-6</v>
      </c>
      <c r="J29" s="41">
        <f>'Property Damage'!J29/'Property Value'!D28</f>
        <v>4.3449947456385432E-6</v>
      </c>
      <c r="K29" s="41">
        <f>'Property Damage'!K29/'Property Value'!E28</f>
        <v>2.3788218171109383E-5</v>
      </c>
      <c r="L29" s="41">
        <f>'Property Damage'!L29/'Property Value'!F28</f>
        <v>1.5491172151576666E-5</v>
      </c>
      <c r="M29" s="41">
        <f>'Property Damage'!M29/'Property Value'!G28</f>
        <v>2.5410385130482754E-5</v>
      </c>
      <c r="N29" s="42">
        <f>'Property Damage'!N29/'Property Value'!B28</f>
        <v>8.4024510945114174E-5</v>
      </c>
      <c r="O29" s="42">
        <f>'Property Damage'!O29/'Property Value'!C28</f>
        <v>2.5133475300481288E-4</v>
      </c>
      <c r="P29" s="42">
        <f>'Property Damage'!P29/'Property Value'!D28</f>
        <v>1.6651150037649509E-4</v>
      </c>
      <c r="Q29" s="42">
        <f>'Property Damage'!Q29/'Property Value'!E28</f>
        <v>4.1295896553731942E-4</v>
      </c>
      <c r="R29" s="42">
        <f>'Property Damage'!R29/'Property Value'!F28</f>
        <v>2.0976057714432362E-4</v>
      </c>
      <c r="S29" s="42">
        <f>'Property Damage'!S29/'Property Value'!G28</f>
        <v>4.5876425603572887E-4</v>
      </c>
    </row>
    <row r="30" spans="1:19" x14ac:dyDescent="0.3">
      <c r="A30">
        <v>2049</v>
      </c>
      <c r="B30" s="40">
        <f>'Property Damage'!B30/'Property Value'!B29</f>
        <v>1.2987615204395008E-6</v>
      </c>
      <c r="C30" s="40">
        <f>'Property Damage'!C30/'Property Value'!C29</f>
        <v>2.7959424693860086E-6</v>
      </c>
      <c r="D30" s="40">
        <f>'Property Damage'!D30/'Property Value'!D29</f>
        <v>2.6691928690260654E-6</v>
      </c>
      <c r="E30" s="40">
        <f>'Property Damage'!E30/'Property Value'!E29</f>
        <v>1.3059337289613468E-5</v>
      </c>
      <c r="F30" s="40">
        <f>'Property Damage'!F30/'Property Value'!F29</f>
        <v>7.8866169187741989E-6</v>
      </c>
      <c r="G30" s="40">
        <f>'Property Damage'!G30/'Property Value'!G29</f>
        <v>1.8095334600137933E-5</v>
      </c>
      <c r="H30" s="41">
        <f>'Property Damage'!H30/'Property Value'!B29</f>
        <v>4.2559393356716567E-6</v>
      </c>
      <c r="I30" s="41">
        <f>'Property Damage'!I30/'Property Value'!C29</f>
        <v>7.5934327989903075E-6</v>
      </c>
      <c r="J30" s="41">
        <f>'Property Damage'!J30/'Property Value'!D29</f>
        <v>4.3379948211668269E-6</v>
      </c>
      <c r="K30" s="41">
        <f>'Property Damage'!K30/'Property Value'!E29</f>
        <v>2.3749894596453362E-5</v>
      </c>
      <c r="L30" s="41">
        <f>'Property Damage'!L30/'Property Value'!F29</f>
        <v>1.5466215381456689E-5</v>
      </c>
      <c r="M30" s="41">
        <f>'Property Damage'!M30/'Property Value'!G29</f>
        <v>2.5369448193357767E-5</v>
      </c>
      <c r="N30" s="42">
        <f>'Property Damage'!N30/'Property Value'!B29</f>
        <v>8.3850164397733753E-5</v>
      </c>
      <c r="O30" s="42">
        <f>'Property Damage'!O30/'Property Value'!C29</f>
        <v>2.5081324629289972E-4</v>
      </c>
      <c r="P30" s="42">
        <f>'Property Damage'!P30/'Property Value'!D29</f>
        <v>1.6616599755995699E-4</v>
      </c>
      <c r="Q30" s="42">
        <f>'Property Damage'!Q30/'Property Value'!E29</f>
        <v>4.1210209688028859E-4</v>
      </c>
      <c r="R30" s="42">
        <f>'Property Damage'!R30/'Property Value'!F29</f>
        <v>2.093253347133915E-4</v>
      </c>
      <c r="S30" s="42">
        <f>'Property Damage'!S30/'Property Value'!G29</f>
        <v>4.5781234375201897E-4</v>
      </c>
    </row>
    <row r="31" spans="1:19" x14ac:dyDescent="0.3">
      <c r="A31">
        <v>2050</v>
      </c>
      <c r="B31" s="40">
        <f>'Property Damage'!B31/'Property Value'!B30</f>
        <v>1.6390488989178589E-6</v>
      </c>
      <c r="C31" s="40">
        <f>'Property Damage'!C31/'Property Value'!C30</f>
        <v>3.5285049285522696E-6</v>
      </c>
      <c r="D31" s="40">
        <f>'Property Damage'!D31/'Property Value'!D30</f>
        <v>3.3685457754369684E-6</v>
      </c>
      <c r="E31" s="40">
        <f>'Property Damage'!E31/'Property Value'!E30</f>
        <v>1.6481002915681145E-5</v>
      </c>
      <c r="F31" s="40">
        <f>'Property Damage'!F31/'Property Value'!F30</f>
        <v>9.9529825710646716E-6</v>
      </c>
      <c r="G31" s="40">
        <f>'Property Damage'!G31/'Property Value'!G30</f>
        <v>2.2836477509642927E-5</v>
      </c>
      <c r="H31" s="41">
        <f>'Property Damage'!H31/'Property Value'!B30</f>
        <v>5.3309715345866437E-6</v>
      </c>
      <c r="I31" s="41">
        <f>'Property Damage'!I31/'Property Value'!C30</f>
        <v>9.511501670600165E-6</v>
      </c>
      <c r="J31" s="41">
        <f>'Property Damage'!J31/'Property Value'!D30</f>
        <v>5.4337538871838787E-6</v>
      </c>
      <c r="K31" s="41">
        <f>'Property Damage'!K31/'Property Value'!E30</f>
        <v>2.9749017092872852E-5</v>
      </c>
      <c r="L31" s="41">
        <f>'Property Damage'!L31/'Property Value'!F30</f>
        <v>1.9372915693432877E-5</v>
      </c>
      <c r="M31" s="41">
        <f>'Property Damage'!M31/'Property Value'!G30</f>
        <v>3.1777663049235434E-5</v>
      </c>
      <c r="N31" s="42">
        <f>'Property Damage'!N31/'Property Value'!B30</f>
        <v>1.0498155578123414E-4</v>
      </c>
      <c r="O31" s="42">
        <f>'Property Damage'!O31/'Property Value'!C30</f>
        <v>3.1402162411362091E-4</v>
      </c>
      <c r="P31" s="42">
        <f>'Property Damage'!P31/'Property Value'!D30</f>
        <v>2.0804210781316627E-4</v>
      </c>
      <c r="Q31" s="42">
        <f>'Property Damage'!Q31/'Property Value'!E30</f>
        <v>5.1595747702995389E-4</v>
      </c>
      <c r="R31" s="42">
        <f>'Property Damage'!R31/'Property Value'!F30</f>
        <v>2.6207818983397667E-4</v>
      </c>
      <c r="S31" s="42">
        <f>'Property Damage'!S31/'Property Value'!G30</f>
        <v>5.7318733300228456E-4</v>
      </c>
    </row>
    <row r="32" spans="1:19" x14ac:dyDescent="0.3">
      <c r="A32">
        <v>2051</v>
      </c>
      <c r="B32" s="40">
        <f>'Property Damage'!B32/'Property Value'!B31</f>
        <v>1.6487061075935003E-6</v>
      </c>
      <c r="C32" s="40">
        <f>'Property Damage'!C32/'Property Value'!C31</f>
        <v>3.549294734415021E-6</v>
      </c>
      <c r="D32" s="40">
        <f>'Property Damage'!D32/'Property Value'!D31</f>
        <v>3.3883931085509005E-6</v>
      </c>
      <c r="E32" s="40">
        <f>'Property Damage'!E32/'Property Value'!E31</f>
        <v>1.6578108306768423E-5</v>
      </c>
      <c r="F32" s="40">
        <f>'Property Damage'!F32/'Property Value'!F31</f>
        <v>1.0011625134869361E-5</v>
      </c>
      <c r="G32" s="40">
        <f>'Property Damage'!G32/'Property Value'!G31</f>
        <v>2.2971029095549128E-5</v>
      </c>
      <c r="H32" s="41">
        <f>'Property Damage'!H32/'Property Value'!B31</f>
        <v>5.322383170207046E-6</v>
      </c>
      <c r="I32" s="41">
        <f>'Property Damage'!I32/'Property Value'!C31</f>
        <v>9.4961783394560621E-6</v>
      </c>
      <c r="J32" s="41">
        <f>'Property Damage'!J32/'Property Value'!D31</f>
        <v>5.4249999371713122E-6</v>
      </c>
      <c r="K32" s="41">
        <f>'Property Damage'!K32/'Property Value'!E31</f>
        <v>2.9701090481921949E-5</v>
      </c>
      <c r="L32" s="41">
        <f>'Property Damage'!L32/'Property Value'!F31</f>
        <v>1.9341705311236881E-5</v>
      </c>
      <c r="M32" s="41">
        <f>'Property Damage'!M32/'Property Value'!G31</f>
        <v>3.1726468225247305E-5</v>
      </c>
      <c r="N32" s="42">
        <f>'Property Damage'!N32/'Property Value'!B31</f>
        <v>1.0476372444150709E-4</v>
      </c>
      <c r="O32" s="42">
        <f>'Property Damage'!O32/'Property Value'!C31</f>
        <v>3.1337004536176403E-4</v>
      </c>
      <c r="P32" s="42">
        <f>'Property Damage'!P32/'Property Value'!D31</f>
        <v>2.0761043111789025E-4</v>
      </c>
      <c r="Q32" s="42">
        <f>'Property Damage'!Q32/'Property Value'!E31</f>
        <v>5.1488689174830865E-4</v>
      </c>
      <c r="R32" s="42">
        <f>'Property Damage'!R32/'Property Value'!F31</f>
        <v>2.6153439104208473E-4</v>
      </c>
      <c r="S32" s="42">
        <f>'Property Damage'!S32/'Property Value'!G31</f>
        <v>5.7199799870700477E-4</v>
      </c>
    </row>
    <row r="33" spans="1:19" x14ac:dyDescent="0.3">
      <c r="A33">
        <v>2052</v>
      </c>
      <c r="B33" s="40">
        <f>'Property Damage'!B33/'Property Value'!B32</f>
        <v>1.6584202161453243E-6</v>
      </c>
      <c r="C33" s="40">
        <f>'Property Damage'!C33/'Property Value'!C32</f>
        <v>3.5702070329585442E-6</v>
      </c>
      <c r="D33" s="40">
        <f>'Property Damage'!D33/'Property Value'!D32</f>
        <v>3.4083573813349441E-6</v>
      </c>
      <c r="E33" s="40">
        <f>'Property Damage'!E33/'Property Value'!E32</f>
        <v>1.6675785838824699E-5</v>
      </c>
      <c r="F33" s="40">
        <f>'Property Damage'!F33/'Property Value'!F32</f>
        <v>1.0070613218247207E-5</v>
      </c>
      <c r="G33" s="40">
        <f>'Property Damage'!G33/'Property Value'!G32</f>
        <v>2.3106373453863529E-5</v>
      </c>
      <c r="H33" s="41">
        <f>'Property Damage'!H33/'Property Value'!B32</f>
        <v>5.3138086419551111E-6</v>
      </c>
      <c r="I33" s="41">
        <f>'Property Damage'!I33/'Property Value'!C32</f>
        <v>9.480879694684885E-6</v>
      </c>
      <c r="J33" s="41">
        <f>'Property Damage'!J33/'Property Value'!D32</f>
        <v>5.4162600900501189E-6</v>
      </c>
      <c r="K33" s="41">
        <f>'Property Damage'!K33/'Property Value'!E32</f>
        <v>2.9653241082262771E-5</v>
      </c>
      <c r="L33" s="41">
        <f>'Property Damage'!L33/'Property Value'!F32</f>
        <v>1.9310545209957412E-5</v>
      </c>
      <c r="M33" s="41">
        <f>'Property Damage'!M33/'Property Value'!G32</f>
        <v>3.1675355877745849E-5</v>
      </c>
      <c r="N33" s="42">
        <f>'Property Damage'!N33/'Property Value'!B32</f>
        <v>1.045463450906291E-4</v>
      </c>
      <c r="O33" s="42">
        <f>'Property Damage'!O33/'Property Value'!C32</f>
        <v>3.1271981860237294E-4</v>
      </c>
      <c r="P33" s="42">
        <f>'Property Damage'!P33/'Property Value'!D32</f>
        <v>2.0717965012959978E-4</v>
      </c>
      <c r="Q33" s="42">
        <f>'Property Damage'!Q33/'Property Value'!E32</f>
        <v>5.1381852787617146E-4</v>
      </c>
      <c r="R33" s="42">
        <f>'Property Damage'!R33/'Property Value'!F32</f>
        <v>2.6099172060477379E-4</v>
      </c>
      <c r="S33" s="42">
        <f>'Property Damage'!S33/'Property Value'!G32</f>
        <v>5.7081113221934122E-4</v>
      </c>
    </row>
    <row r="34" spans="1:19" x14ac:dyDescent="0.3">
      <c r="A34">
        <v>2053</v>
      </c>
      <c r="B34" s="40">
        <f>'Property Damage'!B34/'Property Value'!B33</f>
        <v>1.6681915598250596E-6</v>
      </c>
      <c r="C34" s="40">
        <f>'Property Damage'!C34/'Property Value'!C33</f>
        <v>3.5912425459046719E-6</v>
      </c>
      <c r="D34" s="40">
        <f>'Property Damage'!D34/'Property Value'!D33</f>
        <v>3.4284392827928242E-6</v>
      </c>
      <c r="E34" s="40">
        <f>'Property Damage'!E34/'Property Value'!E33</f>
        <v>1.6774038882881021E-5</v>
      </c>
      <c r="F34" s="40">
        <f>'Property Damage'!F34/'Property Value'!F33</f>
        <v>1.0129948856985319E-5</v>
      </c>
      <c r="G34" s="40">
        <f>'Property Damage'!G34/'Property Value'!G33</f>
        <v>2.3242515255568523E-5</v>
      </c>
      <c r="H34" s="41">
        <f>'Property Damage'!H34/'Property Value'!B33</f>
        <v>5.3052479275403972E-6</v>
      </c>
      <c r="I34" s="41">
        <f>'Property Damage'!I34/'Property Value'!C33</f>
        <v>9.465605696516109E-6</v>
      </c>
      <c r="J34" s="41">
        <f>'Property Damage'!J34/'Property Value'!D33</f>
        <v>5.4075343231000943E-6</v>
      </c>
      <c r="K34" s="41">
        <f>'Property Damage'!K34/'Property Value'!E33</f>
        <v>2.9605468769505477E-5</v>
      </c>
      <c r="L34" s="41">
        <f>'Property Damage'!L34/'Property Value'!F33</f>
        <v>1.9279435308590314E-5</v>
      </c>
      <c r="M34" s="41">
        <f>'Property Damage'!M34/'Property Value'!G33</f>
        <v>3.1624325873858843E-5</v>
      </c>
      <c r="N34" s="42">
        <f>'Property Damage'!N34/'Property Value'!B33</f>
        <v>1.0432941679074647E-4</v>
      </c>
      <c r="O34" s="42">
        <f>'Property Damage'!O34/'Property Value'!C33</f>
        <v>3.1207094103013257E-4</v>
      </c>
      <c r="P34" s="42">
        <f>'Property Damage'!P34/'Property Value'!D33</f>
        <v>2.0674976298974874E-4</v>
      </c>
      <c r="Q34" s="42">
        <f>'Property Damage'!Q34/'Property Value'!E33</f>
        <v>5.1275238080423179E-4</v>
      </c>
      <c r="R34" s="42">
        <f>'Property Damage'!R34/'Property Value'!F33</f>
        <v>2.604501761807659E-4</v>
      </c>
      <c r="S34" s="42">
        <f>'Property Damage'!S34/'Property Value'!G33</f>
        <v>5.6962672841871992E-4</v>
      </c>
    </row>
    <row r="35" spans="1:19" x14ac:dyDescent="0.3">
      <c r="A35">
        <v>2054</v>
      </c>
      <c r="B35" s="40">
        <f>'Property Damage'!B35/'Property Value'!B34</f>
        <v>1.6780204758597248E-6</v>
      </c>
      <c r="C35" s="40">
        <f>'Property Damage'!C35/'Property Value'!C34</f>
        <v>3.612401999227597E-6</v>
      </c>
      <c r="D35" s="40">
        <f>'Property Damage'!D35/'Property Value'!D34</f>
        <v>3.448639505987847E-6</v>
      </c>
      <c r="E35" s="40">
        <f>'Property Damage'!E35/'Property Value'!E34</f>
        <v>1.6872870829830413E-5</v>
      </c>
      <c r="F35" s="40">
        <f>'Property Damage'!F35/'Property Value'!F34</f>
        <v>1.0189634098865578E-5</v>
      </c>
      <c r="G35" s="40">
        <f>'Property Damage'!G35/'Property Value'!G34</f>
        <v>2.337945919916777E-5</v>
      </c>
      <c r="H35" s="41">
        <f>'Property Damage'!H35/'Property Value'!B34</f>
        <v>5.2967010047083739E-6</v>
      </c>
      <c r="I35" s="41">
        <f>'Property Damage'!I35/'Property Value'!C34</f>
        <v>9.4503563052432725E-6</v>
      </c>
      <c r="J35" s="41">
        <f>'Property Damage'!J35/'Property Value'!D34</f>
        <v>5.3988226136376342E-6</v>
      </c>
      <c r="K35" s="41">
        <f>'Property Damage'!K35/'Property Value'!E34</f>
        <v>2.9557773419460619E-5</v>
      </c>
      <c r="L35" s="41">
        <f>'Property Damage'!L35/'Property Value'!F34</f>
        <v>1.9248375526261938E-5</v>
      </c>
      <c r="M35" s="41">
        <f>'Property Damage'!M35/'Property Value'!G34</f>
        <v>3.1573378080928101E-5</v>
      </c>
      <c r="N35" s="42">
        <f>'Property Damage'!N35/'Property Value'!B34</f>
        <v>1.0411293860595157E-4</v>
      </c>
      <c r="O35" s="42">
        <f>'Property Damage'!O35/'Property Value'!C34</f>
        <v>3.1142340984554879E-4</v>
      </c>
      <c r="P35" s="42">
        <f>'Property Damage'!P35/'Property Value'!D34</f>
        <v>2.0632076784364757E-4</v>
      </c>
      <c r="Q35" s="42">
        <f>'Property Damage'!Q35/'Property Value'!E34</f>
        <v>5.1168844593274293E-4</v>
      </c>
      <c r="R35" s="42">
        <f>'Property Damage'!R35/'Property Value'!F34</f>
        <v>2.5990975543364143E-4</v>
      </c>
      <c r="S35" s="42">
        <f>'Property Damage'!S35/'Property Value'!G34</f>
        <v>5.6844478219519152E-4</v>
      </c>
    </row>
    <row r="36" spans="1:19" x14ac:dyDescent="0.3">
      <c r="A36">
        <v>2055</v>
      </c>
      <c r="B36" s="40">
        <f>'Property Damage'!B36/'Property Value'!B35</f>
        <v>1.6879073034632676E-6</v>
      </c>
      <c r="C36" s="40">
        <f>'Property Damage'!C36/'Property Value'!C35</f>
        <v>3.6336861231789198E-6</v>
      </c>
      <c r="D36" s="40">
        <f>'Property Damage'!D36/'Property Value'!D35</f>
        <v>3.4689587480668203E-6</v>
      </c>
      <c r="E36" s="40">
        <f>'Property Damage'!E36/'Property Value'!E35</f>
        <v>1.6972285090544904E-5</v>
      </c>
      <c r="F36" s="40">
        <f>'Property Damage'!F36/'Property Value'!F35</f>
        <v>1.0249671003735317E-5</v>
      </c>
      <c r="G36" s="40">
        <f>'Property Damage'!G36/'Property Value'!G35</f>
        <v>2.35172100108483E-5</v>
      </c>
      <c r="H36" s="41">
        <f>'Property Damage'!H36/'Property Value'!B35</f>
        <v>5.2881678512403659E-6</v>
      </c>
      <c r="I36" s="41">
        <f>'Property Damage'!I36/'Property Value'!C35</f>
        <v>9.4351314812238833E-6</v>
      </c>
      <c r="J36" s="41">
        <f>'Property Damage'!J36/'Property Value'!D35</f>
        <v>5.3901249390156813E-6</v>
      </c>
      <c r="K36" s="41">
        <f>'Property Damage'!K36/'Property Value'!E35</f>
        <v>2.9510154908138814E-5</v>
      </c>
      <c r="L36" s="41">
        <f>'Property Damage'!L36/'Property Value'!F35</f>
        <v>1.9217365782228917E-5</v>
      </c>
      <c r="M36" s="41">
        <f>'Property Damage'!M36/'Property Value'!G35</f>
        <v>3.1522512366509152E-5</v>
      </c>
      <c r="N36" s="42">
        <f>'Property Damage'!N36/'Property Value'!B35</f>
        <v>1.0389690960227867E-4</v>
      </c>
      <c r="O36" s="42">
        <f>'Property Damage'!O36/'Property Value'!C35</f>
        <v>3.1077722225493644E-4</v>
      </c>
      <c r="P36" s="42">
        <f>'Property Damage'!P36/'Property Value'!D35</f>
        <v>2.0589266284045491E-4</v>
      </c>
      <c r="Q36" s="42">
        <f>'Property Damage'!Q36/'Property Value'!E35</f>
        <v>5.1062671867150254E-4</v>
      </c>
      <c r="R36" s="42">
        <f>'Property Damage'!R36/'Property Value'!F35</f>
        <v>2.5937045603182827E-4</v>
      </c>
      <c r="S36" s="42">
        <f>'Property Damage'!S36/'Property Value'!G35</f>
        <v>5.6726528844940961E-4</v>
      </c>
    </row>
    <row r="37" spans="1:19" x14ac:dyDescent="0.3">
      <c r="A37">
        <v>2056</v>
      </c>
      <c r="B37" s="40">
        <f>'Property Damage'!B37/'Property Value'!B36</f>
        <v>1.6978523838482678E-6</v>
      </c>
      <c r="C37" s="40">
        <f>'Property Damage'!C37/'Property Value'!C36</f>
        <v>3.6550956523128527E-6</v>
      </c>
      <c r="D37" s="40">
        <f>'Property Damage'!D37/'Property Value'!D36</f>
        <v>3.4893977102841113E-6</v>
      </c>
      <c r="E37" s="40">
        <f>'Property Damage'!E37/'Property Value'!E36</f>
        <v>1.7072285095993239E-5</v>
      </c>
      <c r="F37" s="40">
        <f>'Property Damage'!F37/'Property Value'!F36</f>
        <v>1.0310061643578398E-5</v>
      </c>
      <c r="G37" s="40">
        <f>'Property Damage'!G37/'Property Value'!G36</f>
        <v>2.3655772444643652E-5</v>
      </c>
      <c r="H37" s="41">
        <f>'Property Damage'!H37/'Property Value'!B36</f>
        <v>5.2796484449534874E-6</v>
      </c>
      <c r="I37" s="41">
        <f>'Property Damage'!I37/'Property Value'!C36</f>
        <v>9.4199311848793174E-6</v>
      </c>
      <c r="J37" s="41">
        <f>'Property Damage'!J37/'Property Value'!D36</f>
        <v>5.3814412766236594E-6</v>
      </c>
      <c r="K37" s="41">
        <f>'Property Damage'!K37/'Property Value'!E36</f>
        <v>2.9462613111750456E-5</v>
      </c>
      <c r="L37" s="41">
        <f>'Property Damage'!L37/'Property Value'!F36</f>
        <v>1.9186405995877965E-5</v>
      </c>
      <c r="M37" s="41">
        <f>'Property Damage'!M37/'Property Value'!G36</f>
        <v>3.1471728598370924E-5</v>
      </c>
      <c r="N37" s="42">
        <f>'Property Damage'!N37/'Property Value'!B36</f>
        <v>1.0368132884769999E-4</v>
      </c>
      <c r="O37" s="42">
        <f>'Property Damage'!O37/'Property Value'!C36</f>
        <v>3.1013237547040695E-4</v>
      </c>
      <c r="P37" s="42">
        <f>'Property Damage'!P37/'Property Value'!D36</f>
        <v>2.0546544613317009E-4</v>
      </c>
      <c r="Q37" s="42">
        <f>'Property Damage'!Q37/'Property Value'!E36</f>
        <v>5.0956719443983267E-4</v>
      </c>
      <c r="R37" s="42">
        <f>'Property Damage'!R37/'Property Value'!F36</f>
        <v>2.5883227564859257E-4</v>
      </c>
      <c r="S37" s="42">
        <f>'Property Damage'!S37/'Property Value'!G36</f>
        <v>5.6608824209260894E-4</v>
      </c>
    </row>
    <row r="38" spans="1:19" x14ac:dyDescent="0.3">
      <c r="A38">
        <v>2057</v>
      </c>
      <c r="B38" s="40">
        <f>'Property Damage'!B38/'Property Value'!B37</f>
        <v>1.7078560602377177E-6</v>
      </c>
      <c r="C38" s="40">
        <f>'Property Damage'!C38/'Property Value'!C37</f>
        <v>3.6766313255115724E-6</v>
      </c>
      <c r="D38" s="40">
        <f>'Property Damage'!D38/'Property Value'!D37</f>
        <v>3.5099570980258483E-6</v>
      </c>
      <c r="E38" s="40">
        <f>'Property Damage'!E38/'Property Value'!E37</f>
        <v>1.717287429735929E-5</v>
      </c>
      <c r="F38" s="40">
        <f>'Property Damage'!F38/'Property Value'!F37</f>
        <v>1.0370808102586729E-5</v>
      </c>
      <c r="G38" s="40">
        <f>'Property Damage'!G38/'Property Value'!G37</f>
        <v>2.3795151282597935E-5</v>
      </c>
      <c r="H38" s="41">
        <f>'Property Damage'!H38/'Property Value'!B37</f>
        <v>5.271142763700595E-6</v>
      </c>
      <c r="I38" s="41">
        <f>'Property Damage'!I38/'Property Value'!C37</f>
        <v>9.4047553766947136E-6</v>
      </c>
      <c r="J38" s="41">
        <f>'Property Damage'!J38/'Property Value'!D37</f>
        <v>5.3727716038874246E-6</v>
      </c>
      <c r="K38" s="41">
        <f>'Property Damage'!K38/'Property Value'!E37</f>
        <v>2.9415147906705342E-5</v>
      </c>
      <c r="L38" s="41">
        <f>'Property Damage'!L38/'Property Value'!F37</f>
        <v>1.915549608672568E-5</v>
      </c>
      <c r="M38" s="41">
        <f>'Property Damage'!M38/'Property Value'!G37</f>
        <v>3.1421026644495356E-5</v>
      </c>
      <c r="N38" s="42">
        <f>'Property Damage'!N38/'Property Value'!B37</f>
        <v>1.0346619541212168E-4</v>
      </c>
      <c r="O38" s="42">
        <f>'Property Damage'!O38/'Property Value'!C37</f>
        <v>3.0948886670985646E-4</v>
      </c>
      <c r="P38" s="42">
        <f>'Property Damage'!P38/'Property Value'!D37</f>
        <v>2.0503911587862455E-4</v>
      </c>
      <c r="Q38" s="42">
        <f>'Property Damage'!Q38/'Property Value'!E37</f>
        <v>5.0850986866655989E-4</v>
      </c>
      <c r="R38" s="42">
        <f>'Property Damage'!R38/'Property Value'!F37</f>
        <v>2.5829521196202824E-4</v>
      </c>
      <c r="S38" s="42">
        <f>'Property Damage'!S38/'Property Value'!G37</f>
        <v>5.6491363804658291E-4</v>
      </c>
    </row>
    <row r="39" spans="1:19" x14ac:dyDescent="0.3">
      <c r="A39">
        <v>2058</v>
      </c>
      <c r="B39" s="40">
        <f>'Property Damage'!B39/'Property Value'!B38</f>
        <v>1.7179186778768644E-6</v>
      </c>
      <c r="C39" s="40">
        <f>'Property Damage'!C39/'Property Value'!C38</f>
        <v>3.698293886010717E-6</v>
      </c>
      <c r="D39" s="40">
        <f>'Property Damage'!D39/'Property Value'!D38</f>
        <v>3.5306376208342671E-6</v>
      </c>
      <c r="E39" s="40">
        <f>'Property Damage'!E39/'Property Value'!E38</f>
        <v>1.7274056166161163E-5</v>
      </c>
      <c r="F39" s="40">
        <f>'Property Damage'!F39/'Property Value'!F38</f>
        <v>1.0431912477232193E-5</v>
      </c>
      <c r="G39" s="40">
        <f>'Property Damage'!G39/'Property Value'!G38</f>
        <v>2.3935351334930865E-5</v>
      </c>
      <c r="H39" s="41">
        <f>'Property Damage'!H39/'Property Value'!B38</f>
        <v>5.2626507853702247E-6</v>
      </c>
      <c r="I39" s="41">
        <f>'Property Damage'!I39/'Property Value'!C38</f>
        <v>9.3896040172188652E-6</v>
      </c>
      <c r="J39" s="41">
        <f>'Property Damage'!J39/'Property Value'!D38</f>
        <v>5.3641158982691963E-6</v>
      </c>
      <c r="K39" s="41">
        <f>'Property Damage'!K39/'Property Value'!E38</f>
        <v>2.9367759169612393E-5</v>
      </c>
      <c r="L39" s="41">
        <f>'Property Damage'!L39/'Property Value'!F38</f>
        <v>1.9124635974418309E-5</v>
      </c>
      <c r="M39" s="41">
        <f>'Property Damage'!M39/'Property Value'!G38</f>
        <v>3.1370406373077061E-5</v>
      </c>
      <c r="N39" s="42">
        <f>'Property Damage'!N39/'Property Value'!B38</f>
        <v>1.0325150836737977E-4</v>
      </c>
      <c r="O39" s="42">
        <f>'Property Damage'!O39/'Property Value'!C38</f>
        <v>3.0884669319695398E-4</v>
      </c>
      <c r="P39" s="42">
        <f>'Property Damage'!P39/'Property Value'!D38</f>
        <v>2.0461367023747441E-4</v>
      </c>
      <c r="Q39" s="42">
        <f>'Property Damage'!Q39/'Property Value'!E38</f>
        <v>5.0745473678999594E-4</v>
      </c>
      <c r="R39" s="42">
        <f>'Property Damage'!R39/'Property Value'!F38</f>
        <v>2.57759262655047E-4</v>
      </c>
      <c r="S39" s="42">
        <f>'Property Damage'!S39/'Property Value'!G38</f>
        <v>5.6374147124366202E-4</v>
      </c>
    </row>
    <row r="40" spans="1:19" x14ac:dyDescent="0.3">
      <c r="A40">
        <v>2059</v>
      </c>
      <c r="B40" s="40">
        <f>'Property Damage'!B40/'Property Value'!B39</f>
        <v>1.728040584045126E-6</v>
      </c>
      <c r="C40" s="40">
        <f>'Property Damage'!C40/'Property Value'!C39</f>
        <v>3.7200840814250436E-6</v>
      </c>
      <c r="D40" s="40">
        <f>'Property Damage'!D40/'Property Value'!D39</f>
        <v>3.5514399924321975E-6</v>
      </c>
      <c r="E40" s="40">
        <f>'Property Damage'!E40/'Property Value'!E39</f>
        <v>1.7375834194371002E-5</v>
      </c>
      <c r="F40" s="40">
        <f>'Property Damage'!F40/'Property Value'!F39</f>
        <v>1.0493376876339003E-5</v>
      </c>
      <c r="G40" s="40">
        <f>'Property Damage'!G40/'Property Value'!G39</f>
        <v>2.4076377440203767E-5</v>
      </c>
      <c r="H40" s="41">
        <f>'Property Damage'!H40/'Property Value'!B39</f>
        <v>5.2541724878865295E-6</v>
      </c>
      <c r="I40" s="41">
        <f>'Property Damage'!I40/'Property Value'!C39</f>
        <v>9.3744770670641303E-6</v>
      </c>
      <c r="J40" s="41">
        <f>'Property Damage'!J40/'Property Value'!D39</f>
        <v>5.3554741372675043E-6</v>
      </c>
      <c r="K40" s="41">
        <f>'Property Damage'!K40/'Property Value'!E39</f>
        <v>2.93204467772793E-5</v>
      </c>
      <c r="L40" s="41">
        <f>'Property Damage'!L40/'Property Value'!F39</f>
        <v>1.9093825578731553E-5</v>
      </c>
      <c r="M40" s="41">
        <f>'Property Damage'!M40/'Property Value'!G39</f>
        <v>3.1319867652523026E-5</v>
      </c>
      <c r="N40" s="42">
        <f>'Property Damage'!N40/'Property Value'!B39</f>
        <v>1.0303726678723621E-4</v>
      </c>
      <c r="O40" s="42">
        <f>'Property Damage'!O40/'Property Value'!C39</f>
        <v>3.0820585216112908E-4</v>
      </c>
      <c r="P40" s="42">
        <f>'Property Damage'!P40/'Property Value'!D39</f>
        <v>2.0418910737419229E-4</v>
      </c>
      <c r="Q40" s="42">
        <f>'Property Damage'!Q40/'Property Value'!E39</f>
        <v>5.0640179425791786E-4</v>
      </c>
      <c r="R40" s="42">
        <f>'Property Damage'!R40/'Property Value'!F39</f>
        <v>2.5722442541536842E-4</v>
      </c>
      <c r="S40" s="42">
        <f>'Property Damage'!S40/'Property Value'!G39</f>
        <v>5.6257173662669193E-4</v>
      </c>
    </row>
    <row r="41" spans="1:19" x14ac:dyDescent="0.3">
      <c r="A41">
        <v>2060</v>
      </c>
      <c r="B41" s="40">
        <f>'Property Damage'!B41/'Property Value'!B40</f>
        <v>2.243042823940777E-6</v>
      </c>
      <c r="C41" s="40">
        <f>'Property Damage'!C41/'Property Value'!C40</f>
        <v>4.8287684793627842E-6</v>
      </c>
      <c r="D41" s="40">
        <f>'Property Damage'!D41/'Property Value'!D40</f>
        <v>4.6098639483534861E-6</v>
      </c>
      <c r="E41" s="40">
        <f>'Property Damage'!E41/'Property Value'!E40</f>
        <v>2.2554296791128415E-5</v>
      </c>
      <c r="F41" s="40">
        <f>'Property Damage'!F41/'Property Value'!F40</f>
        <v>1.3620683402169238E-5</v>
      </c>
      <c r="G41" s="40">
        <f>'Property Damage'!G41/'Property Value'!G40</f>
        <v>3.1251780856512801E-5</v>
      </c>
      <c r="H41" s="41">
        <f>'Property Damage'!H41/'Property Value'!B40</f>
        <v>6.7691851102690337E-6</v>
      </c>
      <c r="I41" s="41">
        <f>'Property Damage'!I41/'Property Value'!C40</f>
        <v>1.2077557545975161E-5</v>
      </c>
      <c r="J41" s="41">
        <f>'Property Damage'!J41/'Property Value'!D40</f>
        <v>6.8996965501230414E-6</v>
      </c>
      <c r="K41" s="41">
        <f>'Property Damage'!K41/'Property Value'!E40</f>
        <v>3.7774841273060446E-5</v>
      </c>
      <c r="L41" s="41">
        <f>'Property Damage'!L41/'Property Value'!F40</f>
        <v>2.4599428378799531E-5</v>
      </c>
      <c r="M41" s="41">
        <f>'Property Damage'!M41/'Property Value'!G40</f>
        <v>4.0350784497053275E-5</v>
      </c>
      <c r="N41" s="42">
        <f>'Property Damage'!N41/'Property Value'!B40</f>
        <v>1.3268583009346419E-4</v>
      </c>
      <c r="O41" s="42">
        <f>'Property Damage'!O41/'Property Value'!C40</f>
        <v>3.9689085909185582E-4</v>
      </c>
      <c r="P41" s="42">
        <f>'Property Damage'!P41/'Property Value'!D40</f>
        <v>2.6294371010377338E-4</v>
      </c>
      <c r="Q41" s="42">
        <f>'Property Damage'!Q41/'Property Value'!E40</f>
        <v>6.521168944696327E-4</v>
      </c>
      <c r="R41" s="42">
        <f>'Property Damage'!R41/'Property Value'!F40</f>
        <v>3.3123972976717582E-4</v>
      </c>
      <c r="S41" s="42">
        <f>'Property Damage'!S41/'Property Value'!G40</f>
        <v>7.2444951413133804E-4</v>
      </c>
    </row>
    <row r="42" spans="1:19" x14ac:dyDescent="0.3">
      <c r="A42">
        <v>2061</v>
      </c>
      <c r="B42" s="40">
        <f>'Property Damage'!B42/'Property Value'!B41</f>
        <v>2.256258739972018E-6</v>
      </c>
      <c r="C42" s="40">
        <f>'Property Damage'!C42/'Property Value'!C41</f>
        <v>4.8572193845690628E-6</v>
      </c>
      <c r="D42" s="40">
        <f>'Property Damage'!D42/'Property Value'!D41</f>
        <v>4.6370250770696329E-6</v>
      </c>
      <c r="E42" s="40">
        <f>'Property Damage'!E42/'Property Value'!E41</f>
        <v>2.2687185779851133E-5</v>
      </c>
      <c r="F42" s="40">
        <f>'Property Damage'!F42/'Property Value'!F41</f>
        <v>1.370093590836746E-5</v>
      </c>
      <c r="G42" s="40">
        <f>'Property Damage'!G42/'Property Value'!G41</f>
        <v>3.1435915063500782E-5</v>
      </c>
      <c r="H42" s="41">
        <f>'Property Damage'!H42/'Property Value'!B41</f>
        <v>6.7582797381613879E-6</v>
      </c>
      <c r="I42" s="41">
        <f>'Property Damage'!I42/'Property Value'!C41</f>
        <v>1.2058100217353649E-5</v>
      </c>
      <c r="J42" s="41">
        <f>'Property Damage'!J42/'Property Value'!D41</f>
        <v>6.8885809199425659E-6</v>
      </c>
      <c r="K42" s="41">
        <f>'Property Damage'!K42/'Property Value'!E41</f>
        <v>3.7713984804566911E-5</v>
      </c>
      <c r="L42" s="41">
        <f>'Property Damage'!L42/'Property Value'!F41</f>
        <v>2.4559797918746189E-5</v>
      </c>
      <c r="M42" s="41">
        <f>'Property Damage'!M42/'Property Value'!G41</f>
        <v>4.0285778102249826E-5</v>
      </c>
      <c r="N42" s="42">
        <f>'Property Damage'!N42/'Property Value'!B41</f>
        <v>1.3241051380655109E-4</v>
      </c>
      <c r="O42" s="42">
        <f>'Property Damage'!O42/'Property Value'!C41</f>
        <v>3.9606733093095159E-4</v>
      </c>
      <c r="P42" s="42">
        <f>'Property Damage'!P42/'Property Value'!D41</f>
        <v>2.623981154017473E-4</v>
      </c>
      <c r="Q42" s="42">
        <f>'Property Damage'!Q42/'Property Value'!E41</f>
        <v>6.5076378538562411E-4</v>
      </c>
      <c r="R42" s="42">
        <f>'Property Damage'!R42/'Property Value'!F41</f>
        <v>3.3055242432986298E-4</v>
      </c>
      <c r="S42" s="42">
        <f>'Property Damage'!S42/'Property Value'!G41</f>
        <v>7.2294631857423787E-4</v>
      </c>
    </row>
    <row r="43" spans="1:19" x14ac:dyDescent="0.3">
      <c r="A43">
        <v>2062</v>
      </c>
      <c r="B43" s="40">
        <f>'Property Damage'!B43/'Property Value'!B42</f>
        <v>2.2695525236367622E-6</v>
      </c>
      <c r="C43" s="40">
        <f>'Property Damage'!C43/'Property Value'!C42</f>
        <v>4.8858379213382377E-6</v>
      </c>
      <c r="D43" s="40">
        <f>'Property Damage'!D43/'Property Value'!D42</f>
        <v>4.6643462380386626E-6</v>
      </c>
      <c r="E43" s="40">
        <f>'Property Damage'!E43/'Property Value'!E42</f>
        <v>2.2820857745027845E-5</v>
      </c>
      <c r="F43" s="40">
        <f>'Property Damage'!F43/'Property Value'!F42</f>
        <v>1.3781661259030306E-5</v>
      </c>
      <c r="G43" s="40">
        <f>'Property Damage'!G43/'Property Value'!G42</f>
        <v>3.1621134181660358E-5</v>
      </c>
      <c r="H43" s="41">
        <f>'Property Damage'!H43/'Property Value'!B42</f>
        <v>6.747391934954411E-6</v>
      </c>
      <c r="I43" s="41">
        <f>'Property Damage'!I43/'Property Value'!C42</f>
        <v>1.2038674235106237E-5</v>
      </c>
      <c r="J43" s="41">
        <f>'Property Damage'!J43/'Property Value'!D42</f>
        <v>6.8774831973951889E-6</v>
      </c>
      <c r="K43" s="41">
        <f>'Property Damage'!K43/'Property Value'!E42</f>
        <v>3.7653226377776076E-5</v>
      </c>
      <c r="L43" s="41">
        <f>'Property Damage'!L43/'Property Value'!F42</f>
        <v>2.4520231304622102E-5</v>
      </c>
      <c r="M43" s="41">
        <f>'Property Damage'!M43/'Property Value'!G42</f>
        <v>4.0220876434812106E-5</v>
      </c>
      <c r="N43" s="42">
        <f>'Property Damage'!N43/'Property Value'!B42</f>
        <v>1.3213576878680182E-4</v>
      </c>
      <c r="O43" s="42">
        <f>'Property Damage'!O43/'Property Value'!C42</f>
        <v>3.9524551154871096E-4</v>
      </c>
      <c r="P43" s="42">
        <f>'Property Damage'!P43/'Property Value'!D42</f>
        <v>2.6185365278072351E-4</v>
      </c>
      <c r="Q43" s="42">
        <f>'Property Damage'!Q43/'Property Value'!E42</f>
        <v>6.4941348393351202E-4</v>
      </c>
      <c r="R43" s="42">
        <f>'Property Damage'!R43/'Property Value'!F42</f>
        <v>3.2986654501605443E-4</v>
      </c>
      <c r="S43" s="42">
        <f>'Property Damage'!S43/'Property Value'!G42</f>
        <v>7.2144624207076235E-4</v>
      </c>
    </row>
    <row r="44" spans="1:19" x14ac:dyDescent="0.3">
      <c r="A44">
        <v>2063</v>
      </c>
      <c r="B44" s="40">
        <f>'Property Damage'!B44/'Property Value'!B43</f>
        <v>2.2829246337279004E-6</v>
      </c>
      <c r="C44" s="40">
        <f>'Property Damage'!C44/'Property Value'!C43</f>
        <v>4.9146250773485783E-6</v>
      </c>
      <c r="D44" s="40">
        <f>'Property Damage'!D44/'Property Value'!D43</f>
        <v>4.6918283741640223E-6</v>
      </c>
      <c r="E44" s="40">
        <f>'Property Damage'!E44/'Property Value'!E43</f>
        <v>2.2955317299923596E-5</v>
      </c>
      <c r="F44" s="40">
        <f>'Property Damage'!F44/'Property Value'!F43</f>
        <v>1.3862862240137906E-5</v>
      </c>
      <c r="G44" s="40">
        <f>'Property Damage'!G44/'Property Value'!G43</f>
        <v>3.1807444603243492E-5</v>
      </c>
      <c r="H44" s="41">
        <f>'Property Damage'!H44/'Property Value'!B43</f>
        <v>6.7365216723440441E-6</v>
      </c>
      <c r="I44" s="41">
        <f>'Property Damage'!I44/'Property Value'!C43</f>
        <v>1.2019279548732925E-5</v>
      </c>
      <c r="J44" s="41">
        <f>'Property Damage'!J44/'Property Value'!D43</f>
        <v>6.8664033536311444E-6</v>
      </c>
      <c r="K44" s="41">
        <f>'Property Damage'!K44/'Property Value'!E43</f>
        <v>3.7592565834739647E-5</v>
      </c>
      <c r="L44" s="41">
        <f>'Property Damage'!L44/'Property Value'!F43</f>
        <v>2.4480728433569455E-5</v>
      </c>
      <c r="M44" s="41">
        <f>'Property Damage'!M44/'Property Value'!G43</f>
        <v>4.0156079326020999E-5</v>
      </c>
      <c r="N44" s="42">
        <f>'Property Damage'!N44/'Property Value'!B43</f>
        <v>1.3186159384886634E-4</v>
      </c>
      <c r="O44" s="42">
        <f>'Property Damage'!O44/'Property Value'!C43</f>
        <v>3.9442539739950583E-4</v>
      </c>
      <c r="P44" s="42">
        <f>'Property Damage'!P44/'Property Value'!D43</f>
        <v>2.6131031989169197E-4</v>
      </c>
      <c r="Q44" s="42">
        <f>'Property Damage'!Q44/'Property Value'!E43</f>
        <v>6.4806598428760462E-4</v>
      </c>
      <c r="R44" s="42">
        <f>'Property Damage'!R44/'Property Value'!F43</f>
        <v>3.2918208886661699E-4</v>
      </c>
      <c r="S44" s="42">
        <f>'Property Damage'!S44/'Property Value'!G43</f>
        <v>7.1994927814903516E-4</v>
      </c>
    </row>
    <row r="45" spans="1:19" x14ac:dyDescent="0.3">
      <c r="A45">
        <v>2064</v>
      </c>
      <c r="B45" s="40">
        <f>'Property Damage'!B45/'Property Value'!B44</f>
        <v>2.2963755317415164E-6</v>
      </c>
      <c r="C45" s="40">
        <f>'Property Damage'!C45/'Property Value'!C44</f>
        <v>4.9435818460977188E-6</v>
      </c>
      <c r="D45" s="40">
        <f>'Property Damage'!D45/'Property Value'!D44</f>
        <v>4.7194724339047139E-6</v>
      </c>
      <c r="E45" s="40">
        <f>'Property Damage'!E45/'Property Value'!E44</f>
        <v>2.3090569084984615E-5</v>
      </c>
      <c r="F45" s="40">
        <f>'Property Damage'!F45/'Property Value'!F44</f>
        <v>1.3944541654085271E-5</v>
      </c>
      <c r="G45" s="40">
        <f>'Property Damage'!G45/'Property Value'!G44</f>
        <v>3.1994852758165066E-5</v>
      </c>
      <c r="H45" s="41">
        <f>'Property Damage'!H45/'Property Value'!B44</f>
        <v>6.7256689220718322E-6</v>
      </c>
      <c r="I45" s="41">
        <f>'Property Damage'!I45/'Property Value'!C44</f>
        <v>1.1999916107815065E-5</v>
      </c>
      <c r="J45" s="41">
        <f>'Property Damage'!J45/'Property Value'!D44</f>
        <v>6.8553413598471456E-6</v>
      </c>
      <c r="K45" s="41">
        <f>'Property Damage'!K45/'Property Value'!E44</f>
        <v>3.7532003017763772E-5</v>
      </c>
      <c r="L45" s="41">
        <f>'Property Damage'!L45/'Property Value'!F44</f>
        <v>2.4441289202896137E-5</v>
      </c>
      <c r="M45" s="41">
        <f>'Property Damage'!M45/'Property Value'!G44</f>
        <v>4.0091386607429202E-5</v>
      </c>
      <c r="N45" s="42">
        <f>'Property Damage'!N45/'Property Value'!B44</f>
        <v>1.3158798780985416E-4</v>
      </c>
      <c r="O45" s="42">
        <f>'Property Damage'!O45/'Property Value'!C44</f>
        <v>3.9360698494506541E-4</v>
      </c>
      <c r="P45" s="42">
        <f>'Property Damage'!P45/'Property Value'!D44</f>
        <v>2.607681143905169E-4</v>
      </c>
      <c r="Q45" s="42">
        <f>'Property Damage'!Q45/'Property Value'!E44</f>
        <v>6.4672128063429765E-4</v>
      </c>
      <c r="R45" s="42">
        <f>'Property Damage'!R45/'Property Value'!F44</f>
        <v>3.2849905292855775E-4</v>
      </c>
      <c r="S45" s="42">
        <f>'Property Damage'!S45/'Property Value'!G44</f>
        <v>7.1845542035060903E-4</v>
      </c>
    </row>
    <row r="46" spans="1:19" x14ac:dyDescent="0.3">
      <c r="A46">
        <v>2065</v>
      </c>
      <c r="B46" s="40">
        <f>'Property Damage'!B46/'Property Value'!B45</f>
        <v>2.3099056818928069E-6</v>
      </c>
      <c r="C46" s="40">
        <f>'Property Damage'!C46/'Property Value'!C45</f>
        <v>4.9727092269369354E-6</v>
      </c>
      <c r="D46" s="40">
        <f>'Property Damage'!D46/'Property Value'!D45</f>
        <v>4.7472793713080135E-6</v>
      </c>
      <c r="E46" s="40">
        <f>'Property Damage'!E46/'Property Value'!E45</f>
        <v>2.3226617767998426E-5</v>
      </c>
      <c r="F46" s="40">
        <f>'Property Damage'!F46/'Property Value'!F45</f>
        <v>1.4026702319779008E-5</v>
      </c>
      <c r="G46" s="40">
        <f>'Property Damage'!G46/'Property Value'!G45</f>
        <v>3.218336511422475E-5</v>
      </c>
      <c r="H46" s="41">
        <f>'Property Damage'!H46/'Property Value'!B45</f>
        <v>6.7148336559248383E-6</v>
      </c>
      <c r="I46" s="41">
        <f>'Property Damage'!I46/'Property Value'!C45</f>
        <v>1.1980583862015238E-5</v>
      </c>
      <c r="J46" s="41">
        <f>'Property Damage'!J46/'Property Value'!D45</f>
        <v>6.8442971872863072E-6</v>
      </c>
      <c r="K46" s="41">
        <f>'Property Damage'!K46/'Property Value'!E45</f>
        <v>3.747153776940869E-5</v>
      </c>
      <c r="L46" s="41">
        <f>'Property Damage'!L46/'Property Value'!F45</f>
        <v>2.4401913510075472E-5</v>
      </c>
      <c r="M46" s="41">
        <f>'Property Damage'!M46/'Property Value'!G45</f>
        <v>4.0026798110860799E-5</v>
      </c>
      <c r="N46" s="42">
        <f>'Property Damage'!N46/'Property Value'!B45</f>
        <v>1.3131494948932923E-4</v>
      </c>
      <c r="O46" s="42">
        <f>'Property Damage'!O46/'Property Value'!C45</f>
        <v>3.9279027065446017E-4</v>
      </c>
      <c r="P46" s="42">
        <f>'Property Damage'!P46/'Property Value'!D45</f>
        <v>2.6022703393792634E-4</v>
      </c>
      <c r="Q46" s="42">
        <f>'Property Damage'!Q46/'Property Value'!E45</f>
        <v>6.4537936717204989E-4</v>
      </c>
      <c r="R46" s="42">
        <f>'Property Damage'!R46/'Property Value'!F45</f>
        <v>3.2781743425501091E-4</v>
      </c>
      <c r="S46" s="42">
        <f>'Property Damage'!S46/'Property Value'!G45</f>
        <v>7.1696466223043743E-4</v>
      </c>
    </row>
    <row r="47" spans="1:19" x14ac:dyDescent="0.3">
      <c r="A47">
        <v>2066</v>
      </c>
      <c r="B47" s="40">
        <f>'Property Damage'!B47/'Property Value'!B46</f>
        <v>2.3235155511321063E-6</v>
      </c>
      <c r="C47" s="40">
        <f>'Property Damage'!C47/'Property Value'!C46</f>
        <v>5.0020082251056447E-6</v>
      </c>
      <c r="D47" s="40">
        <f>'Property Damage'!D47/'Property Value'!D46</f>
        <v>4.7752501460424093E-6</v>
      </c>
      <c r="E47" s="40">
        <f>'Property Damage'!E47/'Property Value'!E46</f>
        <v>2.3363468044254995E-5</v>
      </c>
      <c r="F47" s="40">
        <f>'Property Damage'!F47/'Property Value'!F46</f>
        <v>1.4109347072734608E-5</v>
      </c>
      <c r="G47" s="40">
        <f>'Property Damage'!G47/'Property Value'!G46</f>
        <v>3.2372988177330214E-5</v>
      </c>
      <c r="H47" s="41">
        <f>'Property Damage'!H47/'Property Value'!B46</f>
        <v>6.7040158457355866E-6</v>
      </c>
      <c r="I47" s="41">
        <f>'Property Damage'!I47/'Property Value'!C46</f>
        <v>1.1961282761077114E-5</v>
      </c>
      <c r="J47" s="41">
        <f>'Property Damage'!J47/'Property Value'!D46</f>
        <v>6.833270807238073E-6</v>
      </c>
      <c r="K47" s="41">
        <f>'Property Damage'!K47/'Property Value'!E46</f>
        <v>3.7411169932488225E-5</v>
      </c>
      <c r="L47" s="41">
        <f>'Property Damage'!L47/'Property Value'!F46</f>
        <v>2.4362601252745963E-5</v>
      </c>
      <c r="M47" s="41">
        <f>'Property Damage'!M47/'Property Value'!G46</f>
        <v>3.9962313668410793E-5</v>
      </c>
      <c r="N47" s="42">
        <f>'Property Damage'!N47/'Property Value'!B46</f>
        <v>1.3104247770930481E-4</v>
      </c>
      <c r="O47" s="42">
        <f>'Property Damage'!O47/'Property Value'!C46</f>
        <v>3.9197525100408755E-4</v>
      </c>
      <c r="P47" s="42">
        <f>'Property Damage'!P47/'Property Value'!D46</f>
        <v>2.5968707619950209E-4</v>
      </c>
      <c r="Q47" s="42">
        <f>'Property Damage'!Q47/'Property Value'!E46</f>
        <v>6.4404023811135845E-4</v>
      </c>
      <c r="R47" s="42">
        <f>'Property Damage'!R47/'Property Value'!F46</f>
        <v>3.2713722990522541E-4</v>
      </c>
      <c r="S47" s="42">
        <f>'Property Damage'!S47/'Property Value'!G46</f>
        <v>7.1547699735684722E-4</v>
      </c>
    </row>
    <row r="48" spans="1:19" x14ac:dyDescent="0.3">
      <c r="A48">
        <v>2067</v>
      </c>
      <c r="B48" s="40">
        <f>'Property Damage'!B48/'Property Value'!B47</f>
        <v>2.3372056091610004E-6</v>
      </c>
      <c r="C48" s="40">
        <f>'Property Damage'!C48/'Property Value'!C47</f>
        <v>5.0314798517660895E-6</v>
      </c>
      <c r="D48" s="40">
        <f>'Property Damage'!D48/'Property Value'!D47</f>
        <v>4.8033857234307142E-6</v>
      </c>
      <c r="E48" s="40">
        <f>'Property Damage'!E48/'Property Value'!E47</f>
        <v>2.3501124636708714E-5</v>
      </c>
      <c r="F48" s="40">
        <f>'Property Damage'!F48/'Property Value'!F47</f>
        <v>1.4192478765174301E-5</v>
      </c>
      <c r="G48" s="40">
        <f>'Property Damage'!G48/'Property Value'!G47</f>
        <v>3.2563728491721658E-5</v>
      </c>
      <c r="H48" s="41">
        <f>'Property Damage'!H48/'Property Value'!B47</f>
        <v>6.6932154633819725E-6</v>
      </c>
      <c r="I48" s="41">
        <f>'Property Damage'!I48/'Property Value'!C47</f>
        <v>1.1942012754825338E-5</v>
      </c>
      <c r="J48" s="41">
        <f>'Property Damage'!J48/'Property Value'!D47</f>
        <v>6.8222621910381424E-6</v>
      </c>
      <c r="K48" s="41">
        <f>'Property Damage'!K48/'Property Value'!E47</f>
        <v>3.7350899350069494E-5</v>
      </c>
      <c r="L48" s="41">
        <f>'Property Damage'!L48/'Property Value'!F47</f>
        <v>2.4323352328711027E-5</v>
      </c>
      <c r="M48" s="41">
        <f>'Property Damage'!M48/'Property Value'!G47</f>
        <v>3.9897933112444708E-5</v>
      </c>
      <c r="N48" s="42">
        <f>'Property Damage'!N48/'Property Value'!B47</f>
        <v>1.3077057129423842E-4</v>
      </c>
      <c r="O48" s="42">
        <f>'Property Damage'!O48/'Property Value'!C47</f>
        <v>3.911619224776559E-4</v>
      </c>
      <c r="P48" s="42">
        <f>'Property Damage'!P48/'Property Value'!D47</f>
        <v>2.5914823884567008E-4</v>
      </c>
      <c r="Q48" s="42">
        <f>'Property Damage'!Q48/'Property Value'!E47</f>
        <v>6.4270388767473255E-4</v>
      </c>
      <c r="R48" s="42">
        <f>'Property Damage'!R48/'Property Value'!F47</f>
        <v>3.2645843694455206E-4</v>
      </c>
      <c r="S48" s="42">
        <f>'Property Damage'!S48/'Property Value'!G47</f>
        <v>7.1399241931151053E-4</v>
      </c>
    </row>
    <row r="49" spans="1:19" x14ac:dyDescent="0.3">
      <c r="A49">
        <v>2068</v>
      </c>
      <c r="B49" s="40">
        <f>'Property Damage'!B49/'Property Value'!B48</f>
        <v>2.3509763284485396E-6</v>
      </c>
      <c r="C49" s="40">
        <f>'Property Damage'!C49/'Property Value'!C48</f>
        <v>5.0611251240382425E-6</v>
      </c>
      <c r="D49" s="40">
        <f>'Property Damage'!D49/'Property Value'!D48</f>
        <v>4.8316870744833866E-6</v>
      </c>
      <c r="E49" s="40">
        <f>'Property Damage'!E49/'Property Value'!E48</f>
        <v>2.3639592296141453E-5</v>
      </c>
      <c r="F49" s="40">
        <f>'Property Damage'!F49/'Property Value'!F48</f>
        <v>1.4276100266125487E-5</v>
      </c>
      <c r="G49" s="40">
        <f>'Property Damage'!G49/'Property Value'!G48</f>
        <v>3.275559264019772E-5</v>
      </c>
      <c r="H49" s="41">
        <f>'Property Damage'!H49/'Property Value'!B48</f>
        <v>6.6824324807871992E-6</v>
      </c>
      <c r="I49" s="41">
        <f>'Property Damage'!I49/'Property Value'!C48</f>
        <v>1.1922773793165382E-5</v>
      </c>
      <c r="J49" s="41">
        <f>'Property Damage'!J49/'Property Value'!D48</f>
        <v>6.8112713100683892E-6</v>
      </c>
      <c r="K49" s="41">
        <f>'Property Damage'!K49/'Property Value'!E48</f>
        <v>3.7290725865472387E-5</v>
      </c>
      <c r="L49" s="41">
        <f>'Property Damage'!L49/'Property Value'!F48</f>
        <v>2.4284166635938707E-5</v>
      </c>
      <c r="M49" s="41">
        <f>'Property Damage'!M49/'Property Value'!G48</f>
        <v>3.9833656275598111E-5</v>
      </c>
      <c r="N49" s="42">
        <f>'Property Damage'!N49/'Property Value'!B48</f>
        <v>1.3049922907102681E-4</v>
      </c>
      <c r="O49" s="42">
        <f>'Property Damage'!O49/'Property Value'!C48</f>
        <v>3.9035028156616982E-4</v>
      </c>
      <c r="P49" s="42">
        <f>'Property Damage'!P49/'Property Value'!D48</f>
        <v>2.5861051955168969E-4</v>
      </c>
      <c r="Q49" s="42">
        <f>'Property Damage'!Q49/'Property Value'!E48</f>
        <v>6.4137031009667018E-4</v>
      </c>
      <c r="R49" s="42">
        <f>'Property Damage'!R49/'Property Value'!F48</f>
        <v>3.2578105244443083E-4</v>
      </c>
      <c r="S49" s="42">
        <f>'Property Damage'!S49/'Property Value'!G48</f>
        <v>7.1251092168941714E-4</v>
      </c>
    </row>
    <row r="50" spans="1:19" x14ac:dyDescent="0.3">
      <c r="A50">
        <v>2069</v>
      </c>
      <c r="B50" s="40">
        <f>'Property Damage'!B50/'Property Value'!B49</f>
        <v>2.3648281842475403E-6</v>
      </c>
      <c r="C50" s="40">
        <f>'Property Damage'!C50/'Property Value'!C49</f>
        <v>5.0909450650349021E-6</v>
      </c>
      <c r="D50" s="40">
        <f>'Property Damage'!D50/'Property Value'!D49</f>
        <v>4.8601551759320338E-6</v>
      </c>
      <c r="E50" s="40">
        <f>'Property Damage'!E50/'Property Value'!E49</f>
        <v>2.3778875801326472E-5</v>
      </c>
      <c r="F50" s="40">
        <f>'Property Damage'!F50/'Property Value'!F49</f>
        <v>1.4360214461519769E-5</v>
      </c>
      <c r="G50" s="40">
        <f>'Property Damage'!G50/'Property Value'!G49</f>
        <v>3.2948587244342567E-5</v>
      </c>
      <c r="H50" s="41">
        <f>'Property Damage'!H50/'Property Value'!B49</f>
        <v>6.6716668699197033E-6</v>
      </c>
      <c r="I50" s="41">
        <f>'Property Damage'!I50/'Property Value'!C49</f>
        <v>1.1903565826083422E-5</v>
      </c>
      <c r="J50" s="41">
        <f>'Property Damage'!J50/'Property Value'!D49</f>
        <v>6.8002981357567965E-6</v>
      </c>
      <c r="K50" s="41">
        <f>'Property Damage'!K50/'Property Value'!E49</f>
        <v>3.7230649322269239E-5</v>
      </c>
      <c r="L50" s="41">
        <f>'Property Damage'!L50/'Property Value'!F49</f>
        <v>2.4245044072561436E-5</v>
      </c>
      <c r="M50" s="41">
        <f>'Property Damage'!M50/'Property Value'!G49</f>
        <v>3.976948299077621E-5</v>
      </c>
      <c r="N50" s="42">
        <f>'Property Damage'!N50/'Property Value'!B49</f>
        <v>1.3022844986900088E-4</v>
      </c>
      <c r="O50" s="42">
        <f>'Property Damage'!O50/'Property Value'!C49</f>
        <v>3.8954032476791499E-4</v>
      </c>
      <c r="P50" s="42">
        <f>'Property Damage'!P50/'Property Value'!D49</f>
        <v>2.580739159976441E-4</v>
      </c>
      <c r="Q50" s="42">
        <f>'Property Damage'!Q50/'Property Value'!E49</f>
        <v>6.400394996236322E-4</v>
      </c>
      <c r="R50" s="42">
        <f>'Property Damage'!R50/'Property Value'!F49</f>
        <v>3.251050734823784E-4</v>
      </c>
      <c r="S50" s="42">
        <f>'Property Damage'!S50/'Property Value'!G49</f>
        <v>7.11032498098847E-4</v>
      </c>
    </row>
    <row r="51" spans="1:19" x14ac:dyDescent="0.3">
      <c r="A51">
        <v>2070</v>
      </c>
      <c r="B51" s="40">
        <f>'Property Damage'!B51/'Property Value'!B50</f>
        <v>3.1362087224860074E-6</v>
      </c>
      <c r="C51" s="40">
        <f>'Property Damage'!C51/'Property Value'!C50</f>
        <v>6.7515544786776214E-6</v>
      </c>
      <c r="D51" s="40">
        <f>'Property Damage'!D51/'Property Value'!D50</f>
        <v>6.4454835057048857E-6</v>
      </c>
      <c r="E51" s="40">
        <f>'Property Damage'!E51/'Property Value'!E50</f>
        <v>3.1535279474335488E-5</v>
      </c>
      <c r="F51" s="40">
        <f>'Property Damage'!F51/'Property Value'!F50</f>
        <v>1.9044356013254344E-5</v>
      </c>
      <c r="G51" s="40">
        <f>'Property Damage'!G51/'Property Value'!G50</f>
        <v>4.3696048363098258E-5</v>
      </c>
      <c r="H51" s="41">
        <f>'Property Damage'!H51/'Property Value'!B50</f>
        <v>8.7818932936621662E-6</v>
      </c>
      <c r="I51" s="41">
        <f>'Property Damage'!I51/'Property Value'!C50</f>
        <v>1.5668624788516493E-5</v>
      </c>
      <c r="J51" s="41">
        <f>'Property Damage'!J51/'Property Value'!D50</f>
        <v>8.9512102084354627E-6</v>
      </c>
      <c r="K51" s="41">
        <f>'Property Damage'!K51/'Property Value'!E50</f>
        <v>4.9006582009670856E-5</v>
      </c>
      <c r="L51" s="41">
        <f>'Property Damage'!L51/'Property Value'!F50</f>
        <v>3.191367226462454E-5</v>
      </c>
      <c r="M51" s="41">
        <f>'Property Damage'!M51/'Property Value'!G50</f>
        <v>5.2348440469017685E-5</v>
      </c>
      <c r="N51" s="42">
        <f>'Property Damage'!N51/'Property Value'!B50</f>
        <v>1.7133963026425705E-4</v>
      </c>
      <c r="O51" s="42">
        <f>'Property Damage'!O51/'Property Value'!C50</f>
        <v>5.1251239868010284E-4</v>
      </c>
      <c r="P51" s="42">
        <f>'Property Damage'!P51/'Property Value'!D50</f>
        <v>3.3954400434287003E-4</v>
      </c>
      <c r="Q51" s="42">
        <f>'Property Damage'!Q51/'Property Value'!E50</f>
        <v>8.4209042901413876E-4</v>
      </c>
      <c r="R51" s="42">
        <f>'Property Damage'!R51/'Property Value'!F50</f>
        <v>4.2773589905691003E-4</v>
      </c>
      <c r="S51" s="42">
        <f>'Property Damage'!S51/'Property Value'!G50</f>
        <v>9.3549485886284048E-4</v>
      </c>
    </row>
    <row r="52" spans="1:19" x14ac:dyDescent="0.3">
      <c r="A52">
        <v>2071</v>
      </c>
      <c r="B52" s="40">
        <f>'Property Damage'!B52/'Property Value'!B51</f>
        <v>3.1546871352431934E-6</v>
      </c>
      <c r="C52" s="40">
        <f>'Property Damage'!C52/'Property Value'!C51</f>
        <v>6.791334359881045E-6</v>
      </c>
      <c r="D52" s="40">
        <f>'Property Damage'!D52/'Property Value'!D51</f>
        <v>6.4834600293284917E-6</v>
      </c>
      <c r="E52" s="40">
        <f>'Property Damage'!E52/'Property Value'!E51</f>
        <v>3.1721084043515457E-5</v>
      </c>
      <c r="F52" s="40">
        <f>'Property Damage'!F52/'Property Value'!F51</f>
        <v>1.9156564575326306E-5</v>
      </c>
      <c r="G52" s="40">
        <f>'Property Damage'!G52/'Property Value'!G51</f>
        <v>4.3953503682229962E-5</v>
      </c>
      <c r="H52" s="41">
        <f>'Property Damage'!H52/'Property Value'!B51</f>
        <v>8.7677453847755046E-6</v>
      </c>
      <c r="I52" s="41">
        <f>'Property Damage'!I52/'Property Value'!C51</f>
        <v>1.5643382136564982E-5</v>
      </c>
      <c r="J52" s="41">
        <f>'Property Damage'!J52/'Property Value'!D51</f>
        <v>8.9367895246239561E-6</v>
      </c>
      <c r="K52" s="41">
        <f>'Property Damage'!K52/'Property Value'!E51</f>
        <v>4.8927630850287049E-5</v>
      </c>
      <c r="L52" s="41">
        <f>'Property Damage'!L52/'Property Value'!F51</f>
        <v>3.1862258325472654E-5</v>
      </c>
      <c r="M52" s="41">
        <f>'Property Damage'!M52/'Property Value'!G51</f>
        <v>5.2264105469565013E-5</v>
      </c>
      <c r="N52" s="42">
        <f>'Property Damage'!N52/'Property Value'!B51</f>
        <v>1.7098410932602125E-4</v>
      </c>
      <c r="O52" s="42">
        <f>'Property Damage'!O52/'Property Value'!C51</f>
        <v>5.114489617592037E-4</v>
      </c>
      <c r="P52" s="42">
        <f>'Property Damage'!P52/'Property Value'!D51</f>
        <v>3.3883946796205649E-4</v>
      </c>
      <c r="Q52" s="42">
        <f>'Property Damage'!Q52/'Property Value'!E51</f>
        <v>8.4034313459695838E-4</v>
      </c>
      <c r="R52" s="42">
        <f>'Property Damage'!R52/'Property Value'!F51</f>
        <v>4.2684836902130003E-4</v>
      </c>
      <c r="S52" s="42">
        <f>'Property Damage'!S52/'Property Value'!G51</f>
        <v>9.3355375504800963E-4</v>
      </c>
    </row>
    <row r="53" spans="1:19" x14ac:dyDescent="0.3">
      <c r="A53">
        <v>2072</v>
      </c>
      <c r="B53" s="40">
        <f>'Property Damage'!B53/'Property Value'!B52</f>
        <v>3.1732744220480712E-6</v>
      </c>
      <c r="C53" s="40">
        <f>'Property Damage'!C53/'Property Value'!C52</f>
        <v>6.8313486225078197E-6</v>
      </c>
      <c r="D53" s="40">
        <f>'Property Damage'!D53/'Property Value'!D52</f>
        <v>6.5216603090667857E-6</v>
      </c>
      <c r="E53" s="40">
        <f>'Property Damage'!E53/'Property Value'!E52</f>
        <v>3.1907983365572319E-5</v>
      </c>
      <c r="F53" s="40">
        <f>'Property Damage'!F53/'Property Value'!F52</f>
        <v>1.9269434265629307E-5</v>
      </c>
      <c r="G53" s="40">
        <f>'Property Damage'!G53/'Property Value'!G52</f>
        <v>4.4212475917509296E-5</v>
      </c>
      <c r="H53" s="41">
        <f>'Property Damage'!H53/'Property Value'!B52</f>
        <v>8.7536202686192012E-6</v>
      </c>
      <c r="I53" s="41">
        <f>'Property Damage'!I53/'Property Value'!C52</f>
        <v>1.5618180151327119E-5</v>
      </c>
      <c r="J53" s="41">
        <f>'Property Damage'!J53/'Property Value'!D52</f>
        <v>8.9223920729918692E-6</v>
      </c>
      <c r="K53" s="41">
        <f>'Property Damage'!K53/'Property Value'!E52</f>
        <v>4.8848806883727399E-5</v>
      </c>
      <c r="L53" s="41">
        <f>'Property Damage'!L53/'Property Value'!F52</f>
        <v>3.1810927215808943E-5</v>
      </c>
      <c r="M53" s="41">
        <f>'Property Damage'!M53/'Property Value'!G52</f>
        <v>5.217990633647377E-5</v>
      </c>
      <c r="N53" s="42">
        <f>'Property Damage'!N53/'Property Value'!B52</f>
        <v>1.7062932607548402E-4</v>
      </c>
      <c r="O53" s="42">
        <f>'Property Damage'!O53/'Property Value'!C52</f>
        <v>5.1038773141533103E-4</v>
      </c>
      <c r="P53" s="42">
        <f>'Property Damage'!P53/'Property Value'!D52</f>
        <v>3.3813639345807044E-4</v>
      </c>
      <c r="Q53" s="42">
        <f>'Property Damage'!Q53/'Property Value'!E52</f>
        <v>8.385994657260082E-4</v>
      </c>
      <c r="R53" s="42">
        <f>'Property Damage'!R53/'Property Value'!F52</f>
        <v>4.2596268056495861E-4</v>
      </c>
      <c r="S53" s="42">
        <f>'Property Damage'!S53/'Property Value'!G52</f>
        <v>9.3161667892396102E-4</v>
      </c>
    </row>
    <row r="54" spans="1:19" x14ac:dyDescent="0.3">
      <c r="A54">
        <v>2073</v>
      </c>
      <c r="B54" s="40">
        <f>'Property Damage'!B54/'Property Value'!B53</f>
        <v>3.1919712243820507E-6</v>
      </c>
      <c r="C54" s="40">
        <f>'Property Damage'!C54/'Property Value'!C53</f>
        <v>6.8715986475236513E-6</v>
      </c>
      <c r="D54" s="40">
        <f>'Property Damage'!D54/'Property Value'!D53</f>
        <v>6.5600856632815922E-6</v>
      </c>
      <c r="E54" s="40">
        <f>'Property Damage'!E54/'Property Value'!E53</f>
        <v>3.2095983890744983E-5</v>
      </c>
      <c r="F54" s="40">
        <f>'Property Damage'!F54/'Property Value'!F53</f>
        <v>1.9382968979503679E-5</v>
      </c>
      <c r="G54" s="40">
        <f>'Property Damage'!G54/'Property Value'!G53</f>
        <v>4.4472974006543771E-5</v>
      </c>
      <c r="H54" s="41">
        <f>'Property Damage'!H54/'Property Value'!B53</f>
        <v>8.7395179084734407E-6</v>
      </c>
      <c r="I54" s="41">
        <f>'Property Damage'!I54/'Property Value'!C53</f>
        <v>1.559301876728754E-5</v>
      </c>
      <c r="J54" s="41">
        <f>'Property Damage'!J54/'Property Value'!D53</f>
        <v>8.908017816111425E-6</v>
      </c>
      <c r="K54" s="41">
        <f>'Property Damage'!K54/'Property Value'!E53</f>
        <v>4.8770109905080231E-5</v>
      </c>
      <c r="L54" s="41">
        <f>'Property Damage'!L54/'Property Value'!F53</f>
        <v>3.1759678802192453E-5</v>
      </c>
      <c r="M54" s="41">
        <f>'Property Damage'!M54/'Property Value'!G53</f>
        <v>5.2095842850858912E-5</v>
      </c>
      <c r="N54" s="42">
        <f>'Property Damage'!N54/'Property Value'!B53</f>
        <v>1.7027527898198129E-4</v>
      </c>
      <c r="O54" s="42">
        <f>'Property Damage'!O54/'Property Value'!C53</f>
        <v>5.0932870306995086E-4</v>
      </c>
      <c r="P54" s="42">
        <f>'Property Damage'!P54/'Property Value'!D53</f>
        <v>3.3743477779759267E-4</v>
      </c>
      <c r="Q54" s="42">
        <f>'Property Damage'!Q54/'Property Value'!E53</f>
        <v>8.3685941487846569E-4</v>
      </c>
      <c r="R54" s="42">
        <f>'Property Damage'!R54/'Property Value'!F53</f>
        <v>4.2507882986670315E-4</v>
      </c>
      <c r="S54" s="42">
        <f>'Property Damage'!S54/'Property Value'!G53</f>
        <v>9.2968362213344312E-4</v>
      </c>
    </row>
    <row r="55" spans="1:19" x14ac:dyDescent="0.3">
      <c r="A55">
        <v>2074</v>
      </c>
      <c r="B55" s="40">
        <f>'Property Damage'!B55/'Property Value'!B54</f>
        <v>3.2107781875061238E-6</v>
      </c>
      <c r="C55" s="40">
        <f>'Property Damage'!C55/'Property Value'!C54</f>
        <v>6.9120858240308342E-6</v>
      </c>
      <c r="D55" s="40">
        <f>'Property Damage'!D55/'Property Value'!D54</f>
        <v>6.5987374181024656E-6</v>
      </c>
      <c r="E55" s="40">
        <f>'Property Damage'!E55/'Property Value'!E54</f>
        <v>3.2285092107276897E-5</v>
      </c>
      <c r="F55" s="40">
        <f>'Property Damage'!F55/'Property Value'!F54</f>
        <v>1.9497172635240938E-5</v>
      </c>
      <c r="G55" s="40">
        <f>'Property Damage'!G55/'Property Value'!G54</f>
        <v>4.4735006939600944E-5</v>
      </c>
      <c r="H55" s="41">
        <f>'Property Damage'!H55/'Property Value'!B54</f>
        <v>8.7254382676775717E-6</v>
      </c>
      <c r="I55" s="41">
        <f>'Property Damage'!I55/'Property Value'!C54</f>
        <v>1.5567897919036429E-5</v>
      </c>
      <c r="J55" s="41">
        <f>'Property Damage'!J55/'Property Value'!D54</f>
        <v>8.8936667166151399E-6</v>
      </c>
      <c r="K55" s="41">
        <f>'Property Damage'!K55/'Property Value'!E54</f>
        <v>4.869153970976398E-5</v>
      </c>
      <c r="L55" s="41">
        <f>'Property Damage'!L55/'Property Value'!F54</f>
        <v>3.1708512951397235E-5</v>
      </c>
      <c r="M55" s="41">
        <f>'Property Damage'!M55/'Property Value'!G54</f>
        <v>5.2011914794188074E-5</v>
      </c>
      <c r="N55" s="42">
        <f>'Property Damage'!N55/'Property Value'!B54</f>
        <v>1.6992196651802497E-4</v>
      </c>
      <c r="O55" s="42">
        <f>'Property Damage'!O55/'Property Value'!C54</f>
        <v>5.0827187215402925E-4</v>
      </c>
      <c r="P55" s="42">
        <f>'Property Damage'!P55/'Property Value'!D54</f>
        <v>3.3673461795359774E-4</v>
      </c>
      <c r="Q55" s="42">
        <f>'Property Damage'!Q55/'Property Value'!E54</f>
        <v>8.3512297454711813E-4</v>
      </c>
      <c r="R55" s="42">
        <f>'Property Damage'!R55/'Property Value'!F54</f>
        <v>4.2419681311328021E-4</v>
      </c>
      <c r="S55" s="42">
        <f>'Property Damage'!S55/'Property Value'!G54</f>
        <v>9.2775457633654526E-4</v>
      </c>
    </row>
    <row r="56" spans="1:19" x14ac:dyDescent="0.3">
      <c r="A56">
        <v>2075</v>
      </c>
      <c r="B56" s="40">
        <f>'Property Damage'!B56/'Property Value'!B55</f>
        <v>3.2296959604831327E-6</v>
      </c>
      <c r="C56" s="40">
        <f>'Property Damage'!C56/'Property Value'!C55</f>
        <v>6.9528115493162017E-6</v>
      </c>
      <c r="D56" s="40">
        <f>'Property Damage'!D56/'Property Value'!D55</f>
        <v>6.6376169074724616E-6</v>
      </c>
      <c r="E56" s="40">
        <f>'Property Damage'!E56/'Property Value'!E55</f>
        <v>3.2475314541639984E-5</v>
      </c>
      <c r="F56" s="40">
        <f>'Property Damage'!F56/'Property Value'!F55</f>
        <v>1.9612049174219026E-5</v>
      </c>
      <c r="G56" s="40">
        <f>'Property Damage'!G56/'Property Value'!G55</f>
        <v>4.4998583759918651E-5</v>
      </c>
      <c r="H56" s="41">
        <f>'Property Damage'!H56/'Property Value'!B55</f>
        <v>8.7113813096299977E-6</v>
      </c>
      <c r="I56" s="41">
        <f>'Property Damage'!I56/'Property Value'!C55</f>
        <v>1.5542817541269337E-5</v>
      </c>
      <c r="J56" s="41">
        <f>'Property Damage'!J56/'Property Value'!D55</f>
        <v>8.8793387371957375E-6</v>
      </c>
      <c r="K56" s="41">
        <f>'Property Damage'!K56/'Property Value'!E55</f>
        <v>4.8613096093526681E-5</v>
      </c>
      <c r="L56" s="41">
        <f>'Property Damage'!L56/'Property Value'!F55</f>
        <v>3.1657429530411969E-5</v>
      </c>
      <c r="M56" s="41">
        <f>'Property Damage'!M56/'Property Value'!G55</f>
        <v>5.1928121948280922E-5</v>
      </c>
      <c r="N56" s="42">
        <f>'Property Damage'!N56/'Property Value'!B55</f>
        <v>1.6956938715929641E-4</v>
      </c>
      <c r="O56" s="42">
        <f>'Property Damage'!O56/'Property Value'!C55</f>
        <v>5.0721723410801294E-4</v>
      </c>
      <c r="P56" s="42">
        <f>'Property Damage'!P56/'Property Value'!D55</f>
        <v>3.3603591090534106E-4</v>
      </c>
      <c r="Q56" s="42">
        <f>'Property Damage'!Q56/'Property Value'!E55</f>
        <v>8.3339013724032982E-4</v>
      </c>
      <c r="R56" s="42">
        <f>'Property Damage'!R56/'Property Value'!F55</f>
        <v>4.2331662649934814E-4</v>
      </c>
      <c r="S56" s="42">
        <f>'Property Damage'!S56/'Property Value'!G55</f>
        <v>9.2582953321066136E-4</v>
      </c>
    </row>
    <row r="57" spans="1:19" x14ac:dyDescent="0.3">
      <c r="A57">
        <v>2076</v>
      </c>
      <c r="B57" s="40">
        <f>'Property Damage'!B57/'Property Value'!B56</f>
        <v>3.2487251962001728E-6</v>
      </c>
      <c r="C57" s="40">
        <f>'Property Damage'!C57/'Property Value'!C56</f>
        <v>6.9937772288993362E-6</v>
      </c>
      <c r="D57" s="40">
        <f>'Property Damage'!D57/'Property Value'!D56</f>
        <v>6.6767254731941742E-6</v>
      </c>
      <c r="E57" s="40">
        <f>'Property Damage'!E57/'Property Value'!E56</f>
        <v>3.2666657758759855E-5</v>
      </c>
      <c r="F57" s="40">
        <f>'Property Damage'!F57/'Property Value'!F56</f>
        <v>1.9727602561038313E-5</v>
      </c>
      <c r="G57" s="40">
        <f>'Property Damage'!G57/'Property Value'!G56</f>
        <v>4.5263713564017109E-5</v>
      </c>
      <c r="H57" s="41">
        <f>'Property Damage'!H57/'Property Value'!B56</f>
        <v>8.6973469977880895E-6</v>
      </c>
      <c r="I57" s="41">
        <f>'Property Damage'!I57/'Property Value'!C56</f>
        <v>1.5517777568787025E-5</v>
      </c>
      <c r="J57" s="41">
        <f>'Property Damage'!J57/'Property Value'!D56</f>
        <v>8.8650338406060332E-6</v>
      </c>
      <c r="K57" s="41">
        <f>'Property Damage'!K57/'Property Value'!E56</f>
        <v>4.8534778852445415E-5</v>
      </c>
      <c r="L57" s="41">
        <f>'Property Damage'!L57/'Property Value'!F56</f>
        <v>3.1606428406439598E-5</v>
      </c>
      <c r="M57" s="41">
        <f>'Property Damage'!M57/'Property Value'!G56</f>
        <v>5.1844464095308611E-5</v>
      </c>
      <c r="N57" s="42">
        <f>'Property Damage'!N57/'Property Value'!B56</f>
        <v>1.6921753938463994E-4</v>
      </c>
      <c r="O57" s="42">
        <f>'Property Damage'!O57/'Property Value'!C56</f>
        <v>5.0616478438180942E-4</v>
      </c>
      <c r="P57" s="42">
        <f>'Property Damage'!P57/'Property Value'!D56</f>
        <v>3.3533865363834611E-4</v>
      </c>
      <c r="Q57" s="42">
        <f>'Property Damage'!Q57/'Property Value'!E56</f>
        <v>8.3166089548200942E-4</v>
      </c>
      <c r="R57" s="42">
        <f>'Property Damage'!R57/'Property Value'!F56</f>
        <v>4.2243826622746159E-4</v>
      </c>
      <c r="S57" s="42">
        <f>'Property Damage'!S57/'Property Value'!G56</f>
        <v>9.2390848445045456E-4</v>
      </c>
    </row>
    <row r="58" spans="1:19" x14ac:dyDescent="0.3">
      <c r="A58">
        <v>2077</v>
      </c>
      <c r="B58" s="40">
        <f>'Property Damage'!B58/'Property Value'!B57</f>
        <v>3.2678665513911213E-6</v>
      </c>
      <c r="C58" s="40">
        <f>'Property Damage'!C58/'Property Value'!C57</f>
        <v>7.0349842765810889E-6</v>
      </c>
      <c r="D58" s="40">
        <f>'Property Damage'!D58/'Property Value'!D57</f>
        <v>6.7160644649760418E-6</v>
      </c>
      <c r="E58" s="40">
        <f>'Property Damage'!E58/'Property Value'!E57</f>
        <v>3.285912836224239E-5</v>
      </c>
      <c r="F58" s="40">
        <f>'Property Damage'!F58/'Property Value'!F57</f>
        <v>1.9843836783658426E-5</v>
      </c>
      <c r="G58" s="40">
        <f>'Property Damage'!G58/'Property Value'!G57</f>
        <v>4.553040550201284E-5</v>
      </c>
      <c r="H58" s="41">
        <f>'Property Damage'!H58/'Property Value'!B57</f>
        <v>8.6833352956680949E-6</v>
      </c>
      <c r="I58" s="41">
        <f>'Property Damage'!I58/'Property Value'!C57</f>
        <v>1.5492777936495306E-5</v>
      </c>
      <c r="J58" s="41">
        <f>'Property Damage'!J58/'Property Value'!D57</f>
        <v>8.8507519896588631E-6</v>
      </c>
      <c r="K58" s="41">
        <f>'Property Damage'!K58/'Property Value'!E57</f>
        <v>4.8456587782925798E-5</v>
      </c>
      <c r="L58" s="41">
        <f>'Property Damage'!L58/'Property Value'!F57</f>
        <v>3.1555509446897034E-5</v>
      </c>
      <c r="M58" s="41">
        <f>'Property Damage'!M58/'Property Value'!G57</f>
        <v>5.1760941017793248E-5</v>
      </c>
      <c r="N58" s="42">
        <f>'Property Damage'!N58/'Property Value'!B57</f>
        <v>1.6886642167605618E-4</v>
      </c>
      <c r="O58" s="42">
        <f>'Property Damage'!O58/'Property Value'!C57</f>
        <v>5.0511451843476731E-4</v>
      </c>
      <c r="P58" s="42">
        <f>'Property Damage'!P58/'Property Value'!D57</f>
        <v>3.3464284314439123E-4</v>
      </c>
      <c r="Q58" s="42">
        <f>'Property Damage'!Q58/'Property Value'!E57</f>
        <v>8.2993524181157875E-4</v>
      </c>
      <c r="R58" s="42">
        <f>'Property Damage'!R58/'Property Value'!F57</f>
        <v>4.2156172850805459E-4</v>
      </c>
      <c r="S58" s="42">
        <f>'Property Damage'!S58/'Property Value'!G57</f>
        <v>9.2199142176782112E-4</v>
      </c>
    </row>
    <row r="59" spans="1:19" x14ac:dyDescent="0.3">
      <c r="A59">
        <v>2078</v>
      </c>
      <c r="B59" s="40">
        <f>'Property Damage'!B59/'Property Value'!B58</f>
        <v>3.287120686659306E-6</v>
      </c>
      <c r="C59" s="40">
        <f>'Property Damage'!C59/'Property Value'!C58</f>
        <v>7.0764341144923646E-6</v>
      </c>
      <c r="D59" s="40">
        <f>'Property Damage'!D59/'Property Value'!D58</f>
        <v>6.7556352404789303E-6</v>
      </c>
      <c r="E59" s="40">
        <f>'Property Damage'!E59/'Property Value'!E58</f>
        <v>3.3052732994601669E-5</v>
      </c>
      <c r="F59" s="40">
        <f>'Property Damage'!F59/'Property Value'!F58</f>
        <v>1.9960755853535894E-5</v>
      </c>
      <c r="G59" s="40">
        <f>'Property Damage'!G59/'Property Value'!G58</f>
        <v>4.5798668777934518E-5</v>
      </c>
      <c r="H59" s="41">
        <f>'Property Damage'!H59/'Property Value'!B58</f>
        <v>8.6693461668450307E-6</v>
      </c>
      <c r="I59" s="41">
        <f>'Property Damage'!I59/'Property Value'!C58</f>
        <v>1.5467818579404851E-5</v>
      </c>
      <c r="J59" s="41">
        <f>'Property Damage'!J59/'Property Value'!D58</f>
        <v>8.8364931472269572E-6</v>
      </c>
      <c r="K59" s="41">
        <f>'Property Damage'!K59/'Property Value'!E58</f>
        <v>4.8378522681701431E-5</v>
      </c>
      <c r="L59" s="41">
        <f>'Property Damage'!L59/'Property Value'!F58</f>
        <v>3.1504672519414779E-5</v>
      </c>
      <c r="M59" s="41">
        <f>'Property Damage'!M59/'Property Value'!G58</f>
        <v>5.1677552498607296E-5</v>
      </c>
      <c r="N59" s="42">
        <f>'Property Damage'!N59/'Property Value'!B58</f>
        <v>1.6851603251869546E-4</v>
      </c>
      <c r="O59" s="42">
        <f>'Property Damage'!O59/'Property Value'!C58</f>
        <v>5.0406643173565705E-4</v>
      </c>
      <c r="P59" s="42">
        <f>'Property Damage'!P59/'Property Value'!D58</f>
        <v>3.3394847642149653E-4</v>
      </c>
      <c r="Q59" s="42">
        <f>'Property Damage'!Q59/'Property Value'!E58</f>
        <v>8.2821316878393925E-4</v>
      </c>
      <c r="R59" s="42">
        <f>'Property Damage'!R59/'Property Value'!F58</f>
        <v>4.2068700955942415E-4</v>
      </c>
      <c r="S59" s="42">
        <f>'Property Damage'!S59/'Property Value'!G58</f>
        <v>9.2007833689185465E-4</v>
      </c>
    </row>
    <row r="60" spans="1:19" x14ac:dyDescent="0.3">
      <c r="A60">
        <v>2079</v>
      </c>
      <c r="B60" s="40">
        <f>'Property Damage'!B60/'Property Value'!B59</f>
        <v>3.3064882665003013E-6</v>
      </c>
      <c r="C60" s="40">
        <f>'Property Damage'!C60/'Property Value'!C59</f>
        <v>7.1181281731432097E-6</v>
      </c>
      <c r="D60" s="40">
        <f>'Property Damage'!D60/'Property Value'!D59</f>
        <v>6.7954391653629891E-6</v>
      </c>
      <c r="E60" s="40">
        <f>'Property Damage'!E60/'Property Value'!E59</f>
        <v>3.3247478337489168E-5</v>
      </c>
      <c r="F60" s="40">
        <f>'Property Damage'!F60/'Property Value'!F59</f>
        <v>2.0078363805762581E-5</v>
      </c>
      <c r="G60" s="40">
        <f>'Property Damage'!G60/'Property Value'!G59</f>
        <v>4.6068512650040549E-5</v>
      </c>
      <c r="H60" s="41">
        <f>'Property Damage'!H60/'Property Value'!B59</f>
        <v>8.6553795749526012E-6</v>
      </c>
      <c r="I60" s="41">
        <f>'Property Damage'!I60/'Property Value'!C59</f>
        <v>1.5442899432631027E-5</v>
      </c>
      <c r="J60" s="41">
        <f>'Property Damage'!J60/'Property Value'!D59</f>
        <v>8.8222572762428747E-6</v>
      </c>
      <c r="K60" s="41">
        <f>'Property Damage'!K60/'Property Value'!E59</f>
        <v>4.8300583345833398E-5</v>
      </c>
      <c r="L60" s="41">
        <f>'Property Damage'!L60/'Property Value'!F59</f>
        <v>3.1453917491836566E-5</v>
      </c>
      <c r="M60" s="41">
        <f>'Property Damage'!M60/'Property Value'!G59</f>
        <v>5.1594298320973015E-5</v>
      </c>
      <c r="N60" s="42">
        <f>'Property Damage'!N60/'Property Value'!B59</f>
        <v>1.681663704008514E-4</v>
      </c>
      <c r="O60" s="42">
        <f>'Property Damage'!O60/'Property Value'!C59</f>
        <v>5.0302051976265096E-4</v>
      </c>
      <c r="P60" s="42">
        <f>'Property Damage'!P60/'Property Value'!D59</f>
        <v>3.3325555047391116E-4</v>
      </c>
      <c r="Q60" s="42">
        <f>'Property Damage'!Q60/'Property Value'!E59</f>
        <v>8.2649466896944114E-4</v>
      </c>
      <c r="R60" s="42">
        <f>'Property Damage'!R60/'Property Value'!F59</f>
        <v>4.1981410560771438E-4</v>
      </c>
      <c r="S60" s="42">
        <f>'Property Damage'!S60/'Property Value'!G59</f>
        <v>9.1816922156881054E-4</v>
      </c>
    </row>
    <row r="61" spans="1:19" x14ac:dyDescent="0.3">
      <c r="A61">
        <v>2080</v>
      </c>
      <c r="B61" s="40">
        <f>'Property Damage'!B61/'Property Value'!B60</f>
        <v>4.4194252387048456E-6</v>
      </c>
      <c r="C61" s="40">
        <f>'Property Damage'!C61/'Property Value'!C60</f>
        <v>9.5140320379909743E-6</v>
      </c>
      <c r="D61" s="40">
        <f>'Property Damage'!D61/'Property Value'!D60</f>
        <v>9.0827285430761213E-6</v>
      </c>
      <c r="E61" s="40">
        <f>'Property Damage'!E61/'Property Value'!E60</f>
        <v>4.443830827305881E-5</v>
      </c>
      <c r="F61" s="40">
        <f>'Property Damage'!F61/'Property Value'!F60</f>
        <v>2.683657723939391E-5</v>
      </c>
      <c r="G61" s="40">
        <f>'Property Damage'!G61/'Property Value'!G60</f>
        <v>6.1574798125830309E-5</v>
      </c>
      <c r="H61" s="41">
        <f>'Property Damage'!H61/'Property Value'!B60</f>
        <v>1.1482418224541293E-5</v>
      </c>
      <c r="I61" s="41">
        <f>'Property Damage'!I61/'Property Value'!C60</f>
        <v>2.048689238287646E-5</v>
      </c>
      <c r="J61" s="41">
        <f>'Property Damage'!J61/'Property Value'!D60</f>
        <v>1.1703801878715177E-5</v>
      </c>
      <c r="K61" s="41">
        <f>'Property Damage'!K61/'Property Value'!E60</f>
        <v>6.4076623522222638E-5</v>
      </c>
      <c r="L61" s="41">
        <f>'Property Damage'!L61/'Property Value'!F60</f>
        <v>4.1727463517214989E-5</v>
      </c>
      <c r="M61" s="41">
        <f>'Property Damage'!M61/'Property Value'!G60</f>
        <v>6.8446138750235586E-5</v>
      </c>
      <c r="N61" s="42">
        <f>'Property Damage'!N61/'Property Value'!B60</f>
        <v>2.2298956742309784E-4</v>
      </c>
      <c r="O61" s="42">
        <f>'Property Damage'!O61/'Property Value'!C60</f>
        <v>6.6700808157685906E-4</v>
      </c>
      <c r="P61" s="42">
        <f>'Property Damage'!P61/'Property Value'!D60</f>
        <v>4.4189876290002611E-4</v>
      </c>
      <c r="Q61" s="42">
        <f>'Property Damage'!Q61/'Property Value'!E60</f>
        <v>1.0959366505424622E-3</v>
      </c>
      <c r="R61" s="42">
        <f>'Property Damage'!R61/'Property Value'!F60</f>
        <v>5.5667590127820817E-4</v>
      </c>
      <c r="S61" s="42">
        <f>'Property Damage'!S61/'Property Value'!G60</f>
        <v>1.2174976307735962E-3</v>
      </c>
    </row>
    <row r="62" spans="1:19" x14ac:dyDescent="0.3">
      <c r="A62">
        <v>2081</v>
      </c>
      <c r="B62" s="40">
        <f>'Property Damage'!B62/'Property Value'!B61</f>
        <v>4.4454643103791247E-6</v>
      </c>
      <c r="C62" s="40">
        <f>'Property Damage'!C62/'Property Value'!C61</f>
        <v>9.5700883233149109E-6</v>
      </c>
      <c r="D62" s="40">
        <f>'Property Damage'!D62/'Property Value'!D61</f>
        <v>9.1362436059535028E-6</v>
      </c>
      <c r="E62" s="40">
        <f>'Property Damage'!E62/'Property Value'!E61</f>
        <v>4.4700136957040573E-5</v>
      </c>
      <c r="F62" s="40">
        <f>'Property Damage'!F62/'Property Value'!F61</f>
        <v>2.6994697248328308E-5</v>
      </c>
      <c r="G62" s="40">
        <f>'Property Damage'!G62/'Property Value'!G61</f>
        <v>6.1937594302963436E-5</v>
      </c>
      <c r="H62" s="41">
        <f>'Property Damage'!H62/'Property Value'!B61</f>
        <v>1.1463919684259943E-5</v>
      </c>
      <c r="I62" s="41">
        <f>'Property Damage'!I62/'Property Value'!C61</f>
        <v>2.0453887348869397E-5</v>
      </c>
      <c r="J62" s="41">
        <f>'Property Damage'!J62/'Property Value'!D61</f>
        <v>1.168494668233889E-5</v>
      </c>
      <c r="K62" s="41">
        <f>'Property Damage'!K62/'Property Value'!E61</f>
        <v>6.3973394047547568E-5</v>
      </c>
      <c r="L62" s="41">
        <f>'Property Damage'!L62/'Property Value'!F61</f>
        <v>4.1660239248805918E-5</v>
      </c>
      <c r="M62" s="41">
        <f>'Property Damage'!M62/'Property Value'!G61</f>
        <v>6.833586984781326E-5</v>
      </c>
      <c r="N62" s="42">
        <f>'Property Damage'!N62/'Property Value'!B61</f>
        <v>2.2252687551635811E-4</v>
      </c>
      <c r="O62" s="42">
        <f>'Property Damage'!O62/'Property Value'!C61</f>
        <v>6.6562407404394152E-4</v>
      </c>
      <c r="P62" s="42">
        <f>'Property Damage'!P62/'Property Value'!D61</f>
        <v>4.4098184564889657E-4</v>
      </c>
      <c r="Q62" s="42">
        <f>'Property Damage'!Q62/'Property Value'!E61</f>
        <v>1.0936626382450918E-3</v>
      </c>
      <c r="R62" s="42">
        <f>'Property Damage'!R62/'Property Value'!F61</f>
        <v>5.5552082735625305E-4</v>
      </c>
      <c r="S62" s="42">
        <f>'Property Damage'!S62/'Property Value'!G61</f>
        <v>1.2149713856817578E-3</v>
      </c>
    </row>
    <row r="63" spans="1:19" x14ac:dyDescent="0.3">
      <c r="A63">
        <v>2082</v>
      </c>
      <c r="B63" s="40">
        <f>'Property Damage'!B63/'Property Value'!B62</f>
        <v>4.4716568031923612E-6</v>
      </c>
      <c r="C63" s="40">
        <f>'Property Damage'!C63/'Property Value'!C62</f>
        <v>9.6264748899656022E-6</v>
      </c>
      <c r="D63" s="40">
        <f>'Property Damage'!D63/'Property Value'!D62</f>
        <v>9.1900739773795439E-6</v>
      </c>
      <c r="E63" s="40">
        <f>'Property Damage'!E63/'Property Value'!E62</f>
        <v>4.4963508324855715E-5</v>
      </c>
      <c r="F63" s="40">
        <f>'Property Damage'!F63/'Property Value'!F62</f>
        <v>2.7153748893849676E-5</v>
      </c>
      <c r="G63" s="40">
        <f>'Property Damage'!G63/'Property Value'!G62</f>
        <v>6.2302528060245393E-5</v>
      </c>
      <c r="H63" s="41">
        <f>'Property Damage'!H63/'Property Value'!B62</f>
        <v>1.1445450945714241E-5</v>
      </c>
      <c r="I63" s="41">
        <f>'Property Damage'!I63/'Property Value'!C62</f>
        <v>2.0420935487019894E-5</v>
      </c>
      <c r="J63" s="41">
        <f>'Property Damage'!J63/'Property Value'!D62</f>
        <v>1.1666121862282545E-5</v>
      </c>
      <c r="K63" s="41">
        <f>'Property Damage'!K63/'Property Value'!E62</f>
        <v>6.3870330878833321E-5</v>
      </c>
      <c r="L63" s="41">
        <f>'Property Damage'!L63/'Property Value'!F62</f>
        <v>4.1593123280827353E-5</v>
      </c>
      <c r="M63" s="41">
        <f>'Property Damage'!M63/'Property Value'!G62</f>
        <v>6.822577859209335E-5</v>
      </c>
      <c r="N63" s="42">
        <f>'Property Damage'!N63/'Property Value'!B62</f>
        <v>2.2206514367157572E-4</v>
      </c>
      <c r="O63" s="42">
        <f>'Property Damage'!O63/'Property Value'!C62</f>
        <v>6.64242938255616E-4</v>
      </c>
      <c r="P63" s="42">
        <f>'Property Damage'!P63/'Property Value'!D62</f>
        <v>4.4006683095399943E-4</v>
      </c>
      <c r="Q63" s="42">
        <f>'Property Damage'!Q63/'Property Value'!E62</f>
        <v>1.0913933444065169E-3</v>
      </c>
      <c r="R63" s="42">
        <f>'Property Damage'!R63/'Property Value'!F62</f>
        <v>5.5436815015339803E-4</v>
      </c>
      <c r="S63" s="42">
        <f>'Property Damage'!S63/'Property Value'!G62</f>
        <v>1.2124503824188172E-3</v>
      </c>
    </row>
    <row r="64" spans="1:19" x14ac:dyDescent="0.3">
      <c r="A64">
        <v>2083</v>
      </c>
      <c r="B64" s="40">
        <f>'Property Damage'!B64/'Property Value'!B63</f>
        <v>4.4980036210955939E-6</v>
      </c>
      <c r="C64" s="40">
        <f>'Property Damage'!C64/'Property Value'!C63</f>
        <v>9.6831936839470378E-6</v>
      </c>
      <c r="D64" s="40">
        <f>'Property Damage'!D64/'Property Value'!D63</f>
        <v>9.2442215151392376E-6</v>
      </c>
      <c r="E64" s="40">
        <f>'Property Damage'!E64/'Property Value'!E63</f>
        <v>4.5228431465933926E-5</v>
      </c>
      <c r="F64" s="40">
        <f>'Property Damage'!F64/'Property Value'!F63</f>
        <v>2.7313737665122468E-5</v>
      </c>
      <c r="G64" s="40">
        <f>'Property Damage'!G64/'Property Value'!G63</f>
        <v>6.2669611992210482E-5</v>
      </c>
      <c r="H64" s="41">
        <f>'Property Damage'!H64/'Property Value'!B63</f>
        <v>1.1427011960892645E-5</v>
      </c>
      <c r="I64" s="41">
        <f>'Property Damage'!I64/'Property Value'!C63</f>
        <v>2.0388036711665922E-5</v>
      </c>
      <c r="J64" s="41">
        <f>'Property Damage'!J64/'Property Value'!D63</f>
        <v>1.1647327369608923E-5</v>
      </c>
      <c r="K64" s="41">
        <f>'Property Damage'!K64/'Property Value'!E63</f>
        <v>6.3767433748155734E-5</v>
      </c>
      <c r="L64" s="41">
        <f>'Property Damage'!L64/'Property Value'!F63</f>
        <v>4.152611543880387E-5</v>
      </c>
      <c r="M64" s="41">
        <f>'Property Damage'!M64/'Property Value'!G63</f>
        <v>6.8115864696881366E-5</v>
      </c>
      <c r="N64" s="42">
        <f>'Property Damage'!N64/'Property Value'!B63</f>
        <v>2.2160436989667135E-4</v>
      </c>
      <c r="O64" s="42">
        <f>'Property Damage'!O64/'Property Value'!C63</f>
        <v>6.6286466825316004E-4</v>
      </c>
      <c r="P64" s="42">
        <f>'Property Damage'!P64/'Property Value'!D63</f>
        <v>4.3915371486762805E-4</v>
      </c>
      <c r="Q64" s="42">
        <f>'Property Damage'!Q64/'Property Value'!E63</f>
        <v>1.0891287592361789E-3</v>
      </c>
      <c r="R64" s="42">
        <f>'Property Damage'!R64/'Property Value'!F63</f>
        <v>5.5321786469657405E-4</v>
      </c>
      <c r="S64" s="42">
        <f>'Property Damage'!S64/'Property Value'!G63</f>
        <v>1.2099346101082488E-3</v>
      </c>
    </row>
    <row r="65" spans="1:19" x14ac:dyDescent="0.3">
      <c r="A65">
        <v>2084</v>
      </c>
      <c r="B65" s="40">
        <f>'Property Damage'!B65/'Property Value'!B64</f>
        <v>4.5245056733659015E-6</v>
      </c>
      <c r="C65" s="40">
        <f>'Property Damage'!C65/'Property Value'!C64</f>
        <v>9.7402466627289841E-6</v>
      </c>
      <c r="D65" s="40">
        <f>'Property Damage'!D65/'Property Value'!D64</f>
        <v>9.2986880879635721E-6</v>
      </c>
      <c r="E65" s="40">
        <f>'Property Damage'!E65/'Property Value'!E64</f>
        <v>4.5494915523259392E-5</v>
      </c>
      <c r="F65" s="40">
        <f>'Property Damage'!F65/'Property Value'!F64</f>
        <v>2.747466908365304E-5</v>
      </c>
      <c r="G65" s="40">
        <f>'Property Damage'!G65/'Property Value'!G64</f>
        <v>6.3038858767599447E-5</v>
      </c>
      <c r="H65" s="41">
        <f>'Property Damage'!H65/'Property Value'!B64</f>
        <v>1.1408602681860962E-5</v>
      </c>
      <c r="I65" s="41">
        <f>'Property Damage'!I65/'Property Value'!C64</f>
        <v>2.0355190937283454E-5</v>
      </c>
      <c r="J65" s="41">
        <f>'Property Damage'!J65/'Property Value'!D64</f>
        <v>1.1628563155459651E-5</v>
      </c>
      <c r="K65" s="41">
        <f>'Property Damage'!K65/'Property Value'!E64</f>
        <v>6.3664702388022235E-5</v>
      </c>
      <c r="L65" s="41">
        <f>'Property Damage'!L65/'Property Value'!F64</f>
        <v>4.1459215548541117E-5</v>
      </c>
      <c r="M65" s="41">
        <f>'Property Damage'!M65/'Property Value'!G64</f>
        <v>6.8006127876443903E-5</v>
      </c>
      <c r="N65" s="42">
        <f>'Property Damage'!N65/'Property Value'!B64</f>
        <v>2.2114455220369918E-4</v>
      </c>
      <c r="O65" s="42">
        <f>'Property Damage'!O65/'Property Value'!C64</f>
        <v>6.6148925809021491E-4</v>
      </c>
      <c r="P65" s="42">
        <f>'Property Damage'!P65/'Property Value'!D64</f>
        <v>4.3824249345026728E-4</v>
      </c>
      <c r="Q65" s="42">
        <f>'Property Damage'!Q65/'Property Value'!E64</f>
        <v>1.0868688729638316E-3</v>
      </c>
      <c r="R65" s="42">
        <f>'Property Damage'!R65/'Property Value'!F64</f>
        <v>5.5206996602303097E-4</v>
      </c>
      <c r="S65" s="42">
        <f>'Property Damage'!S65/'Property Value'!G64</f>
        <v>1.2074240578960945E-3</v>
      </c>
    </row>
    <row r="66" spans="1:19" x14ac:dyDescent="0.3">
      <c r="A66">
        <v>2085</v>
      </c>
      <c r="B66" s="40">
        <f>'Property Damage'!B66/'Property Value'!B65</f>
        <v>4.5511638746377893E-6</v>
      </c>
      <c r="C66" s="40">
        <f>'Property Damage'!C66/'Property Value'!C65</f>
        <v>9.7976357953145333E-6</v>
      </c>
      <c r="D66" s="40">
        <f>'Property Damage'!D66/'Property Value'!D65</f>
        <v>9.3534755755940237E-6</v>
      </c>
      <c r="E66" s="40">
        <f>'Property Damage'!E66/'Property Value'!E65</f>
        <v>4.5762969693686452E-5</v>
      </c>
      <c r="F66" s="40">
        <f>'Property Damage'!F66/'Property Value'!F65</f>
        <v>2.7636548703480253E-5</v>
      </c>
      <c r="G66" s="40">
        <f>'Property Damage'!G66/'Property Value'!G65</f>
        <v>6.3410281129796774E-5</v>
      </c>
      <c r="H66" s="41">
        <f>'Property Damage'!H66/'Property Value'!B65</f>
        <v>1.1390223060762221E-5</v>
      </c>
      <c r="I66" s="41">
        <f>'Property Damage'!I66/'Property Value'!C65</f>
        <v>2.0322398078486237E-5</v>
      </c>
      <c r="J66" s="41">
        <f>'Property Damage'!J66/'Property Value'!D65</f>
        <v>1.1609829171055061E-5</v>
      </c>
      <c r="K66" s="41">
        <f>'Property Damage'!K66/'Property Value'!E65</f>
        <v>6.3562136531371236E-5</v>
      </c>
      <c r="L66" s="41">
        <f>'Property Damage'!L66/'Property Value'!F65</f>
        <v>4.1392423436125396E-5</v>
      </c>
      <c r="M66" s="41">
        <f>'Property Damage'!M66/'Property Value'!G65</f>
        <v>6.7896567845507867E-5</v>
      </c>
      <c r="N66" s="42">
        <f>'Property Damage'!N66/'Property Value'!B65</f>
        <v>2.206856886088383E-4</v>
      </c>
      <c r="O66" s="42">
        <f>'Property Damage'!O66/'Property Value'!C65</f>
        <v>6.6011670183276051E-4</v>
      </c>
      <c r="P66" s="42">
        <f>'Property Damage'!P66/'Property Value'!D65</f>
        <v>4.3733316277057619E-4</v>
      </c>
      <c r="Q66" s="42">
        <f>'Property Damage'!Q66/'Property Value'!E65</f>
        <v>1.0846136758395038E-3</v>
      </c>
      <c r="R66" s="42">
        <f>'Property Damage'!R66/'Property Value'!F65</f>
        <v>5.5092444918031572E-4</v>
      </c>
      <c r="S66" s="42">
        <f>'Property Damage'!S66/'Property Value'!G65</f>
        <v>1.2049187149509183E-3</v>
      </c>
    </row>
    <row r="67" spans="1:19" x14ac:dyDescent="0.3">
      <c r="A67">
        <v>2086</v>
      </c>
      <c r="B67" s="40">
        <f>'Property Damage'!B67/'Property Value'!B66</f>
        <v>4.5779791449347498E-6</v>
      </c>
      <c r="C67" s="40">
        <f>'Property Damage'!C67/'Property Value'!C66</f>
        <v>9.8553630623080665E-6</v>
      </c>
      <c r="D67" s="40">
        <f>'Property Damage'!D67/'Property Value'!D66</f>
        <v>9.408585868847426E-6</v>
      </c>
      <c r="E67" s="40">
        <f>'Property Damage'!E67/'Property Value'!E66</f>
        <v>4.6032603228256879E-5</v>
      </c>
      <c r="F67" s="40">
        <f>'Property Damage'!F67/'Property Value'!F66</f>
        <v>2.7799382111367134E-5</v>
      </c>
      <c r="G67" s="40">
        <f>'Property Damage'!G67/'Property Value'!G66</f>
        <v>6.378389189727043E-5</v>
      </c>
      <c r="H67" s="41">
        <f>'Property Damage'!H67/'Property Value'!B66</f>
        <v>1.137187304981655E-5</v>
      </c>
      <c r="I67" s="41">
        <f>'Property Damage'!I67/'Property Value'!C66</f>
        <v>2.0289658050025588E-5</v>
      </c>
      <c r="J67" s="41">
        <f>'Property Damage'!J67/'Property Value'!D66</f>
        <v>1.159112536769408E-5</v>
      </c>
      <c r="K67" s="41">
        <f>'Property Damage'!K67/'Property Value'!E66</f>
        <v>6.3459735911571363E-5</v>
      </c>
      <c r="L67" s="41">
        <f>'Property Damage'!L67/'Property Value'!F66</f>
        <v>4.1325738927923158E-5</v>
      </c>
      <c r="M67" s="41">
        <f>'Property Damage'!M67/'Property Value'!G66</f>
        <v>6.7787184319259772E-5</v>
      </c>
      <c r="N67" s="42">
        <f>'Property Damage'!N67/'Property Value'!B66</f>
        <v>2.2022777713238411E-4</v>
      </c>
      <c r="O67" s="42">
        <f>'Property Damage'!O67/'Property Value'!C66</f>
        <v>6.5874699355908948E-4</v>
      </c>
      <c r="P67" s="42">
        <f>'Property Damage'!P67/'Property Value'!D66</f>
        <v>4.364257189053711E-4</v>
      </c>
      <c r="Q67" s="42">
        <f>'Property Damage'!Q67/'Property Value'!E66</f>
        <v>1.0823631581334536E-3</v>
      </c>
      <c r="R67" s="42">
        <f>'Property Damage'!R67/'Property Value'!F66</f>
        <v>5.4978130922625186E-4</v>
      </c>
      <c r="S67" s="42">
        <f>'Property Damage'!S67/'Property Value'!G66</f>
        <v>1.2024185704637585E-3</v>
      </c>
    </row>
    <row r="68" spans="1:19" x14ac:dyDescent="0.3">
      <c r="A68">
        <v>2087</v>
      </c>
      <c r="B68" s="40">
        <f>'Property Damage'!B68/'Property Value'!B67</f>
        <v>4.6049524097010185E-6</v>
      </c>
      <c r="C68" s="40">
        <f>'Property Damage'!C68/'Property Value'!C67</f>
        <v>9.9134304559836033E-6</v>
      </c>
      <c r="D68" s="40">
        <f>'Property Damage'!D68/'Property Value'!D67</f>
        <v>9.4640208696812268E-6</v>
      </c>
      <c r="E68" s="40">
        <f>'Property Damage'!E68/'Property Value'!E67</f>
        <v>4.6303825432519232E-5</v>
      </c>
      <c r="F68" s="40">
        <f>'Property Damage'!F68/'Property Value'!F67</f>
        <v>2.79631749269937E-5</v>
      </c>
      <c r="G68" s="40">
        <f>'Property Damage'!G68/'Property Value'!G67</f>
        <v>6.4159703964014259E-5</v>
      </c>
      <c r="H68" s="41">
        <f>'Property Damage'!H68/'Property Value'!B67</f>
        <v>1.1353552601321055E-5</v>
      </c>
      <c r="I68" s="41">
        <f>'Property Damage'!I68/'Property Value'!C67</f>
        <v>2.0256970766790159E-5</v>
      </c>
      <c r="J68" s="41">
        <f>'Property Damage'!J68/'Property Value'!D67</f>
        <v>1.1572451696754085E-5</v>
      </c>
      <c r="K68" s="41">
        <f>'Property Damage'!K68/'Property Value'!E67</f>
        <v>6.3357500262420813E-5</v>
      </c>
      <c r="L68" s="41">
        <f>'Property Damage'!L68/'Property Value'!F67</f>
        <v>4.1259161850580605E-5</v>
      </c>
      <c r="M68" s="41">
        <f>'Property Damage'!M68/'Property Value'!G67</f>
        <v>6.7677977013344965E-5</v>
      </c>
      <c r="N68" s="42">
        <f>'Property Damage'!N68/'Property Value'!B67</f>
        <v>2.1977081579873981E-4</v>
      </c>
      <c r="O68" s="42">
        <f>'Property Damage'!O68/'Property Value'!C67</f>
        <v>6.5738012735978174E-4</v>
      </c>
      <c r="P68" s="42">
        <f>'Property Damage'!P68/'Property Value'!D67</f>
        <v>4.3552015793960877E-4</v>
      </c>
      <c r="Q68" s="42">
        <f>'Property Damage'!Q68/'Property Value'!E67</f>
        <v>1.0801173101361284E-3</v>
      </c>
      <c r="R68" s="42">
        <f>'Property Damage'!R68/'Property Value'!F67</f>
        <v>5.4864054122891724E-4</v>
      </c>
      <c r="S68" s="42">
        <f>'Property Damage'!S68/'Property Value'!G67</f>
        <v>1.1999236136480814E-3</v>
      </c>
    </row>
    <row r="69" spans="1:19" x14ac:dyDescent="0.3">
      <c r="A69">
        <v>2088</v>
      </c>
      <c r="B69" s="40">
        <f>'Property Damage'!B69/'Property Value'!B68</f>
        <v>4.6320845998335048E-6</v>
      </c>
      <c r="C69" s="40">
        <f>'Property Damage'!C69/'Property Value'!C68</f>
        <v>9.9718399803535614E-6</v>
      </c>
      <c r="D69" s="40">
        <f>'Property Damage'!D69/'Property Value'!D68</f>
        <v>9.519782491259132E-6</v>
      </c>
      <c r="E69" s="40">
        <f>'Property Damage'!E69/'Property Value'!E68</f>
        <v>4.6576645666849978E-5</v>
      </c>
      <c r="F69" s="40">
        <f>'Property Damage'!F69/'Property Value'!F68</f>
        <v>2.8127932803150864E-5</v>
      </c>
      <c r="G69" s="40">
        <f>'Property Damage'!G69/'Property Value'!G68</f>
        <v>6.4537730299992987E-5</v>
      </c>
      <c r="H69" s="41">
        <f>'Property Damage'!H69/'Property Value'!B68</f>
        <v>1.1335261667649692E-5</v>
      </c>
      <c r="I69" s="41">
        <f>'Property Damage'!I69/'Property Value'!C68</f>
        <v>2.0224336143805717E-5</v>
      </c>
      <c r="J69" s="41">
        <f>'Property Damage'!J69/'Property Value'!D68</f>
        <v>1.1553808109690792E-5</v>
      </c>
      <c r="K69" s="41">
        <f>'Property Damage'!K69/'Property Value'!E68</f>
        <v>6.3255429318146615E-5</v>
      </c>
      <c r="L69" s="41">
        <f>'Property Damage'!L69/'Property Value'!F68</f>
        <v>4.119269203102322E-5</v>
      </c>
      <c r="M69" s="41">
        <f>'Property Damage'!M69/'Property Value'!G68</f>
        <v>6.756894564386691E-5</v>
      </c>
      <c r="N69" s="42">
        <f>'Property Damage'!N69/'Property Value'!B68</f>
        <v>2.1931480263640774E-4</v>
      </c>
      <c r="O69" s="42">
        <f>'Property Damage'!O69/'Property Value'!C68</f>
        <v>6.5601609733767843E-4</v>
      </c>
      <c r="P69" s="42">
        <f>'Property Damage'!P69/'Property Value'!D68</f>
        <v>4.3461647596636954E-4</v>
      </c>
      <c r="Q69" s="42">
        <f>'Property Damage'!Q69/'Property Value'!E68</f>
        <v>1.0778761221581219E-3</v>
      </c>
      <c r="R69" s="42">
        <f>'Property Damage'!R69/'Property Value'!F68</f>
        <v>5.4750214026662346E-4</v>
      </c>
      <c r="S69" s="42">
        <f>'Property Damage'!S69/'Property Value'!G68</f>
        <v>1.1974338337397352E-3</v>
      </c>
    </row>
    <row r="70" spans="1:19" x14ac:dyDescent="0.3">
      <c r="A70">
        <v>2089</v>
      </c>
      <c r="B70" s="40">
        <f>'Property Damage'!B70/'Property Value'!B69</f>
        <v>4.6593766517139293E-6</v>
      </c>
      <c r="C70" s="40">
        <f>'Property Damage'!C70/'Property Value'!C69</f>
        <v>1.0030593651237915E-5</v>
      </c>
      <c r="D70" s="40">
        <f>'Property Damage'!D70/'Property Value'!D69</f>
        <v>9.5758726580171243E-6</v>
      </c>
      <c r="E70" s="40">
        <f>'Property Damage'!E70/'Property Value'!E69</f>
        <v>4.6851073346776524E-5</v>
      </c>
      <c r="F70" s="40">
        <f>'Property Damage'!F70/'Property Value'!F69</f>
        <v>2.8293661425935572E-5</v>
      </c>
      <c r="G70" s="40">
        <f>'Property Damage'!G70/'Property Value'!G69</f>
        <v>6.4917983951589831E-5</v>
      </c>
      <c r="H70" s="41">
        <f>'Property Damage'!H70/'Property Value'!B69</f>
        <v>1.1317000201253133E-5</v>
      </c>
      <c r="I70" s="41">
        <f>'Property Damage'!I70/'Property Value'!C69</f>
        <v>2.0191754096234916E-5</v>
      </c>
      <c r="J70" s="41">
        <f>'Property Damage'!J70/'Property Value'!D69</f>
        <v>1.1535194558038116E-5</v>
      </c>
      <c r="K70" s="41">
        <f>'Property Damage'!K70/'Property Value'!E69</f>
        <v>6.3153522813404002E-5</v>
      </c>
      <c r="L70" s="41">
        <f>'Property Damage'!L70/'Property Value'!F69</f>
        <v>4.112632929645529E-5</v>
      </c>
      <c r="M70" s="41">
        <f>'Property Damage'!M70/'Property Value'!G69</f>
        <v>6.7460089927386373E-5</v>
      </c>
      <c r="N70" s="42">
        <f>'Property Damage'!N70/'Property Value'!B69</f>
        <v>2.1885973567798117E-4</v>
      </c>
      <c r="O70" s="42">
        <f>'Property Damage'!O70/'Property Value'!C69</f>
        <v>6.546548976078579E-4</v>
      </c>
      <c r="P70" s="42">
        <f>'Property Damage'!P70/'Property Value'!D69</f>
        <v>4.3371466908684038E-4</v>
      </c>
      <c r="Q70" s="42">
        <f>'Property Damage'!Q70/'Property Value'!E69</f>
        <v>1.0756395845301337E-3</v>
      </c>
      <c r="R70" s="42">
        <f>'Property Damage'!R70/'Property Value'!F69</f>
        <v>5.4636610142789425E-4</v>
      </c>
      <c r="S70" s="42">
        <f>'Property Damage'!S70/'Property Value'!G69</f>
        <v>1.1949492199969027E-3</v>
      </c>
    </row>
    <row r="71" spans="1:19" x14ac:dyDescent="0.3">
      <c r="A71">
        <v>2090</v>
      </c>
      <c r="B71" s="40">
        <f>'Property Damage'!B71/'Property Value'!B70</f>
        <v>6.1483723804808018E-6</v>
      </c>
      <c r="C71" s="40">
        <f>'Property Damage'!C71/'Property Value'!C70</f>
        <v>1.3236067735028805E-5</v>
      </c>
      <c r="D71" s="40">
        <f>'Property Damage'!D71/'Property Value'!D70</f>
        <v>1.2636031677734518E-5</v>
      </c>
      <c r="E71" s="40">
        <f>'Property Damage'!E71/'Property Value'!E70</f>
        <v>6.1823258107978954E-5</v>
      </c>
      <c r="F71" s="40">
        <f>'Property Damage'!F71/'Property Value'!F70</f>
        <v>3.7335459109086415E-5</v>
      </c>
      <c r="G71" s="40">
        <f>'Property Damage'!G71/'Property Value'!G70</f>
        <v>8.5663806418746853E-5</v>
      </c>
      <c r="H71" s="41">
        <f>'Property Damage'!H71/'Property Value'!B70</f>
        <v>1.4822180740355511E-5</v>
      </c>
      <c r="I71" s="41">
        <f>'Property Damage'!I71/'Property Value'!C70</f>
        <v>2.6445685548902587E-5</v>
      </c>
      <c r="J71" s="41">
        <f>'Property Damage'!J71/'Property Value'!D70</f>
        <v>1.5107955781027021E-5</v>
      </c>
      <c r="K71" s="41">
        <f>'Property Damage'!K71/'Property Value'!E70</f>
        <v>8.2713874072988676E-5</v>
      </c>
      <c r="L71" s="41">
        <f>'Property Damage'!L71/'Property Value'!F70</f>
        <v>5.3864263955031035E-5</v>
      </c>
      <c r="M71" s="41">
        <f>'Property Damage'!M71/'Property Value'!G70</f>
        <v>8.8354301306245214E-5</v>
      </c>
      <c r="N71" s="42">
        <f>'Property Damage'!N71/'Property Value'!B70</f>
        <v>2.865133106274501E-4</v>
      </c>
      <c r="O71" s="42">
        <f>'Property Damage'!O71/'Property Value'!C70</f>
        <v>8.5702078297343175E-4</v>
      </c>
      <c r="P71" s="42">
        <f>'Property Damage'!P71/'Property Value'!D70</f>
        <v>5.6778386084956587E-4</v>
      </c>
      <c r="Q71" s="42">
        <f>'Property Damage'!Q71/'Property Value'!E70</f>
        <v>1.4081395897284231E-3</v>
      </c>
      <c r="R71" s="42">
        <f>'Property Damage'!R71/'Property Value'!F70</f>
        <v>7.152579255831949E-4</v>
      </c>
      <c r="S71" s="42">
        <f>'Property Damage'!S71/'Property Value'!G70</f>
        <v>1.5643300307953652E-3</v>
      </c>
    </row>
    <row r="72" spans="1:19" x14ac:dyDescent="0.3">
      <c r="A72">
        <v>2091</v>
      </c>
      <c r="B72" s="40">
        <f>'Property Damage'!B72/'Property Value'!B71</f>
        <v>6.1845983375788829E-6</v>
      </c>
      <c r="C72" s="40">
        <f>'Property Damage'!C72/'Property Value'!C71</f>
        <v>1.3314054101540806E-5</v>
      </c>
      <c r="D72" s="40">
        <f>'Property Damage'!D72/'Property Value'!D71</f>
        <v>1.2710482656484734E-5</v>
      </c>
      <c r="E72" s="40">
        <f>'Property Damage'!E72/'Property Value'!E71</f>
        <v>6.2187518201104307E-5</v>
      </c>
      <c r="F72" s="40">
        <f>'Property Damage'!F72/'Property Value'!F71</f>
        <v>3.7555438098032619E-5</v>
      </c>
      <c r="G72" s="40">
        <f>'Property Damage'!G72/'Property Value'!G71</f>
        <v>8.6168534041627305E-5</v>
      </c>
      <c r="H72" s="41">
        <f>'Property Damage'!H72/'Property Value'!B71</f>
        <v>1.4798301736636858E-5</v>
      </c>
      <c r="I72" s="41">
        <f>'Property Damage'!I72/'Property Value'!C71</f>
        <v>2.6403080709936806E-5</v>
      </c>
      <c r="J72" s="41">
        <f>'Property Damage'!J72/'Property Value'!D71</f>
        <v>1.5083616384645614E-5</v>
      </c>
      <c r="K72" s="41">
        <f>'Property Damage'!K72/'Property Value'!E71</f>
        <v>8.2580619396016924E-5</v>
      </c>
      <c r="L72" s="41">
        <f>'Property Damage'!L72/'Property Value'!F71</f>
        <v>5.3777486915820953E-5</v>
      </c>
      <c r="M72" s="41">
        <f>'Property Damage'!M72/'Property Value'!G71</f>
        <v>8.8211959721939289E-5</v>
      </c>
      <c r="N72" s="42">
        <f>'Property Damage'!N72/'Property Value'!B71</f>
        <v>2.8591881021412363E-4</v>
      </c>
      <c r="O72" s="42">
        <f>'Property Damage'!O72/'Property Value'!C71</f>
        <v>8.552425088381348E-4</v>
      </c>
      <c r="P72" s="42">
        <f>'Property Damage'!P72/'Property Value'!D71</f>
        <v>5.6660573848165221E-4</v>
      </c>
      <c r="Q72" s="42">
        <f>'Property Damage'!Q72/'Property Value'!E71</f>
        <v>1.4052177723570707E-3</v>
      </c>
      <c r="R72" s="42">
        <f>'Property Damage'!R72/'Property Value'!F71</f>
        <v>7.1377380210054398E-4</v>
      </c>
      <c r="S72" s="42">
        <f>'Property Damage'!S72/'Property Value'!G71</f>
        <v>1.5610841262757801E-3</v>
      </c>
    </row>
    <row r="73" spans="1:19" x14ac:dyDescent="0.3">
      <c r="A73">
        <v>2092</v>
      </c>
      <c r="B73" s="40">
        <f>'Property Damage'!B73/'Property Value'!B72</f>
        <v>6.2210377365257101E-6</v>
      </c>
      <c r="C73" s="40">
        <f>'Property Damage'!C73/'Property Value'!C72</f>
        <v>1.3392499960515638E-5</v>
      </c>
      <c r="D73" s="40">
        <f>'Property Damage'!D73/'Property Value'!D72</f>
        <v>1.2785372297338549E-5</v>
      </c>
      <c r="E73" s="40">
        <f>'Property Damage'!E73/'Property Value'!E72</f>
        <v>6.2553924499711278E-5</v>
      </c>
      <c r="F73" s="40">
        <f>'Property Damage'!F73/'Property Value'!F72</f>
        <v>3.7776713194130908E-5</v>
      </c>
      <c r="G73" s="40">
        <f>'Property Damage'!G73/'Property Value'!G72</f>
        <v>8.6676235498895309E-5</v>
      </c>
      <c r="H73" s="41">
        <f>'Property Damage'!H73/'Property Value'!B72</f>
        <v>1.4774461202751262E-5</v>
      </c>
      <c r="I73" s="41">
        <f>'Property Damage'!I73/'Property Value'!C72</f>
        <v>2.6360544508719135E-5</v>
      </c>
      <c r="J73" s="41">
        <f>'Property Damage'!J73/'Property Value'!D72</f>
        <v>1.5059316199804459E-5</v>
      </c>
      <c r="K73" s="41">
        <f>'Property Damage'!K73/'Property Value'!E72</f>
        <v>8.2447579396560086E-5</v>
      </c>
      <c r="L73" s="41">
        <f>'Property Damage'!L73/'Property Value'!F72</f>
        <v>5.3690849677175884E-5</v>
      </c>
      <c r="M73" s="41">
        <f>'Property Damage'!M73/'Property Value'!G72</f>
        <v>8.8069847454444496E-5</v>
      </c>
      <c r="N73" s="42">
        <f>'Property Damage'!N73/'Property Value'!B72</f>
        <v>2.853255433586401E-4</v>
      </c>
      <c r="O73" s="42">
        <f>'Property Damage'!O73/'Property Value'!C72</f>
        <v>8.534679245303929E-4</v>
      </c>
      <c r="P73" s="42">
        <f>'Property Damage'!P73/'Property Value'!D72</f>
        <v>5.6543006065718111E-4</v>
      </c>
      <c r="Q73" s="42">
        <f>'Property Damage'!Q73/'Property Value'!E72</f>
        <v>1.4023020176067923E-3</v>
      </c>
      <c r="R73" s="42">
        <f>'Property Damage'!R73/'Property Value'!F72</f>
        <v>7.1229275809794206E-4</v>
      </c>
      <c r="S73" s="42">
        <f>'Property Damage'!S73/'Property Value'!G72</f>
        <v>1.5578449568414668E-3</v>
      </c>
    </row>
    <row r="74" spans="1:19" x14ac:dyDescent="0.3">
      <c r="A74">
        <v>2093</v>
      </c>
      <c r="B74" s="40">
        <f>'Property Damage'!B74/'Property Value'!B73</f>
        <v>6.2576918349118751E-6</v>
      </c>
      <c r="C74" s="40">
        <f>'Property Damage'!C74/'Property Value'!C73</f>
        <v>1.3471408019263985E-5</v>
      </c>
      <c r="D74" s="40">
        <f>'Property Damage'!D74/'Property Value'!D73</f>
        <v>1.2860703184875026E-5</v>
      </c>
      <c r="E74" s="40">
        <f>'Property Damage'!E74/'Property Value'!E73</f>
        <v>6.2922489649154276E-5</v>
      </c>
      <c r="F74" s="40">
        <f>'Property Damage'!F74/'Property Value'!F73</f>
        <v>3.7999292033991295E-5</v>
      </c>
      <c r="G74" s="40">
        <f>'Property Damage'!G74/'Property Value'!G73</f>
        <v>8.718692831226075E-5</v>
      </c>
      <c r="H74" s="41">
        <f>'Property Damage'!H74/'Property Value'!B73</f>
        <v>1.4750659076722596E-5</v>
      </c>
      <c r="I74" s="41">
        <f>'Property Damage'!I74/'Property Value'!C73</f>
        <v>2.6318076834671978E-5</v>
      </c>
      <c r="J74" s="41">
        <f>'Property Damage'!J74/'Property Value'!D73</f>
        <v>1.5035055163332516E-5</v>
      </c>
      <c r="K74" s="41">
        <f>'Property Damage'!K74/'Property Value'!E73</f>
        <v>8.2314753728765855E-5</v>
      </c>
      <c r="L74" s="41">
        <f>'Property Damage'!L74/'Property Value'!F73</f>
        <v>5.3604352013872651E-5</v>
      </c>
      <c r="M74" s="41">
        <f>'Property Damage'!M74/'Property Value'!G73</f>
        <v>8.7927964134324122E-5</v>
      </c>
      <c r="N74" s="42">
        <f>'Property Damage'!N74/'Property Value'!B73</f>
        <v>2.8473350750143043E-4</v>
      </c>
      <c r="O74" s="42">
        <f>'Property Damage'!O74/'Property Value'!C73</f>
        <v>8.5169702239400321E-4</v>
      </c>
      <c r="P74" s="42">
        <f>'Property Damage'!P74/'Property Value'!D73</f>
        <v>5.642568223038503E-4</v>
      </c>
      <c r="Q74" s="42">
        <f>'Property Damage'!Q74/'Property Value'!E73</f>
        <v>1.3993923128979603E-3</v>
      </c>
      <c r="R74" s="42">
        <f>'Property Damage'!R74/'Property Value'!F73</f>
        <v>7.108147871856263E-4</v>
      </c>
      <c r="S74" s="42">
        <f>'Property Damage'!S74/'Property Value'!G73</f>
        <v>1.5546125085174687E-3</v>
      </c>
    </row>
    <row r="75" spans="1:19" x14ac:dyDescent="0.3">
      <c r="A75">
        <v>2094</v>
      </c>
      <c r="B75" s="40">
        <f>'Property Damage'!B75/'Property Value'!B74</f>
        <v>6.2945618977376386E-6</v>
      </c>
      <c r="C75" s="40">
        <f>'Property Damage'!C75/'Property Value'!C74</f>
        <v>1.3550781001047892E-5</v>
      </c>
      <c r="D75" s="40">
        <f>'Property Damage'!D75/'Property Value'!D74</f>
        <v>1.2936477918901463E-5</v>
      </c>
      <c r="E75" s="40">
        <f>'Property Damage'!E75/'Property Value'!E74</f>
        <v>6.3293226369293609E-5</v>
      </c>
      <c r="F75" s="40">
        <f>'Property Damage'!F75/'Property Value'!F74</f>
        <v>3.8223182299218394E-5</v>
      </c>
      <c r="G75" s="40">
        <f>'Property Damage'!G75/'Property Value'!G74</f>
        <v>8.7700630106670675E-5</v>
      </c>
      <c r="H75" s="41">
        <f>'Property Damage'!H75/'Property Value'!B74</f>
        <v>1.4726895296674588E-5</v>
      </c>
      <c r="I75" s="41">
        <f>'Property Damage'!I75/'Property Value'!C74</f>
        <v>2.6275677577395899E-5</v>
      </c>
      <c r="J75" s="41">
        <f>'Property Damage'!J75/'Property Value'!D74</f>
        <v>1.5010833212160522E-5</v>
      </c>
      <c r="K75" s="41">
        <f>'Property Damage'!K75/'Property Value'!E74</f>
        <v>8.2182142047339149E-5</v>
      </c>
      <c r="L75" s="41">
        <f>'Property Damage'!L75/'Property Value'!F74</f>
        <v>5.3517993701050965E-5</v>
      </c>
      <c r="M75" s="41">
        <f>'Property Damage'!M75/'Property Value'!G74</f>
        <v>8.7786309392736707E-5</v>
      </c>
      <c r="N75" s="42">
        <f>'Property Damage'!N75/'Property Value'!B74</f>
        <v>2.8414270008823622E-4</v>
      </c>
      <c r="O75" s="42">
        <f>'Property Damage'!O75/'Property Value'!C74</f>
        <v>8.4992979478864942E-4</v>
      </c>
      <c r="P75" s="42">
        <f>'Property Damage'!P75/'Property Value'!D74</f>
        <v>5.6308601835988238E-4</v>
      </c>
      <c r="Q75" s="42">
        <f>'Property Damage'!Q75/'Property Value'!E74</f>
        <v>1.3964886456770487E-3</v>
      </c>
      <c r="R75" s="42">
        <f>'Property Damage'!R75/'Property Value'!F74</f>
        <v>7.0933988298709188E-4</v>
      </c>
      <c r="S75" s="42">
        <f>'Property Damage'!S75/'Property Value'!G74</f>
        <v>1.5513867673578271E-3</v>
      </c>
    </row>
    <row r="76" spans="1:19" x14ac:dyDescent="0.3">
      <c r="A76">
        <v>2095</v>
      </c>
      <c r="B76" s="40">
        <f>'Property Damage'!B76/'Property Value'!B75</f>
        <v>6.3316491974565975E-6</v>
      </c>
      <c r="C76" s="40">
        <f>'Property Damage'!C76/'Property Value'!C75</f>
        <v>1.3630621645174764E-5</v>
      </c>
      <c r="D76" s="40">
        <f>'Property Damage'!D76/'Property Value'!D75</f>
        <v>1.3012699114543121E-5</v>
      </c>
      <c r="E76" s="40">
        <f>'Property Damage'!E76/'Property Value'!E75</f>
        <v>6.3666147454934463E-5</v>
      </c>
      <c r="F76" s="40">
        <f>'Property Damage'!F76/'Property Value'!F75</f>
        <v>3.8448391716676499E-5</v>
      </c>
      <c r="G76" s="40">
        <f>'Property Damage'!G76/'Property Value'!G75</f>
        <v>8.8217358610917585E-5</v>
      </c>
      <c r="H76" s="41">
        <f>'Property Damage'!H76/'Property Value'!B75</f>
        <v>1.4703169800830643E-5</v>
      </c>
      <c r="I76" s="41">
        <f>'Property Damage'!I76/'Property Value'!C75</f>
        <v>2.62333466266693E-5</v>
      </c>
      <c r="J76" s="41">
        <f>'Property Damage'!J76/'Property Value'!D75</f>
        <v>1.4986650283320818E-5</v>
      </c>
      <c r="K76" s="41">
        <f>'Property Damage'!K76/'Property Value'!E75</f>
        <v>8.2049744007541123E-5</v>
      </c>
      <c r="L76" s="41">
        <f>'Property Damage'!L76/'Property Value'!F75</f>
        <v>5.3431774514212772E-5</v>
      </c>
      <c r="M76" s="41">
        <f>'Property Damage'!M76/'Property Value'!G75</f>
        <v>8.7644882861434949E-5</v>
      </c>
      <c r="N76" s="42">
        <f>'Property Damage'!N76/'Property Value'!B75</f>
        <v>2.835531185700993E-4</v>
      </c>
      <c r="O76" s="42">
        <f>'Property Damage'!O76/'Property Value'!C75</f>
        <v>8.4816623408986796E-4</v>
      </c>
      <c r="P76" s="42">
        <f>'Property Damage'!P76/'Property Value'!D75</f>
        <v>5.6191764377400285E-4</v>
      </c>
      <c r="Q76" s="42">
        <f>'Property Damage'!Q76/'Property Value'!E75</f>
        <v>1.3935910034165806E-3</v>
      </c>
      <c r="R76" s="42">
        <f>'Property Damage'!R76/'Property Value'!F75</f>
        <v>7.078680391390652E-4</v>
      </c>
      <c r="S76" s="42">
        <f>'Property Damage'!S76/'Property Value'!G75</f>
        <v>1.5481677194455201E-3</v>
      </c>
    </row>
    <row r="77" spans="1:19" x14ac:dyDescent="0.3">
      <c r="A77">
        <v>2096</v>
      </c>
      <c r="B77" s="40">
        <f>'Property Damage'!B77/'Property Value'!B76</f>
        <v>6.3689550140195859E-6</v>
      </c>
      <c r="C77" s="40">
        <f>'Property Damage'!C77/'Property Value'!C76</f>
        <v>1.371093270709188E-5</v>
      </c>
      <c r="D77" s="40">
        <f>'Property Damage'!D77/'Property Value'!D76</f>
        <v>1.3089369402333466E-5</v>
      </c>
      <c r="E77" s="40">
        <f>'Property Damage'!E77/'Property Value'!E76</f>
        <v>6.4041265776268498E-5</v>
      </c>
      <c r="F77" s="40">
        <f>'Property Damage'!F77/'Property Value'!F76</f>
        <v>3.8674928058756298E-5</v>
      </c>
      <c r="G77" s="40">
        <f>'Property Damage'!G77/'Property Value'!G76</f>
        <v>8.8737131658251332E-5</v>
      </c>
      <c r="H77" s="41">
        <f>'Property Damage'!H77/'Property Value'!B76</f>
        <v>1.4679482527513693E-5</v>
      </c>
      <c r="I77" s="41">
        <f>'Property Damage'!I77/'Property Value'!C76</f>
        <v>2.6191083872448162E-5</v>
      </c>
      <c r="J77" s="41">
        <f>'Property Damage'!J77/'Property Value'!D76</f>
        <v>1.4962506313947186E-5</v>
      </c>
      <c r="K77" s="41">
        <f>'Property Damage'!K77/'Property Value'!E76</f>
        <v>8.1917559265188314E-5</v>
      </c>
      <c r="L77" s="41">
        <f>'Property Damage'!L77/'Property Value'!F76</f>
        <v>5.3345694229221688E-5</v>
      </c>
      <c r="M77" s="41">
        <f>'Property Damage'!M77/'Property Value'!G76</f>
        <v>8.7503684172764889E-5</v>
      </c>
      <c r="N77" s="42">
        <f>'Property Damage'!N77/'Property Value'!B76</f>
        <v>2.8296476040335039E-4</v>
      </c>
      <c r="O77" s="42">
        <f>'Property Damage'!O77/'Property Value'!C76</f>
        <v>8.4640633268901594E-4</v>
      </c>
      <c r="P77" s="42">
        <f>'Property Damage'!P77/'Property Value'!D76</f>
        <v>5.6075169350541852E-4</v>
      </c>
      <c r="Q77" s="42">
        <f>'Property Damage'!Q77/'Property Value'!E76</f>
        <v>1.3906993736150718E-3</v>
      </c>
      <c r="R77" s="42">
        <f>'Property Damage'!R77/'Property Value'!F76</f>
        <v>7.0639924929147594E-4</v>
      </c>
      <c r="S77" s="42">
        <f>'Property Damage'!S77/'Property Value'!G76</f>
        <v>1.544955350892403E-3</v>
      </c>
    </row>
    <row r="78" spans="1:19" x14ac:dyDescent="0.3">
      <c r="A78">
        <v>2097</v>
      </c>
      <c r="B78" s="40">
        <f>'Property Damage'!B78/'Property Value'!B77</f>
        <v>6.4064806349188574E-6</v>
      </c>
      <c r="C78" s="40">
        <f>'Property Damage'!C78/'Property Value'!C77</f>
        <v>1.3791716958481501E-5</v>
      </c>
      <c r="D78" s="40">
        <f>'Property Damage'!D78/'Property Value'!D77</f>
        <v>1.316649142830496E-5</v>
      </c>
      <c r="E78" s="40">
        <f>'Property Damage'!E78/'Property Value'!E77</f>
        <v>6.4418594279318022E-5</v>
      </c>
      <c r="F78" s="40">
        <f>'Property Damage'!F78/'Property Value'!F77</f>
        <v>3.8902799143643032E-5</v>
      </c>
      <c r="G78" s="40">
        <f>'Property Damage'!G78/'Property Value'!G77</f>
        <v>8.9259967186994482E-5</v>
      </c>
      <c r="H78" s="41">
        <f>'Property Damage'!H78/'Property Value'!B77</f>
        <v>1.4655833415146036E-5</v>
      </c>
      <c r="I78" s="41">
        <f>'Property Damage'!I78/'Property Value'!C77</f>
        <v>2.6148889204865746E-5</v>
      </c>
      <c r="J78" s="41">
        <f>'Property Damage'!J78/'Property Value'!D77</f>
        <v>1.4938401241274696E-5</v>
      </c>
      <c r="K78" s="41">
        <f>'Property Damage'!K78/'Property Value'!E77</f>
        <v>8.1785587476651775E-5</v>
      </c>
      <c r="L78" s="41">
        <f>'Property Damage'!L78/'Property Value'!F77</f>
        <v>5.3259752622302438E-5</v>
      </c>
      <c r="M78" s="41">
        <f>'Property Damage'!M78/'Property Value'!G77</f>
        <v>8.7362712959664757E-5</v>
      </c>
      <c r="N78" s="42">
        <f>'Property Damage'!N78/'Property Value'!B77</f>
        <v>2.8237762304959808E-4</v>
      </c>
      <c r="O78" s="42">
        <f>'Property Damage'!O78/'Property Value'!C77</f>
        <v>8.44650082993238E-4</v>
      </c>
      <c r="P78" s="42">
        <f>'Property Damage'!P78/'Property Value'!D77</f>
        <v>5.5958816252379528E-4</v>
      </c>
      <c r="Q78" s="42">
        <f>'Property Damage'!Q78/'Property Value'!E77</f>
        <v>1.3878137437969792E-3</v>
      </c>
      <c r="R78" s="42">
        <f>'Property Damage'!R78/'Property Value'!F77</f>
        <v>7.0493350710742998E-4</v>
      </c>
      <c r="S78" s="42">
        <f>'Property Damage'!S78/'Property Value'!G77</f>
        <v>1.5417496478391485E-3</v>
      </c>
    </row>
    <row r="79" spans="1:19" x14ac:dyDescent="0.3">
      <c r="A79">
        <v>2098</v>
      </c>
      <c r="B79" s="40">
        <f>'Property Damage'!B79/'Property Value'!B78</f>
        <v>6.444227355232521E-6</v>
      </c>
      <c r="C79" s="40">
        <f>'Property Damage'!C79/'Property Value'!C78</f>
        <v>1.3872977187356539E-5</v>
      </c>
      <c r="D79" s="40">
        <f>'Property Damage'!D79/'Property Value'!D78</f>
        <v>1.3244067854080384E-5</v>
      </c>
      <c r="E79" s="40">
        <f>'Property Damage'!E79/'Property Value'!E78</f>
        <v>6.4798145986382771E-5</v>
      </c>
      <c r="F79" s="40">
        <f>'Property Damage'!F79/'Property Value'!F78</f>
        <v>3.9132012835586446E-5</v>
      </c>
      <c r="G79" s="40">
        <f>'Property Damage'!G79/'Property Value'!G78</f>
        <v>8.9785883241161533E-5</v>
      </c>
      <c r="H79" s="41">
        <f>'Property Damage'!H79/'Property Value'!B78</f>
        <v>1.4632222402249173E-5</v>
      </c>
      <c r="I79" s="41">
        <f>'Property Damage'!I79/'Property Value'!C78</f>
        <v>2.6106762514232328E-5</v>
      </c>
      <c r="J79" s="41">
        <f>'Property Damage'!J79/'Property Value'!D78</f>
        <v>1.4914335002639517E-5</v>
      </c>
      <c r="K79" s="41">
        <f>'Property Damage'!K79/'Property Value'!E78</f>
        <v>8.1653828298856166E-5</v>
      </c>
      <c r="L79" s="41">
        <f>'Property Damage'!L79/'Property Value'!F78</f>
        <v>5.3173949470040243E-5</v>
      </c>
      <c r="M79" s="41">
        <f>'Property Damage'!M79/'Property Value'!G78</f>
        <v>8.7221968855664232E-5</v>
      </c>
      <c r="N79" s="42">
        <f>'Property Damage'!N79/'Property Value'!B78</f>
        <v>2.8179170397571804E-4</v>
      </c>
      <c r="O79" s="42">
        <f>'Property Damage'!O79/'Property Value'!C78</f>
        <v>8.4289747742543361E-4</v>
      </c>
      <c r="P79" s="42">
        <f>'Property Damage'!P79/'Property Value'!D78</f>
        <v>5.5842704580923673E-4</v>
      </c>
      <c r="Q79" s="42">
        <f>'Property Damage'!Q79/'Property Value'!E78</f>
        <v>1.3849341015126446E-3</v>
      </c>
      <c r="R79" s="42">
        <f>'Property Damage'!R79/'Property Value'!F78</f>
        <v>7.0347080626318207E-4</v>
      </c>
      <c r="S79" s="42">
        <f>'Property Damage'!S79/'Property Value'!G78</f>
        <v>1.5385505964551863E-3</v>
      </c>
    </row>
    <row r="80" spans="1:19" x14ac:dyDescent="0.3">
      <c r="A80">
        <v>2099</v>
      </c>
      <c r="B80" s="40">
        <f>'Property Damage'!B80/'Property Value'!B79</f>
        <v>6.4821964776692257E-6</v>
      </c>
      <c r="C80" s="40">
        <f>'Property Damage'!C80/'Property Value'!C79</f>
        <v>1.395471619815675E-5</v>
      </c>
      <c r="D80" s="40">
        <f>'Property Damage'!D80/'Property Value'!D79</f>
        <v>1.3322101356964683E-5</v>
      </c>
      <c r="E80" s="40">
        <f>'Property Damage'!E80/'Property Value'!E79</f>
        <v>6.5179933996489328E-5</v>
      </c>
      <c r="F80" s="40">
        <f>'Property Damage'!F80/'Property Value'!F79</f>
        <v>3.9362577045172042E-5</v>
      </c>
      <c r="G80" s="40">
        <f>'Property Damage'!G80/'Property Value'!G79</f>
        <v>9.0314897971081542E-5</v>
      </c>
      <c r="H80" s="41">
        <f>'Property Damage'!H80/'Property Value'!B79</f>
        <v>1.4608649427443637E-5</v>
      </c>
      <c r="I80" s="41">
        <f>'Property Damage'!I80/'Property Value'!C79</f>
        <v>2.6064703691034872E-5</v>
      </c>
      <c r="J80" s="41">
        <f>'Property Damage'!J80/'Property Value'!D79</f>
        <v>1.4890307535478791E-5</v>
      </c>
      <c r="K80" s="41">
        <f>'Property Damage'!K80/'Property Value'!E79</f>
        <v>8.1522281389278818E-5</v>
      </c>
      <c r="L80" s="41">
        <f>'Property Damage'!L80/'Property Value'!F79</f>
        <v>5.3088284549380258E-5</v>
      </c>
      <c r="M80" s="41">
        <f>'Property Damage'!M80/'Property Value'!G79</f>
        <v>8.7081451494883298E-5</v>
      </c>
      <c r="N80" s="42">
        <f>'Property Damage'!N80/'Property Value'!B79</f>
        <v>2.8120700065384211E-4</v>
      </c>
      <c r="O80" s="42">
        <f>'Property Damage'!O80/'Property Value'!C79</f>
        <v>8.4114850842422428E-4</v>
      </c>
      <c r="P80" s="42">
        <f>'Property Damage'!P80/'Property Value'!D79</f>
        <v>5.5726833835226307E-4</v>
      </c>
      <c r="Q80" s="42">
        <f>'Property Damage'!Q80/'Property Value'!E79</f>
        <v>1.3820604343382427E-3</v>
      </c>
      <c r="R80" s="42">
        <f>'Property Damage'!R80/'Property Value'!F79</f>
        <v>7.0201114044810789E-4</v>
      </c>
      <c r="S80" s="42">
        <f>'Property Damage'!S80/'Property Value'!G79</f>
        <v>1.535358182938644E-3</v>
      </c>
    </row>
    <row r="81" spans="1:19" x14ac:dyDescent="0.3">
      <c r="A81">
        <v>2100</v>
      </c>
      <c r="B81" s="40">
        <f>'Property Damage'!B81/'Property Value'!B80</f>
        <v>8.3232984276879228E-6</v>
      </c>
      <c r="C81" s="40">
        <f>'Property Damage'!C81/'Property Value'!C80</f>
        <v>1.7918196060714363E-5</v>
      </c>
      <c r="D81" s="40">
        <f>'Property Damage'!D81/'Property Value'!D80</f>
        <v>1.7105903170308297E-5</v>
      </c>
      <c r="E81" s="40">
        <f>'Property Damage'!E81/'Property Value'!E80</f>
        <v>8.3692625488706373E-5</v>
      </c>
      <c r="F81" s="40">
        <f>'Property Damage'!F81/'Property Value'!F80</f>
        <v>5.0542509280377179E-5</v>
      </c>
      <c r="G81" s="40">
        <f>'Property Damage'!G81/'Property Value'!G80</f>
        <v>1.1596653246613558E-4</v>
      </c>
      <c r="H81" s="41">
        <f>'Property Damage'!H81/'Property Value'!B80</f>
        <v>1.8617946594607408E-5</v>
      </c>
      <c r="I81" s="41">
        <f>'Property Damage'!I81/'Property Value'!C80</f>
        <v>3.3218078353795578E-5</v>
      </c>
      <c r="J81" s="41">
        <f>'Property Damage'!J81/'Property Value'!D80</f>
        <v>1.8976904870619253E-5</v>
      </c>
      <c r="K81" s="41">
        <f>'Property Damage'!K81/'Property Value'!E80</f>
        <v>1.0389581108879723E-4</v>
      </c>
      <c r="L81" s="41">
        <f>'Property Damage'!L81/'Property Value'!F80</f>
        <v>6.7658194650279993E-5</v>
      </c>
      <c r="M81" s="41">
        <f>'Property Damage'!M81/'Property Value'!G80</f>
        <v>1.1098067767078582E-4</v>
      </c>
      <c r="N81" s="42">
        <f>'Property Damage'!N81/'Property Value'!B80</f>
        <v>3.5821683526001893E-4</v>
      </c>
      <c r="O81" s="42">
        <f>'Property Damage'!O81/'Property Value'!C80</f>
        <v>1.0715009084795847E-3</v>
      </c>
      <c r="P81" s="42">
        <f>'Property Damage'!P81/'Property Value'!D80</f>
        <v>7.0987884402240486E-4</v>
      </c>
      <c r="Q81" s="42">
        <f>'Property Damage'!Q81/'Property Value'!E80</f>
        <v>1.7605440610497418E-3</v>
      </c>
      <c r="R81" s="42">
        <f>'Property Damage'!R81/'Property Value'!F80</f>
        <v>8.942601303093201E-4</v>
      </c>
      <c r="S81" s="42">
        <f>'Property Damage'!S81/'Property Value'!G80</f>
        <v>1.9558231054136446E-3</v>
      </c>
    </row>
    <row r="82" spans="1:19" x14ac:dyDescent="0.3">
      <c r="A82">
        <v>2101</v>
      </c>
      <c r="B82" s="40">
        <f>'Property Damage'!B82/'Property Value'!B81</f>
        <v>8.3723389595713151E-6</v>
      </c>
      <c r="C82" s="40">
        <f>'Property Damage'!C82/'Property Value'!C81</f>
        <v>1.8023769334680519E-5</v>
      </c>
      <c r="D82" s="40">
        <f>'Property Damage'!D82/'Property Value'!D81</f>
        <v>1.7206690447985035E-5</v>
      </c>
      <c r="E82" s="40">
        <f>'Property Damage'!E82/'Property Value'!E81</f>
        <v>8.418573899464897E-5</v>
      </c>
      <c r="F82" s="40">
        <f>'Property Damage'!F82/'Property Value'!F81</f>
        <v>5.0840303665543728E-5</v>
      </c>
      <c r="G82" s="40">
        <f>'Property Damage'!G82/'Property Value'!G81</f>
        <v>1.1664980250411641E-4</v>
      </c>
      <c r="H82" s="41">
        <f>'Property Damage'!H82/'Property Value'!B81</f>
        <v>1.8587952491596914E-5</v>
      </c>
      <c r="I82" s="41">
        <f>'Property Damage'!I82/'Property Value'!C81</f>
        <v>3.3164562975024281E-5</v>
      </c>
      <c r="J82" s="41">
        <f>'Property Damage'!J82/'Property Value'!D81</f>
        <v>1.8946332474430597E-5</v>
      </c>
      <c r="K82" s="41">
        <f>'Property Damage'!K82/'Property Value'!E81</f>
        <v>1.0372843163884982E-4</v>
      </c>
      <c r="L82" s="41">
        <f>'Property Damage'!L82/'Property Value'!F81</f>
        <v>6.7549195150816825E-5</v>
      </c>
      <c r="M82" s="41">
        <f>'Property Damage'!M82/'Property Value'!G81</f>
        <v>1.1080188427585818E-4</v>
      </c>
      <c r="N82" s="42">
        <f>'Property Damage'!N82/'Property Value'!B81</f>
        <v>3.5747355371349592E-4</v>
      </c>
      <c r="O82" s="42">
        <f>'Property Damage'!O82/'Property Value'!C81</f>
        <v>1.0692775990927509E-3</v>
      </c>
      <c r="P82" s="42">
        <f>'Property Damage'!P82/'Property Value'!D81</f>
        <v>7.0840588185789373E-4</v>
      </c>
      <c r="Q82" s="42">
        <f>'Property Damage'!Q82/'Property Value'!E81</f>
        <v>1.7568910224887006E-3</v>
      </c>
      <c r="R82" s="42">
        <f>'Property Damage'!R82/'Property Value'!F81</f>
        <v>8.9240458643973148E-4</v>
      </c>
      <c r="S82" s="42">
        <f>'Property Damage'!S82/'Property Value'!G81</f>
        <v>1.9517648728588791E-3</v>
      </c>
    </row>
    <row r="83" spans="1:19" x14ac:dyDescent="0.3">
      <c r="A83">
        <v>2102</v>
      </c>
      <c r="B83" s="40">
        <f>'Property Damage'!B83/'Property Value'!B82</f>
        <v>8.4216684362508501E-6</v>
      </c>
      <c r="C83" s="40">
        <f>'Property Damage'!C83/'Property Value'!C82</f>
        <v>1.8129964642033192E-5</v>
      </c>
      <c r="D83" s="40">
        <f>'Property Damage'!D83/'Property Value'!D82</f>
        <v>1.730807156015507E-5</v>
      </c>
      <c r="E83" s="40">
        <f>'Property Damage'!E83/'Property Value'!E82</f>
        <v>8.4681757905080015E-5</v>
      </c>
      <c r="F83" s="40">
        <f>'Property Damage'!F83/'Property Value'!F82</f>
        <v>5.113985264297528E-5</v>
      </c>
      <c r="G83" s="40">
        <f>'Property Damage'!G83/'Property Value'!G82</f>
        <v>1.1733709834104867E-4</v>
      </c>
      <c r="H83" s="41">
        <f>'Property Damage'!H83/'Property Value'!B82</f>
        <v>1.8558006710038572E-5</v>
      </c>
      <c r="I83" s="41">
        <f>'Property Damage'!I83/'Property Value'!C82</f>
        <v>3.3111133811227095E-5</v>
      </c>
      <c r="J83" s="41">
        <f>'Property Damage'!J83/'Property Value'!D82</f>
        <v>1.8915809331342752E-5</v>
      </c>
      <c r="K83" s="41">
        <f>'Property Damage'!K83/'Property Value'!E82</f>
        <v>1.035613218425099E-4</v>
      </c>
      <c r="L83" s="41">
        <f>'Property Damage'!L83/'Property Value'!F82</f>
        <v>6.7440371253007589E-5</v>
      </c>
      <c r="M83" s="41">
        <f>'Property Damage'!M83/'Property Value'!G82</f>
        <v>1.1062337892276575E-4</v>
      </c>
      <c r="N83" s="42">
        <f>'Property Damage'!N83/'Property Value'!B82</f>
        <v>3.5673181443803063E-4</v>
      </c>
      <c r="O83" s="42">
        <f>'Property Damage'!O83/'Property Value'!C82</f>
        <v>1.0670589029587762E-3</v>
      </c>
      <c r="P83" s="42">
        <f>'Property Damage'!P83/'Property Value'!D82</f>
        <v>7.0693597601426952E-4</v>
      </c>
      <c r="Q83" s="42">
        <f>'Property Damage'!Q83/'Property Value'!E82</f>
        <v>1.7532455637951697E-3</v>
      </c>
      <c r="R83" s="42">
        <f>'Property Damage'!R83/'Property Value'!F82</f>
        <v>8.9055289272843043E-4</v>
      </c>
      <c r="S83" s="42">
        <f>'Property Damage'!S83/'Property Value'!G82</f>
        <v>1.9477150609283631E-3</v>
      </c>
    </row>
    <row r="84" spans="1:19" x14ac:dyDescent="0.3">
      <c r="A84">
        <v>2103</v>
      </c>
      <c r="B84" s="40">
        <f>'Property Damage'!B84/'Property Value'!B83</f>
        <v>8.471288560177376E-6</v>
      </c>
      <c r="C84" s="40">
        <f>'Property Damage'!C84/'Property Value'!C83</f>
        <v>1.8236785647767501E-5</v>
      </c>
      <c r="D84" s="40">
        <f>'Property Damage'!D84/'Property Value'!D83</f>
        <v>1.7410050005666797E-5</v>
      </c>
      <c r="E84" s="40">
        <f>'Property Damage'!E84/'Property Value'!E83</f>
        <v>8.5180699338523175E-5</v>
      </c>
      <c r="F84" s="40">
        <f>'Property Damage'!F84/'Property Value'!F83</f>
        <v>5.1441166550657256E-5</v>
      </c>
      <c r="G84" s="40">
        <f>'Property Damage'!G84/'Property Value'!G83</f>
        <v>1.1802844369677413E-4</v>
      </c>
      <c r="H84" s="41">
        <f>'Property Damage'!H84/'Property Value'!B83</f>
        <v>1.8528109172084976E-5</v>
      </c>
      <c r="I84" s="41">
        <f>'Property Damage'!I84/'Property Value'!C83</f>
        <v>3.305779072350894E-5</v>
      </c>
      <c r="J84" s="41">
        <f>'Property Damage'!J84/'Property Value'!D83</f>
        <v>1.888533536200741E-5</v>
      </c>
      <c r="K84" s="41">
        <f>'Property Damage'!K84/'Property Value'!E83</f>
        <v>1.0339448126535697E-4</v>
      </c>
      <c r="L84" s="41">
        <f>'Property Damage'!L84/'Property Value'!F83</f>
        <v>6.7331722673952455E-5</v>
      </c>
      <c r="M84" s="41">
        <f>'Property Damage'!M84/'Property Value'!G83</f>
        <v>1.1044516114746399E-4</v>
      </c>
      <c r="N84" s="42">
        <f>'Property Damage'!N84/'Property Value'!B83</f>
        <v>3.5599161423348981E-4</v>
      </c>
      <c r="O84" s="42">
        <f>'Property Damage'!O84/'Property Value'!C83</f>
        <v>1.0648448105053977E-3</v>
      </c>
      <c r="P84" s="42">
        <f>'Property Damage'!P84/'Property Value'!D83</f>
        <v>7.0546912014982294E-4</v>
      </c>
      <c r="Q84" s="42">
        <f>'Property Damage'!Q84/'Property Value'!E83</f>
        <v>1.7496076692413128E-3</v>
      </c>
      <c r="R84" s="42">
        <f>'Property Damage'!R84/'Property Value'!F83</f>
        <v>8.8870504118653611E-4</v>
      </c>
      <c r="S84" s="42">
        <f>'Property Damage'!S84/'Property Value'!G83</f>
        <v>1.9436736521497326E-3</v>
      </c>
    </row>
    <row r="85" spans="1:19" x14ac:dyDescent="0.3">
      <c r="A85">
        <v>2104</v>
      </c>
      <c r="B85" s="40">
        <f>'Property Damage'!B85/'Property Value'!B84</f>
        <v>8.5212010438325134E-6</v>
      </c>
      <c r="C85" s="40">
        <f>'Property Damage'!C85/'Property Value'!C84</f>
        <v>1.834423603847257E-5</v>
      </c>
      <c r="D85" s="40">
        <f>'Property Damage'!D85/'Property Value'!D84</f>
        <v>1.7512629303983697E-5</v>
      </c>
      <c r="E85" s="40">
        <f>'Property Damage'!E85/'Property Value'!E84</f>
        <v>8.5682580514363817E-5</v>
      </c>
      <c r="F85" s="40">
        <f>'Property Damage'!F85/'Property Value'!F84</f>
        <v>5.1744255787486072E-5</v>
      </c>
      <c r="G85" s="40">
        <f>'Property Damage'!G85/'Property Value'!G84</f>
        <v>1.1872386243089092E-4</v>
      </c>
      <c r="H85" s="41">
        <f>'Property Damage'!H85/'Property Value'!B84</f>
        <v>1.8498259800014158E-5</v>
      </c>
      <c r="I85" s="41">
        <f>'Property Damage'!I85/'Property Value'!C84</f>
        <v>3.3004533573198535E-5</v>
      </c>
      <c r="J85" s="41">
        <f>'Property Damage'!J85/'Property Value'!D84</f>
        <v>1.8854910487204097E-5</v>
      </c>
      <c r="K85" s="41">
        <f>'Property Damage'!K85/'Property Value'!E84</f>
        <v>1.0322790947367036E-4</v>
      </c>
      <c r="L85" s="41">
        <f>'Property Damage'!L85/'Property Value'!F84</f>
        <v>6.7223249131207353E-5</v>
      </c>
      <c r="M85" s="41">
        <f>'Property Damage'!M85/'Property Value'!G84</f>
        <v>1.1026723048665596E-4</v>
      </c>
      <c r="N85" s="42">
        <f>'Property Damage'!N85/'Property Value'!B84</f>
        <v>3.5525294990638019E-4</v>
      </c>
      <c r="O85" s="42">
        <f>'Property Damage'!O85/'Property Value'!C84</f>
        <v>1.0626353121802145E-3</v>
      </c>
      <c r="P85" s="42">
        <f>'Property Damage'!P85/'Property Value'!D84</f>
        <v>7.0400530793600401E-4</v>
      </c>
      <c r="Q85" s="42">
        <f>'Property Damage'!Q85/'Property Value'!E84</f>
        <v>1.7459773231319282E-3</v>
      </c>
      <c r="R85" s="42">
        <f>'Property Damage'!R85/'Property Value'!F84</f>
        <v>8.8686102384174419E-4</v>
      </c>
      <c r="S85" s="42">
        <f>'Property Damage'!S85/'Property Value'!G84</f>
        <v>1.9396406290868797E-3</v>
      </c>
    </row>
    <row r="86" spans="1:19" x14ac:dyDescent="0.3">
      <c r="A86">
        <v>2105</v>
      </c>
      <c r="B86" s="40">
        <f>'Property Damage'!B86/'Property Value'!B85</f>
        <v>8.5714076097877548E-6</v>
      </c>
      <c r="C86" s="40">
        <f>'Property Damage'!C86/'Property Value'!C85</f>
        <v>1.8452319522458753E-5</v>
      </c>
      <c r="D86" s="40">
        <f>'Property Damage'!D86/'Property Value'!D85</f>
        <v>1.7615812995305774E-5</v>
      </c>
      <c r="E86" s="40">
        <f>'Property Damage'!E86/'Property Value'!E85</f>
        <v>8.618741875344321E-5</v>
      </c>
      <c r="F86" s="40">
        <f>'Property Damage'!F86/'Property Value'!F85</f>
        <v>5.2049130813628033E-5</v>
      </c>
      <c r="G86" s="40">
        <f>'Property Damage'!G86/'Property Value'!G85</f>
        <v>1.1942337854357694E-4</v>
      </c>
      <c r="H86" s="41">
        <f>'Property Damage'!H86/'Property Value'!B85</f>
        <v>1.8468458516229345E-5</v>
      </c>
      <c r="I86" s="41">
        <f>'Property Damage'!I86/'Property Value'!C85</f>
        <v>3.2951362221847985E-5</v>
      </c>
      <c r="J86" s="41">
        <f>'Property Damage'!J86/'Property Value'!D85</f>
        <v>1.8824534627839966E-5</v>
      </c>
      <c r="K86" s="41">
        <f>'Property Damage'!K86/'Property Value'!E85</f>
        <v>1.0306160603442816E-4</v>
      </c>
      <c r="L86" s="41">
        <f>'Property Damage'!L86/'Property Value'!F85</f>
        <v>6.7114950342783223E-5</v>
      </c>
      <c r="M86" s="41">
        <f>'Property Damage'!M86/'Property Value'!G85</f>
        <v>1.100895864777911E-4</v>
      </c>
      <c r="N86" s="42">
        <f>'Property Damage'!N86/'Property Value'!B85</f>
        <v>3.5451581826983499E-4</v>
      </c>
      <c r="O86" s="42">
        <f>'Property Damage'!O86/'Property Value'!C85</f>
        <v>1.0604303984506466E-3</v>
      </c>
      <c r="P86" s="42">
        <f>'Property Damage'!P86/'Property Value'!D85</f>
        <v>7.0254453305739406E-4</v>
      </c>
      <c r="Q86" s="42">
        <f>'Property Damage'!Q86/'Property Value'!E85</f>
        <v>1.7423545098043816E-3</v>
      </c>
      <c r="R86" s="42">
        <f>'Property Damage'!R86/'Property Value'!F85</f>
        <v>8.8502083273829285E-4</v>
      </c>
      <c r="S86" s="42">
        <f>'Property Damage'!S86/'Property Value'!G85</f>
        <v>1.9356159743398743E-3</v>
      </c>
    </row>
    <row r="87" spans="1:19" x14ac:dyDescent="0.3">
      <c r="A87">
        <v>2106</v>
      </c>
      <c r="B87" s="40">
        <f>'Property Damage'!B87/'Property Value'!B86</f>
        <v>8.6219099907639157E-6</v>
      </c>
      <c r="C87" s="40">
        <f>'Property Damage'!C87/'Property Value'!C86</f>
        <v>1.8561039829885613E-5</v>
      </c>
      <c r="D87" s="40">
        <f>'Property Damage'!D87/'Property Value'!D86</f>
        <v>1.771960464069175E-5</v>
      </c>
      <c r="E87" s="40">
        <f>'Property Damage'!E87/'Property Value'!E86</f>
        <v>8.6695231478656253E-5</v>
      </c>
      <c r="F87" s="40">
        <f>'Property Damage'!F87/'Property Value'!F86</f>
        <v>5.2355802150880288E-5</v>
      </c>
      <c r="G87" s="40">
        <f>'Property Damage'!G87/'Property Value'!G86</f>
        <v>1.201270161764181E-4</v>
      </c>
      <c r="H87" s="41">
        <f>'Property Damage'!H87/'Property Value'!B86</f>
        <v>1.8438705243258786E-5</v>
      </c>
      <c r="I87" s="41">
        <f>'Property Damage'!I87/'Property Value'!C86</f>
        <v>3.2898276531232445E-5</v>
      </c>
      <c r="J87" s="41">
        <f>'Property Damage'!J87/'Property Value'!D86</f>
        <v>1.8794207704949584E-5</v>
      </c>
      <c r="K87" s="41">
        <f>'Property Damage'!K87/'Property Value'!E86</f>
        <v>1.0289557051530608E-4</v>
      </c>
      <c r="L87" s="41">
        <f>'Property Damage'!L87/'Property Value'!F86</f>
        <v>6.7006826027145313E-5</v>
      </c>
      <c r="M87" s="41">
        <f>'Property Damage'!M87/'Property Value'!G86</f>
        <v>1.0991222865906403E-4</v>
      </c>
      <c r="N87" s="42">
        <f>'Property Damage'!N87/'Property Value'!B86</f>
        <v>3.5378021614359992E-4</v>
      </c>
      <c r="O87" s="42">
        <f>'Property Damage'!O87/'Property Value'!C86</f>
        <v>1.058230059803893E-3</v>
      </c>
      <c r="P87" s="42">
        <f>'Property Damage'!P87/'Property Value'!D86</f>
        <v>7.0108678921167785E-4</v>
      </c>
      <c r="Q87" s="42">
        <f>'Property Damage'!Q87/'Property Value'!E86</f>
        <v>1.7387392136285374E-3</v>
      </c>
      <c r="R87" s="42">
        <f>'Property Damage'!R87/'Property Value'!F86</f>
        <v>8.8318445993692716E-4</v>
      </c>
      <c r="S87" s="42">
        <f>'Property Damage'!S87/'Property Value'!G86</f>
        <v>1.9315996705448904E-3</v>
      </c>
    </row>
    <row r="88" spans="1:19" x14ac:dyDescent="0.3">
      <c r="A88">
        <v>2107</v>
      </c>
      <c r="B88" s="40">
        <f>'Property Damage'!B88/'Property Value'!B87</f>
        <v>8.6727099296909238E-6</v>
      </c>
      <c r="C88" s="40">
        <f>'Property Damage'!C88/'Property Value'!C87</f>
        <v>1.867040071289066E-5</v>
      </c>
      <c r="D88" s="40">
        <f>'Property Damage'!D88/'Property Value'!D87</f>
        <v>1.7824007822181946E-5</v>
      </c>
      <c r="E88" s="40">
        <f>'Property Damage'!E88/'Property Value'!E87</f>
        <v>8.7206036215552873E-5</v>
      </c>
      <c r="F88" s="40">
        <f>'Property Damage'!F88/'Property Value'!F87</f>
        <v>5.2664280383033999E-5</v>
      </c>
      <c r="G88" s="40">
        <f>'Property Damage'!G88/'Property Value'!G87</f>
        <v>1.208347996132416E-4</v>
      </c>
      <c r="H88" s="41">
        <f>'Property Damage'!H88/'Property Value'!B87</f>
        <v>1.8408999903755528E-5</v>
      </c>
      <c r="I88" s="41">
        <f>'Property Damage'!I88/'Property Value'!C87</f>
        <v>3.2845276363349748E-5</v>
      </c>
      <c r="J88" s="41">
        <f>'Property Damage'!J88/'Property Value'!D87</f>
        <v>1.8763929639694736E-5</v>
      </c>
      <c r="K88" s="41">
        <f>'Property Damage'!K88/'Property Value'!E87</f>
        <v>1.0272980248467627E-4</v>
      </c>
      <c r="L88" s="41">
        <f>'Property Damage'!L88/'Property Value'!F87</f>
        <v>6.689887590321241E-5</v>
      </c>
      <c r="M88" s="41">
        <f>'Property Damage'!M88/'Property Value'!G87</f>
        <v>1.0973515656941332E-4</v>
      </c>
      <c r="N88" s="42">
        <f>'Property Damage'!N88/'Property Value'!B87</f>
        <v>3.5304614035401962E-4</v>
      </c>
      <c r="O88" s="42">
        <f>'Property Damage'!O88/'Property Value'!C87</f>
        <v>1.0560342867468918E-3</v>
      </c>
      <c r="P88" s="42">
        <f>'Property Damage'!P88/'Property Value'!D87</f>
        <v>6.9963207010961836E-4</v>
      </c>
      <c r="Q88" s="42">
        <f>'Property Damage'!Q88/'Property Value'!E87</f>
        <v>1.7351314190066907E-3</v>
      </c>
      <c r="R88" s="42">
        <f>'Property Damage'!R88/'Property Value'!F87</f>
        <v>8.8135189751486652E-4</v>
      </c>
      <c r="S88" s="42">
        <f>'Property Damage'!S88/'Property Value'!G87</f>
        <v>1.9275917003741313E-3</v>
      </c>
    </row>
    <row r="89" spans="1:19" x14ac:dyDescent="0.3">
      <c r="A89">
        <v>2108</v>
      </c>
      <c r="B89" s="40">
        <f>'Property Damage'!B89/'Property Value'!B88</f>
        <v>8.7238091797679867E-6</v>
      </c>
      <c r="C89" s="40">
        <f>'Property Damage'!C89/'Property Value'!C88</f>
        <v>1.8780405945718843E-5</v>
      </c>
      <c r="D89" s="40">
        <f>'Property Damage'!D89/'Property Value'!D88</f>
        <v>1.7929026142921938E-5</v>
      </c>
      <c r="E89" s="40">
        <f>'Property Damage'!E89/'Property Value'!E88</f>
        <v>8.7719850592942819E-5</v>
      </c>
      <c r="F89" s="40">
        <f>'Property Damage'!F89/'Property Value'!F88</f>
        <v>5.2974576156239571E-5</v>
      </c>
      <c r="G89" s="40">
        <f>'Property Damage'!G89/'Property Value'!G88</f>
        <v>1.2154675328095392E-4</v>
      </c>
      <c r="H89" s="41">
        <f>'Property Damage'!H89/'Property Value'!B88</f>
        <v>1.8379342420497238E-5</v>
      </c>
      <c r="I89" s="41">
        <f>'Property Damage'!I89/'Property Value'!C88</f>
        <v>3.2792361580420058E-5</v>
      </c>
      <c r="J89" s="41">
        <f>'Property Damage'!J89/'Property Value'!D88</f>
        <v>1.8733700353364226E-5</v>
      </c>
      <c r="K89" s="41">
        <f>'Property Damage'!K89/'Property Value'!E88</f>
        <v>1.0256430151160629E-4</v>
      </c>
      <c r="L89" s="41">
        <f>'Property Damage'!L89/'Property Value'!F88</f>
        <v>6.6791099690356154E-5</v>
      </c>
      <c r="M89" s="41">
        <f>'Property Damage'!M89/'Property Value'!G88</f>
        <v>1.0955836974852039E-4</v>
      </c>
      <c r="N89" s="42">
        <f>'Property Damage'!N89/'Property Value'!B88</f>
        <v>3.5231358773402392E-4</v>
      </c>
      <c r="O89" s="42">
        <f>'Property Damage'!O89/'Property Value'!C88</f>
        <v>1.0538430698062793E-3</v>
      </c>
      <c r="P89" s="42">
        <f>'Property Damage'!P89/'Property Value'!D88</f>
        <v>6.9818036947502736E-4</v>
      </c>
      <c r="Q89" s="42">
        <f>'Property Damage'!Q89/'Property Value'!E88</f>
        <v>1.7315311103735028E-3</v>
      </c>
      <c r="R89" s="42">
        <f>'Property Damage'!R89/'Property Value'!F88</f>
        <v>8.7952313756576943E-4</v>
      </c>
      <c r="S89" s="42">
        <f>'Property Damage'!S89/'Property Value'!G88</f>
        <v>1.9235920465357542E-3</v>
      </c>
    </row>
    <row r="90" spans="1:19" x14ac:dyDescent="0.3">
      <c r="A90">
        <v>2109</v>
      </c>
      <c r="B90" s="40">
        <f>'Property Damage'!B90/'Property Value'!B89</f>
        <v>8.7752095045240822E-6</v>
      </c>
      <c r="C90" s="40">
        <f>'Property Damage'!C90/'Property Value'!C89</f>
        <v>1.8891059324852809E-5</v>
      </c>
      <c r="D90" s="40">
        <f>'Property Damage'!D90/'Property Value'!D89</f>
        <v>1.8034663227286866E-5</v>
      </c>
      <c r="E90" s="40">
        <f>'Property Damage'!E90/'Property Value'!E89</f>
        <v>8.8236692343504061E-5</v>
      </c>
      <c r="F90" s="40">
        <f>'Property Damage'!F90/'Property Value'!F89</f>
        <v>5.328670017937412E-5</v>
      </c>
      <c r="G90" s="40">
        <f>'Property Damage'!G90/'Property Value'!G89</f>
        <v>1.2226290175038391E-4</v>
      </c>
      <c r="H90" s="41">
        <f>'Property Damage'!H90/'Property Value'!B89</f>
        <v>1.8349732716385985E-5</v>
      </c>
      <c r="I90" s="41">
        <f>'Property Damage'!I90/'Property Value'!C89</f>
        <v>3.2739532044885497E-5</v>
      </c>
      <c r="J90" s="41">
        <f>'Property Damage'!J90/'Property Value'!D89</f>
        <v>1.8703519767373652E-5</v>
      </c>
      <c r="K90" s="41">
        <f>'Property Damage'!K90/'Property Value'!E89</f>
        <v>1.0239906716585794E-4</v>
      </c>
      <c r="L90" s="41">
        <f>'Property Damage'!L90/'Property Value'!F89</f>
        <v>6.6683497108400273E-5</v>
      </c>
      <c r="M90" s="41">
        <f>'Property Damage'!M90/'Property Value'!G89</f>
        <v>1.093818677368082E-4</v>
      </c>
      <c r="N90" s="42">
        <f>'Property Damage'!N90/'Property Value'!B89</f>
        <v>3.5158255512311411E-4</v>
      </c>
      <c r="O90" s="42">
        <f>'Property Damage'!O90/'Property Value'!C89</f>
        <v>1.0516563995283466E-3</v>
      </c>
      <c r="P90" s="42">
        <f>'Property Damage'!P90/'Property Value'!D89</f>
        <v>6.9673168104473994E-4</v>
      </c>
      <c r="Q90" s="42">
        <f>'Property Damage'!Q90/'Property Value'!E89</f>
        <v>1.7279382721959314E-3</v>
      </c>
      <c r="R90" s="42">
        <f>'Property Damage'!R90/'Property Value'!F89</f>
        <v>8.7769817219969981E-4</v>
      </c>
      <c r="S90" s="42">
        <f>'Property Damage'!S90/'Property Value'!G89</f>
        <v>1.9196006917737969E-3</v>
      </c>
    </row>
    <row r="91" spans="1:19" x14ac:dyDescent="0.3">
      <c r="A91">
        <v>2110</v>
      </c>
      <c r="B91" s="40">
        <f>'Property Damage'!B91/'Property Value'!B90</f>
        <v>1.0972002992168221E-5</v>
      </c>
      <c r="C91" s="40">
        <f>'Property Damage'!C91/'Property Value'!C90</f>
        <v>2.3620263348772742E-5</v>
      </c>
      <c r="D91" s="40">
        <f>'Property Damage'!D91/'Property Value'!D90</f>
        <v>2.2549476316265957E-5</v>
      </c>
      <c r="E91" s="40">
        <f>'Property Damage'!E91/'Property Value'!E90</f>
        <v>1.1032594172399301E-4</v>
      </c>
      <c r="F91" s="40">
        <f>'Property Damage'!F91/'Property Value'!F90</f>
        <v>6.6626538489985887E-5</v>
      </c>
      <c r="G91" s="40">
        <f>'Property Damage'!G91/'Property Value'!G90</f>
        <v>1.5287030163152048E-4</v>
      </c>
      <c r="H91" s="41">
        <f>'Property Damage'!H91/'Property Value'!B90</f>
        <v>2.2772284628996738E-5</v>
      </c>
      <c r="I91" s="41">
        <f>'Property Damage'!I91/'Property Value'!C90</f>
        <v>4.0630234449165887E-5</v>
      </c>
      <c r="J91" s="41">
        <f>'Property Damage'!J91/'Property Value'!D90</f>
        <v>2.3211339494136561E-5</v>
      </c>
      <c r="K91" s="41">
        <f>'Property Damage'!K91/'Property Value'!E90</f>
        <v>1.270787285725618E-4</v>
      </c>
      <c r="L91" s="41">
        <f>'Property Damage'!L91/'Property Value'!F90</f>
        <v>8.2755187755587678E-5</v>
      </c>
      <c r="M91" s="41">
        <f>'Property Damage'!M91/'Property Value'!G90</f>
        <v>1.3574448542945611E-4</v>
      </c>
      <c r="N91" s="42">
        <f>'Property Damage'!N91/'Property Value'!B90</f>
        <v>4.361163113573415E-4</v>
      </c>
      <c r="O91" s="42">
        <f>'Property Damage'!O91/'Property Value'!C90</f>
        <v>1.3045144108957312E-3</v>
      </c>
      <c r="P91" s="42">
        <f>'Property Damage'!P91/'Property Value'!D90</f>
        <v>8.6425235358059821E-4</v>
      </c>
      <c r="Q91" s="42">
        <f>'Property Damage'!Q91/'Property Value'!E90</f>
        <v>2.1434000479898241E-3</v>
      </c>
      <c r="R91" s="42">
        <f>'Property Damage'!R91/'Property Value'!F90</f>
        <v>1.0887300401203805E-3</v>
      </c>
      <c r="S91" s="42">
        <f>'Property Damage'!S91/'Property Value'!G90</f>
        <v>2.3811453690648476E-3</v>
      </c>
    </row>
    <row r="92" spans="1:19" x14ac:dyDescent="0.3">
      <c r="A92">
        <v>2111</v>
      </c>
      <c r="B92" s="40">
        <f>'Property Damage'!B92/'Property Value'!B91</f>
        <v>1.1036649582367628E-5</v>
      </c>
      <c r="C92" s="40">
        <f>'Property Damage'!C92/'Property Value'!C91</f>
        <v>2.3759432968595137E-5</v>
      </c>
      <c r="D92" s="40">
        <f>'Property Damage'!D92/'Property Value'!D91</f>
        <v>2.2682336902949119E-5</v>
      </c>
      <c r="E92" s="40">
        <f>'Property Damage'!E92/'Property Value'!E91</f>
        <v>1.1097597763339676E-4</v>
      </c>
      <c r="F92" s="40">
        <f>'Property Damage'!F92/'Property Value'!F91</f>
        <v>6.7019099313496557E-5</v>
      </c>
      <c r="G92" s="40">
        <f>'Property Damage'!G92/'Property Value'!G91</f>
        <v>1.5377100715906059E-4</v>
      </c>
      <c r="H92" s="41">
        <f>'Property Damage'!H92/'Property Value'!B91</f>
        <v>2.2735597755528955E-5</v>
      </c>
      <c r="I92" s="41">
        <f>'Property Damage'!I92/'Property Value'!C91</f>
        <v>4.0564777851618145E-5</v>
      </c>
      <c r="J92" s="41">
        <f>'Property Damage'!J92/'Property Value'!D91</f>
        <v>2.317394528934277E-5</v>
      </c>
      <c r="K92" s="41">
        <f>'Property Damage'!K92/'Property Value'!E91</f>
        <v>1.2687400070658159E-4</v>
      </c>
      <c r="L92" s="41">
        <f>'Property Damage'!L92/'Property Value'!F91</f>
        <v>8.2621866520961708E-5</v>
      </c>
      <c r="M92" s="41">
        <f>'Property Damage'!M92/'Property Value'!G91</f>
        <v>1.3552579675407578E-4</v>
      </c>
      <c r="N92" s="42">
        <f>'Property Damage'!N92/'Property Value'!B91</f>
        <v>4.3521139239635994E-4</v>
      </c>
      <c r="O92" s="42">
        <f>'Property Damage'!O92/'Property Value'!C91</f>
        <v>1.3018076104515581E-3</v>
      </c>
      <c r="P92" s="42">
        <f>'Property Damage'!P92/'Property Value'!D91</f>
        <v>8.6245907430747509E-4</v>
      </c>
      <c r="Q92" s="42">
        <f>'Property Damage'!Q92/'Property Value'!E91</f>
        <v>2.1389526029072081E-3</v>
      </c>
      <c r="R92" s="42">
        <f>'Property Damage'!R92/'Property Value'!F91</f>
        <v>1.0864709811697329E-3</v>
      </c>
      <c r="S92" s="42">
        <f>'Property Damage'!S92/'Property Value'!G91</f>
        <v>2.3762046146440507E-3</v>
      </c>
    </row>
    <row r="93" spans="1:19" x14ac:dyDescent="0.3">
      <c r="A93">
        <v>2112</v>
      </c>
      <c r="B93" s="40">
        <f>'Property Damage'!B93/'Property Value'!B92</f>
        <v>1.1101677067616683E-5</v>
      </c>
      <c r="C93" s="40">
        <f>'Property Damage'!C93/'Property Value'!C92</f>
        <v>2.3899422570091548E-5</v>
      </c>
      <c r="D93" s="40">
        <f>'Property Damage'!D93/'Property Value'!D92</f>
        <v>2.2815980298742627E-5</v>
      </c>
      <c r="E93" s="40">
        <f>'Property Damage'!E93/'Property Value'!E92</f>
        <v>1.1162984352763373E-4</v>
      </c>
      <c r="F93" s="40">
        <f>'Property Damage'!F93/'Property Value'!F92</f>
        <v>6.7413973089227902E-5</v>
      </c>
      <c r="G93" s="40">
        <f>'Property Damage'!G93/'Property Value'!G92</f>
        <v>1.5467701960651052E-4</v>
      </c>
      <c r="H93" s="41">
        <f>'Property Damage'!H93/'Property Value'!B92</f>
        <v>2.2698969985778993E-5</v>
      </c>
      <c r="I93" s="41">
        <f>'Property Damage'!I93/'Property Value'!C92</f>
        <v>4.0499426706727047E-5</v>
      </c>
      <c r="J93" s="41">
        <f>'Property Damage'!J93/'Property Value'!D92</f>
        <v>2.3136611327800028E-5</v>
      </c>
      <c r="K93" s="41">
        <f>'Property Damage'!K93/'Property Value'!E92</f>
        <v>1.2666960266369278E-4</v>
      </c>
      <c r="L93" s="41">
        <f>'Property Damage'!L93/'Property Value'!F92</f>
        <v>8.248876007107715E-5</v>
      </c>
      <c r="M93" s="41">
        <f>'Property Damage'!M93/'Property Value'!G92</f>
        <v>1.3530746039309397E-4</v>
      </c>
      <c r="N93" s="42">
        <f>'Property Damage'!N93/'Property Value'!B92</f>
        <v>4.3430835109577464E-4</v>
      </c>
      <c r="O93" s="42">
        <f>'Property Damage'!O93/'Property Value'!C92</f>
        <v>1.2991064264793713E-3</v>
      </c>
      <c r="P93" s="42">
        <f>'Property Damage'!P93/'Property Value'!D92</f>
        <v>8.6066951599679802E-4</v>
      </c>
      <c r="Q93" s="42">
        <f>'Property Damage'!Q93/'Property Value'!E92</f>
        <v>2.1345143860448594E-3</v>
      </c>
      <c r="R93" s="42">
        <f>'Property Damage'!R93/'Property Value'!F92</f>
        <v>1.0842166096504545E-3</v>
      </c>
      <c r="S93" s="42">
        <f>'Property Damage'!S93/'Property Value'!G92</f>
        <v>2.3712741120350779E-3</v>
      </c>
    </row>
    <row r="94" spans="1:19" x14ac:dyDescent="0.3">
      <c r="A94">
        <v>2113</v>
      </c>
      <c r="B94" s="40">
        <f>'Property Damage'!B94/'Property Value'!B93</f>
        <v>1.116708769213334E-5</v>
      </c>
      <c r="C94" s="40">
        <f>'Property Damage'!C94/'Property Value'!C93</f>
        <v>2.4040236984560265E-5</v>
      </c>
      <c r="D94" s="40">
        <f>'Property Damage'!D94/'Property Value'!D93</f>
        <v>2.2950411115925542E-5</v>
      </c>
      <c r="E94" s="40">
        <f>'Property Damage'!E94/'Property Value'!E93</f>
        <v>1.12287561972817E-4</v>
      </c>
      <c r="F94" s="40">
        <f>'Property Damage'!F94/'Property Value'!F93</f>
        <v>6.781117344499924E-5</v>
      </c>
      <c r="G94" s="40">
        <f>'Property Damage'!G94/'Property Value'!G93</f>
        <v>1.5558837024202393E-4</v>
      </c>
      <c r="H94" s="41">
        <f>'Property Damage'!H94/'Property Value'!B93</f>
        <v>2.2662401224528883E-5</v>
      </c>
      <c r="I94" s="41">
        <f>'Property Damage'!I94/'Property Value'!C93</f>
        <v>4.0434180844604997E-5</v>
      </c>
      <c r="J94" s="41">
        <f>'Property Damage'!J94/'Property Value'!D93</f>
        <v>2.3099337512454532E-5</v>
      </c>
      <c r="K94" s="41">
        <f>'Property Damage'!K94/'Property Value'!E93</f>
        <v>1.2646553391253991E-4</v>
      </c>
      <c r="L94" s="41">
        <f>'Property Damage'!L94/'Property Value'!F93</f>
        <v>8.2355868059908954E-5</v>
      </c>
      <c r="M94" s="41">
        <f>'Property Damage'!M94/'Property Value'!G93</f>
        <v>1.3508947577892097E-4</v>
      </c>
      <c r="N94" s="42">
        <f>'Property Damage'!N94/'Property Value'!B93</f>
        <v>4.3340718355953641E-4</v>
      </c>
      <c r="O94" s="42">
        <f>'Property Damage'!O94/'Property Value'!C93</f>
        <v>1.2964108473252798E-3</v>
      </c>
      <c r="P94" s="42">
        <f>'Property Damage'!P94/'Property Value'!D93</f>
        <v>8.5888367092776068E-4</v>
      </c>
      <c r="Q94" s="42">
        <f>'Property Damage'!Q94/'Property Value'!E93</f>
        <v>2.1300853782546939E-3</v>
      </c>
      <c r="R94" s="42">
        <f>'Property Damage'!R94/'Property Value'!F93</f>
        <v>1.0819669158363659E-3</v>
      </c>
      <c r="S94" s="42">
        <f>'Property Damage'!S94/'Property Value'!G93</f>
        <v>2.3663538399659439E-3</v>
      </c>
    </row>
    <row r="95" spans="1:19" x14ac:dyDescent="0.3">
      <c r="A95">
        <v>2114</v>
      </c>
      <c r="B95" s="40">
        <f>'Property Damage'!B95/'Property Value'!B94</f>
        <v>1.1232883713358406E-5</v>
      </c>
      <c r="C95" s="40">
        <f>'Property Damage'!C95/'Property Value'!C94</f>
        <v>2.4181881071765382E-5</v>
      </c>
      <c r="D95" s="40">
        <f>'Property Damage'!D95/'Property Value'!D94</f>
        <v>2.3085633993952298E-5</v>
      </c>
      <c r="E95" s="40">
        <f>'Property Damage'!E95/'Property Value'!E94</f>
        <v>1.1294915566801821E-4</v>
      </c>
      <c r="F95" s="40">
        <f>'Property Damage'!F95/'Property Value'!F94</f>
        <v>6.8210714088924398E-5</v>
      </c>
      <c r="G95" s="40">
        <f>'Property Damage'!G95/'Property Value'!G94</f>
        <v>1.5650509051798534E-4</v>
      </c>
      <c r="H95" s="41">
        <f>'Property Damage'!H95/'Property Value'!B94</f>
        <v>2.2625891376714066E-5</v>
      </c>
      <c r="I95" s="41">
        <f>'Property Damage'!I95/'Property Value'!C94</f>
        <v>4.0369040095638133E-5</v>
      </c>
      <c r="J95" s="41">
        <f>'Property Damage'!J95/'Property Value'!D94</f>
        <v>2.3062123746408855E-5</v>
      </c>
      <c r="K95" s="41">
        <f>'Property Damage'!K95/'Property Value'!E94</f>
        <v>1.2626179392262354E-4</v>
      </c>
      <c r="L95" s="41">
        <f>'Property Damage'!L95/'Property Value'!F94</f>
        <v>8.2223190141989558E-5</v>
      </c>
      <c r="M95" s="41">
        <f>'Property Damage'!M95/'Property Value'!G94</f>
        <v>1.3487184234488165E-4</v>
      </c>
      <c r="N95" s="42">
        <f>'Property Damage'!N95/'Property Value'!B94</f>
        <v>4.3250788589968054E-4</v>
      </c>
      <c r="O95" s="42">
        <f>'Property Damage'!O95/'Property Value'!C94</f>
        <v>1.2937208613595737E-3</v>
      </c>
      <c r="P95" s="42">
        <f>'Property Damage'!P95/'Property Value'!D94</f>
        <v>8.5710153139557726E-4</v>
      </c>
      <c r="Q95" s="42">
        <f>'Property Damage'!Q95/'Property Value'!E94</f>
        <v>2.1256655604283601E-3</v>
      </c>
      <c r="R95" s="42">
        <f>'Property Damage'!R95/'Property Value'!F94</f>
        <v>1.0797218900214687E-3</v>
      </c>
      <c r="S95" s="42">
        <f>'Property Damage'!S95/'Property Value'!G94</f>
        <v>2.3614437772088047E-3</v>
      </c>
    </row>
    <row r="96" spans="1:19" x14ac:dyDescent="0.3">
      <c r="A96">
        <v>2115</v>
      </c>
      <c r="B96" s="40">
        <f>'Property Damage'!B96/'Property Value'!B95</f>
        <v>1.1299067402033429E-5</v>
      </c>
      <c r="C96" s="40">
        <f>'Property Damage'!C96/'Property Value'!C95</f>
        <v>2.432435972010453E-5</v>
      </c>
      <c r="D96" s="40">
        <f>'Property Damage'!D96/'Property Value'!D95</f>
        <v>2.32216535996128E-5</v>
      </c>
      <c r="E96" s="40">
        <f>'Property Damage'!E96/'Property Value'!E95</f>
        <v>1.1361464744605104E-4</v>
      </c>
      <c r="F96" s="40">
        <f>'Property Damage'!F96/'Property Value'!F95</f>
        <v>6.8612608809884938E-5</v>
      </c>
      <c r="G96" s="40">
        <f>'Property Damage'!G96/'Property Value'!G95</f>
        <v>1.5742721207209531E-4</v>
      </c>
      <c r="H96" s="41">
        <f>'Property Damage'!H96/'Property Value'!B95</f>
        <v>2.2589440347423123E-5</v>
      </c>
      <c r="I96" s="41">
        <f>'Property Damage'!I96/'Property Value'!C95</f>
        <v>4.0304004290485819E-5</v>
      </c>
      <c r="J96" s="41">
        <f>'Property Damage'!J96/'Property Value'!D95</f>
        <v>2.3024969932921674E-5</v>
      </c>
      <c r="K96" s="41">
        <f>'Property Damage'!K96/'Property Value'!E95</f>
        <v>1.2605838216429887E-4</v>
      </c>
      <c r="L96" s="41">
        <f>'Property Damage'!L96/'Property Value'!F95</f>
        <v>8.209072597240793E-5</v>
      </c>
      <c r="M96" s="41">
        <f>'Property Damage'!M96/'Property Value'!G95</f>
        <v>1.3465455952521354E-4</v>
      </c>
      <c r="N96" s="42">
        <f>'Property Damage'!N96/'Property Value'!B95</f>
        <v>4.3161045423630951E-4</v>
      </c>
      <c r="O96" s="42">
        <f>'Property Damage'!O96/'Property Value'!C95</f>
        <v>1.2910364569766741E-3</v>
      </c>
      <c r="P96" s="42">
        <f>'Property Damage'!P96/'Property Value'!D95</f>
        <v>8.5532308971144895E-4</v>
      </c>
      <c r="Q96" s="42">
        <f>'Property Damage'!Q96/'Property Value'!E95</f>
        <v>2.1212549134971546E-3</v>
      </c>
      <c r="R96" s="42">
        <f>'Property Damage'!R96/'Property Value'!F95</f>
        <v>1.0774815225199042E-3</v>
      </c>
      <c r="S96" s="42">
        <f>'Property Damage'!S96/'Property Value'!G95</f>
        <v>2.356543902579862E-3</v>
      </c>
    </row>
    <row r="97" spans="1:19" x14ac:dyDescent="0.3">
      <c r="A97">
        <v>2116</v>
      </c>
      <c r="B97" s="40">
        <f>'Property Damage'!B97/'Property Value'!B96</f>
        <v>1.1365641042279072E-5</v>
      </c>
      <c r="C97" s="40">
        <f>'Property Damage'!C97/'Property Value'!C96</f>
        <v>2.4467677846777574E-5</v>
      </c>
      <c r="D97" s="40">
        <f>'Property Damage'!D97/'Property Value'!D96</f>
        <v>2.3358474627193476E-5</v>
      </c>
      <c r="E97" s="40">
        <f>'Property Damage'!E97/'Property Value'!E96</f>
        <v>1.1428406027425911E-4</v>
      </c>
      <c r="F97" s="40">
        <f>'Property Damage'!F97/'Property Value'!F96</f>
        <v>6.9016871478005894E-5</v>
      </c>
      <c r="G97" s="40">
        <f>'Property Damage'!G97/'Property Value'!G96</f>
        <v>1.5835476672846249E-4</v>
      </c>
      <c r="H97" s="41">
        <f>'Property Damage'!H97/'Property Value'!B96</f>
        <v>2.2553048041897543E-5</v>
      </c>
      <c r="I97" s="41">
        <f>'Property Damage'!I97/'Property Value'!C96</f>
        <v>4.0239073260080238E-5</v>
      </c>
      <c r="J97" s="41">
        <f>'Property Damage'!J97/'Property Value'!D96</f>
        <v>2.2987875975407505E-5</v>
      </c>
      <c r="K97" s="41">
        <f>'Property Damage'!K97/'Property Value'!E96</f>
        <v>1.2585529810877434E-4</v>
      </c>
      <c r="L97" s="41">
        <f>'Property Damage'!L97/'Property Value'!F96</f>
        <v>8.1958475206808721E-5</v>
      </c>
      <c r="M97" s="41">
        <f>'Property Damage'!M97/'Property Value'!G96</f>
        <v>1.3443762675506582E-4</v>
      </c>
      <c r="N97" s="42">
        <f>'Property Damage'!N97/'Property Value'!B96</f>
        <v>4.3071488469757644E-4</v>
      </c>
      <c r="O97" s="42">
        <f>'Property Damage'!O97/'Property Value'!C96</f>
        <v>1.2883576225950833E-3</v>
      </c>
      <c r="P97" s="42">
        <f>'Property Damage'!P97/'Property Value'!D96</f>
        <v>8.5354833820253107E-4</v>
      </c>
      <c r="Q97" s="42">
        <f>'Property Damage'!Q97/'Property Value'!E96</f>
        <v>2.1168534184319403E-3</v>
      </c>
      <c r="R97" s="42">
        <f>'Property Damage'!R97/'Property Value'!F96</f>
        <v>1.075245803665911E-3</v>
      </c>
      <c r="S97" s="42">
        <f>'Property Damage'!S97/'Property Value'!G96</f>
        <v>2.3516541949392725E-3</v>
      </c>
    </row>
    <row r="98" spans="1:19" x14ac:dyDescent="0.3">
      <c r="A98">
        <v>2117</v>
      </c>
      <c r="B98" s="40">
        <f>'Property Damage'!B98/'Property Value'!B97</f>
        <v>1.1432606931673951E-5</v>
      </c>
      <c r="C98" s="40">
        <f>'Property Damage'!C98/'Property Value'!C97</f>
        <v>2.4611840397956312E-5</v>
      </c>
      <c r="D98" s="40">
        <f>'Property Damage'!D98/'Property Value'!D97</f>
        <v>2.3496101798639322E-5</v>
      </c>
      <c r="E98" s="40">
        <f>'Property Damage'!E98/'Property Value'!E97</f>
        <v>1.149574172553088E-4</v>
      </c>
      <c r="F98" s="40">
        <f>'Property Damage'!F98/'Property Value'!F97</f>
        <v>6.9423516045134483E-5</v>
      </c>
      <c r="G98" s="40">
        <f>'Property Damage'!G98/'Property Value'!G97</f>
        <v>1.5928778649870179E-4</v>
      </c>
      <c r="H98" s="41">
        <f>'Property Damage'!H98/'Property Value'!B97</f>
        <v>2.2516714365531477E-5</v>
      </c>
      <c r="I98" s="41">
        <f>'Property Damage'!I98/'Property Value'!C97</f>
        <v>4.0174246835625939E-5</v>
      </c>
      <c r="J98" s="41">
        <f>'Property Damage'!J98/'Property Value'!D97</f>
        <v>2.2950841777436478E-5</v>
      </c>
      <c r="K98" s="41">
        <f>'Property Damage'!K98/'Property Value'!E97</f>
        <v>1.2565254122811042E-4</v>
      </c>
      <c r="L98" s="41">
        <f>'Property Damage'!L98/'Property Value'!F97</f>
        <v>8.1826437501391315E-5</v>
      </c>
      <c r="M98" s="41">
        <f>'Property Damage'!M98/'Property Value'!G97</f>
        <v>1.3422104347049751E-4</v>
      </c>
      <c r="N98" s="42">
        <f>'Property Damage'!N98/'Property Value'!B97</f>
        <v>4.2982117341966821E-4</v>
      </c>
      <c r="O98" s="42">
        <f>'Property Damage'!O98/'Property Value'!C97</f>
        <v>1.2856843466573344E-3</v>
      </c>
      <c r="P98" s="42">
        <f>'Property Damage'!P98/'Property Value'!D97</f>
        <v>8.5177726921189937E-4</v>
      </c>
      <c r="Q98" s="42">
        <f>'Property Damage'!Q98/'Property Value'!E97</f>
        <v>2.1124610562430657E-3</v>
      </c>
      <c r="R98" s="42">
        <f>'Property Damage'!R98/'Property Value'!F97</f>
        <v>1.0730147238137847E-3</v>
      </c>
      <c r="S98" s="42">
        <f>'Property Damage'!S98/'Property Value'!G97</f>
        <v>2.3467746331910567E-3</v>
      </c>
    </row>
    <row r="99" spans="1:19" x14ac:dyDescent="0.3">
      <c r="A99">
        <v>2118</v>
      </c>
      <c r="B99" s="40">
        <f>'Property Damage'!B99/'Property Value'!B98</f>
        <v>1.1499967381333907E-5</v>
      </c>
      <c r="C99" s="40">
        <f>'Property Damage'!C99/'Property Value'!C98</f>
        <v>2.4756852348955198E-5</v>
      </c>
      <c r="D99" s="40">
        <f>'Property Damage'!D99/'Property Value'!D98</f>
        <v>2.3634539863716815E-5</v>
      </c>
      <c r="E99" s="40">
        <f>'Property Damage'!E99/'Property Value'!E98</f>
        <v>1.1563474162798633E-4</v>
      </c>
      <c r="F99" s="40">
        <f>'Property Damage'!F99/'Property Value'!F98</f>
        <v>6.983255654532166E-5</v>
      </c>
      <c r="G99" s="40">
        <f>'Property Damage'!G99/'Property Value'!G98</f>
        <v>1.6022630358303932E-4</v>
      </c>
      <c r="H99" s="41">
        <f>'Property Damage'!H99/'Property Value'!B98</f>
        <v>2.2480439223871491E-5</v>
      </c>
      <c r="I99" s="41">
        <f>'Property Damage'!I99/'Property Value'!C98</f>
        <v>4.0109524848599421E-5</v>
      </c>
      <c r="J99" s="41">
        <f>'Property Damage'!J99/'Property Value'!D98</f>
        <v>2.291386724273407E-5</v>
      </c>
      <c r="K99" s="41">
        <f>'Property Damage'!K99/'Property Value'!E98</f>
        <v>1.2545011099521797E-4</v>
      </c>
      <c r="L99" s="41">
        <f>'Property Damage'!L99/'Property Value'!F98</f>
        <v>8.1694612512909039E-5</v>
      </c>
      <c r="M99" s="41">
        <f>'Property Damage'!M99/'Property Value'!G98</f>
        <v>1.3400480910847633E-4</v>
      </c>
      <c r="N99" s="42">
        <f>'Property Damage'!N99/'Property Value'!B98</f>
        <v>4.2892931654678904E-4</v>
      </c>
      <c r="O99" s="42">
        <f>'Property Damage'!O99/'Property Value'!C98</f>
        <v>1.2830166176299421E-3</v>
      </c>
      <c r="P99" s="42">
        <f>'Property Damage'!P99/'Property Value'!D98</f>
        <v>8.5000987509851707E-4</v>
      </c>
      <c r="Q99" s="42">
        <f>'Property Damage'!Q99/'Property Value'!E98</f>
        <v>2.1080778079802802E-3</v>
      </c>
      <c r="R99" s="42">
        <f>'Property Damage'!R99/'Property Value'!F98</f>
        <v>1.070788273337834E-3</v>
      </c>
      <c r="S99" s="42">
        <f>'Property Damage'!S99/'Property Value'!G98</f>
        <v>2.341905196283009E-3</v>
      </c>
    </row>
    <row r="100" spans="1:19" x14ac:dyDescent="0.3">
      <c r="A100">
        <v>2119</v>
      </c>
      <c r="B100" s="40">
        <f>'Property Damage'!B100/'Property Value'!B99</f>
        <v>1.1567724715991794E-5</v>
      </c>
      <c r="C100" s="40">
        <f>'Property Damage'!C100/'Property Value'!C99</f>
        <v>2.4902718704403025E-5</v>
      </c>
      <c r="D100" s="40">
        <f>'Property Damage'!D100/'Property Value'!D99</f>
        <v>2.377379360017787E-5</v>
      </c>
      <c r="E100" s="40">
        <f>'Property Damage'!E100/'Property Value'!E99</f>
        <v>1.1631605676799993E-4</v>
      </c>
      <c r="F100" s="40">
        <f>'Property Damage'!F100/'Property Value'!F99</f>
        <v>7.0244007095306466E-5</v>
      </c>
      <c r="G100" s="40">
        <f>'Property Damage'!G100/'Property Value'!G99</f>
        <v>1.6117035037142358E-4</v>
      </c>
      <c r="H100" s="41">
        <f>'Property Damage'!H100/'Property Value'!B99</f>
        <v>2.2444222522616314E-5</v>
      </c>
      <c r="I100" s="41">
        <f>'Property Damage'!I100/'Property Value'!C99</f>
        <v>4.0044907130748676E-5</v>
      </c>
      <c r="J100" s="41">
        <f>'Property Damage'!J100/'Property Value'!D99</f>
        <v>2.2876952275180866E-5</v>
      </c>
      <c r="K100" s="41">
        <f>'Property Damage'!K100/'Property Value'!E99</f>
        <v>1.2524800688385707E-4</v>
      </c>
      <c r="L100" s="41">
        <f>'Property Damage'!L100/'Property Value'!F99</f>
        <v>8.1562999898668112E-5</v>
      </c>
      <c r="M100" s="41">
        <f>'Property Damage'!M100/'Property Value'!G99</f>
        <v>1.3378892310687696E-4</v>
      </c>
      <c r="N100" s="42">
        <f>'Property Damage'!N100/'Property Value'!B99</f>
        <v>4.2803931023114363E-4</v>
      </c>
      <c r="O100" s="42">
        <f>'Property Damage'!O100/'Property Value'!C99</f>
        <v>1.2803544240033516E-3</v>
      </c>
      <c r="P100" s="42">
        <f>'Property Damage'!P100/'Property Value'!D99</f>
        <v>8.4824614823720288E-4</v>
      </c>
      <c r="Q100" s="42">
        <f>'Property Damage'!Q100/'Property Value'!E99</f>
        <v>2.1037036547326554E-3</v>
      </c>
      <c r="R100" s="42">
        <f>'Property Damage'!R100/'Property Value'!F99</f>
        <v>1.0685664426323411E-3</v>
      </c>
      <c r="S100" s="42">
        <f>'Property Damage'!S100/'Property Value'!G99</f>
        <v>2.3370458632066063E-3</v>
      </c>
    </row>
    <row r="101" spans="1:19" x14ac:dyDescent="0.3">
      <c r="A101">
        <v>2120</v>
      </c>
      <c r="B101" s="40">
        <f>'Property Damage'!B101/'Property Value'!B100</f>
        <v>1.4157960678152509E-5</v>
      </c>
      <c r="C101" s="40">
        <f>'Property Damage'!C101/'Property Value'!C100</f>
        <v>3.0478916195906572E-5</v>
      </c>
      <c r="D101" s="40">
        <f>'Property Damage'!D101/'Property Value'!D100</f>
        <v>2.9097203056407066E-5</v>
      </c>
      <c r="E101" s="40">
        <f>'Property Damage'!E101/'Property Value'!E100</f>
        <v>1.4236145814245418E-4</v>
      </c>
      <c r="F101" s="40">
        <f>'Property Damage'!F101/'Property Value'!F100</f>
        <v>8.5972990778069975E-5</v>
      </c>
      <c r="G101" s="40">
        <f>'Property Damage'!G101/'Property Value'!G100</f>
        <v>1.9725949044137821E-4</v>
      </c>
      <c r="H101" s="41">
        <f>'Property Damage'!H101/'Property Value'!B100</f>
        <v>2.7265016193092844E-5</v>
      </c>
      <c r="I101" s="41">
        <f>'Property Damage'!I101/'Property Value'!C100</f>
        <v>4.8646151154069399E-5</v>
      </c>
      <c r="J101" s="41">
        <f>'Property Damage'!J101/'Property Value'!D100</f>
        <v>2.7790691952144722E-5</v>
      </c>
      <c r="K101" s="41">
        <f>'Property Damage'!K101/'Property Value'!E100</f>
        <v>1.5215002134290437E-4</v>
      </c>
      <c r="L101" s="41">
        <f>'Property Damage'!L101/'Property Value'!F100</f>
        <v>9.9081913430217907E-5</v>
      </c>
      <c r="M101" s="41">
        <f>'Property Damage'!M101/'Property Value'!G100</f>
        <v>1.6252544062462973E-4</v>
      </c>
      <c r="N101" s="42">
        <f>'Property Damage'!N101/'Property Value'!B100</f>
        <v>5.1973624101521692E-4</v>
      </c>
      <c r="O101" s="42">
        <f>'Property Damage'!O101/'Property Value'!C100</f>
        <v>1.5546389772924368E-3</v>
      </c>
      <c r="P101" s="42">
        <f>'Property Damage'!P101/'Property Value'!D100</f>
        <v>1.0299620946084861E-3</v>
      </c>
      <c r="Q101" s="42">
        <f>'Property Damage'!Q101/'Property Value'!E100</f>
        <v>2.5543706000514246E-3</v>
      </c>
      <c r="R101" s="42">
        <f>'Property Damage'!R101/'Property Value'!F100</f>
        <v>1.2974806119298507E-3</v>
      </c>
      <c r="S101" s="42">
        <f>'Property Damage'!S101/'Property Value'!G100</f>
        <v>2.8377006573701092E-3</v>
      </c>
    </row>
    <row r="102" spans="1:19" x14ac:dyDescent="0.3">
      <c r="A102">
        <v>2121</v>
      </c>
      <c r="B102" s="40">
        <f>'Property Damage'!B102/'Property Value'!B101</f>
        <v>1.424137879995517E-5</v>
      </c>
      <c r="C102" s="40">
        <f>'Property Damage'!C102/'Property Value'!C101</f>
        <v>3.0658496716112886E-5</v>
      </c>
      <c r="D102" s="40">
        <f>'Property Damage'!D102/'Property Value'!D101</f>
        <v>2.9268642579644451E-5</v>
      </c>
      <c r="E102" s="40">
        <f>'Property Damage'!E102/'Property Value'!E101</f>
        <v>1.4320024599653102E-4</v>
      </c>
      <c r="F102" s="40">
        <f>'Property Damage'!F102/'Property Value'!F101</f>
        <v>8.6479540102474527E-5</v>
      </c>
      <c r="G102" s="40">
        <f>'Property Damage'!G102/'Property Value'!G101</f>
        <v>1.9842173524304386E-4</v>
      </c>
      <c r="H102" s="41">
        <f>'Property Damage'!H102/'Property Value'!B101</f>
        <v>2.7221091386448748E-5</v>
      </c>
      <c r="I102" s="41">
        <f>'Property Damage'!I102/'Property Value'!C101</f>
        <v>4.8567780660236221E-5</v>
      </c>
      <c r="J102" s="41">
        <f>'Property Damage'!J102/'Property Value'!D101</f>
        <v>2.7745920265164653E-5</v>
      </c>
      <c r="K102" s="41">
        <f>'Property Damage'!K102/'Property Value'!E101</f>
        <v>1.5190490282835625E-4</v>
      </c>
      <c r="L102" s="41">
        <f>'Property Damage'!L102/'Property Value'!F101</f>
        <v>9.8922289322220789E-5</v>
      </c>
      <c r="M102" s="41">
        <f>'Property Damage'!M102/'Property Value'!G101</f>
        <v>1.6226360698023994E-4</v>
      </c>
      <c r="N102" s="42">
        <f>'Property Damage'!N102/'Property Value'!B101</f>
        <v>5.186578149922595E-4</v>
      </c>
      <c r="O102" s="42">
        <f>'Property Damage'!O102/'Property Value'!C101</f>
        <v>1.5514131812114456E-3</v>
      </c>
      <c r="P102" s="42">
        <f>'Property Damage'!P102/'Property Value'!D101</f>
        <v>1.0278249761283204E-3</v>
      </c>
      <c r="Q102" s="42">
        <f>'Property Damage'!Q102/'Property Value'!E101</f>
        <v>2.5490704121676785E-3</v>
      </c>
      <c r="R102" s="42">
        <f>'Property Damage'!R102/'Property Value'!F101</f>
        <v>1.2947884062574995E-3</v>
      </c>
      <c r="S102" s="42">
        <f>'Property Damage'!S102/'Property Value'!G101</f>
        <v>2.8318125741602614E-3</v>
      </c>
    </row>
    <row r="103" spans="1:19" x14ac:dyDescent="0.3">
      <c r="A103">
        <v>2122</v>
      </c>
      <c r="B103" s="40">
        <f>'Property Damage'!B103/'Property Value'!B102</f>
        <v>1.4325288417899351E-5</v>
      </c>
      <c r="C103" s="40">
        <f>'Property Damage'!C103/'Property Value'!C102</f>
        <v>3.0839135317355629E-5</v>
      </c>
      <c r="D103" s="40">
        <f>'Property Damage'!D103/'Property Value'!D102</f>
        <v>2.944109221749907E-5</v>
      </c>
      <c r="E103" s="40">
        <f>'Property Damage'!E103/'Property Value'!E102</f>
        <v>1.440439759541331E-4</v>
      </c>
      <c r="F103" s="40">
        <f>'Property Damage'!F103/'Property Value'!F102</f>
        <v>8.6989073994657071E-5</v>
      </c>
      <c r="G103" s="40">
        <f>'Property Damage'!G103/'Property Value'!G102</f>
        <v>1.9959082794326175E-4</v>
      </c>
      <c r="H103" s="41">
        <f>'Property Damage'!H103/'Property Value'!B102</f>
        <v>2.7177237344062597E-5</v>
      </c>
      <c r="I103" s="41">
        <f>'Property Damage'!I103/'Property Value'!C102</f>
        <v>4.8489536423756573E-5</v>
      </c>
      <c r="J103" s="41">
        <f>'Property Damage'!J103/'Property Value'!D102</f>
        <v>2.7701220706793642E-5</v>
      </c>
      <c r="K103" s="41">
        <f>'Property Damage'!K103/'Property Value'!E102</f>
        <v>1.5166017920751658E-4</v>
      </c>
      <c r="L103" s="41">
        <f>'Property Damage'!L103/'Property Value'!F102</f>
        <v>9.87629223737291E-5</v>
      </c>
      <c r="M103" s="41">
        <f>'Property Damage'!M103/'Property Value'!G102</f>
        <v>1.6200219515816349E-4</v>
      </c>
      <c r="N103" s="42">
        <f>'Property Damage'!N103/'Property Value'!B102</f>
        <v>5.1758162664794602E-4</v>
      </c>
      <c r="O103" s="42">
        <f>'Property Damage'!O103/'Property Value'!C102</f>
        <v>1.548194078491748E-3</v>
      </c>
      <c r="P103" s="42">
        <f>'Property Damage'!P103/'Property Value'!D102</f>
        <v>1.0256922920593066E-3</v>
      </c>
      <c r="Q103" s="42">
        <f>'Property Damage'!Q103/'Property Value'!E102</f>
        <v>2.5437812219017415E-3</v>
      </c>
      <c r="R103" s="42">
        <f>'Property Damage'!R103/'Property Value'!F102</f>
        <v>1.2921017867737318E-3</v>
      </c>
      <c r="S103" s="42">
        <f>'Property Damage'!S103/'Property Value'!G102</f>
        <v>2.8259367084208487E-3</v>
      </c>
    </row>
    <row r="104" spans="1:19" x14ac:dyDescent="0.3">
      <c r="A104">
        <v>2123</v>
      </c>
      <c r="B104" s="40">
        <f>'Property Damage'!B104/'Property Value'!B103</f>
        <v>1.4409692427860093E-5</v>
      </c>
      <c r="C104" s="40">
        <f>'Property Damage'!C104/'Property Value'!C103</f>
        <v>3.1020838233804726E-5</v>
      </c>
      <c r="D104" s="40">
        <f>'Property Damage'!D104/'Property Value'!D103</f>
        <v>2.9614557921524686E-5</v>
      </c>
      <c r="E104" s="40">
        <f>'Property Damage'!E104/'Property Value'!E103</f>
        <v>1.448926771339311E-4</v>
      </c>
      <c r="F104" s="40">
        <f>'Property Damage'!F104/'Property Value'!F103</f>
        <v>8.7501610039568178E-5</v>
      </c>
      <c r="G104" s="40">
        <f>'Property Damage'!G104/'Property Value'!G103</f>
        <v>2.0076680888956832E-4</v>
      </c>
      <c r="H104" s="41">
        <f>'Property Damage'!H104/'Property Value'!B103</f>
        <v>2.7133453951930919E-5</v>
      </c>
      <c r="I104" s="41">
        <f>'Property Damage'!I104/'Property Value'!C103</f>
        <v>4.841141824122584E-5</v>
      </c>
      <c r="J104" s="41">
        <f>'Property Damage'!J104/'Property Value'!D103</f>
        <v>2.7656593160830191E-5</v>
      </c>
      <c r="K104" s="41">
        <f>'Property Damage'!K104/'Property Value'!E103</f>
        <v>1.514158498441991E-4</v>
      </c>
      <c r="L104" s="41">
        <f>'Property Damage'!L104/'Property Value'!F103</f>
        <v>9.8603812170450716E-5</v>
      </c>
      <c r="M104" s="41">
        <f>'Property Damage'!M104/'Property Value'!G103</f>
        <v>1.6174120447883119E-4</v>
      </c>
      <c r="N104" s="42">
        <f>'Property Damage'!N104/'Property Value'!B103</f>
        <v>5.1650767133920822E-4</v>
      </c>
      <c r="O104" s="42">
        <f>'Property Damage'!O104/'Property Value'!C103</f>
        <v>1.5449816552449628E-3</v>
      </c>
      <c r="P104" s="42">
        <f>'Property Damage'!P104/'Property Value'!D103</f>
        <v>1.023564033200269E-3</v>
      </c>
      <c r="Q104" s="42">
        <f>'Property Damage'!Q104/'Property Value'!E103</f>
        <v>2.538503006434122E-3</v>
      </c>
      <c r="R104" s="42">
        <f>'Property Damage'!R104/'Property Value'!F103</f>
        <v>1.2894207418874938E-3</v>
      </c>
      <c r="S104" s="42">
        <f>'Property Damage'!S104/'Property Value'!G103</f>
        <v>2.820073034801248E-3</v>
      </c>
    </row>
    <row r="105" spans="1:19" x14ac:dyDescent="0.3">
      <c r="A105">
        <v>2124</v>
      </c>
      <c r="B105" s="40">
        <f>'Property Damage'!B105/'Property Value'!B104</f>
        <v>1.4494593742774819E-5</v>
      </c>
      <c r="C105" s="40">
        <f>'Property Damage'!C105/'Property Value'!C104</f>
        <v>3.1203611736361585E-5</v>
      </c>
      <c r="D105" s="40">
        <f>'Property Damage'!D105/'Property Value'!D104</f>
        <v>2.9789045678341378E-5</v>
      </c>
      <c r="E105" s="40">
        <f>'Property Damage'!E105/'Property Value'!E104</f>
        <v>1.4574637882616161E-4</v>
      </c>
      <c r="F105" s="40">
        <f>'Property Damage'!F105/'Property Value'!F104</f>
        <v>8.8017165925768169E-5</v>
      </c>
      <c r="G105" s="40">
        <f>'Property Damage'!G105/'Property Value'!G104</f>
        <v>2.0194971866722617E-4</v>
      </c>
      <c r="H105" s="41">
        <f>'Property Damage'!H105/'Property Value'!B104</f>
        <v>2.7089741096233915E-5</v>
      </c>
      <c r="I105" s="41">
        <f>'Property Damage'!I105/'Property Value'!C104</f>
        <v>4.8333425909567115E-5</v>
      </c>
      <c r="J105" s="41">
        <f>'Property Damage'!J105/'Property Value'!D104</f>
        <v>2.7612037511260041E-5</v>
      </c>
      <c r="K105" s="41">
        <f>'Property Damage'!K105/'Property Value'!E104</f>
        <v>1.5117191410324242E-4</v>
      </c>
      <c r="L105" s="41">
        <f>'Property Damage'!L105/'Property Value'!F104</f>
        <v>9.844495829876091E-5</v>
      </c>
      <c r="M105" s="41">
        <f>'Property Damage'!M105/'Property Value'!G104</f>
        <v>1.6148063426376871E-4</v>
      </c>
      <c r="N105" s="42">
        <f>'Property Damage'!N105/'Property Value'!B104</f>
        <v>5.1543594443261172E-4</v>
      </c>
      <c r="O105" s="42">
        <f>'Property Damage'!O105/'Property Value'!C104</f>
        <v>1.5417758976115266E-3</v>
      </c>
      <c r="P105" s="42">
        <f>'Property Damage'!P105/'Property Value'!D104</f>
        <v>1.0214401903691241E-3</v>
      </c>
      <c r="Q105" s="42">
        <f>'Property Damage'!Q105/'Property Value'!E104</f>
        <v>2.5332357429926756E-3</v>
      </c>
      <c r="R105" s="42">
        <f>'Property Damage'!R105/'Property Value'!F104</f>
        <v>1.2867452600317814E-3</v>
      </c>
      <c r="S105" s="42">
        <f>'Property Damage'!S105/'Property Value'!G104</f>
        <v>2.8142215280034357E-3</v>
      </c>
    </row>
    <row r="106" spans="1:19" x14ac:dyDescent="0.3">
      <c r="A106">
        <v>2125</v>
      </c>
      <c r="B106" s="40">
        <f>'Property Damage'!B106/'Property Value'!B105</f>
        <v>1.4579995292743854E-5</v>
      </c>
      <c r="C106" s="40">
        <f>'Property Damage'!C106/'Property Value'!C105</f>
        <v>3.1387462132875502E-5</v>
      </c>
      <c r="D106" s="40">
        <f>'Property Damage'!D106/'Property Value'!D105</f>
        <v>2.9964561509842132E-5</v>
      </c>
      <c r="E106" s="40">
        <f>'Property Damage'!E106/'Property Value'!E105</f>
        <v>1.4660511049363817E-4</v>
      </c>
      <c r="F106" s="40">
        <f>'Property Damage'!F106/'Property Value'!F105</f>
        <v>8.8535759446037706E-5</v>
      </c>
      <c r="G106" s="40">
        <f>'Property Damage'!G106/'Property Value'!G105</f>
        <v>2.0313959810062447E-4</v>
      </c>
      <c r="H106" s="41">
        <f>'Property Damage'!H106/'Property Value'!B105</f>
        <v>2.7046098663335153E-5</v>
      </c>
      <c r="I106" s="41">
        <f>'Property Damage'!I106/'Property Value'!C105</f>
        <v>4.8255559226030634E-5</v>
      </c>
      <c r="J106" s="41">
        <f>'Property Damage'!J106/'Property Value'!D105</f>
        <v>2.7567553642255822E-5</v>
      </c>
      <c r="K106" s="41">
        <f>'Property Damage'!K106/'Property Value'!E105</f>
        <v>1.5092837135050841E-4</v>
      </c>
      <c r="L106" s="41">
        <f>'Property Damage'!L106/'Property Value'!F105</f>
        <v>9.8286360345701385E-5</v>
      </c>
      <c r="M106" s="41">
        <f>'Property Damage'!M106/'Property Value'!G105</f>
        <v>1.612204838355948E-4</v>
      </c>
      <c r="N106" s="42">
        <f>'Property Damage'!N106/'Property Value'!B105</f>
        <v>5.1436644130433665E-4</v>
      </c>
      <c r="O106" s="42">
        <f>'Property Damage'!O106/'Property Value'!C105</f>
        <v>1.5385767917606345E-3</v>
      </c>
      <c r="P106" s="42">
        <f>'Property Damage'!P106/'Property Value'!D105</f>
        <v>1.019320754402841E-3</v>
      </c>
      <c r="Q106" s="42">
        <f>'Property Damage'!Q106/'Property Value'!E105</f>
        <v>2.5279794088525114E-3</v>
      </c>
      <c r="R106" s="42">
        <f>'Property Damage'!R106/'Property Value'!F105</f>
        <v>1.2840753296635915E-3</v>
      </c>
      <c r="S106" s="42">
        <f>'Property Damage'!S106/'Property Value'!G105</f>
        <v>2.8083821627818816E-3</v>
      </c>
    </row>
    <row r="107" spans="1:19" x14ac:dyDescent="0.3">
      <c r="A107">
        <v>2126</v>
      </c>
      <c r="B107" s="40">
        <f>'Property Damage'!B107/'Property Value'!B106</f>
        <v>1.4665900025131559E-5</v>
      </c>
      <c r="C107" s="40">
        <f>'Property Damage'!C107/'Property Value'!C106</f>
        <v>3.1572395768361363E-5</v>
      </c>
      <c r="D107" s="40">
        <f>'Property Damage'!D107/'Property Value'!D106</f>
        <v>3.0141111473400695E-5</v>
      </c>
      <c r="E107" s="40">
        <f>'Property Damage'!E107/'Property Value'!E106</f>
        <v>1.4746890177276799E-4</v>
      </c>
      <c r="F107" s="40">
        <f>'Property Damage'!F107/'Property Value'!F106</f>
        <v>8.9057408497991738E-5</v>
      </c>
      <c r="G107" s="40">
        <f>'Property Damage'!G107/'Property Value'!G106</f>
        <v>2.0433648825468818E-4</v>
      </c>
      <c r="H107" s="41">
        <f>'Property Damage'!H107/'Property Value'!B106</f>
        <v>2.7002526539781269E-5</v>
      </c>
      <c r="I107" s="41">
        <f>'Property Damage'!I107/'Property Value'!C106</f>
        <v>4.8177817988193297E-5</v>
      </c>
      <c r="J107" s="41">
        <f>'Property Damage'!J107/'Property Value'!D106</f>
        <v>2.7523141438176747E-5</v>
      </c>
      <c r="K107" s="41">
        <f>'Property Damage'!K107/'Property Value'!E106</f>
        <v>1.506852209528806E-4</v>
      </c>
      <c r="L107" s="41">
        <f>'Property Damage'!L107/'Property Value'!F106</f>
        <v>9.8128017898979099E-5</v>
      </c>
      <c r="M107" s="41">
        <f>'Property Damage'!M107/'Property Value'!G106</f>
        <v>1.6096075251801939E-4</v>
      </c>
      <c r="N107" s="42">
        <f>'Property Damage'!N107/'Property Value'!B106</f>
        <v>5.1329915734015712E-4</v>
      </c>
      <c r="O107" s="42">
        <f>'Property Damage'!O107/'Property Value'!C106</f>
        <v>1.5353843238901778E-3</v>
      </c>
      <c r="P107" s="42">
        <f>'Property Damage'!P107/'Property Value'!D106</f>
        <v>1.0172057161574005E-3</v>
      </c>
      <c r="Q107" s="42">
        <f>'Property Damage'!Q107/'Property Value'!E106</f>
        <v>2.5227339813358894E-3</v>
      </c>
      <c r="R107" s="42">
        <f>'Property Damage'!R107/'Property Value'!F106</f>
        <v>1.281410939263873E-3</v>
      </c>
      <c r="S107" s="42">
        <f>'Property Damage'!S107/'Property Value'!G106</f>
        <v>2.8025549139434371E-3</v>
      </c>
    </row>
    <row r="108" spans="1:19" x14ac:dyDescent="0.3">
      <c r="A108">
        <v>2127</v>
      </c>
      <c r="B108" s="40">
        <f>'Property Damage'!B108/'Property Value'!B107</f>
        <v>1.475231090466804E-5</v>
      </c>
      <c r="C108" s="40">
        <f>'Property Damage'!C108/'Property Value'!C107</f>
        <v>3.1758419025218627E-5</v>
      </c>
      <c r="D108" s="40">
        <f>'Property Damage'!D108/'Property Value'!D107</f>
        <v>3.0318701662080604E-5</v>
      </c>
      <c r="E108" s="40">
        <f>'Property Damage'!E108/'Property Value'!E107</f>
        <v>1.4833778247457476E-4</v>
      </c>
      <c r="F108" s="40">
        <f>'Property Damage'!F108/'Property Value'!F107</f>
        <v>8.9582131084697225E-5</v>
      </c>
      <c r="G108" s="40">
        <f>'Property Damage'!G108/'Property Value'!G107</f>
        <v>2.0554043043629497E-4</v>
      </c>
      <c r="H108" s="41">
        <f>'Property Damage'!H108/'Property Value'!B107</f>
        <v>2.6959024612301672E-5</v>
      </c>
      <c r="I108" s="41">
        <f>'Property Damage'!I108/'Property Value'!C107</f>
        <v>4.8100201993958097E-5</v>
      </c>
      <c r="J108" s="41">
        <f>'Property Damage'!J108/'Property Value'!D107</f>
        <v>2.7478800783568358E-5</v>
      </c>
      <c r="K108" s="41">
        <f>'Property Damage'!K108/'Property Value'!E107</f>
        <v>1.5044246227826242E-4</v>
      </c>
      <c r="L108" s="41">
        <f>'Property Damage'!L108/'Property Value'!F107</f>
        <v>9.7969930546965231E-5</v>
      </c>
      <c r="M108" s="41">
        <f>'Property Damage'!M108/'Property Value'!G107</f>
        <v>1.607014396358421E-4</v>
      </c>
      <c r="N108" s="42">
        <f>'Property Damage'!N108/'Property Value'!B107</f>
        <v>5.1223408793542118E-4</v>
      </c>
      <c r="O108" s="42">
        <f>'Property Damage'!O108/'Property Value'!C107</f>
        <v>1.5321984802266887E-3</v>
      </c>
      <c r="P108" s="42">
        <f>'Property Damage'!P108/'Property Value'!D107</f>
        <v>1.0150950665077584E-3</v>
      </c>
      <c r="Q108" s="42">
        <f>'Property Damage'!Q108/'Property Value'!E107</f>
        <v>2.5174994378121258E-3</v>
      </c>
      <c r="R108" s="42">
        <f>'Property Damage'!R108/'Property Value'!F107</f>
        <v>1.2787520773374752E-3</v>
      </c>
      <c r="S108" s="42">
        <f>'Property Damage'!S108/'Property Value'!G107</f>
        <v>2.7967397563472304E-3</v>
      </c>
    </row>
    <row r="109" spans="1:19" x14ac:dyDescent="0.3">
      <c r="A109">
        <v>2128</v>
      </c>
      <c r="B109" s="40">
        <f>'Property Damage'!B109/'Property Value'!B108</f>
        <v>1.4839230913551475E-5</v>
      </c>
      <c r="C109" s="40">
        <f>'Property Damage'!C109/'Property Value'!C108</f>
        <v>3.1945538323451577E-5</v>
      </c>
      <c r="D109" s="40">
        <f>'Property Damage'!D109/'Property Value'!D108</f>
        <v>3.0497338204845456E-5</v>
      </c>
      <c r="E109" s="40">
        <f>'Property Damage'!E109/'Property Value'!E108</f>
        <v>1.4921178258572745E-4</v>
      </c>
      <c r="F109" s="40">
        <f>'Property Damage'!F109/'Property Value'!F108</f>
        <v>9.0109945315294495E-5</v>
      </c>
      <c r="G109" s="40">
        <f>'Property Damage'!G109/'Property Value'!G108</f>
        <v>2.0675146619570091E-4</v>
      </c>
      <c r="H109" s="41">
        <f>'Property Damage'!H109/'Property Value'!B108</f>
        <v>2.6915592767808257E-5</v>
      </c>
      <c r="I109" s="41">
        <f>'Property Damage'!I109/'Property Value'!C108</f>
        <v>4.80227110415536E-5</v>
      </c>
      <c r="J109" s="41">
        <f>'Property Damage'!J109/'Property Value'!D108</f>
        <v>2.7434531563162186E-5</v>
      </c>
      <c r="K109" s="41">
        <f>'Property Damage'!K109/'Property Value'!E108</f>
        <v>1.5020009469557567E-4</v>
      </c>
      <c r="L109" s="41">
        <f>'Property Damage'!L109/'Property Value'!F108</f>
        <v>9.7812097878694114E-5</v>
      </c>
      <c r="M109" s="41">
        <f>'Property Damage'!M109/'Property Value'!G108</f>
        <v>1.6044254451495009E-4</v>
      </c>
      <c r="N109" s="42">
        <f>'Property Damage'!N109/'Property Value'!B108</f>
        <v>5.1117122849503207E-4</v>
      </c>
      <c r="O109" s="42">
        <f>'Property Damage'!O109/'Property Value'!C108</f>
        <v>1.5290192470252778E-3</v>
      </c>
      <c r="P109" s="42">
        <f>'Property Damage'!P109/'Property Value'!D108</f>
        <v>1.0129887963478033E-3</v>
      </c>
      <c r="Q109" s="42">
        <f>'Property Damage'!Q109/'Property Value'!E108</f>
        <v>2.5122757556974942E-3</v>
      </c>
      <c r="R109" s="42">
        <f>'Property Damage'!R109/'Property Value'!F108</f>
        <v>1.2760987324131003E-3</v>
      </c>
      <c r="S109" s="42">
        <f>'Property Damage'!S109/'Property Value'!G108</f>
        <v>2.7909366649045537E-3</v>
      </c>
    </row>
    <row r="110" spans="1:19" x14ac:dyDescent="0.3">
      <c r="A110">
        <v>2129</v>
      </c>
      <c r="B110" s="40">
        <f>'Property Damage'!B110/'Property Value'!B109</f>
        <v>1.4926663051551026E-5</v>
      </c>
      <c r="C110" s="40">
        <f>'Property Damage'!C110/'Property Value'!C109</f>
        <v>3.2133760120890918E-5</v>
      </c>
      <c r="D110" s="40">
        <f>'Property Damage'!D110/'Property Value'!D109</f>
        <v>3.0677027266770498E-5</v>
      </c>
      <c r="E110" s="40">
        <f>'Property Damage'!E110/'Property Value'!E109</f>
        <v>1.5009093226957533E-4</v>
      </c>
      <c r="F110" s="40">
        <f>'Property Damage'!F110/'Property Value'!F109</f>
        <v>9.064086940562212E-5</v>
      </c>
      <c r="G110" s="40">
        <f>'Property Damage'!G110/'Property Value'!G109</f>
        <v>2.0796963732797464E-4</v>
      </c>
      <c r="H110" s="41">
        <f>'Property Damage'!H110/'Property Value'!B109</f>
        <v>2.6872230893395111E-5</v>
      </c>
      <c r="I110" s="41">
        <f>'Property Damage'!I110/'Property Value'!C109</f>
        <v>4.7945344929533465E-5</v>
      </c>
      <c r="J110" s="41">
        <f>'Property Damage'!J110/'Property Value'!D109</f>
        <v>2.739033366187546E-5</v>
      </c>
      <c r="K110" s="41">
        <f>'Property Damage'!K110/'Property Value'!E109</f>
        <v>1.4995811757475885E-4</v>
      </c>
      <c r="L110" s="41">
        <f>'Property Damage'!L110/'Property Value'!F109</f>
        <v>9.7654519483862147E-5</v>
      </c>
      <c r="M110" s="41">
        <f>'Property Damage'!M110/'Property Value'!G109</f>
        <v>1.6018406648231679E-4</v>
      </c>
      <c r="N110" s="42">
        <f>'Property Damage'!N110/'Property Value'!B109</f>
        <v>5.1011057443342707E-4</v>
      </c>
      <c r="O110" s="42">
        <f>'Property Damage'!O110/'Property Value'!C109</f>
        <v>1.5258466105695749E-3</v>
      </c>
      <c r="P110" s="42">
        <f>'Property Damage'!P110/'Property Value'!D109</f>
        <v>1.010886896590319E-3</v>
      </c>
      <c r="Q110" s="42">
        <f>'Property Damage'!Q110/'Property Value'!E109</f>
        <v>2.5070629124551275E-3</v>
      </c>
      <c r="R110" s="42">
        <f>'Property Damage'!R110/'Property Value'!F109</f>
        <v>1.273450893043252E-3</v>
      </c>
      <c r="S110" s="42">
        <f>'Property Damage'!S110/'Property Value'!G109</f>
        <v>2.7851456145787587E-3</v>
      </c>
    </row>
    <row r="111" spans="1:19" x14ac:dyDescent="0.3">
      <c r="A111">
        <v>2130</v>
      </c>
      <c r="B111" s="40">
        <f>'Property Damage'!B111/'Property Value'!B110</f>
        <v>1.795144619194133E-5</v>
      </c>
      <c r="C111" s="40">
        <f>'Property Damage'!C111/'Property Value'!C110</f>
        <v>3.8645440294505953E-5</v>
      </c>
      <c r="D111" s="40">
        <f>'Property Damage'!D111/'Property Value'!D110</f>
        <v>3.689351078712296E-5</v>
      </c>
      <c r="E111" s="40">
        <f>'Property Damage'!E111/'Property Value'!E110</f>
        <v>1.805058026184642E-4</v>
      </c>
      <c r="F111" s="40">
        <f>'Property Damage'!F111/'Property Value'!F110</f>
        <v>1.0900860321602364E-4</v>
      </c>
      <c r="G111" s="40">
        <f>'Property Damage'!G111/'Property Value'!G110</f>
        <v>2.5011321962297242E-4</v>
      </c>
      <c r="H111" s="41">
        <f>'Property Damage'!H111/'Property Value'!B110</f>
        <v>3.2076640142113365E-5</v>
      </c>
      <c r="I111" s="41">
        <f>'Property Damage'!I111/'Property Value'!C110</f>
        <v>5.7231034590885015E-5</v>
      </c>
      <c r="J111" s="41">
        <f>'Property Damage'!J111/'Property Value'!D110</f>
        <v>3.2695085113321974E-5</v>
      </c>
      <c r="K111" s="41">
        <f>'Property Damage'!K111/'Property Value'!E110</f>
        <v>1.7900086497904221E-4</v>
      </c>
      <c r="L111" s="41">
        <f>'Property Damage'!L111/'Property Value'!F110</f>
        <v>1.165675039099474E-4</v>
      </c>
      <c r="M111" s="41">
        <f>'Property Damage'!M111/'Property Value'!G110</f>
        <v>1.9120729787702669E-4</v>
      </c>
      <c r="N111" s="42">
        <f>'Property Damage'!N111/'Property Value'!B110</f>
        <v>6.0862197270488685E-4</v>
      </c>
      <c r="O111" s="42">
        <f>'Property Damage'!O111/'Property Value'!C110</f>
        <v>1.8205146505762488E-3</v>
      </c>
      <c r="P111" s="42">
        <f>'Property Damage'!P111/'Property Value'!D110</f>
        <v>1.2061070834841418E-3</v>
      </c>
      <c r="Q111" s="42">
        <f>'Property Damage'!Q111/'Property Value'!E110</f>
        <v>2.9912212213370482E-3</v>
      </c>
      <c r="R111" s="42">
        <f>'Property Damage'!R111/'Property Value'!F110</f>
        <v>1.519376843986466E-3</v>
      </c>
      <c r="S111" s="42">
        <f>'Property Damage'!S111/'Property Value'!G110</f>
        <v>3.3230066247852521E-3</v>
      </c>
    </row>
    <row r="112" spans="1:19" x14ac:dyDescent="0.3">
      <c r="A112">
        <v>2131</v>
      </c>
      <c r="B112" s="40">
        <f>'Property Damage'!B112/'Property Value'!B111</f>
        <v>1.8057215374312633E-5</v>
      </c>
      <c r="C112" s="40">
        <f>'Property Damage'!C112/'Property Value'!C111</f>
        <v>3.887313763869898E-5</v>
      </c>
      <c r="D112" s="40">
        <f>'Property Damage'!D112/'Property Value'!D111</f>
        <v>3.7110885834739609E-5</v>
      </c>
      <c r="E112" s="40">
        <f>'Property Damage'!E112/'Property Value'!E111</f>
        <v>1.8156933538078849E-4</v>
      </c>
      <c r="F112" s="40">
        <f>'Property Damage'!F112/'Property Value'!F111</f>
        <v>1.0965087742113879E-4</v>
      </c>
      <c r="G112" s="40">
        <f>'Property Damage'!G112/'Property Value'!G111</f>
        <v>2.515868764223701E-4</v>
      </c>
      <c r="H112" s="41">
        <f>'Property Damage'!H112/'Property Value'!B111</f>
        <v>3.2024963656537261E-5</v>
      </c>
      <c r="I112" s="41">
        <f>'Property Damage'!I112/'Property Value'!C111</f>
        <v>5.7138833577298862E-5</v>
      </c>
      <c r="J112" s="41">
        <f>'Property Damage'!J112/'Property Value'!D111</f>
        <v>3.2642412293264054E-5</v>
      </c>
      <c r="K112" s="41">
        <f>'Property Damage'!K112/'Property Value'!E111</f>
        <v>1.7871248890298754E-4</v>
      </c>
      <c r="L112" s="41">
        <f>'Property Damage'!L112/'Property Value'!F111</f>
        <v>1.1637970996058872E-4</v>
      </c>
      <c r="M112" s="41">
        <f>'Property Damage'!M112/'Property Value'!G111</f>
        <v>1.9089925685006719E-4</v>
      </c>
      <c r="N112" s="42">
        <f>'Property Damage'!N112/'Property Value'!B111</f>
        <v>6.0735911335102195E-4</v>
      </c>
      <c r="O112" s="42">
        <f>'Property Damage'!O112/'Property Value'!C111</f>
        <v>1.8167371761201256E-3</v>
      </c>
      <c r="P112" s="42">
        <f>'Property Damage'!P112/'Property Value'!D111</f>
        <v>1.2036044731932722E-3</v>
      </c>
      <c r="Q112" s="42">
        <f>'Property Damage'!Q112/'Property Value'!E111</f>
        <v>2.98501459083691E-3</v>
      </c>
      <c r="R112" s="42">
        <f>'Property Damage'!R112/'Property Value'!F111</f>
        <v>1.5162242150221414E-3</v>
      </c>
      <c r="S112" s="42">
        <f>'Property Damage'!S112/'Property Value'!G111</f>
        <v>3.3161115566029214E-3</v>
      </c>
    </row>
    <row r="113" spans="1:19" x14ac:dyDescent="0.3">
      <c r="A113">
        <v>2132</v>
      </c>
      <c r="B113" s="40">
        <f>'Property Damage'!B113/'Property Value'!B112</f>
        <v>1.8163607744354721E-5</v>
      </c>
      <c r="C113" s="40">
        <f>'Property Damage'!C113/'Property Value'!C112</f>
        <v>3.9102176566275651E-5</v>
      </c>
      <c r="D113" s="40">
        <f>'Property Damage'!D113/'Property Value'!D112</f>
        <v>3.7329541647193163E-5</v>
      </c>
      <c r="E113" s="40">
        <f>'Property Damage'!E113/'Property Value'!E112</f>
        <v>1.8263913443439052E-4</v>
      </c>
      <c r="F113" s="40">
        <f>'Property Damage'!F113/'Property Value'!F112</f>
        <v>1.1029693587944489E-4</v>
      </c>
      <c r="G113" s="40">
        <f>'Property Damage'!G113/'Property Value'!G112</f>
        <v>2.5306921594699799E-4</v>
      </c>
      <c r="H113" s="41">
        <f>'Property Damage'!H113/'Property Value'!B112</f>
        <v>3.1973370423419952E-5</v>
      </c>
      <c r="I113" s="41">
        <f>'Property Damage'!I113/'Property Value'!C112</f>
        <v>5.7046781102472608E-5</v>
      </c>
      <c r="J113" s="41">
        <f>'Property Damage'!J113/'Property Value'!D112</f>
        <v>3.2589824330791407E-5</v>
      </c>
      <c r="K113" s="41">
        <f>'Property Damage'!K113/'Property Value'!E112</f>
        <v>1.7842457740994624E-4</v>
      </c>
      <c r="L113" s="41">
        <f>'Property Damage'!L113/'Property Value'!F112</f>
        <v>1.1619221855324418E-4</v>
      </c>
      <c r="M113" s="41">
        <f>'Property Damage'!M113/'Property Value'!G112</f>
        <v>1.9059171208698114E-4</v>
      </c>
      <c r="N113" s="42">
        <f>'Property Damage'!N113/'Property Value'!B112</f>
        <v>6.0609887436549614E-4</v>
      </c>
      <c r="O113" s="42">
        <f>'Property Damage'!O113/'Property Value'!C112</f>
        <v>1.8129675397296073E-3</v>
      </c>
      <c r="P113" s="42">
        <f>'Property Damage'!P113/'Property Value'!D112</f>
        <v>1.2011070556903018E-3</v>
      </c>
      <c r="Q113" s="42">
        <f>'Property Damage'!Q113/'Property Value'!E112</f>
        <v>2.9788208387764841E-3</v>
      </c>
      <c r="R113" s="42">
        <f>'Property Damage'!R113/'Property Value'!F112</f>
        <v>1.5130781276010989E-3</v>
      </c>
      <c r="S113" s="42">
        <f>'Property Damage'!S113/'Property Value'!G112</f>
        <v>3.3092307953331572E-3</v>
      </c>
    </row>
    <row r="114" spans="1:19" x14ac:dyDescent="0.3">
      <c r="A114">
        <v>2133</v>
      </c>
      <c r="B114" s="40">
        <f>'Property Damage'!B114/'Property Value'!B113</f>
        <v>1.8270626973863705E-5</v>
      </c>
      <c r="C114" s="40">
        <f>'Property Damage'!C114/'Property Value'!C113</f>
        <v>3.9332564981790046E-5</v>
      </c>
      <c r="D114" s="40">
        <f>'Property Damage'!D114/'Property Value'!D113</f>
        <v>3.7549485770697358E-5</v>
      </c>
      <c r="E114" s="40">
        <f>'Property Damage'!E114/'Property Value'!E113</f>
        <v>1.8371523670000081E-4</v>
      </c>
      <c r="F114" s="40">
        <f>'Property Damage'!F114/'Property Value'!F113</f>
        <v>1.1094680088760598E-4</v>
      </c>
      <c r="G114" s="40">
        <f>'Property Damage'!G114/'Property Value'!G113</f>
        <v>2.545602893551158E-4</v>
      </c>
      <c r="H114" s="41">
        <f>'Property Damage'!H114/'Property Value'!B113</f>
        <v>3.1921860308639067E-5</v>
      </c>
      <c r="I114" s="41">
        <f>'Property Damage'!I114/'Property Value'!C113</f>
        <v>5.6954876927105601E-5</v>
      </c>
      <c r="J114" s="41">
        <f>'Property Damage'!J114/'Property Value'!D113</f>
        <v>3.2537321089195763E-5</v>
      </c>
      <c r="K114" s="41">
        <f>'Property Damage'!K114/'Property Value'!E113</f>
        <v>1.7813712975146029E-4</v>
      </c>
      <c r="L114" s="41">
        <f>'Property Damage'!L114/'Property Value'!F113</f>
        <v>1.1600502920050897E-4</v>
      </c>
      <c r="M114" s="41">
        <f>'Property Damage'!M114/'Property Value'!G113</f>
        <v>1.9028466278827181E-4</v>
      </c>
      <c r="N114" s="42">
        <f>'Property Damage'!N114/'Property Value'!B113</f>
        <v>6.048412503111794E-4</v>
      </c>
      <c r="O114" s="42">
        <f>'Property Damage'!O114/'Property Value'!C113</f>
        <v>1.8092057251411107E-3</v>
      </c>
      <c r="P114" s="42">
        <f>'Property Damage'!P114/'Property Value'!D113</f>
        <v>1.1986148202004618E-3</v>
      </c>
      <c r="Q114" s="42">
        <f>'Property Damage'!Q114/'Property Value'!E113</f>
        <v>2.9726399384336698E-3</v>
      </c>
      <c r="R114" s="42">
        <f>'Property Damage'!R114/'Property Value'!F113</f>
        <v>1.5099385681499717E-3</v>
      </c>
      <c r="S114" s="42">
        <f>'Property Damage'!S114/'Property Value'!G113</f>
        <v>3.3023643112898506E-3</v>
      </c>
    </row>
    <row r="115" spans="1:19" x14ac:dyDescent="0.3">
      <c r="A115">
        <v>2134</v>
      </c>
      <c r="B115" s="40">
        <f>'Property Damage'!B115/'Property Value'!B114</f>
        <v>1.837827675626977E-5</v>
      </c>
      <c r="C115" s="40">
        <f>'Property Damage'!C115/'Property Value'!C114</f>
        <v>3.9564310836369599E-5</v>
      </c>
      <c r="D115" s="40">
        <f>'Property Damage'!D115/'Property Value'!D114</f>
        <v>3.7770725795927895E-5</v>
      </c>
      <c r="E115" s="40">
        <f>'Property Damage'!E115/'Property Value'!E114</f>
        <v>1.8479767931588501E-4</v>
      </c>
      <c r="F115" s="40">
        <f>'Property Damage'!F115/'Property Value'!F114</f>
        <v>1.1160049487365721E-4</v>
      </c>
      <c r="G115" s="40">
        <f>'Property Damage'!G115/'Property Value'!G114</f>
        <v>2.5606014810640573E-4</v>
      </c>
      <c r="H115" s="41">
        <f>'Property Damage'!H115/'Property Value'!B114</f>
        <v>3.1870433178288336E-5</v>
      </c>
      <c r="I115" s="41">
        <f>'Property Damage'!I115/'Property Value'!C114</f>
        <v>5.6863120812282712E-5</v>
      </c>
      <c r="J115" s="41">
        <f>'Property Damage'!J115/'Property Value'!D114</f>
        <v>3.2484902431989104E-5</v>
      </c>
      <c r="K115" s="41">
        <f>'Property Damage'!K115/'Property Value'!E114</f>
        <v>1.7785014518027745E-4</v>
      </c>
      <c r="L115" s="41">
        <f>'Property Damage'!L115/'Property Value'!F114</f>
        <v>1.1581814141576355E-4</v>
      </c>
      <c r="M115" s="41">
        <f>'Property Damage'!M115/'Property Value'!G114</f>
        <v>1.8997810815573029E-4</v>
      </c>
      <c r="N115" s="42">
        <f>'Property Damage'!N115/'Property Value'!B114</f>
        <v>6.0358623576222369E-4</v>
      </c>
      <c r="O115" s="42">
        <f>'Property Damage'!O115/'Property Value'!C114</f>
        <v>1.8054517161247984E-3</v>
      </c>
      <c r="P115" s="42">
        <f>'Property Damage'!P115/'Property Value'!D114</f>
        <v>1.1961277559713413E-3</v>
      </c>
      <c r="Q115" s="42">
        <f>'Property Damage'!Q115/'Property Value'!E114</f>
        <v>2.9664718631418111E-3</v>
      </c>
      <c r="R115" s="42">
        <f>'Property Damage'!R115/'Property Value'!F114</f>
        <v>1.5068055231235579E-3</v>
      </c>
      <c r="S115" s="42">
        <f>'Property Damage'!S115/'Property Value'!G114</f>
        <v>3.2955120748484898E-3</v>
      </c>
    </row>
    <row r="116" spans="1:19" x14ac:dyDescent="0.3">
      <c r="A116">
        <v>2135</v>
      </c>
      <c r="B116" s="40">
        <f>'Property Damage'!B116/'Property Value'!B115</f>
        <v>1.8486560806764646E-5</v>
      </c>
      <c r="C116" s="40">
        <f>'Property Damage'!C116/'Property Value'!C115</f>
        <v>3.9797422127989416E-5</v>
      </c>
      <c r="D116" s="40">
        <f>'Property Damage'!D116/'Property Value'!D115</f>
        <v>3.7993269358284423E-5</v>
      </c>
      <c r="E116" s="40">
        <f>'Property Damage'!E116/'Property Value'!E115</f>
        <v>1.858864996391262E-4</v>
      </c>
      <c r="F116" s="40">
        <f>'Property Damage'!F116/'Property Value'!F115</f>
        <v>1.1225804039777876E-4</v>
      </c>
      <c r="G116" s="40">
        <f>'Property Damage'!G116/'Property Value'!G115</f>
        <v>2.5756884396374829E-4</v>
      </c>
      <c r="H116" s="41">
        <f>'Property Damage'!H116/'Property Value'!B115</f>
        <v>3.1819088898677212E-5</v>
      </c>
      <c r="I116" s="41">
        <f>'Property Damage'!I116/'Property Value'!C115</f>
        <v>5.6771512519473695E-5</v>
      </c>
      <c r="J116" s="41">
        <f>'Property Damage'!J116/'Property Value'!D115</f>
        <v>3.2432568222903284E-5</v>
      </c>
      <c r="K116" s="41">
        <f>'Property Damage'!K116/'Property Value'!E115</f>
        <v>1.7756362295034942E-4</v>
      </c>
      <c r="L116" s="41">
        <f>'Property Damage'!L116/'Property Value'!F115</f>
        <v>1.1563155471317231E-4</v>
      </c>
      <c r="M116" s="41">
        <f>'Property Damage'!M116/'Property Value'!G115</f>
        <v>1.896720473924337E-4</v>
      </c>
      <c r="N116" s="42">
        <f>'Property Damage'!N116/'Property Value'!B115</f>
        <v>6.0233382530403934E-4</v>
      </c>
      <c r="O116" s="42">
        <f>'Property Damage'!O116/'Property Value'!C115</f>
        <v>1.801705496484508E-3</v>
      </c>
      <c r="P116" s="42">
        <f>'Property Damage'!P116/'Property Value'!D115</f>
        <v>1.1936458522728394E-3</v>
      </c>
      <c r="Q116" s="42">
        <f>'Property Damage'!Q116/'Property Value'!E115</f>
        <v>2.9603165862895869E-3</v>
      </c>
      <c r="R116" s="42">
        <f>'Property Damage'!R116/'Property Value'!F115</f>
        <v>1.5036789790047599E-3</v>
      </c>
      <c r="S116" s="42">
        <f>'Property Damage'!S116/'Property Value'!G115</f>
        <v>3.2886740564460311E-3</v>
      </c>
    </row>
    <row r="117" spans="1:19" x14ac:dyDescent="0.3">
      <c r="A117">
        <v>2136</v>
      </c>
      <c r="B117" s="40">
        <f>'Property Damage'!B117/'Property Value'!B116</f>
        <v>1.8595482862429813E-5</v>
      </c>
      <c r="C117" s="40">
        <f>'Property Damage'!C117/'Property Value'!C116</f>
        <v>4.0031906901748357E-5</v>
      </c>
      <c r="D117" s="40">
        <f>'Property Damage'!D117/'Property Value'!D116</f>
        <v>3.8217124138154044E-5</v>
      </c>
      <c r="E117" s="40">
        <f>'Property Damage'!E117/'Property Value'!E116</f>
        <v>1.8698173524691364E-4</v>
      </c>
      <c r="F117" s="40">
        <f>'Property Damage'!F117/'Property Value'!F116</f>
        <v>1.1291946015307449E-4</v>
      </c>
      <c r="G117" s="40">
        <f>'Property Damage'!G117/'Property Value'!G116</f>
        <v>2.5908642899500879E-4</v>
      </c>
      <c r="H117" s="41">
        <f>'Property Damage'!H117/'Property Value'!B116</f>
        <v>3.1767827336330523E-5</v>
      </c>
      <c r="I117" s="41">
        <f>'Property Damage'!I117/'Property Value'!C116</f>
        <v>5.6680051810532596E-5</v>
      </c>
      <c r="J117" s="41">
        <f>'Property Damage'!J117/'Property Value'!D116</f>
        <v>3.2380318325889707E-5</v>
      </c>
      <c r="K117" s="41">
        <f>'Property Damage'!K117/'Property Value'!E116</f>
        <v>1.7727756231682978E-4</v>
      </c>
      <c r="L117" s="41">
        <f>'Property Damage'!L117/'Property Value'!F116</f>
        <v>1.1544526860768234E-4</v>
      </c>
      <c r="M117" s="41">
        <f>'Property Damage'!M117/'Property Value'!G116</f>
        <v>1.89366479702743E-4</v>
      </c>
      <c r="N117" s="42">
        <f>'Property Damage'!N117/'Property Value'!B116</f>
        <v>6.0108401353327172E-4</v>
      </c>
      <c r="O117" s="42">
        <f>'Property Damage'!O117/'Property Value'!C116</f>
        <v>1.7979670500576841E-3</v>
      </c>
      <c r="P117" s="42">
        <f>'Property Damage'!P117/'Property Value'!D116</f>
        <v>1.1911690983971203E-3</v>
      </c>
      <c r="Q117" s="42">
        <f>'Property Damage'!Q117/'Property Value'!E116</f>
        <v>2.9541740813208918E-3</v>
      </c>
      <c r="R117" s="42">
        <f>'Property Damage'!R117/'Property Value'!F116</f>
        <v>1.5005589223045282E-3</v>
      </c>
      <c r="S117" s="42">
        <f>'Property Damage'!S117/'Property Value'!G116</f>
        <v>3.2818502265807735E-3</v>
      </c>
    </row>
    <row r="118" spans="1:19" x14ac:dyDescent="0.3">
      <c r="A118">
        <v>2137</v>
      </c>
      <c r="B118" s="40">
        <f>'Property Damage'!B118/'Property Value'!B117</f>
        <v>1.8705046682365491E-5</v>
      </c>
      <c r="C118" s="40">
        <f>'Property Damage'!C118/'Property Value'!C117</f>
        <v>4.0267773250146678E-5</v>
      </c>
      <c r="D118" s="40">
        <f>'Property Damage'!D118/'Property Value'!D117</f>
        <v>3.8442297861176427E-5</v>
      </c>
      <c r="E118" s="40">
        <f>'Property Damage'!E118/'Property Value'!E117</f>
        <v>1.8808342393783993E-4</v>
      </c>
      <c r="F118" s="40">
        <f>'Property Damage'!F118/'Property Value'!F117</f>
        <v>1.1358477696635507E-4</v>
      </c>
      <c r="G118" s="40">
        <f>'Property Damage'!G118/'Property Value'!G117</f>
        <v>2.6061295557483418E-4</v>
      </c>
      <c r="H118" s="41">
        <f>'Property Damage'!H118/'Property Value'!B117</f>
        <v>3.1716648357988126E-5</v>
      </c>
      <c r="I118" s="41">
        <f>'Property Damage'!I118/'Property Value'!C117</f>
        <v>5.6588738447697123E-5</v>
      </c>
      <c r="J118" s="41">
        <f>'Property Damage'!J118/'Property Value'!D117</f>
        <v>3.2328152605118957E-5</v>
      </c>
      <c r="K118" s="41">
        <f>'Property Damage'!K118/'Property Value'!E117</f>
        <v>1.7699196253607202E-4</v>
      </c>
      <c r="L118" s="41">
        <f>'Property Damage'!L118/'Property Value'!F117</f>
        <v>1.1525928261502215E-4</v>
      </c>
      <c r="M118" s="41">
        <f>'Property Damage'!M118/'Property Value'!G117</f>
        <v>1.89061404292301E-4</v>
      </c>
      <c r="N118" s="42">
        <f>'Property Damage'!N118/'Property Value'!B117</f>
        <v>5.9983679505777783E-4</v>
      </c>
      <c r="O118" s="42">
        <f>'Property Damage'!O118/'Property Value'!C117</f>
        <v>1.7942363607153082E-3</v>
      </c>
      <c r="P118" s="42">
        <f>'Property Damage'!P118/'Property Value'!D117</f>
        <v>1.1886974836585659E-3</v>
      </c>
      <c r="Q118" s="42">
        <f>'Property Damage'!Q118/'Property Value'!E117</f>
        <v>2.9480443217347226E-3</v>
      </c>
      <c r="R118" s="42">
        <f>'Property Damage'!R118/'Property Value'!F117</f>
        <v>1.4974453395618027E-3</v>
      </c>
      <c r="S118" s="42">
        <f>'Property Damage'!S118/'Property Value'!G117</f>
        <v>3.2750405558122321E-3</v>
      </c>
    </row>
    <row r="119" spans="1:19" x14ac:dyDescent="0.3">
      <c r="A119">
        <v>2138</v>
      </c>
      <c r="B119" s="40">
        <f>'Property Damage'!B119/'Property Value'!B118</f>
        <v>1.8815256047820352E-5</v>
      </c>
      <c r="C119" s="40">
        <f>'Property Damage'!C119/'Property Value'!C118</f>
        <v>4.0505029313365313E-5</v>
      </c>
      <c r="D119" s="40">
        <f>'Property Damage'!D119/'Property Value'!D118</f>
        <v>3.8668798298510334E-5</v>
      </c>
      <c r="E119" s="40">
        <f>'Property Damage'!E119/'Property Value'!E118</f>
        <v>1.891916037332055E-4</v>
      </c>
      <c r="F119" s="40">
        <f>'Property Damage'!F119/'Property Value'!F118</f>
        <v>1.1425401379892578E-4</v>
      </c>
      <c r="G119" s="40">
        <f>'Property Damage'!G119/'Property Value'!G118</f>
        <v>2.6214847638646069E-4</v>
      </c>
      <c r="H119" s="41">
        <f>'Property Damage'!H119/'Property Value'!B118</f>
        <v>3.166555183060457E-5</v>
      </c>
      <c r="I119" s="41">
        <f>'Property Damage'!I119/'Property Value'!C118</f>
        <v>5.6497572193588014E-5</v>
      </c>
      <c r="J119" s="41">
        <f>'Property Damage'!J119/'Property Value'!D118</f>
        <v>3.2276070924980414E-5</v>
      </c>
      <c r="K119" s="41">
        <f>'Property Damage'!K119/'Property Value'!E118</f>
        <v>1.7670682286562777E-4</v>
      </c>
      <c r="L119" s="41">
        <f>'Property Damage'!L119/'Property Value'!F118</f>
        <v>1.1507359625170047E-4</v>
      </c>
      <c r="M119" s="41">
        <f>'Property Damage'!M119/'Property Value'!G118</f>
        <v>1.8875682036803012E-4</v>
      </c>
      <c r="N119" s="42">
        <f>'Property Damage'!N119/'Property Value'!B118</f>
        <v>5.9859216449660308E-4</v>
      </c>
      <c r="O119" s="42">
        <f>'Property Damage'!O119/'Property Value'!C118</f>
        <v>1.7905134123618275E-3</v>
      </c>
      <c r="P119" s="42">
        <f>'Property Damage'!P119/'Property Value'!D118</f>
        <v>1.1862309973937305E-3</v>
      </c>
      <c r="Q119" s="42">
        <f>'Property Damage'!Q119/'Property Value'!E118</f>
        <v>2.9419272810850654E-3</v>
      </c>
      <c r="R119" s="42">
        <f>'Property Damage'!R119/'Property Value'!F118</f>
        <v>1.4943382173434536E-3</v>
      </c>
      <c r="S119" s="42">
        <f>'Property Damage'!S119/'Property Value'!G118</f>
        <v>3.2682450147610066E-3</v>
      </c>
    </row>
    <row r="120" spans="1:19" x14ac:dyDescent="0.3">
      <c r="A120">
        <v>2139</v>
      </c>
      <c r="B120" s="40">
        <f>'Property Damage'!B120/'Property Value'!B119</f>
        <v>1.8926114762322029E-5</v>
      </c>
      <c r="C120" s="40">
        <f>'Property Damage'!C120/'Property Value'!C119</f>
        <v>4.07436832795468E-5</v>
      </c>
      <c r="D120" s="40">
        <f>'Property Damage'!D120/'Property Value'!D119</f>
        <v>3.8896633267101919E-5</v>
      </c>
      <c r="E120" s="40">
        <f>'Property Damage'!E120/'Property Value'!E119</f>
        <v>1.9030631287833053E-4</v>
      </c>
      <c r="F120" s="40">
        <f>'Property Damage'!F120/'Property Value'!F119</f>
        <v>1.14927193747379E-4</v>
      </c>
      <c r="G120" s="40">
        <f>'Property Damage'!G120/'Property Value'!G119</f>
        <v>2.6369304442353214E-4</v>
      </c>
      <c r="H120" s="41">
        <f>'Property Damage'!H120/'Property Value'!B119</f>
        <v>3.1614537621348738E-5</v>
      </c>
      <c r="I120" s="41">
        <f>'Property Damage'!I120/'Property Value'!C119</f>
        <v>5.6406552811208439E-5</v>
      </c>
      <c r="J120" s="41">
        <f>'Property Damage'!J120/'Property Value'!D119</f>
        <v>3.2224073150081975E-5</v>
      </c>
      <c r="K120" s="41">
        <f>'Property Damage'!K120/'Property Value'!E119</f>
        <v>1.7642214256424464E-4</v>
      </c>
      <c r="L120" s="41">
        <f>'Property Damage'!L120/'Property Value'!F119</f>
        <v>1.1488820903500491E-4</v>
      </c>
      <c r="M120" s="41">
        <f>'Property Damage'!M120/'Property Value'!G119</f>
        <v>1.8845272713813064E-4</v>
      </c>
      <c r="N120" s="42">
        <f>'Property Damage'!N120/'Property Value'!B119</f>
        <v>5.9735011647995802E-4</v>
      </c>
      <c r="O120" s="42">
        <f>'Property Damage'!O120/'Property Value'!C119</f>
        <v>1.7867981889350883E-3</v>
      </c>
      <c r="P120" s="42">
        <f>'Property Damage'!P120/'Property Value'!D119</f>
        <v>1.183769628961294E-3</v>
      </c>
      <c r="Q120" s="42">
        <f>'Property Damage'!Q120/'Property Value'!E119</f>
        <v>2.9358229329807788E-3</v>
      </c>
      <c r="R120" s="42">
        <f>'Property Damage'!R120/'Property Value'!F119</f>
        <v>1.4912375422442244E-3</v>
      </c>
      <c r="S120" s="42">
        <f>'Property Damage'!S120/'Property Value'!G119</f>
        <v>3.2614635741086595E-3</v>
      </c>
    </row>
    <row r="121" spans="1:19" x14ac:dyDescent="0.3">
      <c r="A121">
        <v>2140</v>
      </c>
      <c r="B121" s="40">
        <f>'Property Damage'!B121/'Property Value'!B120</f>
        <v>2.2430176494441038E-5</v>
      </c>
      <c r="C121" s="40">
        <f>'Property Damage'!C121/'Property Value'!C120</f>
        <v>4.8287142843136645E-5</v>
      </c>
      <c r="D121" s="40">
        <f>'Property Damage'!D121/'Property Value'!D120</f>
        <v>4.6098122101506326E-5</v>
      </c>
      <c r="E121" s="40">
        <f>'Property Damage'!E121/'Property Value'!E120</f>
        <v>2.2554043655939227E-4</v>
      </c>
      <c r="F121" s="40">
        <f>'Property Damage'!F121/'Property Value'!F120</f>
        <v>1.3620530532217163E-4</v>
      </c>
      <c r="G121" s="40">
        <f>'Property Damage'!G121/'Property Value'!G120</f>
        <v>3.1251430106253033E-4</v>
      </c>
      <c r="H121" s="41">
        <f>'Property Damage'!H121/'Property Value'!B120</f>
        <v>3.7188314347362339E-5</v>
      </c>
      <c r="I121" s="41">
        <f>'Property Damage'!I121/'Property Value'!C120</f>
        <v>6.6351266696299826E-5</v>
      </c>
      <c r="J121" s="41">
        <f>'Property Damage'!J121/'Property Value'!D120</f>
        <v>3.7905313568414063E-5</v>
      </c>
      <c r="K121" s="41">
        <f>'Property Damage'!K121/'Property Value'!E120</f>
        <v>2.0752611264141603E-4</v>
      </c>
      <c r="L121" s="41">
        <f>'Property Damage'!L121/'Property Value'!F120</f>
        <v>1.3514348631542516E-4</v>
      </c>
      <c r="M121" s="41">
        <f>'Property Damage'!M121/'Property Value'!G120</f>
        <v>2.2167774017033115E-4</v>
      </c>
      <c r="N121" s="42">
        <f>'Property Damage'!N121/'Property Value'!B120</f>
        <v>7.023389646553731E-4</v>
      </c>
      <c r="O121" s="42">
        <f>'Property Damage'!O121/'Property Value'!C120</f>
        <v>2.1008416261133699E-3</v>
      </c>
      <c r="P121" s="42">
        <f>'Property Damage'!P121/'Property Value'!D120</f>
        <v>1.3918261881230342E-3</v>
      </c>
      <c r="Q121" s="42">
        <f>'Property Damage'!Q121/'Property Value'!E120</f>
        <v>3.4518162502616707E-3</v>
      </c>
      <c r="R121" s="42">
        <f>'Property Damage'!R121/'Property Value'!F120</f>
        <v>1.7533339369662153E-3</v>
      </c>
      <c r="S121" s="42">
        <f>'Property Damage'!S121/'Property Value'!G120</f>
        <v>3.8346907227522794E-3</v>
      </c>
    </row>
    <row r="122" spans="1:19" x14ac:dyDescent="0.3">
      <c r="A122">
        <v>2141</v>
      </c>
      <c r="B122" s="40">
        <f>'Property Damage'!B122/'Property Value'!B121</f>
        <v>2.2562334171482459E-5</v>
      </c>
      <c r="C122" s="40">
        <f>'Property Damage'!C122/'Property Value'!C121</f>
        <v>4.8571648702049434E-5</v>
      </c>
      <c r="D122" s="40">
        <f>'Property Damage'!D122/'Property Value'!D121</f>
        <v>4.6369730340274175E-5</v>
      </c>
      <c r="E122" s="40">
        <f>'Property Damage'!E122/'Property Value'!E121</f>
        <v>2.2686931153199829E-4</v>
      </c>
      <c r="F122" s="40">
        <f>'Property Damage'!F122/'Property Value'!F121</f>
        <v>1.3700782137711918E-4</v>
      </c>
      <c r="G122" s="40">
        <f>'Property Damage'!G122/'Property Value'!G121</f>
        <v>3.1435562246634918E-4</v>
      </c>
      <c r="H122" s="41">
        <f>'Property Damage'!H122/'Property Value'!B121</f>
        <v>3.7128402792366031E-5</v>
      </c>
      <c r="I122" s="41">
        <f>'Property Damage'!I122/'Property Value'!C121</f>
        <v>6.6244372699260341E-5</v>
      </c>
      <c r="J122" s="41">
        <f>'Property Damage'!J122/'Property Value'!D121</f>
        <v>3.7844246904910734E-5</v>
      </c>
      <c r="K122" s="41">
        <f>'Property Damage'!K122/'Property Value'!E121</f>
        <v>2.0719178148581287E-4</v>
      </c>
      <c r="L122" s="41">
        <f>'Property Damage'!L122/'Property Value'!F121</f>
        <v>1.3492576586869687E-4</v>
      </c>
      <c r="M122" s="41">
        <f>'Property Damage'!M122/'Property Value'!G121</f>
        <v>2.2132061029352039E-4</v>
      </c>
      <c r="N122" s="42">
        <f>'Property Damage'!N122/'Property Value'!B121</f>
        <v>7.008816473535399E-4</v>
      </c>
      <c r="O122" s="42">
        <f>'Property Damage'!O122/'Property Value'!C121</f>
        <v>2.0964824875716989E-3</v>
      </c>
      <c r="P122" s="42">
        <f>'Property Damage'!P122/'Property Value'!D121</f>
        <v>1.3889382202226747E-3</v>
      </c>
      <c r="Q122" s="42">
        <f>'Property Damage'!Q122/'Property Value'!E121</f>
        <v>3.4446539087180489E-3</v>
      </c>
      <c r="R122" s="42">
        <f>'Property Damage'!R122/'Property Value'!F121</f>
        <v>1.7496958590425644E-3</v>
      </c>
      <c r="S122" s="42">
        <f>'Property Damage'!S122/'Property Value'!G121</f>
        <v>3.8267339363305137E-3</v>
      </c>
    </row>
    <row r="123" spans="1:19" x14ac:dyDescent="0.3">
      <c r="A123">
        <v>2142</v>
      </c>
      <c r="B123" s="40">
        <f>'Property Damage'!B123/'Property Value'!B122</f>
        <v>2.269527051611954E-5</v>
      </c>
      <c r="C123" s="40">
        <f>'Property Damage'!C123/'Property Value'!C122</f>
        <v>4.8857830857777269E-5</v>
      </c>
      <c r="D123" s="40">
        <f>'Property Damage'!D123/'Property Value'!D122</f>
        <v>4.6642938883609833E-5</v>
      </c>
      <c r="E123" s="40">
        <f>'Property Damage'!E123/'Property Value'!E122</f>
        <v>2.2820601618126792E-4</v>
      </c>
      <c r="F123" s="40">
        <f>'Property Damage'!F123/'Property Value'!F122</f>
        <v>1.3781506582364388E-4</v>
      </c>
      <c r="G123" s="40">
        <f>'Property Damage'!G123/'Property Value'!G122</f>
        <v>3.1620779286012027E-4</v>
      </c>
      <c r="H123" s="41">
        <f>'Property Damage'!H123/'Property Value'!B122</f>
        <v>3.7068587756786775E-5</v>
      </c>
      <c r="I123" s="41">
        <f>'Property Damage'!I123/'Property Value'!C122</f>
        <v>6.6137650911843557E-5</v>
      </c>
      <c r="J123" s="41">
        <f>'Property Damage'!J123/'Property Value'!D122</f>
        <v>3.7783278621740928E-5</v>
      </c>
      <c r="K123" s="41">
        <f>'Property Damage'!K123/'Property Value'!E122</f>
        <v>2.0685798894831513E-4</v>
      </c>
      <c r="L123" s="41">
        <f>'Property Damage'!L123/'Property Value'!F122</f>
        <v>1.3470839617652004E-4</v>
      </c>
      <c r="M123" s="41">
        <f>'Property Damage'!M123/'Property Value'!G122</f>
        <v>2.2096405576427867E-4</v>
      </c>
      <c r="N123" s="42">
        <f>'Property Damage'!N123/'Property Value'!B122</f>
        <v>6.994273539103062E-4</v>
      </c>
      <c r="O123" s="42">
        <f>'Property Damage'!O123/'Property Value'!C122</f>
        <v>2.0921323940187547E-3</v>
      </c>
      <c r="P123" s="42">
        <f>'Property Damage'!P123/'Property Value'!D122</f>
        <v>1.3860562447074742E-3</v>
      </c>
      <c r="Q123" s="42">
        <f>'Property Damage'!Q123/'Property Value'!E122</f>
        <v>3.4375064286654997E-3</v>
      </c>
      <c r="R123" s="42">
        <f>'Property Damage'!R123/'Property Value'!F122</f>
        <v>1.7460653299438693E-3</v>
      </c>
      <c r="S123" s="42">
        <f>'Property Damage'!S123/'Property Value'!G122</f>
        <v>3.8187936598321663E-3</v>
      </c>
    </row>
    <row r="124" spans="1:19" x14ac:dyDescent="0.3">
      <c r="A124">
        <v>2143</v>
      </c>
      <c r="B124" s="40">
        <f>'Property Damage'!B124/'Property Value'!B123</f>
        <v>2.2828990116229706E-5</v>
      </c>
      <c r="C124" s="40">
        <f>'Property Damage'!C124/'Property Value'!C123</f>
        <v>4.914569918699202E-5</v>
      </c>
      <c r="D124" s="40">
        <f>'Property Damage'!D124/'Property Value'!D123</f>
        <v>4.6917757160441975E-5</v>
      </c>
      <c r="E124" s="40">
        <f>'Property Damage'!E124/'Property Value'!E123</f>
        <v>2.2955059663933377E-4</v>
      </c>
      <c r="F124" s="40">
        <f>'Property Damage'!F124/'Property Value'!F123</f>
        <v>1.3862706652123438E-4</v>
      </c>
      <c r="G124" s="40">
        <f>'Property Damage'!G124/'Property Value'!G123</f>
        <v>3.1807087616564605E-4</v>
      </c>
      <c r="H124" s="41">
        <f>'Property Damage'!H124/'Property Value'!B123</f>
        <v>3.7008869085128728E-5</v>
      </c>
      <c r="I124" s="41">
        <f>'Property Damage'!I124/'Property Value'!C123</f>
        <v>6.6031101056614308E-5</v>
      </c>
      <c r="J124" s="41">
        <f>'Property Damage'!J124/'Property Value'!D123</f>
        <v>3.7722408560410827E-5</v>
      </c>
      <c r="K124" s="41">
        <f>'Property Damage'!K124/'Property Value'!E123</f>
        <v>2.0652473416119186E-4</v>
      </c>
      <c r="L124" s="41">
        <f>'Property Damage'!L124/'Property Value'!F123</f>
        <v>1.3449137667381793E-4</v>
      </c>
      <c r="M124" s="41">
        <f>'Property Damage'!M124/'Property Value'!G123</f>
        <v>2.2060807565570274E-4</v>
      </c>
      <c r="N124" s="42">
        <f>'Property Damage'!N124/'Property Value'!B123</f>
        <v>6.9797607805132105E-4</v>
      </c>
      <c r="O124" s="42">
        <f>'Property Damage'!O124/'Property Value'!C123</f>
        <v>2.0877913266866503E-3</v>
      </c>
      <c r="P124" s="42">
        <f>'Property Damage'!P124/'Property Value'!D123</f>
        <v>1.383180249143541E-3</v>
      </c>
      <c r="Q124" s="42">
        <f>'Property Damage'!Q124/'Property Value'!E123</f>
        <v>3.4303737792671916E-3</v>
      </c>
      <c r="R124" s="42">
        <f>'Property Damage'!R124/'Property Value'!F123</f>
        <v>1.7424423340067052E-3</v>
      </c>
      <c r="S124" s="42">
        <f>'Property Damage'!S124/'Property Value'!G123</f>
        <v>3.8108698589999924E-3</v>
      </c>
    </row>
    <row r="125" spans="1:19" x14ac:dyDescent="0.3">
      <c r="A125">
        <v>2144</v>
      </c>
      <c r="B125" s="40">
        <f>'Property Damage'!B125/'Property Value'!B124</f>
        <v>2.2963497586721979E-5</v>
      </c>
      <c r="C125" s="40">
        <f>'Property Damage'!C125/'Property Value'!C124</f>
        <v>4.9435263624558493E-5</v>
      </c>
      <c r="D125" s="40">
        <f>'Property Damage'!D125/'Property Value'!D124</f>
        <v>4.7194194655254124E-5</v>
      </c>
      <c r="E125" s="40">
        <f>'Property Damage'!E125/'Property Value'!E124</f>
        <v>2.3090309931013734E-4</v>
      </c>
      <c r="F125" s="40">
        <f>'Property Damage'!F125/'Property Value'!F124</f>
        <v>1.3944385149352621E-4</v>
      </c>
      <c r="G125" s="40">
        <f>'Property Damage'!G125/'Property Value'!G124</f>
        <v>3.1994493668135353E-4</v>
      </c>
      <c r="H125" s="41">
        <f>'Property Damage'!H125/'Property Value'!B124</f>
        <v>3.6949246622146555E-5</v>
      </c>
      <c r="I125" s="41">
        <f>'Property Damage'!I125/'Property Value'!C124</f>
        <v>6.5924722856584351E-5</v>
      </c>
      <c r="J125" s="41">
        <f>'Property Damage'!J125/'Property Value'!D124</f>
        <v>3.7661636562681904E-5</v>
      </c>
      <c r="K125" s="41">
        <f>'Property Damage'!K125/'Property Value'!E124</f>
        <v>2.0619201625811018E-4</v>
      </c>
      <c r="L125" s="41">
        <f>'Property Damage'!L125/'Property Value'!F124</f>
        <v>1.3427470679642419E-4</v>
      </c>
      <c r="M125" s="41">
        <f>'Property Damage'!M125/'Property Value'!G124</f>
        <v>2.2025266904238274E-4</v>
      </c>
      <c r="N125" s="42">
        <f>'Property Damage'!N125/'Property Value'!B124</f>
        <v>6.9652781351525186E-4</v>
      </c>
      <c r="O125" s="42">
        <f>'Property Damage'!O125/'Property Value'!C124</f>
        <v>2.083459266846441E-3</v>
      </c>
      <c r="P125" s="42">
        <f>'Property Damage'!P125/'Property Value'!D124</f>
        <v>1.3803102211227833E-3</v>
      </c>
      <c r="Q125" s="42">
        <f>'Property Damage'!Q125/'Property Value'!E124</f>
        <v>3.4232559297502786E-3</v>
      </c>
      <c r="R125" s="42">
        <f>'Property Damage'!R125/'Property Value'!F124</f>
        <v>1.7388268556001488E-3</v>
      </c>
      <c r="S125" s="42">
        <f>'Property Damage'!S125/'Property Value'!G124</f>
        <v>3.8029624996478301E-3</v>
      </c>
    </row>
    <row r="126" spans="1:19" x14ac:dyDescent="0.3">
      <c r="A126">
        <v>2145</v>
      </c>
      <c r="B126" s="40">
        <f>'Property Damage'!B126/'Property Value'!B125</f>
        <v>2.3098797569696239E-5</v>
      </c>
      <c r="C126" s="40">
        <f>'Property Damage'!C126/'Property Value'!C125</f>
        <v>4.972653416387732E-5</v>
      </c>
      <c r="D126" s="40">
        <f>'Property Damage'!D126/'Property Value'!D125</f>
        <v>4.7472260908412004E-5</v>
      </c>
      <c r="E126" s="40">
        <f>'Property Damage'!E126/'Property Value'!E125</f>
        <v>2.3226357087103016E-4</v>
      </c>
      <c r="F126" s="40">
        <f>'Property Damage'!F126/'Property Value'!F125</f>
        <v>1.4026544892926915E-4</v>
      </c>
      <c r="G126" s="40">
        <f>'Property Damage'!G126/'Property Value'!G125</f>
        <v>3.2183003908451357E-4</v>
      </c>
      <c r="H126" s="41">
        <f>'Property Damage'!H126/'Property Value'!B125</f>
        <v>3.6889720212845029E-5</v>
      </c>
      <c r="I126" s="41">
        <f>'Property Damage'!I126/'Property Value'!C125</f>
        <v>6.5818516035211753E-5</v>
      </c>
      <c r="J126" s="41">
        <f>'Property Damage'!J126/'Property Value'!D125</f>
        <v>3.7600962470570595E-5</v>
      </c>
      <c r="K126" s="41">
        <f>'Property Damage'!K126/'Property Value'!E125</f>
        <v>2.0585983437413288E-4</v>
      </c>
      <c r="L126" s="41">
        <f>'Property Damage'!L126/'Property Value'!F125</f>
        <v>1.3405838598108138E-4</v>
      </c>
      <c r="M126" s="41">
        <f>'Property Damage'!M126/'Property Value'!G125</f>
        <v>2.1989783500039954E-4</v>
      </c>
      <c r="N126" s="42">
        <f>'Property Damage'!N126/'Property Value'!B125</f>
        <v>6.9508255405375803E-4</v>
      </c>
      <c r="O126" s="42">
        <f>'Property Damage'!O126/'Property Value'!C125</f>
        <v>2.0791361958080426E-3</v>
      </c>
      <c r="P126" s="42">
        <f>'Property Damage'!P126/'Property Value'!D125</f>
        <v>1.377446148262855E-3</v>
      </c>
      <c r="Q126" s="42">
        <f>'Property Damage'!Q126/'Property Value'!E125</f>
        <v>3.4161528494057666E-3</v>
      </c>
      <c r="R126" s="42">
        <f>'Property Damage'!R126/'Property Value'!F125</f>
        <v>1.7352188791257099E-3</v>
      </c>
      <c r="S126" s="42">
        <f>'Property Damage'!S126/'Property Value'!G125</f>
        <v>3.7950715476604523E-3</v>
      </c>
    </row>
    <row r="127" spans="1:19" x14ac:dyDescent="0.3">
      <c r="A127">
        <v>2146</v>
      </c>
      <c r="B127" s="40">
        <f>'Property Damage'!B127/'Property Value'!B126</f>
        <v>2.3234894734603422E-5</v>
      </c>
      <c r="C127" s="40">
        <f>'Property Damage'!C127/'Property Value'!C126</f>
        <v>5.0019520857229807E-5</v>
      </c>
      <c r="D127" s="40">
        <f>'Property Damage'!D127/'Property Value'!D126</f>
        <v>4.7751965516492777E-5</v>
      </c>
      <c r="E127" s="40">
        <f>'Property Damage'!E127/'Property Value'!E126</f>
        <v>2.3363205827438472E-4</v>
      </c>
      <c r="F127" s="40">
        <f>'Property Damage'!F127/'Property Value'!F126</f>
        <v>1.4109188718329979E-4</v>
      </c>
      <c r="G127" s="40">
        <f>'Property Damage'!G127/'Property Value'!G126</f>
        <v>3.2372624843347256E-4</v>
      </c>
      <c r="H127" s="41">
        <f>'Property Damage'!H127/'Property Value'!B126</f>
        <v>3.6830289702478611E-5</v>
      </c>
      <c r="I127" s="41">
        <f>'Property Damage'!I127/'Property Value'!C126</f>
        <v>6.5712480316400013E-5</v>
      </c>
      <c r="J127" s="41">
        <f>'Property Damage'!J127/'Property Value'!D126</f>
        <v>3.7540386126347838E-5</v>
      </c>
      <c r="K127" s="41">
        <f>'Property Damage'!K127/'Property Value'!E126</f>
        <v>2.0552818764571609E-4</v>
      </c>
      <c r="L127" s="41">
        <f>'Property Damage'!L127/'Property Value'!F126</f>
        <v>1.3384241366543934E-4</v>
      </c>
      <c r="M127" s="41">
        <f>'Property Damage'!M127/'Property Value'!G126</f>
        <v>2.1954357260732258E-4</v>
      </c>
      <c r="N127" s="42">
        <f>'Property Damage'!N127/'Property Value'!B126</f>
        <v>6.9364029343146427E-4</v>
      </c>
      <c r="O127" s="42">
        <f>'Property Damage'!O127/'Property Value'!C126</f>
        <v>2.0748220949201534E-3</v>
      </c>
      <c r="P127" s="42">
        <f>'Property Damage'!P127/'Property Value'!D126</f>
        <v>1.3745880182071031E-3</v>
      </c>
      <c r="Q127" s="42">
        <f>'Property Damage'!Q127/'Property Value'!E126</f>
        <v>3.4090645075883809E-3</v>
      </c>
      <c r="R127" s="42">
        <f>'Property Damage'!R127/'Property Value'!F126</f>
        <v>1.731618389017264E-3</v>
      </c>
      <c r="S127" s="42">
        <f>'Property Damage'!S127/'Property Value'!G126</f>
        <v>3.7871969689934203E-3</v>
      </c>
    </row>
    <row r="128" spans="1:19" x14ac:dyDescent="0.3">
      <c r="A128">
        <v>2147</v>
      </c>
      <c r="B128" s="40">
        <f>'Property Damage'!B128/'Property Value'!B127</f>
        <v>2.337179377840668E-5</v>
      </c>
      <c r="C128" s="40">
        <f>'Property Damage'!C128/'Property Value'!C127</f>
        <v>5.0314233816124936E-5</v>
      </c>
      <c r="D128" s="40">
        <f>'Property Damage'!D128/'Property Value'!D127</f>
        <v>4.8033318132616244E-5</v>
      </c>
      <c r="E128" s="40">
        <f>'Property Damage'!E128/'Property Value'!E127</f>
        <v>2.35008608749215E-4</v>
      </c>
      <c r="F128" s="40">
        <f>'Property Damage'!F128/'Property Value'!F127</f>
        <v>1.419231947775203E-4</v>
      </c>
      <c r="G128" s="40">
        <f>'Property Damage'!G128/'Property Value'!G127</f>
        <v>3.2563363016989839E-4</v>
      </c>
      <c r="H128" s="41">
        <f>'Property Damage'!H128/'Property Value'!B127</f>
        <v>3.6770954936551087E-5</v>
      </c>
      <c r="I128" s="41">
        <f>'Property Damage'!I128/'Property Value'!C127</f>
        <v>6.5606615424497518E-5</v>
      </c>
      <c r="J128" s="41">
        <f>'Property Damage'!J128/'Property Value'!D127</f>
        <v>3.7479907372538689E-5</v>
      </c>
      <c r="K128" s="41">
        <f>'Property Damage'!K128/'Property Value'!E127</f>
        <v>2.051970752107073E-4</v>
      </c>
      <c r="L128" s="41">
        <f>'Property Damage'!L128/'Property Value'!F127</f>
        <v>1.3362678928805416E-4</v>
      </c>
      <c r="M128" s="41">
        <f>'Property Damage'!M128/'Property Value'!G127</f>
        <v>2.1918988094220726E-4</v>
      </c>
      <c r="N128" s="42">
        <f>'Property Damage'!N128/'Property Value'!B127</f>
        <v>6.9220102542593299E-4</v>
      </c>
      <c r="O128" s="42">
        <f>'Property Damage'!O128/'Property Value'!C127</f>
        <v>2.0705169455701713E-3</v>
      </c>
      <c r="P128" s="42">
        <f>'Property Damage'!P128/'Property Value'!D127</f>
        <v>1.3717358186245141E-3</v>
      </c>
      <c r="Q128" s="42">
        <f>'Property Damage'!Q128/'Property Value'!E127</f>
        <v>3.401990873716434E-3</v>
      </c>
      <c r="R128" s="42">
        <f>'Property Damage'!R128/'Property Value'!F127</f>
        <v>1.7280253697409865E-3</v>
      </c>
      <c r="S128" s="42">
        <f>'Property Damage'!S128/'Property Value'!G127</f>
        <v>3.7793387296729333E-3</v>
      </c>
    </row>
    <row r="129" spans="1:19" x14ac:dyDescent="0.3">
      <c r="A129">
        <v>2148</v>
      </c>
      <c r="B129" s="40">
        <f>'Property Damage'!B129/'Property Value'!B128</f>
        <v>2.3509499425743465E-5</v>
      </c>
      <c r="C129" s="40">
        <f>'Property Damage'!C129/'Property Value'!C128</f>
        <v>5.0610683211648251E-5</v>
      </c>
      <c r="D129" s="40">
        <f>'Property Damage'!D129/'Property Value'!D128</f>
        <v>4.8316328466777963E-5</v>
      </c>
      <c r="E129" s="40">
        <f>'Property Damage'!E129/'Property Value'!E128</f>
        <v>2.363932698028064E-4</v>
      </c>
      <c r="F129" s="40">
        <f>'Property Damage'!F129/'Property Value'!F128</f>
        <v>1.427594004018828E-4</v>
      </c>
      <c r="G129" s="40">
        <f>'Property Damage'!G129/'Property Value'!G128</f>
        <v>3.2755225012103814E-4</v>
      </c>
      <c r="H129" s="41">
        <f>'Property Damage'!H129/'Property Value'!B128</f>
        <v>3.6711715760815114E-5</v>
      </c>
      <c r="I129" s="41">
        <f>'Property Damage'!I129/'Property Value'!C128</f>
        <v>6.5500921084296664E-5</v>
      </c>
      <c r="J129" s="41">
        <f>'Property Damage'!J129/'Property Value'!D128</f>
        <v>3.7419526051921887E-5</v>
      </c>
      <c r="K129" s="41">
        <f>'Property Damage'!K129/'Property Value'!E128</f>
        <v>2.0486649620834281E-4</v>
      </c>
      <c r="L129" s="41">
        <f>'Property Damage'!L129/'Property Value'!F128</f>
        <v>1.3341151228838611E-4</v>
      </c>
      <c r="M129" s="41">
        <f>'Property Damage'!M129/'Property Value'!G128</f>
        <v>2.1883675908559275E-4</v>
      </c>
      <c r="N129" s="42">
        <f>'Property Damage'!N129/'Property Value'!B128</f>
        <v>6.9076474382763822E-4</v>
      </c>
      <c r="O129" s="42">
        <f>'Property Damage'!O129/'Property Value'!C128</f>
        <v>2.0662207291841151E-3</v>
      </c>
      <c r="P129" s="42">
        <f>'Property Damage'!P129/'Property Value'!D128</f>
        <v>1.3688895372096607E-3</v>
      </c>
      <c r="Q129" s="42">
        <f>'Property Damage'!Q129/'Property Value'!E128</f>
        <v>3.3949319172716947E-3</v>
      </c>
      <c r="R129" s="42">
        <f>'Property Damage'!R129/'Property Value'!F128</f>
        <v>1.7244398057952839E-3</v>
      </c>
      <c r="S129" s="42">
        <f>'Property Damage'!S129/'Property Value'!G128</f>
        <v>3.7714967957956872E-3</v>
      </c>
    </row>
    <row r="130" spans="1:19" x14ac:dyDescent="0.3">
      <c r="A130">
        <v>2149</v>
      </c>
      <c r="B130" s="40">
        <f>'Property Damage'!B130/'Property Value'!B129</f>
        <v>2.3648016429088627E-5</v>
      </c>
      <c r="C130" s="40">
        <f>'Property Damage'!C130/'Property Value'!C129</f>
        <v>5.0908879274812913E-5</v>
      </c>
      <c r="D130" s="40">
        <f>'Property Damage'!D130/'Property Value'!D129</f>
        <v>4.8601006286184448E-5</v>
      </c>
      <c r="E130" s="40">
        <f>'Property Damage'!E130/'Property Value'!E129</f>
        <v>2.3778608922235528E-4</v>
      </c>
      <c r="F130" s="40">
        <f>'Property Damage'!F130/'Property Value'!F129</f>
        <v>1.4360053291537933E-4</v>
      </c>
      <c r="G130" s="40">
        <f>'Property Damage'!G130/'Property Value'!G129</f>
        <v>3.2948217450199058E-4</v>
      </c>
      <c r="H130" s="41">
        <f>'Property Damage'!H130/'Property Value'!B129</f>
        <v>3.6652572021271862E-5</v>
      </c>
      <c r="I130" s="41">
        <f>'Property Damage'!I130/'Property Value'!C129</f>
        <v>6.5395397021033243E-5</v>
      </c>
      <c r="J130" s="41">
        <f>'Property Damage'!J130/'Property Value'!D129</f>
        <v>3.7359242007529474E-5</v>
      </c>
      <c r="K130" s="41">
        <f>'Property Damage'!K130/'Property Value'!E129</f>
        <v>2.0453644977924576E-4</v>
      </c>
      <c r="L130" s="41">
        <f>'Property Damage'!L130/'Property Value'!F129</f>
        <v>1.3319658210679875E-4</v>
      </c>
      <c r="M130" s="41">
        <f>'Property Damage'!M130/'Property Value'!G129</f>
        <v>2.1848420611949955E-4</v>
      </c>
      <c r="N130" s="42">
        <f>'Property Damage'!N130/'Property Value'!B129</f>
        <v>6.8933144243993804E-4</v>
      </c>
      <c r="O130" s="42">
        <f>'Property Damage'!O130/'Property Value'!C129</f>
        <v>2.0619334272265421E-3</v>
      </c>
      <c r="P130" s="42">
        <f>'Property Damage'!P130/'Property Value'!D129</f>
        <v>1.3660491616826486E-3</v>
      </c>
      <c r="Q130" s="42">
        <f>'Property Damage'!Q130/'Property Value'!E129</f>
        <v>3.3878876077992537E-3</v>
      </c>
      <c r="R130" s="42">
        <f>'Property Damage'!R130/'Property Value'!F129</f>
        <v>1.7208616817107278E-3</v>
      </c>
      <c r="S130" s="42">
        <f>'Property Damage'!S130/'Property Value'!G129</f>
        <v>3.7636711335287234E-3</v>
      </c>
    </row>
    <row r="131" spans="1:19" x14ac:dyDescent="0.3">
      <c r="A131">
        <v>2150</v>
      </c>
      <c r="B131" s="40">
        <f>'Property Damage'!B131/'Property Value'!B130</f>
        <v>2.7680008891324193E-5</v>
      </c>
      <c r="C131" s="40">
        <f>'Property Damage'!C131/'Property Value'!C130</f>
        <v>5.9588855378196259E-5</v>
      </c>
      <c r="D131" s="40">
        <f>'Property Damage'!D131/'Property Value'!D130</f>
        <v>5.6887489492527145E-5</v>
      </c>
      <c r="E131" s="40">
        <f>'Property Damage'!E131/'Property Value'!E130</f>
        <v>2.7832867435815053E-4</v>
      </c>
      <c r="F131" s="40">
        <f>'Property Damage'!F131/'Property Value'!F130</f>
        <v>1.6808445815384525E-4</v>
      </c>
      <c r="G131" s="40">
        <f>'Property Damage'!G131/'Property Value'!G130</f>
        <v>3.8565896412900145E-4</v>
      </c>
      <c r="H131" s="41">
        <f>'Property Damage'!H131/'Property Value'!B130</f>
        <v>4.2581837656459066E-5</v>
      </c>
      <c r="I131" s="41">
        <f>'Property Damage'!I131/'Property Value'!C130</f>
        <v>7.5974373034809342E-5</v>
      </c>
      <c r="J131" s="41">
        <f>'Property Damage'!J131/'Property Value'!D130</f>
        <v>4.3402825242652177E-5</v>
      </c>
      <c r="K131" s="41">
        <f>'Property Damage'!K131/'Property Value'!E130</f>
        <v>2.3762419440233619E-4</v>
      </c>
      <c r="L131" s="41">
        <f>'Property Damage'!L131/'Property Value'!F130</f>
        <v>1.547437170950851E-4</v>
      </c>
      <c r="M131" s="41">
        <f>'Property Damage'!M131/'Property Value'!G130</f>
        <v>2.5382827131698878E-4</v>
      </c>
      <c r="N131" s="42">
        <f>'Property Damage'!N131/'Property Value'!B130</f>
        <v>8.0047207136602842E-4</v>
      </c>
      <c r="O131" s="42">
        <f>'Property Damage'!O131/'Property Value'!C130</f>
        <v>2.3943781175405979E-3</v>
      </c>
      <c r="P131" s="42">
        <f>'Property Damage'!P131/'Property Value'!D130</f>
        <v>1.5862967140588722E-3</v>
      </c>
      <c r="Q131" s="42">
        <f>'Property Damage'!Q131/'Property Value'!E130</f>
        <v>3.9341153529445418E-3</v>
      </c>
      <c r="R131" s="42">
        <f>'Property Damage'!R131/'Property Value'!F130</f>
        <v>1.9983155128070859E-3</v>
      </c>
      <c r="S131" s="42">
        <f>'Property Damage'!S131/'Property Value'!G130</f>
        <v>4.3704863041391954E-3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G130"/>
  <sheetViews>
    <sheetView workbookViewId="0">
      <selection activeCell="C7" sqref="C7"/>
    </sheetView>
    <sheetView workbookViewId="1"/>
  </sheetViews>
  <sheetFormatPr defaultRowHeight="14.4" x14ac:dyDescent="0.3"/>
  <cols>
    <col min="2" max="4" width="14.77734375" bestFit="1" customWidth="1"/>
    <col min="5" max="5" width="13.77734375" bestFit="1" customWidth="1"/>
    <col min="6" max="6" width="14.77734375" bestFit="1" customWidth="1"/>
    <col min="7" max="7" width="13.77734375" bestFit="1" customWidth="1"/>
  </cols>
  <sheetData>
    <row r="1" spans="1:7" x14ac:dyDescent="0.3">
      <c r="A1" t="s">
        <v>111</v>
      </c>
      <c r="C1" s="47">
        <v>1.6E-2</v>
      </c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>
        <v>2023</v>
      </c>
      <c r="B3" s="48">
        <f>Assumptions!C22*(1 + $C$1)</f>
        <v>6508504.1280000005</v>
      </c>
      <c r="C3" s="48">
        <f>Assumptions!D22*(1 + $C$1)</f>
        <v>4457139.1679999996</v>
      </c>
      <c r="D3" s="48">
        <f>Assumptions!E22*(1 + $C$1)</f>
        <v>5099998.9440000001</v>
      </c>
      <c r="E3" s="48">
        <f>Assumptions!F22*(1 + $C$1)</f>
        <v>1011472.704</v>
      </c>
      <c r="F3" s="48">
        <f>Assumptions!G22*(1 + $C$1)</f>
        <v>1277209.5360000001</v>
      </c>
      <c r="G3" s="48">
        <f>Assumptions!H22*(1 + $C$1)</f>
        <v>318857.37599999999</v>
      </c>
    </row>
    <row r="4" spans="1:7" x14ac:dyDescent="0.3">
      <c r="A4">
        <v>2024</v>
      </c>
      <c r="B4" s="49">
        <f>B3*(1+$C$1)</f>
        <v>6612640.1940480005</v>
      </c>
      <c r="C4" s="49">
        <f t="shared" ref="C4:G4" si="0">C3*(1+$C$1)</f>
        <v>4528453.394688</v>
      </c>
      <c r="D4" s="49">
        <f t="shared" si="0"/>
        <v>5181598.927104</v>
      </c>
      <c r="E4" s="49">
        <f t="shared" si="0"/>
        <v>1027656.267264</v>
      </c>
      <c r="F4" s="49">
        <f t="shared" si="0"/>
        <v>1297644.888576</v>
      </c>
      <c r="G4" s="49">
        <f t="shared" si="0"/>
        <v>323959.09401599999</v>
      </c>
    </row>
    <row r="5" spans="1:7" x14ac:dyDescent="0.3">
      <c r="A5">
        <v>2025</v>
      </c>
      <c r="B5" s="49">
        <f t="shared" ref="B5:B68" si="1">B4*(1+$C$1)</f>
        <v>6718442.4371527685</v>
      </c>
      <c r="C5" s="49">
        <f t="shared" ref="C5:C68" si="2">C4*(1+$C$1)</f>
        <v>4600908.6490030084</v>
      </c>
      <c r="D5" s="49">
        <f t="shared" ref="D5:D68" si="3">D4*(1+$C$1)</f>
        <v>5264504.5099376645</v>
      </c>
      <c r="E5" s="49">
        <f t="shared" ref="E5:E68" si="4">E4*(1+$C$1)</f>
        <v>1044098.767540224</v>
      </c>
      <c r="F5" s="49">
        <f t="shared" ref="F5:F68" si="5">F4*(1+$C$1)</f>
        <v>1318407.2067932161</v>
      </c>
      <c r="G5" s="49">
        <f t="shared" ref="G5:G68" si="6">G4*(1+$C$1)</f>
        <v>329142.43952025601</v>
      </c>
    </row>
    <row r="6" spans="1:7" x14ac:dyDescent="0.3">
      <c r="A6">
        <v>2026</v>
      </c>
      <c r="B6" s="49">
        <f t="shared" si="1"/>
        <v>6825937.5161472131</v>
      </c>
      <c r="C6" s="49">
        <f t="shared" si="2"/>
        <v>4674523.1873870566</v>
      </c>
      <c r="D6" s="49">
        <f t="shared" si="3"/>
        <v>5348736.582096667</v>
      </c>
      <c r="E6" s="49">
        <f t="shared" si="4"/>
        <v>1060804.3478208676</v>
      </c>
      <c r="F6" s="49">
        <f t="shared" si="5"/>
        <v>1339501.7221019075</v>
      </c>
      <c r="G6" s="49">
        <f t="shared" si="6"/>
        <v>334408.7185525801</v>
      </c>
    </row>
    <row r="7" spans="1:7" x14ac:dyDescent="0.3">
      <c r="A7">
        <v>2027</v>
      </c>
      <c r="B7" s="49">
        <f t="shared" si="1"/>
        <v>6935152.5164055685</v>
      </c>
      <c r="C7" s="49">
        <f t="shared" si="2"/>
        <v>4749315.5583852492</v>
      </c>
      <c r="D7" s="49">
        <f t="shared" si="3"/>
        <v>5434316.3674102137</v>
      </c>
      <c r="E7" s="49">
        <f t="shared" si="4"/>
        <v>1077777.2173860015</v>
      </c>
      <c r="F7" s="49">
        <f t="shared" si="5"/>
        <v>1360933.749655538</v>
      </c>
      <c r="G7" s="49">
        <f t="shared" si="6"/>
        <v>339759.25804942136</v>
      </c>
    </row>
    <row r="8" spans="1:7" x14ac:dyDescent="0.3">
      <c r="A8">
        <v>2028</v>
      </c>
      <c r="B8" s="49">
        <f t="shared" si="1"/>
        <v>7046114.9566680575</v>
      </c>
      <c r="C8" s="49">
        <f t="shared" si="2"/>
        <v>4825304.6073194137</v>
      </c>
      <c r="D8" s="49">
        <f t="shared" si="3"/>
        <v>5521265.4292887775</v>
      </c>
      <c r="E8" s="49">
        <f t="shared" si="4"/>
        <v>1095021.6528641775</v>
      </c>
      <c r="F8" s="49">
        <f t="shared" si="5"/>
        <v>1382708.6896500266</v>
      </c>
      <c r="G8" s="49">
        <f t="shared" si="6"/>
        <v>345195.40617821208</v>
      </c>
    </row>
    <row r="9" spans="1:7" x14ac:dyDescent="0.3">
      <c r="A9">
        <v>2029</v>
      </c>
      <c r="B9" s="49">
        <f t="shared" si="1"/>
        <v>7158852.7959747463</v>
      </c>
      <c r="C9" s="49">
        <f t="shared" si="2"/>
        <v>4902509.4810365243</v>
      </c>
      <c r="D9" s="49">
        <f t="shared" si="3"/>
        <v>5609605.6761573981</v>
      </c>
      <c r="E9" s="49">
        <f t="shared" si="4"/>
        <v>1112541.9993100043</v>
      </c>
      <c r="F9" s="49">
        <f t="shared" si="5"/>
        <v>1404832.028684427</v>
      </c>
      <c r="G9" s="49">
        <f t="shared" si="6"/>
        <v>350718.53267706349</v>
      </c>
    </row>
    <row r="10" spans="1:7" x14ac:dyDescent="0.3">
      <c r="A10">
        <v>2030</v>
      </c>
      <c r="B10" s="49">
        <f t="shared" si="1"/>
        <v>7273394.4407103425</v>
      </c>
      <c r="C10" s="49">
        <f t="shared" si="2"/>
        <v>4980949.6327331085</v>
      </c>
      <c r="D10" s="49">
        <f t="shared" si="3"/>
        <v>5699359.3669759165</v>
      </c>
      <c r="E10" s="49">
        <f t="shared" si="4"/>
        <v>1130342.6712989644</v>
      </c>
      <c r="F10" s="49">
        <f t="shared" si="5"/>
        <v>1427309.3411433778</v>
      </c>
      <c r="G10" s="49">
        <f t="shared" si="6"/>
        <v>356330.0291998965</v>
      </c>
    </row>
    <row r="11" spans="1:7" x14ac:dyDescent="0.3">
      <c r="A11">
        <v>2031</v>
      </c>
      <c r="B11" s="49">
        <f t="shared" si="1"/>
        <v>7389768.7517617084</v>
      </c>
      <c r="C11" s="49">
        <f t="shared" si="2"/>
        <v>5060644.8268568385</v>
      </c>
      <c r="D11" s="49">
        <f t="shared" si="3"/>
        <v>5790549.1168475309</v>
      </c>
      <c r="E11" s="49">
        <f t="shared" si="4"/>
        <v>1148428.1540397478</v>
      </c>
      <c r="F11" s="49">
        <f t="shared" si="5"/>
        <v>1450146.2906016719</v>
      </c>
      <c r="G11" s="49">
        <f t="shared" si="6"/>
        <v>362031.30966709484</v>
      </c>
    </row>
    <row r="12" spans="1:7" x14ac:dyDescent="0.3">
      <c r="A12">
        <v>2032</v>
      </c>
      <c r="B12" s="49">
        <f t="shared" si="1"/>
        <v>7508005.0517898956</v>
      </c>
      <c r="C12" s="49">
        <f t="shared" si="2"/>
        <v>5141615.1440865481</v>
      </c>
      <c r="D12" s="49">
        <f t="shared" si="3"/>
        <v>5883197.9027170911</v>
      </c>
      <c r="E12" s="49">
        <f t="shared" si="4"/>
        <v>1166803.0045043838</v>
      </c>
      <c r="F12" s="49">
        <f t="shared" si="5"/>
        <v>1473348.6312512986</v>
      </c>
      <c r="G12" s="49">
        <f t="shared" si="6"/>
        <v>367823.81062176835</v>
      </c>
    </row>
    <row r="13" spans="1:7" x14ac:dyDescent="0.3">
      <c r="A13">
        <v>2033</v>
      </c>
      <c r="B13" s="49">
        <f t="shared" si="1"/>
        <v>7628133.1326185344</v>
      </c>
      <c r="C13" s="49">
        <f t="shared" si="2"/>
        <v>5223880.9863919327</v>
      </c>
      <c r="D13" s="49">
        <f t="shared" si="3"/>
        <v>5977329.0691605648</v>
      </c>
      <c r="E13" s="49">
        <f t="shared" si="4"/>
        <v>1185471.8525764539</v>
      </c>
      <c r="F13" s="49">
        <f t="shared" si="5"/>
        <v>1496922.2093513194</v>
      </c>
      <c r="G13" s="49">
        <f t="shared" si="6"/>
        <v>373708.99159171665</v>
      </c>
    </row>
    <row r="14" spans="1:7" x14ac:dyDescent="0.3">
      <c r="A14">
        <v>2034</v>
      </c>
      <c r="B14" s="49">
        <f t="shared" si="1"/>
        <v>7750183.2627404314</v>
      </c>
      <c r="C14" s="49">
        <f t="shared" si="2"/>
        <v>5307463.0821742034</v>
      </c>
      <c r="D14" s="49">
        <f t="shared" si="3"/>
        <v>6072966.3342671338</v>
      </c>
      <c r="E14" s="49">
        <f t="shared" si="4"/>
        <v>1204439.4022176773</v>
      </c>
      <c r="F14" s="49">
        <f t="shared" si="5"/>
        <v>1520872.9647009405</v>
      </c>
      <c r="G14" s="49">
        <f t="shared" si="6"/>
        <v>379688.33545718412</v>
      </c>
    </row>
    <row r="15" spans="1:7" x14ac:dyDescent="0.3">
      <c r="A15">
        <v>2035</v>
      </c>
      <c r="B15" s="49">
        <f t="shared" si="1"/>
        <v>7874186.1949442783</v>
      </c>
      <c r="C15" s="49">
        <f t="shared" si="2"/>
        <v>5392382.4914889904</v>
      </c>
      <c r="D15" s="49">
        <f t="shared" si="3"/>
        <v>6170133.7956154076</v>
      </c>
      <c r="E15" s="49">
        <f t="shared" si="4"/>
        <v>1223710.4326531601</v>
      </c>
      <c r="F15" s="49">
        <f t="shared" si="5"/>
        <v>1545206.9321361557</v>
      </c>
      <c r="G15" s="49">
        <f t="shared" si="6"/>
        <v>385763.34882449906</v>
      </c>
    </row>
    <row r="16" spans="1:7" x14ac:dyDescent="0.3">
      <c r="A16">
        <v>2036</v>
      </c>
      <c r="B16" s="49">
        <f t="shared" si="1"/>
        <v>8000173.1740633873</v>
      </c>
      <c r="C16" s="49">
        <f t="shared" si="2"/>
        <v>5478660.6113528144</v>
      </c>
      <c r="D16" s="49">
        <f t="shared" si="3"/>
        <v>6268855.9363452541</v>
      </c>
      <c r="E16" s="49">
        <f t="shared" si="4"/>
        <v>1243289.7995756106</v>
      </c>
      <c r="F16" s="49">
        <f t="shared" si="5"/>
        <v>1569930.2430503343</v>
      </c>
      <c r="G16" s="49">
        <f t="shared" si="6"/>
        <v>391935.56240569107</v>
      </c>
    </row>
    <row r="17" spans="1:7" x14ac:dyDescent="0.3">
      <c r="A17">
        <v>2037</v>
      </c>
      <c r="B17" s="49">
        <f t="shared" si="1"/>
        <v>8128175.9448484015</v>
      </c>
      <c r="C17" s="49">
        <f t="shared" si="2"/>
        <v>5566319.1811344596</v>
      </c>
      <c r="D17" s="49">
        <f t="shared" si="3"/>
        <v>6369157.6313267779</v>
      </c>
      <c r="E17" s="49">
        <f t="shared" si="4"/>
        <v>1263182.4363688203</v>
      </c>
      <c r="F17" s="49">
        <f t="shared" si="5"/>
        <v>1595049.1269391396</v>
      </c>
      <c r="G17" s="49">
        <f t="shared" si="6"/>
        <v>398206.53140418214</v>
      </c>
    </row>
    <row r="18" spans="1:7" x14ac:dyDescent="0.3">
      <c r="A18">
        <v>2038</v>
      </c>
      <c r="B18" s="49">
        <f t="shared" si="1"/>
        <v>8258226.7599659758</v>
      </c>
      <c r="C18" s="49">
        <f t="shared" si="2"/>
        <v>5655380.2880326109</v>
      </c>
      <c r="D18" s="49">
        <f t="shared" si="3"/>
        <v>6471064.153428006</v>
      </c>
      <c r="E18" s="49">
        <f t="shared" si="4"/>
        <v>1283393.3553507214</v>
      </c>
      <c r="F18" s="49">
        <f t="shared" si="5"/>
        <v>1620569.9129701657</v>
      </c>
      <c r="G18" s="49">
        <f t="shared" si="6"/>
        <v>404577.83590664907</v>
      </c>
    </row>
    <row r="19" spans="1:7" x14ac:dyDescent="0.3">
      <c r="A19">
        <v>2039</v>
      </c>
      <c r="B19" s="49">
        <f t="shared" si="1"/>
        <v>8390358.3881254308</v>
      </c>
      <c r="C19" s="49">
        <f t="shared" si="2"/>
        <v>5745866.3726411331</v>
      </c>
      <c r="D19" s="49">
        <f t="shared" si="3"/>
        <v>6574601.1798828542</v>
      </c>
      <c r="E19" s="49">
        <f t="shared" si="4"/>
        <v>1303927.649036333</v>
      </c>
      <c r="F19" s="49">
        <f t="shared" si="5"/>
        <v>1646499.0315776884</v>
      </c>
      <c r="G19" s="49">
        <f t="shared" si="6"/>
        <v>411051.08128115546</v>
      </c>
    </row>
    <row r="20" spans="1:7" x14ac:dyDescent="0.3">
      <c r="A20">
        <v>2040</v>
      </c>
      <c r="B20" s="49">
        <f t="shared" si="1"/>
        <v>8524604.1223354377</v>
      </c>
      <c r="C20" s="49">
        <f t="shared" si="2"/>
        <v>5837800.234603391</v>
      </c>
      <c r="D20" s="49">
        <f t="shared" si="3"/>
        <v>6679794.7987609804</v>
      </c>
      <c r="E20" s="49">
        <f t="shared" si="4"/>
        <v>1324790.4914209144</v>
      </c>
      <c r="F20" s="49">
        <f t="shared" si="5"/>
        <v>1672843.0160829315</v>
      </c>
      <c r="G20" s="49">
        <f t="shared" si="6"/>
        <v>417627.89858165395</v>
      </c>
    </row>
    <row r="21" spans="1:7" x14ac:dyDescent="0.3">
      <c r="A21">
        <v>2041</v>
      </c>
      <c r="B21" s="49">
        <f t="shared" si="1"/>
        <v>8660997.7882928047</v>
      </c>
      <c r="C21" s="49">
        <f t="shared" si="2"/>
        <v>5931205.0383570455</v>
      </c>
      <c r="D21" s="49">
        <f t="shared" si="3"/>
        <v>6786671.5155411558</v>
      </c>
      <c r="E21" s="49">
        <f t="shared" si="4"/>
        <v>1345987.1392836492</v>
      </c>
      <c r="F21" s="49">
        <f t="shared" si="5"/>
        <v>1699608.5043402584</v>
      </c>
      <c r="G21" s="49">
        <f t="shared" si="6"/>
        <v>424309.9449589604</v>
      </c>
    </row>
    <row r="22" spans="1:7" x14ac:dyDescent="0.3">
      <c r="A22">
        <v>2042</v>
      </c>
      <c r="B22" s="49">
        <f t="shared" si="1"/>
        <v>8799573.7529054899</v>
      </c>
      <c r="C22" s="49">
        <f t="shared" si="2"/>
        <v>6026104.3189707585</v>
      </c>
      <c r="D22" s="49">
        <f t="shared" si="3"/>
        <v>6895258.2597898142</v>
      </c>
      <c r="E22" s="49">
        <f t="shared" si="4"/>
        <v>1367522.9335121876</v>
      </c>
      <c r="F22" s="49">
        <f t="shared" si="5"/>
        <v>1726802.2404097025</v>
      </c>
      <c r="G22" s="49">
        <f t="shared" si="6"/>
        <v>431098.90407830378</v>
      </c>
    </row>
    <row r="23" spans="1:7" x14ac:dyDescent="0.3">
      <c r="A23">
        <v>2043</v>
      </c>
      <c r="B23" s="49">
        <f t="shared" si="1"/>
        <v>8940366.9329519775</v>
      </c>
      <c r="C23" s="49">
        <f t="shared" si="2"/>
        <v>6122521.9880742906</v>
      </c>
      <c r="D23" s="49">
        <f t="shared" si="3"/>
        <v>7005582.3919464517</v>
      </c>
      <c r="E23" s="49">
        <f t="shared" si="4"/>
        <v>1389403.3004483825</v>
      </c>
      <c r="F23" s="49">
        <f t="shared" si="5"/>
        <v>1754431.0762562577</v>
      </c>
      <c r="G23" s="49">
        <f t="shared" si="6"/>
        <v>437996.48654355662</v>
      </c>
    </row>
    <row r="24" spans="1:7" x14ac:dyDescent="0.3">
      <c r="A24">
        <v>2044</v>
      </c>
      <c r="B24" s="49">
        <f t="shared" si="1"/>
        <v>9083412.8038792089</v>
      </c>
      <c r="C24" s="49">
        <f t="shared" si="2"/>
        <v>6220482.3398834793</v>
      </c>
      <c r="D24" s="49">
        <f t="shared" si="3"/>
        <v>7117671.7102175951</v>
      </c>
      <c r="E24" s="49">
        <f t="shared" si="4"/>
        <v>1411633.7532555566</v>
      </c>
      <c r="F24" s="49">
        <f t="shared" si="5"/>
        <v>1782501.9734763578</v>
      </c>
      <c r="G24" s="49">
        <f t="shared" si="6"/>
        <v>445004.43032825354</v>
      </c>
    </row>
    <row r="25" spans="1:7" x14ac:dyDescent="0.3">
      <c r="A25">
        <v>2045</v>
      </c>
      <c r="B25" s="49">
        <f t="shared" si="1"/>
        <v>9228747.4087412767</v>
      </c>
      <c r="C25" s="49">
        <f t="shared" si="2"/>
        <v>6320010.0573216146</v>
      </c>
      <c r="D25" s="49">
        <f t="shared" si="3"/>
        <v>7231554.4575810768</v>
      </c>
      <c r="E25" s="49">
        <f t="shared" si="4"/>
        <v>1434219.8933076456</v>
      </c>
      <c r="F25" s="49">
        <f t="shared" si="5"/>
        <v>1811022.0050519796</v>
      </c>
      <c r="G25" s="49">
        <f t="shared" si="6"/>
        <v>452124.50121350563</v>
      </c>
    </row>
    <row r="26" spans="1:7" x14ac:dyDescent="0.3">
      <c r="A26">
        <v>2046</v>
      </c>
      <c r="B26" s="49">
        <f t="shared" si="1"/>
        <v>9376407.367281137</v>
      </c>
      <c r="C26" s="49">
        <f t="shared" si="2"/>
        <v>6421130.2182387607</v>
      </c>
      <c r="D26" s="49">
        <f t="shared" si="3"/>
        <v>7347259.328902374</v>
      </c>
      <c r="E26" s="49">
        <f t="shared" si="4"/>
        <v>1457167.4116005679</v>
      </c>
      <c r="F26" s="49">
        <f t="shared" si="5"/>
        <v>1839998.3571328113</v>
      </c>
      <c r="G26" s="49">
        <f t="shared" si="6"/>
        <v>459358.49323292176</v>
      </c>
    </row>
    <row r="27" spans="1:7" x14ac:dyDescent="0.3">
      <c r="A27">
        <v>2047</v>
      </c>
      <c r="B27" s="49">
        <f t="shared" si="1"/>
        <v>9526429.8851576354</v>
      </c>
      <c r="C27" s="49">
        <f t="shared" si="2"/>
        <v>6523868.3017305806</v>
      </c>
      <c r="D27" s="49">
        <f t="shared" si="3"/>
        <v>7464815.4781648125</v>
      </c>
      <c r="E27" s="49">
        <f t="shared" si="4"/>
        <v>1480482.0901861771</v>
      </c>
      <c r="F27" s="49">
        <f t="shared" si="5"/>
        <v>1869438.3308469364</v>
      </c>
      <c r="G27" s="49">
        <f t="shared" si="6"/>
        <v>466708.2291246485</v>
      </c>
    </row>
    <row r="28" spans="1:7" x14ac:dyDescent="0.3">
      <c r="A28">
        <v>2048</v>
      </c>
      <c r="B28" s="49">
        <f t="shared" si="1"/>
        <v>9678852.7633201573</v>
      </c>
      <c r="C28" s="49">
        <f t="shared" si="2"/>
        <v>6628250.1945582703</v>
      </c>
      <c r="D28" s="49">
        <f t="shared" si="3"/>
        <v>7584252.5258154497</v>
      </c>
      <c r="E28" s="49">
        <f t="shared" si="4"/>
        <v>1504169.803629156</v>
      </c>
      <c r="F28" s="49">
        <f t="shared" si="5"/>
        <v>1899349.3441404875</v>
      </c>
      <c r="G28" s="49">
        <f t="shared" si="6"/>
        <v>474175.56079064286</v>
      </c>
    </row>
    <row r="29" spans="1:7" x14ac:dyDescent="0.3">
      <c r="A29">
        <v>2049</v>
      </c>
      <c r="B29" s="49">
        <f t="shared" si="1"/>
        <v>9833714.4075332806</v>
      </c>
      <c r="C29" s="49">
        <f t="shared" si="2"/>
        <v>6734302.1976712029</v>
      </c>
      <c r="D29" s="49">
        <f t="shared" si="3"/>
        <v>7705600.5662284968</v>
      </c>
      <c r="E29" s="49">
        <f t="shared" si="4"/>
        <v>1528236.5204872226</v>
      </c>
      <c r="F29" s="49">
        <f t="shared" si="5"/>
        <v>1929738.9336467353</v>
      </c>
      <c r="G29" s="49">
        <f t="shared" si="6"/>
        <v>481762.36976329313</v>
      </c>
    </row>
    <row r="30" spans="1:7" x14ac:dyDescent="0.3">
      <c r="A30">
        <v>2050</v>
      </c>
      <c r="B30" s="49">
        <f t="shared" si="1"/>
        <v>9991053.8380538132</v>
      </c>
      <c r="C30" s="49">
        <f t="shared" si="2"/>
        <v>6842051.0328339422</v>
      </c>
      <c r="D30" s="49">
        <f t="shared" si="3"/>
        <v>7828890.1752881529</v>
      </c>
      <c r="E30" s="49">
        <f t="shared" si="4"/>
        <v>1552688.3048150181</v>
      </c>
      <c r="F30" s="49">
        <f t="shared" si="5"/>
        <v>1960614.756585083</v>
      </c>
      <c r="G30" s="49">
        <f t="shared" si="6"/>
        <v>489470.56767950585</v>
      </c>
    </row>
    <row r="31" spans="1:7" x14ac:dyDescent="0.3">
      <c r="A31">
        <v>2051</v>
      </c>
      <c r="B31" s="49">
        <f t="shared" si="1"/>
        <v>10150910.699462675</v>
      </c>
      <c r="C31" s="49">
        <f t="shared" si="2"/>
        <v>6951523.8493592851</v>
      </c>
      <c r="D31" s="49">
        <f t="shared" si="3"/>
        <v>7954152.4180927631</v>
      </c>
      <c r="E31" s="49">
        <f t="shared" si="4"/>
        <v>1577531.3176920584</v>
      </c>
      <c r="F31" s="49">
        <f t="shared" si="5"/>
        <v>1991984.5926904443</v>
      </c>
      <c r="G31" s="49">
        <f t="shared" si="6"/>
        <v>497302.09676237794</v>
      </c>
    </row>
    <row r="32" spans="1:7" x14ac:dyDescent="0.3">
      <c r="A32">
        <v>2052</v>
      </c>
      <c r="B32" s="49">
        <f t="shared" si="1"/>
        <v>10313325.270654077</v>
      </c>
      <c r="C32" s="49">
        <f t="shared" si="2"/>
        <v>7062748.230949034</v>
      </c>
      <c r="D32" s="49">
        <f t="shared" si="3"/>
        <v>8081418.8567822473</v>
      </c>
      <c r="E32" s="49">
        <f t="shared" si="4"/>
        <v>1602771.8187751314</v>
      </c>
      <c r="F32" s="49">
        <f t="shared" si="5"/>
        <v>2023856.3461734916</v>
      </c>
      <c r="G32" s="49">
        <f t="shared" si="6"/>
        <v>505258.93031057599</v>
      </c>
    </row>
    <row r="33" spans="1:7" x14ac:dyDescent="0.3">
      <c r="A33">
        <v>2053</v>
      </c>
      <c r="B33" s="49">
        <f t="shared" si="1"/>
        <v>10478338.474984542</v>
      </c>
      <c r="C33" s="49">
        <f t="shared" si="2"/>
        <v>7175752.2026442187</v>
      </c>
      <c r="D33" s="49">
        <f t="shared" si="3"/>
        <v>8210721.5584907634</v>
      </c>
      <c r="E33" s="49">
        <f t="shared" si="4"/>
        <v>1628416.1678755335</v>
      </c>
      <c r="F33" s="49">
        <f t="shared" si="5"/>
        <v>2056238.0477122674</v>
      </c>
      <c r="G33" s="49">
        <f t="shared" si="6"/>
        <v>513343.07319554524</v>
      </c>
    </row>
    <row r="34" spans="1:7" x14ac:dyDescent="0.3">
      <c r="A34">
        <v>2054</v>
      </c>
      <c r="B34" s="49">
        <f t="shared" si="1"/>
        <v>10645991.890584294</v>
      </c>
      <c r="C34" s="49">
        <f t="shared" si="2"/>
        <v>7290564.2378865266</v>
      </c>
      <c r="D34" s="49">
        <f t="shared" si="3"/>
        <v>8342093.1034266157</v>
      </c>
      <c r="E34" s="49">
        <f t="shared" si="4"/>
        <v>1654470.826561542</v>
      </c>
      <c r="F34" s="49">
        <f t="shared" si="5"/>
        <v>2089137.8564756636</v>
      </c>
      <c r="G34" s="49">
        <f t="shared" si="6"/>
        <v>521556.56236667396</v>
      </c>
    </row>
    <row r="35" spans="1:7" x14ac:dyDescent="0.3">
      <c r="A35">
        <v>2055</v>
      </c>
      <c r="B35" s="49">
        <f t="shared" si="1"/>
        <v>10816327.760833643</v>
      </c>
      <c r="C35" s="49">
        <f t="shared" si="2"/>
        <v>7407213.2656927109</v>
      </c>
      <c r="D35" s="49">
        <f t="shared" si="3"/>
        <v>8475566.5930814408</v>
      </c>
      <c r="E35" s="49">
        <f t="shared" si="4"/>
        <v>1680942.3597865268</v>
      </c>
      <c r="F35" s="49">
        <f t="shared" si="5"/>
        <v>2122564.0621792744</v>
      </c>
      <c r="G35" s="49">
        <f t="shared" si="6"/>
        <v>529901.46736454079</v>
      </c>
    </row>
    <row r="36" spans="1:7" x14ac:dyDescent="0.3">
      <c r="A36">
        <v>2056</v>
      </c>
      <c r="B36" s="49">
        <f t="shared" si="1"/>
        <v>10989389.005006982</v>
      </c>
      <c r="C36" s="49">
        <f t="shared" si="2"/>
        <v>7525728.6779437941</v>
      </c>
      <c r="D36" s="49">
        <f t="shared" si="3"/>
        <v>8611175.6585707441</v>
      </c>
      <c r="E36" s="49">
        <f t="shared" si="4"/>
        <v>1707837.4375431112</v>
      </c>
      <c r="F36" s="49">
        <f t="shared" si="5"/>
        <v>2156525.0871741427</v>
      </c>
      <c r="G36" s="49">
        <f t="shared" si="6"/>
        <v>538379.89084237348</v>
      </c>
    </row>
    <row r="37" spans="1:7" x14ac:dyDescent="0.3">
      <c r="A37">
        <v>2057</v>
      </c>
      <c r="B37" s="49">
        <f t="shared" si="1"/>
        <v>11165219.229087094</v>
      </c>
      <c r="C37" s="49">
        <f t="shared" si="2"/>
        <v>7646140.3367908951</v>
      </c>
      <c r="D37" s="49">
        <f t="shared" si="3"/>
        <v>8748954.4691078756</v>
      </c>
      <c r="E37" s="49">
        <f t="shared" si="4"/>
        <v>1735162.836543801</v>
      </c>
      <c r="F37" s="49">
        <f t="shared" si="5"/>
        <v>2191029.488568929</v>
      </c>
      <c r="G37" s="49">
        <f t="shared" si="6"/>
        <v>546993.96909585141</v>
      </c>
    </row>
    <row r="38" spans="1:7" x14ac:dyDescent="0.3">
      <c r="A38">
        <v>2058</v>
      </c>
      <c r="B38" s="49">
        <f t="shared" si="1"/>
        <v>11343862.736752488</v>
      </c>
      <c r="C38" s="49">
        <f t="shared" si="2"/>
        <v>7768478.5821795492</v>
      </c>
      <c r="D38" s="49">
        <f t="shared" si="3"/>
        <v>8888937.7406136021</v>
      </c>
      <c r="E38" s="49">
        <f t="shared" si="4"/>
        <v>1762925.4419285019</v>
      </c>
      <c r="F38" s="49">
        <f t="shared" si="5"/>
        <v>2226085.9603860318</v>
      </c>
      <c r="G38" s="49">
        <f t="shared" si="6"/>
        <v>555745.872601385</v>
      </c>
    </row>
    <row r="39" spans="1:7" x14ac:dyDescent="0.3">
      <c r="A39">
        <v>2059</v>
      </c>
      <c r="B39" s="49">
        <f t="shared" si="1"/>
        <v>11525364.540540528</v>
      </c>
      <c r="C39" s="49">
        <f t="shared" si="2"/>
        <v>7892774.2394944225</v>
      </c>
      <c r="D39" s="49">
        <f t="shared" si="3"/>
        <v>9031160.7444634195</v>
      </c>
      <c r="E39" s="49">
        <f t="shared" si="4"/>
        <v>1791132.2489993579</v>
      </c>
      <c r="F39" s="49">
        <f t="shared" si="5"/>
        <v>2261703.3357522083</v>
      </c>
      <c r="G39" s="49">
        <f t="shared" si="6"/>
        <v>564637.80656300718</v>
      </c>
    </row>
    <row r="40" spans="1:7" x14ac:dyDescent="0.3">
      <c r="A40">
        <v>2060</v>
      </c>
      <c r="B40" s="49">
        <f t="shared" si="1"/>
        <v>11709770.373189176</v>
      </c>
      <c r="C40" s="49">
        <f t="shared" si="2"/>
        <v>8019058.627326333</v>
      </c>
      <c r="D40" s="49">
        <f t="shared" si="3"/>
        <v>9175659.3163748346</v>
      </c>
      <c r="E40" s="49">
        <f t="shared" si="4"/>
        <v>1819790.3649833477</v>
      </c>
      <c r="F40" s="49">
        <f t="shared" si="5"/>
        <v>2297890.5891242437</v>
      </c>
      <c r="G40" s="49">
        <f t="shared" si="6"/>
        <v>573672.01146801526</v>
      </c>
    </row>
    <row r="41" spans="1:7" x14ac:dyDescent="0.3">
      <c r="A41">
        <v>2061</v>
      </c>
      <c r="B41" s="49">
        <f t="shared" si="1"/>
        <v>11897126.699160203</v>
      </c>
      <c r="C41" s="49">
        <f t="shared" si="2"/>
        <v>8147363.5653635543</v>
      </c>
      <c r="D41" s="49">
        <f t="shared" si="3"/>
        <v>9322469.8654368315</v>
      </c>
      <c r="E41" s="49">
        <f t="shared" si="4"/>
        <v>1848907.0108230812</v>
      </c>
      <c r="F41" s="49">
        <f t="shared" si="5"/>
        <v>2334656.8385502314</v>
      </c>
      <c r="G41" s="49">
        <f t="shared" si="6"/>
        <v>582850.76365150348</v>
      </c>
    </row>
    <row r="42" spans="1:7" x14ac:dyDescent="0.3">
      <c r="A42">
        <v>2062</v>
      </c>
      <c r="B42" s="49">
        <f t="shared" si="1"/>
        <v>12087480.726346767</v>
      </c>
      <c r="C42" s="49">
        <f t="shared" si="2"/>
        <v>8277721.3824093714</v>
      </c>
      <c r="D42" s="49">
        <f t="shared" si="3"/>
        <v>9471629.38328382</v>
      </c>
      <c r="E42" s="49">
        <f t="shared" si="4"/>
        <v>1878489.5229962505</v>
      </c>
      <c r="F42" s="49">
        <f t="shared" si="5"/>
        <v>2372011.3479670351</v>
      </c>
      <c r="G42" s="49">
        <f t="shared" si="6"/>
        <v>592176.37586992758</v>
      </c>
    </row>
    <row r="43" spans="1:7" x14ac:dyDescent="0.3">
      <c r="A43">
        <v>2063</v>
      </c>
      <c r="B43" s="49">
        <f t="shared" si="1"/>
        <v>12280880.417968314</v>
      </c>
      <c r="C43" s="49">
        <f t="shared" si="2"/>
        <v>8410164.9245279208</v>
      </c>
      <c r="D43" s="49">
        <f t="shared" si="3"/>
        <v>9623175.4534163605</v>
      </c>
      <c r="E43" s="49">
        <f t="shared" si="4"/>
        <v>1908545.3553641906</v>
      </c>
      <c r="F43" s="49">
        <f t="shared" si="5"/>
        <v>2409963.5295345075</v>
      </c>
      <c r="G43" s="49">
        <f t="shared" si="6"/>
        <v>601651.19788384647</v>
      </c>
    </row>
    <row r="44" spans="1:7" x14ac:dyDescent="0.3">
      <c r="A44">
        <v>2064</v>
      </c>
      <c r="B44" s="49">
        <f t="shared" si="1"/>
        <v>12477374.504655808</v>
      </c>
      <c r="C44" s="49">
        <f t="shared" si="2"/>
        <v>8544727.5633203685</v>
      </c>
      <c r="D44" s="49">
        <f t="shared" si="3"/>
        <v>9777146.2606710233</v>
      </c>
      <c r="E44" s="49">
        <f t="shared" si="4"/>
        <v>1939082.0810500176</v>
      </c>
      <c r="F44" s="49">
        <f t="shared" si="5"/>
        <v>2448522.9460070599</v>
      </c>
      <c r="G44" s="49">
        <f t="shared" si="6"/>
        <v>611277.61704998801</v>
      </c>
    </row>
    <row r="45" spans="1:7" x14ac:dyDescent="0.3">
      <c r="A45">
        <v>2065</v>
      </c>
      <c r="B45" s="49">
        <f t="shared" si="1"/>
        <v>12677012.496730302</v>
      </c>
      <c r="C45" s="49">
        <f t="shared" si="2"/>
        <v>8681443.2043334953</v>
      </c>
      <c r="D45" s="49">
        <f t="shared" si="3"/>
        <v>9933580.6008417606</v>
      </c>
      <c r="E45" s="49">
        <f t="shared" si="4"/>
        <v>1970107.3943468179</v>
      </c>
      <c r="F45" s="49">
        <f t="shared" si="5"/>
        <v>2487699.3131431728</v>
      </c>
      <c r="G45" s="49">
        <f t="shared" si="6"/>
        <v>621058.05892278778</v>
      </c>
    </row>
    <row r="46" spans="1:7" x14ac:dyDescent="0.3">
      <c r="A46">
        <v>2066</v>
      </c>
      <c r="B46" s="49">
        <f t="shared" si="1"/>
        <v>12879844.696677987</v>
      </c>
      <c r="C46" s="49">
        <f t="shared" si="2"/>
        <v>8820346.295602832</v>
      </c>
      <c r="D46" s="49">
        <f t="shared" si="3"/>
        <v>10092517.890455229</v>
      </c>
      <c r="E46" s="49">
        <f t="shared" si="4"/>
        <v>2001629.112656367</v>
      </c>
      <c r="F46" s="49">
        <f t="shared" si="5"/>
        <v>2527502.5021534637</v>
      </c>
      <c r="G46" s="49">
        <f t="shared" si="6"/>
        <v>630994.98786555242</v>
      </c>
    </row>
    <row r="47" spans="1:7" x14ac:dyDescent="0.3">
      <c r="A47">
        <v>2067</v>
      </c>
      <c r="B47" s="49">
        <f t="shared" si="1"/>
        <v>13085922.211824834</v>
      </c>
      <c r="C47" s="49">
        <f t="shared" si="2"/>
        <v>8961471.8363324776</v>
      </c>
      <c r="D47" s="49">
        <f t="shared" si="3"/>
        <v>10253998.176702512</v>
      </c>
      <c r="E47" s="49">
        <f t="shared" si="4"/>
        <v>2033655.178458869</v>
      </c>
      <c r="F47" s="49">
        <f t="shared" si="5"/>
        <v>2567942.5421879189</v>
      </c>
      <c r="G47" s="49">
        <f t="shared" si="6"/>
        <v>641090.90767140128</v>
      </c>
    </row>
    <row r="48" spans="1:7" x14ac:dyDescent="0.3">
      <c r="A48">
        <v>2068</v>
      </c>
      <c r="B48" s="49">
        <f t="shared" si="1"/>
        <v>13295296.967214031</v>
      </c>
      <c r="C48" s="49">
        <f t="shared" si="2"/>
        <v>9104855.3857137971</v>
      </c>
      <c r="D48" s="49">
        <f t="shared" si="3"/>
        <v>10418062.147529753</v>
      </c>
      <c r="E48" s="49">
        <f t="shared" si="4"/>
        <v>2066193.6613142109</v>
      </c>
      <c r="F48" s="49">
        <f t="shared" si="5"/>
        <v>2609029.6228629258</v>
      </c>
      <c r="G48" s="49">
        <f t="shared" si="6"/>
        <v>651348.3621941437</v>
      </c>
    </row>
    <row r="49" spans="1:7" x14ac:dyDescent="0.3">
      <c r="A49">
        <v>2069</v>
      </c>
      <c r="B49" s="49">
        <f t="shared" si="1"/>
        <v>13508021.718689457</v>
      </c>
      <c r="C49" s="49">
        <f t="shared" si="2"/>
        <v>9250533.0718852188</v>
      </c>
      <c r="D49" s="49">
        <f t="shared" si="3"/>
        <v>10584751.14189023</v>
      </c>
      <c r="E49" s="49">
        <f t="shared" si="4"/>
        <v>2099252.7598952381</v>
      </c>
      <c r="F49" s="49">
        <f t="shared" si="5"/>
        <v>2650774.0968287326</v>
      </c>
      <c r="G49" s="49">
        <f t="shared" si="6"/>
        <v>661769.93598924996</v>
      </c>
    </row>
    <row r="50" spans="1:7" x14ac:dyDescent="0.3">
      <c r="A50">
        <v>2070</v>
      </c>
      <c r="B50" s="49">
        <f t="shared" si="1"/>
        <v>13724150.066188488</v>
      </c>
      <c r="C50" s="49">
        <f t="shared" si="2"/>
        <v>9398541.6010353826</v>
      </c>
      <c r="D50" s="49">
        <f t="shared" si="3"/>
        <v>10754107.160160473</v>
      </c>
      <c r="E50" s="49">
        <f t="shared" si="4"/>
        <v>2132840.8040535618</v>
      </c>
      <c r="F50" s="49">
        <f t="shared" si="5"/>
        <v>2693186.4823779925</v>
      </c>
      <c r="G50" s="49">
        <f t="shared" si="6"/>
        <v>672358.25496507797</v>
      </c>
    </row>
    <row r="51" spans="1:7" x14ac:dyDescent="0.3">
      <c r="A51">
        <v>2071</v>
      </c>
      <c r="B51" s="49">
        <f t="shared" si="1"/>
        <v>13943736.467247505</v>
      </c>
      <c r="C51" s="49">
        <f t="shared" si="2"/>
        <v>9548918.2666519489</v>
      </c>
      <c r="D51" s="49">
        <f t="shared" si="3"/>
        <v>10926172.87472304</v>
      </c>
      <c r="E51" s="49">
        <f t="shared" si="4"/>
        <v>2166966.2569184187</v>
      </c>
      <c r="F51" s="49">
        <f t="shared" si="5"/>
        <v>2736277.4660960403</v>
      </c>
      <c r="G51" s="49">
        <f t="shared" si="6"/>
        <v>683115.98704451928</v>
      </c>
    </row>
    <row r="52" spans="1:7" x14ac:dyDescent="0.3">
      <c r="A52">
        <v>2072</v>
      </c>
      <c r="B52" s="49">
        <f t="shared" si="1"/>
        <v>14166836.250723464</v>
      </c>
      <c r="C52" s="49">
        <f t="shared" si="2"/>
        <v>9701700.9589183796</v>
      </c>
      <c r="D52" s="49">
        <f t="shared" si="3"/>
        <v>11100991.640718609</v>
      </c>
      <c r="E52" s="49">
        <f t="shared" si="4"/>
        <v>2201637.7170291133</v>
      </c>
      <c r="F52" s="49">
        <f t="shared" si="5"/>
        <v>2780057.905553577</v>
      </c>
      <c r="G52" s="49">
        <f t="shared" si="6"/>
        <v>694045.84283723158</v>
      </c>
    </row>
    <row r="53" spans="1:7" x14ac:dyDescent="0.3">
      <c r="A53">
        <v>2073</v>
      </c>
      <c r="B53" s="49">
        <f t="shared" si="1"/>
        <v>14393505.63073504</v>
      </c>
      <c r="C53" s="49">
        <f t="shared" si="2"/>
        <v>9856928.1742610745</v>
      </c>
      <c r="D53" s="49">
        <f t="shared" si="3"/>
        <v>11278607.506970108</v>
      </c>
      <c r="E53" s="49">
        <f t="shared" si="4"/>
        <v>2236863.9205015791</v>
      </c>
      <c r="F53" s="49">
        <f t="shared" si="5"/>
        <v>2824538.8320424343</v>
      </c>
      <c r="G53" s="49">
        <f t="shared" si="6"/>
        <v>705150.57632262725</v>
      </c>
    </row>
    <row r="54" spans="1:7" x14ac:dyDescent="0.3">
      <c r="A54">
        <v>2074</v>
      </c>
      <c r="B54" s="49">
        <f t="shared" si="1"/>
        <v>14623801.720826801</v>
      </c>
      <c r="C54" s="49">
        <f t="shared" si="2"/>
        <v>10014639.025049252</v>
      </c>
      <c r="D54" s="49">
        <f t="shared" si="3"/>
        <v>11459065.227081629</v>
      </c>
      <c r="E54" s="49">
        <f t="shared" si="4"/>
        <v>2272653.7432296043</v>
      </c>
      <c r="F54" s="49">
        <f t="shared" si="5"/>
        <v>2869731.453355113</v>
      </c>
      <c r="G54" s="49">
        <f t="shared" si="6"/>
        <v>716432.98554378934</v>
      </c>
    </row>
    <row r="55" spans="1:7" x14ac:dyDescent="0.3">
      <c r="A55">
        <v>2075</v>
      </c>
      <c r="B55" s="49">
        <f t="shared" si="1"/>
        <v>14857782.548360029</v>
      </c>
      <c r="C55" s="49">
        <f t="shared" si="2"/>
        <v>10174873.249450041</v>
      </c>
      <c r="D55" s="49">
        <f t="shared" si="3"/>
        <v>11642410.270714935</v>
      </c>
      <c r="E55" s="49">
        <f t="shared" si="4"/>
        <v>2309016.203121278</v>
      </c>
      <c r="F55" s="49">
        <f t="shared" si="5"/>
        <v>2915647.1566087948</v>
      </c>
      <c r="G55" s="49">
        <f t="shared" si="6"/>
        <v>727895.91331248998</v>
      </c>
    </row>
    <row r="56" spans="1:7" x14ac:dyDescent="0.3">
      <c r="A56">
        <v>2076</v>
      </c>
      <c r="B56" s="49">
        <f t="shared" si="1"/>
        <v>15095507.06913379</v>
      </c>
      <c r="C56" s="49">
        <f t="shared" si="2"/>
        <v>10337671.221441241</v>
      </c>
      <c r="D56" s="49">
        <f t="shared" si="3"/>
        <v>11828688.835046373</v>
      </c>
      <c r="E56" s="49">
        <f t="shared" si="4"/>
        <v>2345960.4623712185</v>
      </c>
      <c r="F56" s="49">
        <f t="shared" si="5"/>
        <v>2962297.5111145354</v>
      </c>
      <c r="G56" s="49">
        <f t="shared" si="6"/>
        <v>739542.24792548979</v>
      </c>
    </row>
    <row r="57" spans="1:7" x14ac:dyDescent="0.3">
      <c r="A57">
        <v>2077</v>
      </c>
      <c r="B57" s="49">
        <f t="shared" si="1"/>
        <v>15337035.182239931</v>
      </c>
      <c r="C57" s="49">
        <f t="shared" si="2"/>
        <v>10503073.960984301</v>
      </c>
      <c r="D57" s="49">
        <f t="shared" si="3"/>
        <v>12017947.856407115</v>
      </c>
      <c r="E57" s="49">
        <f t="shared" si="4"/>
        <v>2383495.8297691578</v>
      </c>
      <c r="F57" s="49">
        <f t="shared" si="5"/>
        <v>3009694.271292368</v>
      </c>
      <c r="G57" s="49">
        <f t="shared" si="6"/>
        <v>751374.92389229767</v>
      </c>
    </row>
    <row r="58" spans="1:7" x14ac:dyDescent="0.3">
      <c r="A58">
        <v>2078</v>
      </c>
      <c r="B58" s="49">
        <f t="shared" si="1"/>
        <v>15582427.74515577</v>
      </c>
      <c r="C58" s="49">
        <f t="shared" si="2"/>
        <v>10671123.144360051</v>
      </c>
      <c r="D58" s="49">
        <f t="shared" si="3"/>
        <v>12210235.02210963</v>
      </c>
      <c r="E58" s="49">
        <f t="shared" si="4"/>
        <v>2421631.7630454642</v>
      </c>
      <c r="F58" s="49">
        <f t="shared" si="5"/>
        <v>3057849.3796330458</v>
      </c>
      <c r="G58" s="49">
        <f t="shared" si="6"/>
        <v>763396.92267457442</v>
      </c>
    </row>
    <row r="59" spans="1:7" x14ac:dyDescent="0.3">
      <c r="A59">
        <v>2079</v>
      </c>
      <c r="B59" s="49">
        <f t="shared" si="1"/>
        <v>15831746.589078262</v>
      </c>
      <c r="C59" s="49">
        <f t="shared" si="2"/>
        <v>10841861.114669811</v>
      </c>
      <c r="D59" s="49">
        <f t="shared" si="3"/>
        <v>12405598.782463383</v>
      </c>
      <c r="E59" s="49">
        <f t="shared" si="4"/>
        <v>2460377.8712541917</v>
      </c>
      <c r="F59" s="49">
        <f t="shared" si="5"/>
        <v>3106774.9697071747</v>
      </c>
      <c r="G59" s="49">
        <f t="shared" si="6"/>
        <v>775611.27343736764</v>
      </c>
    </row>
    <row r="60" spans="1:7" x14ac:dyDescent="0.3">
      <c r="A60">
        <v>2080</v>
      </c>
      <c r="B60" s="49">
        <f t="shared" si="1"/>
        <v>16085054.534503514</v>
      </c>
      <c r="C60" s="49">
        <f t="shared" si="2"/>
        <v>11015330.892504528</v>
      </c>
      <c r="D60" s="49">
        <f t="shared" si="3"/>
        <v>12604088.362982797</v>
      </c>
      <c r="E60" s="49">
        <f t="shared" si="4"/>
        <v>2499743.9171942589</v>
      </c>
      <c r="F60" s="49">
        <f t="shared" si="5"/>
        <v>3156483.3692224897</v>
      </c>
      <c r="G60" s="49">
        <f t="shared" si="6"/>
        <v>788021.05381236551</v>
      </c>
    </row>
    <row r="61" spans="1:7" x14ac:dyDescent="0.3">
      <c r="A61">
        <v>2081</v>
      </c>
      <c r="B61" s="49">
        <f t="shared" si="1"/>
        <v>16342415.40705557</v>
      </c>
      <c r="C61" s="49">
        <f t="shared" si="2"/>
        <v>11191576.186784601</v>
      </c>
      <c r="D61" s="49">
        <f t="shared" si="3"/>
        <v>12805753.776790522</v>
      </c>
      <c r="E61" s="49">
        <f t="shared" si="4"/>
        <v>2539739.8198693669</v>
      </c>
      <c r="F61" s="49">
        <f t="shared" si="5"/>
        <v>3206987.1031300495</v>
      </c>
      <c r="G61" s="49">
        <f t="shared" si="6"/>
        <v>800629.39067336335</v>
      </c>
    </row>
    <row r="62" spans="1:7" x14ac:dyDescent="0.3">
      <c r="A62">
        <v>2082</v>
      </c>
      <c r="B62" s="49">
        <f t="shared" si="1"/>
        <v>16603894.05356846</v>
      </c>
      <c r="C62" s="49">
        <f t="shared" si="2"/>
        <v>11370641.405773155</v>
      </c>
      <c r="D62" s="49">
        <f t="shared" si="3"/>
        <v>13010645.837219171</v>
      </c>
      <c r="E62" s="49">
        <f t="shared" si="4"/>
        <v>2580375.6569872769</v>
      </c>
      <c r="F62" s="49">
        <f t="shared" si="5"/>
        <v>3258298.8967801305</v>
      </c>
      <c r="G62" s="49">
        <f t="shared" si="6"/>
        <v>813439.46092413715</v>
      </c>
    </row>
    <row r="63" spans="1:7" x14ac:dyDescent="0.3">
      <c r="A63">
        <v>2083</v>
      </c>
      <c r="B63" s="49">
        <f t="shared" si="1"/>
        <v>16869556.358425554</v>
      </c>
      <c r="C63" s="49">
        <f t="shared" si="2"/>
        <v>11552571.668265525</v>
      </c>
      <c r="D63" s="49">
        <f t="shared" si="3"/>
        <v>13218816.170614678</v>
      </c>
      <c r="E63" s="49">
        <f t="shared" si="4"/>
        <v>2621661.6674990733</v>
      </c>
      <c r="F63" s="49">
        <f t="shared" si="5"/>
        <v>3310431.6791286124</v>
      </c>
      <c r="G63" s="49">
        <f t="shared" si="6"/>
        <v>826454.49229892332</v>
      </c>
    </row>
    <row r="64" spans="1:7" x14ac:dyDescent="0.3">
      <c r="A64">
        <v>2084</v>
      </c>
      <c r="B64" s="49">
        <f t="shared" si="1"/>
        <v>17139469.260160364</v>
      </c>
      <c r="C64" s="49">
        <f t="shared" si="2"/>
        <v>11737412.814957773</v>
      </c>
      <c r="D64" s="49">
        <f t="shared" si="3"/>
        <v>13430317.229344513</v>
      </c>
      <c r="E64" s="49">
        <f t="shared" si="4"/>
        <v>2663608.2541790586</v>
      </c>
      <c r="F64" s="49">
        <f t="shared" si="5"/>
        <v>3363398.5859946702</v>
      </c>
      <c r="G64" s="49">
        <f t="shared" si="6"/>
        <v>839677.76417570608</v>
      </c>
    </row>
    <row r="65" spans="1:7" x14ac:dyDescent="0.3">
      <c r="A65">
        <v>2085</v>
      </c>
      <c r="B65" s="49">
        <f t="shared" si="1"/>
        <v>17413700.76832293</v>
      </c>
      <c r="C65" s="49">
        <f t="shared" si="2"/>
        <v>11925211.419997098</v>
      </c>
      <c r="D65" s="49">
        <f t="shared" si="3"/>
        <v>13645202.305014025</v>
      </c>
      <c r="E65" s="49">
        <f t="shared" si="4"/>
        <v>2706225.9862459237</v>
      </c>
      <c r="F65" s="49">
        <f t="shared" si="5"/>
        <v>3417212.9633705849</v>
      </c>
      <c r="G65" s="49">
        <f t="shared" si="6"/>
        <v>853112.60840251739</v>
      </c>
    </row>
    <row r="66" spans="1:7" x14ac:dyDescent="0.3">
      <c r="A66">
        <v>2086</v>
      </c>
      <c r="B66" s="49">
        <f t="shared" si="1"/>
        <v>17692319.980616096</v>
      </c>
      <c r="C66" s="49">
        <f t="shared" si="2"/>
        <v>12116014.802717052</v>
      </c>
      <c r="D66" s="49">
        <f t="shared" si="3"/>
        <v>13863525.54189425</v>
      </c>
      <c r="E66" s="49">
        <f t="shared" si="4"/>
        <v>2749525.6020258586</v>
      </c>
      <c r="F66" s="49">
        <f t="shared" si="5"/>
        <v>3471888.3707845141</v>
      </c>
      <c r="G66" s="49">
        <f t="shared" si="6"/>
        <v>866762.41013695765</v>
      </c>
    </row>
    <row r="67" spans="1:7" x14ac:dyDescent="0.3">
      <c r="A67">
        <v>2087</v>
      </c>
      <c r="B67" s="49">
        <f t="shared" si="1"/>
        <v>17975397.100305956</v>
      </c>
      <c r="C67" s="49">
        <f t="shared" si="2"/>
        <v>12309871.039560525</v>
      </c>
      <c r="D67" s="49">
        <f t="shared" si="3"/>
        <v>14085341.950564558</v>
      </c>
      <c r="E67" s="49">
        <f t="shared" si="4"/>
        <v>2793518.0116582722</v>
      </c>
      <c r="F67" s="49">
        <f t="shared" si="5"/>
        <v>3527438.5847170665</v>
      </c>
      <c r="G67" s="49">
        <f t="shared" si="6"/>
        <v>880630.60869914899</v>
      </c>
    </row>
    <row r="68" spans="1:7" x14ac:dyDescent="0.3">
      <c r="A68">
        <v>2088</v>
      </c>
      <c r="B68" s="49">
        <f t="shared" si="1"/>
        <v>18263003.45391085</v>
      </c>
      <c r="C68" s="49">
        <f t="shared" si="2"/>
        <v>12506828.976193493</v>
      </c>
      <c r="D68" s="49">
        <f t="shared" si="3"/>
        <v>14310707.42177359</v>
      </c>
      <c r="E68" s="49">
        <f t="shared" si="4"/>
        <v>2838214.2998448047</v>
      </c>
      <c r="F68" s="49">
        <f t="shared" si="5"/>
        <v>3583877.6020725397</v>
      </c>
      <c r="G68" s="49">
        <f t="shared" si="6"/>
        <v>894720.69843833533</v>
      </c>
    </row>
    <row r="69" spans="1:7" x14ac:dyDescent="0.3">
      <c r="A69">
        <v>2089</v>
      </c>
      <c r="B69" s="49">
        <f t="shared" ref="B69:B130" si="7">B68*(1+$C$1)</f>
        <v>18555211.509173423</v>
      </c>
      <c r="C69" s="49">
        <f t="shared" ref="C69:C130" si="8">C68*(1+$C$1)</f>
        <v>12706938.23981259</v>
      </c>
      <c r="D69" s="49">
        <f t="shared" ref="D69:D130" si="9">D68*(1+$C$1)</f>
        <v>14539678.740521967</v>
      </c>
      <c r="E69" s="49">
        <f t="shared" ref="E69:E130" si="10">E68*(1+$C$1)</f>
        <v>2883625.7286423217</v>
      </c>
      <c r="F69" s="49">
        <f t="shared" ref="F69:F130" si="11">F68*(1+$C$1)</f>
        <v>3641219.6437057005</v>
      </c>
      <c r="G69" s="49">
        <f t="shared" ref="G69:G130" si="12">G68*(1+$C$1)</f>
        <v>909036.22961334873</v>
      </c>
    </row>
    <row r="70" spans="1:7" x14ac:dyDescent="0.3">
      <c r="A70">
        <v>2090</v>
      </c>
      <c r="B70" s="49">
        <f t="shared" si="7"/>
        <v>18852094.893320199</v>
      </c>
      <c r="C70" s="49">
        <f t="shared" si="8"/>
        <v>12910249.251649592</v>
      </c>
      <c r="D70" s="49">
        <f t="shared" si="9"/>
        <v>14772313.60037032</v>
      </c>
      <c r="E70" s="49">
        <f t="shared" si="10"/>
        <v>2929763.740300599</v>
      </c>
      <c r="F70" s="49">
        <f t="shared" si="11"/>
        <v>3699479.1580049917</v>
      </c>
      <c r="G70" s="49">
        <f t="shared" si="12"/>
        <v>923580.80928716226</v>
      </c>
    </row>
    <row r="71" spans="1:7" x14ac:dyDescent="0.3">
      <c r="A71">
        <v>2091</v>
      </c>
      <c r="B71" s="49">
        <f t="shared" si="7"/>
        <v>19153728.411613323</v>
      </c>
      <c r="C71" s="49">
        <f t="shared" si="8"/>
        <v>13116813.239675986</v>
      </c>
      <c r="D71" s="49">
        <f t="shared" si="9"/>
        <v>15008670.617976245</v>
      </c>
      <c r="E71" s="49">
        <f t="shared" si="10"/>
        <v>2976639.9601454088</v>
      </c>
      <c r="F71" s="49">
        <f t="shared" si="11"/>
        <v>3758670.8245330718</v>
      </c>
      <c r="G71" s="49">
        <f t="shared" si="12"/>
        <v>938358.10223575693</v>
      </c>
    </row>
    <row r="72" spans="1:7" x14ac:dyDescent="0.3">
      <c r="A72">
        <v>2092</v>
      </c>
      <c r="B72" s="49">
        <f t="shared" si="7"/>
        <v>19460188.066199135</v>
      </c>
      <c r="C72" s="49">
        <f t="shared" si="8"/>
        <v>13326682.251510801</v>
      </c>
      <c r="D72" s="49">
        <f t="shared" si="9"/>
        <v>15248809.347863864</v>
      </c>
      <c r="E72" s="49">
        <f t="shared" si="10"/>
        <v>3024266.1995077352</v>
      </c>
      <c r="F72" s="49">
        <f t="shared" si="11"/>
        <v>3818809.5577256009</v>
      </c>
      <c r="G72" s="49">
        <f t="shared" si="12"/>
        <v>953371.83187152911</v>
      </c>
    </row>
    <row r="73" spans="1:7" x14ac:dyDescent="0.3">
      <c r="A73">
        <v>2093</v>
      </c>
      <c r="B73" s="49">
        <f t="shared" si="7"/>
        <v>19771551.075258322</v>
      </c>
      <c r="C73" s="49">
        <f t="shared" si="8"/>
        <v>13539909.167534973</v>
      </c>
      <c r="D73" s="49">
        <f t="shared" si="9"/>
        <v>15492790.297429686</v>
      </c>
      <c r="E73" s="49">
        <f t="shared" si="10"/>
        <v>3072654.4586998592</v>
      </c>
      <c r="F73" s="49">
        <f t="shared" si="11"/>
        <v>3879910.5106492108</v>
      </c>
      <c r="G73" s="49">
        <f t="shared" si="12"/>
        <v>968625.78118147363</v>
      </c>
    </row>
    <row r="74" spans="1:7" x14ac:dyDescent="0.3">
      <c r="A74">
        <v>2094</v>
      </c>
      <c r="B74" s="49">
        <f t="shared" si="7"/>
        <v>20087895.892462455</v>
      </c>
      <c r="C74" s="49">
        <f t="shared" si="8"/>
        <v>13756547.714215534</v>
      </c>
      <c r="D74" s="49">
        <f t="shared" si="9"/>
        <v>15740674.942188561</v>
      </c>
      <c r="E74" s="49">
        <f t="shared" si="10"/>
        <v>3121816.930039057</v>
      </c>
      <c r="F74" s="49">
        <f t="shared" si="11"/>
        <v>3941989.0788195981</v>
      </c>
      <c r="G74" s="49">
        <f t="shared" si="12"/>
        <v>984123.79368037719</v>
      </c>
    </row>
    <row r="75" spans="1:7" x14ac:dyDescent="0.3">
      <c r="A75">
        <v>2095</v>
      </c>
      <c r="B75" s="49">
        <f t="shared" si="7"/>
        <v>20409302.226741854</v>
      </c>
      <c r="C75" s="49">
        <f t="shared" si="8"/>
        <v>13976652.477642983</v>
      </c>
      <c r="D75" s="49">
        <f t="shared" si="9"/>
        <v>15992525.741263578</v>
      </c>
      <c r="E75" s="49">
        <f t="shared" si="10"/>
        <v>3171766.000919682</v>
      </c>
      <c r="F75" s="49">
        <f t="shared" si="11"/>
        <v>4005060.9040807118</v>
      </c>
      <c r="G75" s="49">
        <f t="shared" si="12"/>
        <v>999869.77437926328</v>
      </c>
    </row>
    <row r="76" spans="1:7" x14ac:dyDescent="0.3">
      <c r="A76">
        <v>2096</v>
      </c>
      <c r="B76" s="49">
        <f t="shared" si="7"/>
        <v>20735851.062369723</v>
      </c>
      <c r="C76" s="49">
        <f t="shared" si="8"/>
        <v>14200278.917285271</v>
      </c>
      <c r="D76" s="49">
        <f t="shared" si="9"/>
        <v>16248406.153123796</v>
      </c>
      <c r="E76" s="49">
        <f t="shared" si="10"/>
        <v>3222514.2569343969</v>
      </c>
      <c r="F76" s="49">
        <f t="shared" si="11"/>
        <v>4069141.8785460033</v>
      </c>
      <c r="G76" s="49">
        <f t="shared" si="12"/>
        <v>1015867.6907693315</v>
      </c>
    </row>
    <row r="77" spans="1:7" x14ac:dyDescent="0.3">
      <c r="A77">
        <v>2097</v>
      </c>
      <c r="B77" s="49">
        <f t="shared" si="7"/>
        <v>21067624.679367639</v>
      </c>
      <c r="C77" s="49">
        <f t="shared" si="8"/>
        <v>14427483.379961835</v>
      </c>
      <c r="D77" s="49">
        <f t="shared" si="9"/>
        <v>16508380.651573777</v>
      </c>
      <c r="E77" s="49">
        <f t="shared" si="10"/>
        <v>3274074.4850453474</v>
      </c>
      <c r="F77" s="49">
        <f t="shared" si="11"/>
        <v>4134248.1486027394</v>
      </c>
      <c r="G77" s="49">
        <f t="shared" si="12"/>
        <v>1032121.5738216408</v>
      </c>
    </row>
    <row r="78" spans="1:7" x14ac:dyDescent="0.3">
      <c r="A78">
        <v>2098</v>
      </c>
      <c r="B78" s="49">
        <f t="shared" si="7"/>
        <v>21404706.674237523</v>
      </c>
      <c r="C78" s="49">
        <f t="shared" si="8"/>
        <v>14658323.114041224</v>
      </c>
      <c r="D78" s="49">
        <f t="shared" si="9"/>
        <v>16772514.741998957</v>
      </c>
      <c r="E78" s="49">
        <f t="shared" si="10"/>
        <v>3326459.6768060732</v>
      </c>
      <c r="F78" s="49">
        <f t="shared" si="11"/>
        <v>4200396.1189803835</v>
      </c>
      <c r="G78" s="49">
        <f t="shared" si="12"/>
        <v>1048635.5190027871</v>
      </c>
    </row>
    <row r="79" spans="1:7" x14ac:dyDescent="0.3">
      <c r="A79">
        <v>2099</v>
      </c>
      <c r="B79" s="49">
        <f t="shared" si="7"/>
        <v>21747181.981025323</v>
      </c>
      <c r="C79" s="49">
        <f t="shared" si="8"/>
        <v>14892856.283865884</v>
      </c>
      <c r="D79" s="49">
        <f t="shared" si="9"/>
        <v>17040874.977870941</v>
      </c>
      <c r="E79" s="49">
        <f t="shared" si="10"/>
        <v>3379683.0316349706</v>
      </c>
      <c r="F79" s="49">
        <f t="shared" si="11"/>
        <v>4267602.4568840694</v>
      </c>
      <c r="G79" s="49">
        <f t="shared" si="12"/>
        <v>1065413.6873068316</v>
      </c>
    </row>
    <row r="80" spans="1:7" x14ac:dyDescent="0.3">
      <c r="A80">
        <v>2100</v>
      </c>
      <c r="B80" s="49">
        <f t="shared" si="7"/>
        <v>22095136.892721727</v>
      </c>
      <c r="C80" s="49">
        <f t="shared" si="8"/>
        <v>15131141.984407738</v>
      </c>
      <c r="D80" s="49">
        <f t="shared" si="9"/>
        <v>17313528.977516875</v>
      </c>
      <c r="E80" s="49">
        <f t="shared" si="10"/>
        <v>3433757.9601411303</v>
      </c>
      <c r="F80" s="49">
        <f t="shared" si="11"/>
        <v>4335884.0961942142</v>
      </c>
      <c r="G80" s="49">
        <f t="shared" si="12"/>
        <v>1082460.3063037409</v>
      </c>
    </row>
    <row r="81" spans="1:7" x14ac:dyDescent="0.3">
      <c r="A81">
        <v>2101</v>
      </c>
      <c r="B81" s="49">
        <f t="shared" si="7"/>
        <v>22448659.083005276</v>
      </c>
      <c r="C81" s="49">
        <f t="shared" si="8"/>
        <v>15373240.256158262</v>
      </c>
      <c r="D81" s="49">
        <f t="shared" si="9"/>
        <v>17590545.441157144</v>
      </c>
      <c r="E81" s="49">
        <f t="shared" si="10"/>
        <v>3488698.0875033885</v>
      </c>
      <c r="F81" s="49">
        <f t="shared" si="11"/>
        <v>4405258.2417333219</v>
      </c>
      <c r="G81" s="49">
        <f t="shared" si="12"/>
        <v>1099779.6712046007</v>
      </c>
    </row>
    <row r="82" spans="1:7" x14ac:dyDescent="0.3">
      <c r="A82">
        <v>2102</v>
      </c>
      <c r="B82" s="49">
        <f t="shared" si="7"/>
        <v>22807837.62833336</v>
      </c>
      <c r="C82" s="49">
        <f t="shared" si="8"/>
        <v>15619212.100256795</v>
      </c>
      <c r="D82" s="49">
        <f t="shared" si="9"/>
        <v>17871994.168215659</v>
      </c>
      <c r="E82" s="49">
        <f t="shared" si="10"/>
        <v>3544517.256903443</v>
      </c>
      <c r="F82" s="49">
        <f t="shared" si="11"/>
        <v>4475742.3736010548</v>
      </c>
      <c r="G82" s="49">
        <f t="shared" si="12"/>
        <v>1117376.1459438743</v>
      </c>
    </row>
    <row r="83" spans="1:7" x14ac:dyDescent="0.3">
      <c r="A83">
        <v>2103</v>
      </c>
      <c r="B83" s="49">
        <f t="shared" si="7"/>
        <v>23172763.030386694</v>
      </c>
      <c r="C83" s="49">
        <f t="shared" si="8"/>
        <v>15869119.493860904</v>
      </c>
      <c r="D83" s="49">
        <f t="shared" si="9"/>
        <v>18157946.074907109</v>
      </c>
      <c r="E83" s="49">
        <f t="shared" si="10"/>
        <v>3601229.5330138979</v>
      </c>
      <c r="F83" s="49">
        <f t="shared" si="11"/>
        <v>4547354.2515786719</v>
      </c>
      <c r="G83" s="49">
        <f t="shared" si="12"/>
        <v>1135254.1642789762</v>
      </c>
    </row>
    <row r="84" spans="1:7" x14ac:dyDescent="0.3">
      <c r="A84">
        <v>2104</v>
      </c>
      <c r="B84" s="49">
        <f t="shared" si="7"/>
        <v>23543527.238872882</v>
      </c>
      <c r="C84" s="49">
        <f t="shared" si="8"/>
        <v>16123025.405762678</v>
      </c>
      <c r="D84" s="49">
        <f t="shared" si="9"/>
        <v>18448473.212105624</v>
      </c>
      <c r="E84" s="49">
        <f t="shared" si="10"/>
        <v>3658849.2055421202</v>
      </c>
      <c r="F84" s="49">
        <f t="shared" si="11"/>
        <v>4620111.9196039308</v>
      </c>
      <c r="G84" s="49">
        <f t="shared" si="12"/>
        <v>1153418.2309074397</v>
      </c>
    </row>
    <row r="85" spans="1:7" x14ac:dyDescent="0.3">
      <c r="A85">
        <v>2105</v>
      </c>
      <c r="B85" s="49">
        <f t="shared" si="7"/>
        <v>23920223.674694847</v>
      </c>
      <c r="C85" s="49">
        <f t="shared" si="8"/>
        <v>16380993.812254881</v>
      </c>
      <c r="D85" s="49">
        <f t="shared" si="9"/>
        <v>18743648.783499315</v>
      </c>
      <c r="E85" s="49">
        <f t="shared" si="10"/>
        <v>3717390.7928307941</v>
      </c>
      <c r="F85" s="49">
        <f t="shared" si="11"/>
        <v>4694033.710317594</v>
      </c>
      <c r="G85" s="49">
        <f t="shared" si="12"/>
        <v>1171872.9226019587</v>
      </c>
    </row>
    <row r="86" spans="1:7" x14ac:dyDescent="0.3">
      <c r="A86">
        <v>2106</v>
      </c>
      <c r="B86" s="49">
        <f t="shared" si="7"/>
        <v>24302947.253489964</v>
      </c>
      <c r="C86" s="49">
        <f t="shared" si="8"/>
        <v>16643089.713250959</v>
      </c>
      <c r="D86" s="49">
        <f t="shared" si="9"/>
        <v>19043547.164035305</v>
      </c>
      <c r="E86" s="49">
        <f t="shared" si="10"/>
        <v>3776869.0455160867</v>
      </c>
      <c r="F86" s="49">
        <f t="shared" si="11"/>
        <v>4769138.2496826751</v>
      </c>
      <c r="G86" s="49">
        <f t="shared" si="12"/>
        <v>1190622.8893635902</v>
      </c>
    </row>
    <row r="87" spans="1:7" x14ac:dyDescent="0.3">
      <c r="A87">
        <v>2107</v>
      </c>
      <c r="B87" s="49">
        <f t="shared" si="7"/>
        <v>24691794.409545805</v>
      </c>
      <c r="C87" s="49">
        <f t="shared" si="8"/>
        <v>16909379.148662973</v>
      </c>
      <c r="D87" s="49">
        <f t="shared" si="9"/>
        <v>19348243.91865987</v>
      </c>
      <c r="E87" s="49">
        <f t="shared" si="10"/>
        <v>3837298.9502443443</v>
      </c>
      <c r="F87" s="49">
        <f t="shared" si="11"/>
        <v>4845444.4616775978</v>
      </c>
      <c r="G87" s="49">
        <f t="shared" si="12"/>
        <v>1209672.8555934075</v>
      </c>
    </row>
    <row r="88" spans="1:7" x14ac:dyDescent="0.3">
      <c r="A88">
        <v>2108</v>
      </c>
      <c r="B88" s="49">
        <f t="shared" si="7"/>
        <v>25086863.120098539</v>
      </c>
      <c r="C88" s="49">
        <f t="shared" si="8"/>
        <v>17179929.215041582</v>
      </c>
      <c r="D88" s="49">
        <f t="shared" si="9"/>
        <v>19657815.821358427</v>
      </c>
      <c r="E88" s="49">
        <f t="shared" si="10"/>
        <v>3898695.7334482539</v>
      </c>
      <c r="F88" s="49">
        <f t="shared" si="11"/>
        <v>4922971.5730644399</v>
      </c>
      <c r="G88" s="49">
        <f t="shared" si="12"/>
        <v>1229027.6212829021</v>
      </c>
    </row>
    <row r="89" spans="1:7" x14ac:dyDescent="0.3">
      <c r="A89">
        <v>2109</v>
      </c>
      <c r="B89" s="49">
        <f t="shared" si="7"/>
        <v>25488252.930020116</v>
      </c>
      <c r="C89" s="49">
        <f t="shared" si="8"/>
        <v>17454808.082482249</v>
      </c>
      <c r="D89" s="49">
        <f t="shared" si="9"/>
        <v>19972340.874500163</v>
      </c>
      <c r="E89" s="49">
        <f t="shared" si="10"/>
        <v>3961074.8651834261</v>
      </c>
      <c r="F89" s="49">
        <f t="shared" si="11"/>
        <v>5001739.1182334712</v>
      </c>
      <c r="G89" s="49">
        <f t="shared" si="12"/>
        <v>1248692.0632234286</v>
      </c>
    </row>
    <row r="90" spans="1:7" x14ac:dyDescent="0.3">
      <c r="A90">
        <v>2110</v>
      </c>
      <c r="B90" s="49">
        <f t="shared" si="7"/>
        <v>25896064.97690044</v>
      </c>
      <c r="C90" s="49">
        <f t="shared" si="8"/>
        <v>17734085.011801966</v>
      </c>
      <c r="D90" s="49">
        <f t="shared" si="9"/>
        <v>20291898.328492165</v>
      </c>
      <c r="E90" s="49">
        <f t="shared" si="10"/>
        <v>4024452.0630263612</v>
      </c>
      <c r="F90" s="49">
        <f t="shared" si="11"/>
        <v>5081766.9441252071</v>
      </c>
      <c r="G90" s="49">
        <f t="shared" si="12"/>
        <v>1268671.1362350034</v>
      </c>
    </row>
    <row r="91" spans="1:7" x14ac:dyDescent="0.3">
      <c r="A91">
        <v>2111</v>
      </c>
      <c r="B91" s="49">
        <f t="shared" si="7"/>
        <v>26310402.016530845</v>
      </c>
      <c r="C91" s="49">
        <f t="shared" si="8"/>
        <v>18017830.371990796</v>
      </c>
      <c r="D91" s="49">
        <f t="shared" si="9"/>
        <v>20616568.70174804</v>
      </c>
      <c r="E91" s="49">
        <f t="shared" si="10"/>
        <v>4088843.2960347831</v>
      </c>
      <c r="F91" s="49">
        <f t="shared" si="11"/>
        <v>5163075.2152312109</v>
      </c>
      <c r="G91" s="49">
        <f t="shared" si="12"/>
        <v>1288969.8744147634</v>
      </c>
    </row>
    <row r="92" spans="1:7" x14ac:dyDescent="0.3">
      <c r="A92">
        <v>2112</v>
      </c>
      <c r="B92" s="49">
        <f t="shared" si="7"/>
        <v>26731368.448795341</v>
      </c>
      <c r="C92" s="49">
        <f t="shared" si="8"/>
        <v>18306115.657942649</v>
      </c>
      <c r="D92" s="49">
        <f t="shared" si="9"/>
        <v>20946433.800976008</v>
      </c>
      <c r="E92" s="49">
        <f t="shared" si="10"/>
        <v>4154264.7887713397</v>
      </c>
      <c r="F92" s="49">
        <f t="shared" si="11"/>
        <v>5245684.4186749104</v>
      </c>
      <c r="G92" s="49">
        <f t="shared" si="12"/>
        <v>1309593.3924053996</v>
      </c>
    </row>
    <row r="93" spans="1:7" x14ac:dyDescent="0.3">
      <c r="A93">
        <v>2113</v>
      </c>
      <c r="B93" s="49">
        <f t="shared" si="7"/>
        <v>27159070.343976066</v>
      </c>
      <c r="C93" s="49">
        <f t="shared" si="8"/>
        <v>18599013.508469731</v>
      </c>
      <c r="D93" s="49">
        <f t="shared" si="9"/>
        <v>21281576.741791625</v>
      </c>
      <c r="E93" s="49">
        <f t="shared" si="10"/>
        <v>4220733.0253916811</v>
      </c>
      <c r="F93" s="49">
        <f t="shared" si="11"/>
        <v>5329615.369373709</v>
      </c>
      <c r="G93" s="49">
        <f t="shared" si="12"/>
        <v>1330546.8866838859</v>
      </c>
    </row>
    <row r="94" spans="1:7" x14ac:dyDescent="0.3">
      <c r="A94">
        <v>2114</v>
      </c>
      <c r="B94" s="49">
        <f t="shared" si="7"/>
        <v>27593615.469479684</v>
      </c>
      <c r="C94" s="49">
        <f t="shared" si="8"/>
        <v>18896597.724605247</v>
      </c>
      <c r="D94" s="49">
        <f t="shared" si="9"/>
        <v>21622081.96966029</v>
      </c>
      <c r="E94" s="49">
        <f t="shared" si="10"/>
        <v>4288264.7537979484</v>
      </c>
      <c r="F94" s="49">
        <f t="shared" si="11"/>
        <v>5414889.2152836882</v>
      </c>
      <c r="G94" s="49">
        <f t="shared" si="12"/>
        <v>1351835.6368708282</v>
      </c>
    </row>
    <row r="95" spans="1:7" x14ac:dyDescent="0.3">
      <c r="A95">
        <v>2115</v>
      </c>
      <c r="B95" s="49">
        <f t="shared" si="7"/>
        <v>28035113.316991359</v>
      </c>
      <c r="C95" s="49">
        <f t="shared" si="8"/>
        <v>19198943.288198933</v>
      </c>
      <c r="D95" s="49">
        <f t="shared" si="9"/>
        <v>21968035.281174853</v>
      </c>
      <c r="E95" s="49">
        <f t="shared" si="10"/>
        <v>4356876.9898587158</v>
      </c>
      <c r="F95" s="49">
        <f t="shared" si="11"/>
        <v>5501527.442728227</v>
      </c>
      <c r="G95" s="49">
        <f t="shared" si="12"/>
        <v>1373465.0070607616</v>
      </c>
    </row>
    <row r="96" spans="1:7" x14ac:dyDescent="0.3">
      <c r="A96">
        <v>2116</v>
      </c>
      <c r="B96" s="49">
        <f t="shared" si="7"/>
        <v>28483675.130063221</v>
      </c>
      <c r="C96" s="49">
        <f t="shared" si="8"/>
        <v>19506126.380810115</v>
      </c>
      <c r="D96" s="49">
        <f t="shared" si="9"/>
        <v>22319523.845673651</v>
      </c>
      <c r="E96" s="49">
        <f t="shared" si="10"/>
        <v>4426587.0216964548</v>
      </c>
      <c r="F96" s="49">
        <f t="shared" si="11"/>
        <v>5589551.8818118786</v>
      </c>
      <c r="G96" s="49">
        <f t="shared" si="12"/>
        <v>1395440.4471737337</v>
      </c>
    </row>
    <row r="97" spans="1:7" x14ac:dyDescent="0.3">
      <c r="A97">
        <v>2117</v>
      </c>
      <c r="B97" s="49">
        <f t="shared" si="7"/>
        <v>28939413.932144232</v>
      </c>
      <c r="C97" s="49">
        <f t="shared" si="8"/>
        <v>19818224.402903076</v>
      </c>
      <c r="D97" s="49">
        <f t="shared" si="9"/>
        <v>22676636.227204431</v>
      </c>
      <c r="E97" s="49">
        <f t="shared" si="10"/>
        <v>4497412.4140435979</v>
      </c>
      <c r="F97" s="49">
        <f t="shared" si="11"/>
        <v>5678984.7119208686</v>
      </c>
      <c r="G97" s="49">
        <f t="shared" si="12"/>
        <v>1417767.4943285135</v>
      </c>
    </row>
    <row r="98" spans="1:7" x14ac:dyDescent="0.3">
      <c r="A98">
        <v>2118</v>
      </c>
      <c r="B98" s="49">
        <f t="shared" si="7"/>
        <v>29402444.555058539</v>
      </c>
      <c r="C98" s="49">
        <f t="shared" si="8"/>
        <v>20135315.993349526</v>
      </c>
      <c r="D98" s="49">
        <f t="shared" si="9"/>
        <v>23039462.406839702</v>
      </c>
      <c r="E98" s="49">
        <f t="shared" si="10"/>
        <v>4569371.0126682958</v>
      </c>
      <c r="F98" s="49">
        <f t="shared" si="11"/>
        <v>5769848.467311603</v>
      </c>
      <c r="G98" s="49">
        <f t="shared" si="12"/>
        <v>1440451.7742377697</v>
      </c>
    </row>
    <row r="99" spans="1:7" x14ac:dyDescent="0.3">
      <c r="A99">
        <v>2119</v>
      </c>
      <c r="B99" s="49">
        <f t="shared" si="7"/>
        <v>29872883.667939477</v>
      </c>
      <c r="C99" s="49">
        <f t="shared" si="8"/>
        <v>20457481.049243119</v>
      </c>
      <c r="D99" s="49">
        <f t="shared" si="9"/>
        <v>23408093.805349138</v>
      </c>
      <c r="E99" s="49">
        <f t="shared" si="10"/>
        <v>4642480.9488709886</v>
      </c>
      <c r="F99" s="49">
        <f t="shared" si="11"/>
        <v>5862166.0427885884</v>
      </c>
      <c r="G99" s="49">
        <f t="shared" si="12"/>
        <v>1463499.0026255739</v>
      </c>
    </row>
    <row r="100" spans="1:7" x14ac:dyDescent="0.3">
      <c r="A100">
        <v>2120</v>
      </c>
      <c r="B100" s="49">
        <f t="shared" si="7"/>
        <v>30350849.80662651</v>
      </c>
      <c r="C100" s="49">
        <f t="shared" si="8"/>
        <v>20784800.746031009</v>
      </c>
      <c r="D100" s="49">
        <f t="shared" si="9"/>
        <v>23782623.306234725</v>
      </c>
      <c r="E100" s="49">
        <f t="shared" si="10"/>
        <v>4716760.6440529246</v>
      </c>
      <c r="F100" s="49">
        <f t="shared" si="11"/>
        <v>5955960.699473206</v>
      </c>
      <c r="G100" s="49">
        <f t="shared" si="12"/>
        <v>1486914.986667583</v>
      </c>
    </row>
    <row r="101" spans="1:7" x14ac:dyDescent="0.3">
      <c r="A101">
        <v>2121</v>
      </c>
      <c r="B101" s="49">
        <f t="shared" si="7"/>
        <v>30836463.403532535</v>
      </c>
      <c r="C101" s="49">
        <f t="shared" si="8"/>
        <v>21117357.557967506</v>
      </c>
      <c r="D101" s="49">
        <f t="shared" si="9"/>
        <v>24163145.279134482</v>
      </c>
      <c r="E101" s="49">
        <f t="shared" si="10"/>
        <v>4792228.8143577715</v>
      </c>
      <c r="F101" s="49">
        <f t="shared" si="11"/>
        <v>6051256.0706647774</v>
      </c>
      <c r="G101" s="49">
        <f t="shared" si="12"/>
        <v>1510705.6264542644</v>
      </c>
    </row>
    <row r="102" spans="1:7" x14ac:dyDescent="0.3">
      <c r="A102">
        <v>2122</v>
      </c>
      <c r="B102" s="49">
        <f t="shared" si="7"/>
        <v>31329846.817989055</v>
      </c>
      <c r="C102" s="49">
        <f t="shared" si="8"/>
        <v>21455235.278894987</v>
      </c>
      <c r="D102" s="49">
        <f t="shared" si="9"/>
        <v>24549755.603600632</v>
      </c>
      <c r="E102" s="49">
        <f t="shared" si="10"/>
        <v>4868904.4753874959</v>
      </c>
      <c r="F102" s="49">
        <f t="shared" si="11"/>
        <v>6148076.1677954141</v>
      </c>
      <c r="G102" s="49">
        <f t="shared" si="12"/>
        <v>1534876.9164775326</v>
      </c>
    </row>
    <row r="103" spans="1:7" x14ac:dyDescent="0.3">
      <c r="A103">
        <v>2123</v>
      </c>
      <c r="B103" s="49">
        <f t="shared" si="7"/>
        <v>31831124.367076881</v>
      </c>
      <c r="C103" s="49">
        <f t="shared" si="8"/>
        <v>21798519.043357305</v>
      </c>
      <c r="D103" s="49">
        <f t="shared" si="9"/>
        <v>24942551.693258245</v>
      </c>
      <c r="E103" s="49">
        <f t="shared" si="10"/>
        <v>4946806.9469936956</v>
      </c>
      <c r="F103" s="49">
        <f t="shared" si="11"/>
        <v>6246445.3864801405</v>
      </c>
      <c r="G103" s="49">
        <f t="shared" si="12"/>
        <v>1559434.9471411731</v>
      </c>
    </row>
    <row r="104" spans="1:7" x14ac:dyDescent="0.3">
      <c r="A104">
        <v>2124</v>
      </c>
      <c r="B104" s="49">
        <f t="shared" si="7"/>
        <v>32340422.356950112</v>
      </c>
      <c r="C104" s="49">
        <f t="shared" si="8"/>
        <v>22147295.348051023</v>
      </c>
      <c r="D104" s="49">
        <f t="shared" si="9"/>
        <v>25341632.520350378</v>
      </c>
      <c r="E104" s="49">
        <f t="shared" si="10"/>
        <v>5025955.8581455946</v>
      </c>
      <c r="F104" s="49">
        <f t="shared" si="11"/>
        <v>6346388.5126638226</v>
      </c>
      <c r="G104" s="49">
        <f t="shared" si="12"/>
        <v>1584385.9062954318</v>
      </c>
    </row>
    <row r="105" spans="1:7" x14ac:dyDescent="0.3">
      <c r="A105">
        <v>2125</v>
      </c>
      <c r="B105" s="49">
        <f t="shared" si="7"/>
        <v>32857869.114661314</v>
      </c>
      <c r="C105" s="49">
        <f t="shared" si="8"/>
        <v>22501652.073619839</v>
      </c>
      <c r="D105" s="49">
        <f t="shared" si="9"/>
        <v>25747098.640675984</v>
      </c>
      <c r="E105" s="49">
        <f t="shared" si="10"/>
        <v>5106371.1518759243</v>
      </c>
      <c r="F105" s="49">
        <f t="shared" si="11"/>
        <v>6447930.728866444</v>
      </c>
      <c r="G105" s="49">
        <f t="shared" si="12"/>
        <v>1609736.0807961586</v>
      </c>
    </row>
    <row r="106" spans="1:7" x14ac:dyDescent="0.3">
      <c r="A106">
        <v>2126</v>
      </c>
      <c r="B106" s="49">
        <f t="shared" si="7"/>
        <v>33383595.020495895</v>
      </c>
      <c r="C106" s="49">
        <f t="shared" si="8"/>
        <v>22861678.506797757</v>
      </c>
      <c r="D106" s="49">
        <f t="shared" si="9"/>
        <v>26159052.218926802</v>
      </c>
      <c r="E106" s="49">
        <f t="shared" si="10"/>
        <v>5188073.0903059393</v>
      </c>
      <c r="F106" s="49">
        <f t="shared" si="11"/>
        <v>6551097.6205283068</v>
      </c>
      <c r="G106" s="49">
        <f t="shared" si="12"/>
        <v>1635491.8580888973</v>
      </c>
    </row>
    <row r="107" spans="1:7" x14ac:dyDescent="0.3">
      <c r="A107">
        <v>2127</v>
      </c>
      <c r="B107" s="49">
        <f t="shared" si="7"/>
        <v>33917732.540823832</v>
      </c>
      <c r="C107" s="49">
        <f t="shared" si="8"/>
        <v>23227465.362906523</v>
      </c>
      <c r="D107" s="49">
        <f t="shared" si="9"/>
        <v>26577597.054429632</v>
      </c>
      <c r="E107" s="49">
        <f t="shared" si="10"/>
        <v>5271082.2597508347</v>
      </c>
      <c r="F107" s="49">
        <f t="shared" si="11"/>
        <v>6655915.1824567597</v>
      </c>
      <c r="G107" s="49">
        <f t="shared" si="12"/>
        <v>1661659.7278183196</v>
      </c>
    </row>
    <row r="108" spans="1:7" x14ac:dyDescent="0.3">
      <c r="A108">
        <v>2128</v>
      </c>
      <c r="B108" s="49">
        <f t="shared" si="7"/>
        <v>34460416.261477016</v>
      </c>
      <c r="C108" s="49">
        <f t="shared" si="8"/>
        <v>23599104.808713026</v>
      </c>
      <c r="D108" s="49">
        <f t="shared" si="9"/>
        <v>27002838.607300505</v>
      </c>
      <c r="E108" s="49">
        <f t="shared" si="10"/>
        <v>5355419.5759068485</v>
      </c>
      <c r="F108" s="49">
        <f t="shared" si="11"/>
        <v>6762409.8253760682</v>
      </c>
      <c r="G108" s="49">
        <f t="shared" si="12"/>
        <v>1688246.2834634127</v>
      </c>
    </row>
    <row r="109" spans="1:7" x14ac:dyDescent="0.3">
      <c r="A109">
        <v>2129</v>
      </c>
      <c r="B109" s="49">
        <f t="shared" si="7"/>
        <v>35011782.921660647</v>
      </c>
      <c r="C109" s="49">
        <f t="shared" si="8"/>
        <v>23976690.485652436</v>
      </c>
      <c r="D109" s="49">
        <f t="shared" si="9"/>
        <v>27434884.025017314</v>
      </c>
      <c r="E109" s="49">
        <f t="shared" si="10"/>
        <v>5441106.2891213577</v>
      </c>
      <c r="F109" s="49">
        <f t="shared" si="11"/>
        <v>6870608.3825820852</v>
      </c>
      <c r="G109" s="49">
        <f t="shared" si="12"/>
        <v>1715258.2239988274</v>
      </c>
    </row>
    <row r="110" spans="1:7" x14ac:dyDescent="0.3">
      <c r="A110">
        <v>2130</v>
      </c>
      <c r="B110" s="49">
        <f t="shared" si="7"/>
        <v>35571971.448407218</v>
      </c>
      <c r="C110" s="49">
        <f t="shared" si="8"/>
        <v>24360317.533422876</v>
      </c>
      <c r="D110" s="49">
        <f t="shared" si="9"/>
        <v>27873842.16941759</v>
      </c>
      <c r="E110" s="49">
        <f t="shared" si="10"/>
        <v>5528163.9897472998</v>
      </c>
      <c r="F110" s="49">
        <f t="shared" si="11"/>
        <v>6980538.1167033985</v>
      </c>
      <c r="G110" s="49">
        <f t="shared" si="12"/>
        <v>1742702.3555828086</v>
      </c>
    </row>
    <row r="111" spans="1:7" x14ac:dyDescent="0.3">
      <c r="A111">
        <v>2131</v>
      </c>
      <c r="B111" s="49">
        <f t="shared" si="7"/>
        <v>36141122.991581731</v>
      </c>
      <c r="C111" s="49">
        <f t="shared" si="8"/>
        <v>24750082.613957644</v>
      </c>
      <c r="D111" s="49">
        <f t="shared" si="9"/>
        <v>28319823.64412827</v>
      </c>
      <c r="E111" s="49">
        <f t="shared" si="10"/>
        <v>5616614.6135832565</v>
      </c>
      <c r="F111" s="49">
        <f t="shared" si="11"/>
        <v>7092226.7265706528</v>
      </c>
      <c r="G111" s="49">
        <f t="shared" si="12"/>
        <v>1770585.5932721335</v>
      </c>
    </row>
    <row r="112" spans="1:7" x14ac:dyDescent="0.3">
      <c r="A112">
        <v>2132</v>
      </c>
      <c r="B112" s="49">
        <f t="shared" si="7"/>
        <v>36719380.959447041</v>
      </c>
      <c r="C112" s="49">
        <f t="shared" si="8"/>
        <v>25146083.935780965</v>
      </c>
      <c r="D112" s="49">
        <f t="shared" si="9"/>
        <v>28772940.822434325</v>
      </c>
      <c r="E112" s="49">
        <f t="shared" si="10"/>
        <v>5706480.4474005885</v>
      </c>
      <c r="F112" s="49">
        <f t="shared" si="11"/>
        <v>7205702.3541957829</v>
      </c>
      <c r="G112" s="49">
        <f t="shared" si="12"/>
        <v>1798914.9627644876</v>
      </c>
    </row>
    <row r="113" spans="1:7" x14ac:dyDescent="0.3">
      <c r="A113">
        <v>2133</v>
      </c>
      <c r="B113" s="49">
        <f t="shared" si="7"/>
        <v>37306891.054798193</v>
      </c>
      <c r="C113" s="49">
        <f t="shared" si="8"/>
        <v>25548421.278753459</v>
      </c>
      <c r="D113" s="49">
        <f t="shared" si="9"/>
        <v>29233307.875593275</v>
      </c>
      <c r="E113" s="49">
        <f t="shared" si="10"/>
        <v>5797784.134558998</v>
      </c>
      <c r="F113" s="49">
        <f t="shared" si="11"/>
        <v>7320993.5918629151</v>
      </c>
      <c r="G113" s="49">
        <f t="shared" si="12"/>
        <v>1827697.6021687195</v>
      </c>
    </row>
    <row r="114" spans="1:7" x14ac:dyDescent="0.3">
      <c r="A114">
        <v>2134</v>
      </c>
      <c r="B114" s="49">
        <f t="shared" si="7"/>
        <v>37903801.311674967</v>
      </c>
      <c r="C114" s="49">
        <f t="shared" si="8"/>
        <v>25957196.019213516</v>
      </c>
      <c r="D114" s="49">
        <f t="shared" si="9"/>
        <v>29701040.801602766</v>
      </c>
      <c r="E114" s="49">
        <f t="shared" si="10"/>
        <v>5890548.6807119418</v>
      </c>
      <c r="F114" s="49">
        <f t="shared" si="11"/>
        <v>7438129.4893327216</v>
      </c>
      <c r="G114" s="49">
        <f t="shared" si="12"/>
        <v>1856940.763803419</v>
      </c>
    </row>
    <row r="115" spans="1:7" x14ac:dyDescent="0.3">
      <c r="A115">
        <v>2135</v>
      </c>
      <c r="B115" s="49">
        <f t="shared" si="7"/>
        <v>38510262.132661767</v>
      </c>
      <c r="C115" s="49">
        <f t="shared" si="8"/>
        <v>26372511.155520935</v>
      </c>
      <c r="D115" s="49">
        <f t="shared" si="9"/>
        <v>30176257.454428412</v>
      </c>
      <c r="E115" s="49">
        <f t="shared" si="10"/>
        <v>5984797.4596033329</v>
      </c>
      <c r="F115" s="49">
        <f t="shared" si="11"/>
        <v>7557139.5611620452</v>
      </c>
      <c r="G115" s="49">
        <f t="shared" si="12"/>
        <v>1886651.8160242736</v>
      </c>
    </row>
    <row r="116" spans="1:7" x14ac:dyDescent="0.3">
      <c r="A116">
        <v>2136</v>
      </c>
      <c r="B116" s="49">
        <f t="shared" si="7"/>
        <v>39126426.326784357</v>
      </c>
      <c r="C116" s="49">
        <f t="shared" si="8"/>
        <v>26794471.334009271</v>
      </c>
      <c r="D116" s="49">
        <f t="shared" si="9"/>
        <v>30659077.573699266</v>
      </c>
      <c r="E116" s="49">
        <f t="shared" si="10"/>
        <v>6080554.2189569864</v>
      </c>
      <c r="F116" s="49">
        <f t="shared" si="11"/>
        <v>7678053.7941406379</v>
      </c>
      <c r="G116" s="49">
        <f t="shared" si="12"/>
        <v>1916838.245080662</v>
      </c>
    </row>
    <row r="117" spans="1:7" x14ac:dyDescent="0.3">
      <c r="A117">
        <v>2137</v>
      </c>
      <c r="B117" s="49">
        <f t="shared" si="7"/>
        <v>39752449.148012906</v>
      </c>
      <c r="C117" s="49">
        <f t="shared" si="8"/>
        <v>27223182.875353418</v>
      </c>
      <c r="D117" s="49">
        <f t="shared" si="9"/>
        <v>31149622.814878453</v>
      </c>
      <c r="E117" s="49">
        <f t="shared" si="10"/>
        <v>6177843.0864602979</v>
      </c>
      <c r="F117" s="49">
        <f t="shared" si="11"/>
        <v>7800902.654846888</v>
      </c>
      <c r="G117" s="49">
        <f t="shared" si="12"/>
        <v>1947507.6570019526</v>
      </c>
    </row>
    <row r="118" spans="1:7" x14ac:dyDescent="0.3">
      <c r="A118">
        <v>2138</v>
      </c>
      <c r="B118" s="49">
        <f t="shared" si="7"/>
        <v>40388488.334381111</v>
      </c>
      <c r="C118" s="49">
        <f t="shared" si="8"/>
        <v>27658753.801359072</v>
      </c>
      <c r="D118" s="49">
        <f t="shared" si="9"/>
        <v>31648016.77991651</v>
      </c>
      <c r="E118" s="49">
        <f t="shared" si="10"/>
        <v>6276688.575843663</v>
      </c>
      <c r="F118" s="49">
        <f t="shared" si="11"/>
        <v>7925717.0973244384</v>
      </c>
      <c r="G118" s="49">
        <f t="shared" si="12"/>
        <v>1978667.779513984</v>
      </c>
    </row>
    <row r="119" spans="1:7" x14ac:dyDescent="0.3">
      <c r="A119">
        <v>2139</v>
      </c>
      <c r="B119" s="49">
        <f t="shared" si="7"/>
        <v>41034704.147731207</v>
      </c>
      <c r="C119" s="49">
        <f t="shared" si="8"/>
        <v>28101293.862180818</v>
      </c>
      <c r="D119" s="49">
        <f t="shared" si="9"/>
        <v>32154385.048395175</v>
      </c>
      <c r="E119" s="49">
        <f t="shared" si="10"/>
        <v>6377115.5930571612</v>
      </c>
      <c r="F119" s="49">
        <f t="shared" si="11"/>
        <v>8052528.5708816294</v>
      </c>
      <c r="G119" s="49">
        <f t="shared" si="12"/>
        <v>2010326.4639862077</v>
      </c>
    </row>
    <row r="120" spans="1:7" x14ac:dyDescent="0.3">
      <c r="A120">
        <v>2140</v>
      </c>
      <c r="B120" s="49">
        <f t="shared" si="7"/>
        <v>41691259.41409491</v>
      </c>
      <c r="C120" s="49">
        <f t="shared" si="8"/>
        <v>28550914.56397571</v>
      </c>
      <c r="D120" s="49">
        <f t="shared" si="9"/>
        <v>32668855.2091695</v>
      </c>
      <c r="E120" s="49">
        <f t="shared" si="10"/>
        <v>6479149.4425460761</v>
      </c>
      <c r="F120" s="49">
        <f t="shared" si="11"/>
        <v>8181369.0280157356</v>
      </c>
      <c r="G120" s="49">
        <f t="shared" si="12"/>
        <v>2042491.687409987</v>
      </c>
    </row>
    <row r="121" spans="1:7" x14ac:dyDescent="0.3">
      <c r="A121">
        <v>2141</v>
      </c>
      <c r="B121" s="49">
        <f t="shared" si="7"/>
        <v>42358319.564720429</v>
      </c>
      <c r="C121" s="49">
        <f t="shared" si="8"/>
        <v>29007729.196999323</v>
      </c>
      <c r="D121" s="49">
        <f t="shared" si="9"/>
        <v>33191556.892516211</v>
      </c>
      <c r="E121" s="49">
        <f t="shared" si="10"/>
        <v>6582815.8336268133</v>
      </c>
      <c r="F121" s="49">
        <f t="shared" si="11"/>
        <v>8312270.9324639877</v>
      </c>
      <c r="G121" s="49">
        <f t="shared" si="12"/>
        <v>2075171.5544085468</v>
      </c>
    </row>
    <row r="122" spans="1:7" x14ac:dyDescent="0.3">
      <c r="A122">
        <v>2142</v>
      </c>
      <c r="B122" s="49">
        <f t="shared" si="7"/>
        <v>43036052.677755959</v>
      </c>
      <c r="C122" s="49">
        <f t="shared" si="8"/>
        <v>29471852.864151314</v>
      </c>
      <c r="D122" s="49">
        <f t="shared" si="9"/>
        <v>33722621.802796468</v>
      </c>
      <c r="E122" s="49">
        <f t="shared" si="10"/>
        <v>6688140.8869648427</v>
      </c>
      <c r="F122" s="49">
        <f t="shared" si="11"/>
        <v>8445267.2673834115</v>
      </c>
      <c r="G122" s="49">
        <f t="shared" si="12"/>
        <v>2108374.2992790835</v>
      </c>
    </row>
    <row r="123" spans="1:7" x14ac:dyDescent="0.3">
      <c r="A123">
        <v>2143</v>
      </c>
      <c r="B123" s="49">
        <f t="shared" si="7"/>
        <v>43724629.520600058</v>
      </c>
      <c r="C123" s="49">
        <f t="shared" si="8"/>
        <v>29943402.509977736</v>
      </c>
      <c r="D123" s="49">
        <f t="shared" si="9"/>
        <v>34262183.751641214</v>
      </c>
      <c r="E123" s="49">
        <f t="shared" si="10"/>
        <v>6795151.1411562804</v>
      </c>
      <c r="F123" s="49">
        <f t="shared" si="11"/>
        <v>8580391.543661546</v>
      </c>
      <c r="G123" s="49">
        <f t="shared" si="12"/>
        <v>2142108.288067549</v>
      </c>
    </row>
    <row r="124" spans="1:7" x14ac:dyDescent="0.3">
      <c r="A124">
        <v>2144</v>
      </c>
      <c r="B124" s="49">
        <f t="shared" si="7"/>
        <v>44424223.592929661</v>
      </c>
      <c r="C124" s="49">
        <f t="shared" si="8"/>
        <v>30422496.950137381</v>
      </c>
      <c r="D124" s="49">
        <f t="shared" si="9"/>
        <v>34810378.691667475</v>
      </c>
      <c r="E124" s="49">
        <f t="shared" si="10"/>
        <v>6903873.5594147807</v>
      </c>
      <c r="F124" s="49">
        <f t="shared" si="11"/>
        <v>8717677.8083601315</v>
      </c>
      <c r="G124" s="49">
        <f t="shared" si="12"/>
        <v>2176382.0206766296</v>
      </c>
    </row>
    <row r="125" spans="1:7" x14ac:dyDescent="0.3">
      <c r="A125">
        <v>2145</v>
      </c>
      <c r="B125" s="49">
        <f t="shared" si="7"/>
        <v>45135011.170416534</v>
      </c>
      <c r="C125" s="49">
        <f t="shared" si="8"/>
        <v>30909256.901339579</v>
      </c>
      <c r="D125" s="49">
        <f t="shared" si="9"/>
        <v>35367344.750734158</v>
      </c>
      <c r="E125" s="49">
        <f t="shared" si="10"/>
        <v>7014335.5363654168</v>
      </c>
      <c r="F125" s="49">
        <f t="shared" si="11"/>
        <v>8857160.6532938946</v>
      </c>
      <c r="G125" s="49">
        <f t="shared" si="12"/>
        <v>2211204.1330074556</v>
      </c>
    </row>
    <row r="126" spans="1:7" x14ac:dyDescent="0.3">
      <c r="A126">
        <v>2146</v>
      </c>
      <c r="B126" s="49">
        <f t="shared" si="7"/>
        <v>45857171.3491432</v>
      </c>
      <c r="C126" s="49">
        <f t="shared" si="8"/>
        <v>31403805.011761013</v>
      </c>
      <c r="D126" s="49">
        <f t="shared" si="9"/>
        <v>35933222.266745903</v>
      </c>
      <c r="E126" s="49">
        <f t="shared" si="10"/>
        <v>7126564.9049472632</v>
      </c>
      <c r="F126" s="49">
        <f t="shared" si="11"/>
        <v>8998875.2237465978</v>
      </c>
      <c r="G126" s="49">
        <f t="shared" si="12"/>
        <v>2246583.3991355752</v>
      </c>
    </row>
    <row r="127" spans="1:7" x14ac:dyDescent="0.3">
      <c r="A127">
        <v>2147</v>
      </c>
      <c r="B127" s="49">
        <f t="shared" si="7"/>
        <v>46590886.09072949</v>
      </c>
      <c r="C127" s="49">
        <f t="shared" si="8"/>
        <v>31906265.891949192</v>
      </c>
      <c r="D127" s="49">
        <f t="shared" si="9"/>
        <v>36508153.823013835</v>
      </c>
      <c r="E127" s="49">
        <f t="shared" si="10"/>
        <v>7240589.943426419</v>
      </c>
      <c r="F127" s="49">
        <f t="shared" si="11"/>
        <v>9142857.227326544</v>
      </c>
      <c r="G127" s="49">
        <f t="shared" si="12"/>
        <v>2282528.7335217446</v>
      </c>
    </row>
    <row r="128" spans="1:7" x14ac:dyDescent="0.3">
      <c r="A128">
        <v>2148</v>
      </c>
      <c r="B128" s="49">
        <f t="shared" si="7"/>
        <v>47336340.26818116</v>
      </c>
      <c r="C128" s="49">
        <f t="shared" si="8"/>
        <v>32416766.146220379</v>
      </c>
      <c r="D128" s="49">
        <f t="shared" si="9"/>
        <v>37092284.284182057</v>
      </c>
      <c r="E128" s="49">
        <f t="shared" si="10"/>
        <v>7356439.3825212419</v>
      </c>
      <c r="F128" s="49">
        <f t="shared" si="11"/>
        <v>9289142.9429637697</v>
      </c>
      <c r="G128" s="49">
        <f t="shared" si="12"/>
        <v>2319049.1932580927</v>
      </c>
    </row>
    <row r="129" spans="1:7" x14ac:dyDescent="0.3">
      <c r="A129">
        <v>2149</v>
      </c>
      <c r="B129" s="49">
        <f t="shared" si="7"/>
        <v>48093721.712472059</v>
      </c>
      <c r="C129" s="49">
        <f t="shared" si="8"/>
        <v>32935434.404559907</v>
      </c>
      <c r="D129" s="49">
        <f t="shared" si="9"/>
        <v>37685760.832728967</v>
      </c>
      <c r="E129" s="49">
        <f t="shared" si="10"/>
        <v>7474142.4126415821</v>
      </c>
      <c r="F129" s="49">
        <f t="shared" si="11"/>
        <v>9437769.2300511897</v>
      </c>
      <c r="G129" s="49">
        <f t="shared" si="12"/>
        <v>2356153.9803502224</v>
      </c>
    </row>
    <row r="130" spans="1:7" x14ac:dyDescent="0.3">
      <c r="A130">
        <v>2150</v>
      </c>
      <c r="B130" s="49">
        <f t="shared" si="7"/>
        <v>48863221.25987161</v>
      </c>
      <c r="C130" s="49">
        <f t="shared" si="8"/>
        <v>33462401.355032865</v>
      </c>
      <c r="D130" s="49">
        <f t="shared" si="9"/>
        <v>38288733.006052628</v>
      </c>
      <c r="E130" s="49">
        <f t="shared" si="10"/>
        <v>7593728.6912438478</v>
      </c>
      <c r="F130" s="49">
        <f t="shared" si="11"/>
        <v>9588773.5377320088</v>
      </c>
      <c r="G130" s="49">
        <f t="shared" si="12"/>
        <v>2393852.4440358263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Data&gt;&gt;&gt;</vt:lpstr>
      <vt:lpstr>Demographic-Economic</vt:lpstr>
      <vt:lpstr>Inflation-Interest</vt:lpstr>
      <vt:lpstr>Workings&gt;&gt;&gt;</vt:lpstr>
      <vt:lpstr>Assumptions</vt:lpstr>
      <vt:lpstr>Property Damage</vt:lpstr>
      <vt:lpstr>Property Value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Justin Khaw</cp:lastModifiedBy>
  <dcterms:created xsi:type="dcterms:W3CDTF">2023-03-18T00:26:29Z</dcterms:created>
  <dcterms:modified xsi:type="dcterms:W3CDTF">2023-03-21T02:33:14Z</dcterms:modified>
</cp:coreProperties>
</file>