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venarajasundaram/Desktop/"/>
    </mc:Choice>
  </mc:AlternateContent>
  <xr:revisionPtr revIDLastSave="0" documentId="13_ncr:1_{DF085E0F-7A15-7C44-817B-A8C902C2B0BA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moker 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3leTm97CYRn2wTtSZIHQIG4oWLql/mxh0kC4CP3H8bo="/>
    </ext>
  </extLst>
</workbook>
</file>

<file path=xl/calcChain.xml><?xml version="1.0" encoding="utf-8"?>
<calcChain xmlns="http://schemas.openxmlformats.org/spreadsheetml/2006/main">
  <c r="Q4" i="1" l="1" a="1"/>
  <c r="Q4" i="1" s="1"/>
  <c r="S4" i="1" a="1"/>
  <c r="S4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S5" i="1" a="1"/>
  <c r="S5" i="1" s="1"/>
  <c r="S6" i="1" a="1"/>
  <c r="S6" i="1"/>
  <c r="S7" i="1" a="1"/>
  <c r="S7" i="1" s="1"/>
  <c r="S8" i="1" a="1"/>
  <c r="S8" i="1"/>
  <c r="S9" i="1" a="1"/>
  <c r="S9" i="1" s="1"/>
  <c r="S10" i="1" a="1"/>
  <c r="S10" i="1"/>
  <c r="S11" i="1" a="1"/>
  <c r="S11" i="1" s="1"/>
  <c r="S12" i="1" a="1"/>
  <c r="S12" i="1"/>
  <c r="S13" i="1" a="1"/>
  <c r="S13" i="1" s="1"/>
  <c r="S14" i="1" a="1"/>
  <c r="S14" i="1"/>
  <c r="S15" i="1" a="1"/>
  <c r="S15" i="1" s="1"/>
  <c r="S16" i="1" a="1"/>
  <c r="S16" i="1"/>
  <c r="S17" i="1" a="1"/>
  <c r="S17" i="1" s="1"/>
  <c r="S18" i="1" a="1"/>
  <c r="S18" i="1"/>
  <c r="S19" i="1" a="1"/>
  <c r="S19" i="1" s="1"/>
  <c r="S20" i="1" a="1"/>
  <c r="S20" i="1"/>
  <c r="S21" i="1" a="1"/>
  <c r="S21" i="1" s="1"/>
  <c r="S22" i="1" a="1"/>
  <c r="S22" i="1"/>
  <c r="S23" i="1" a="1"/>
  <c r="S23" i="1" s="1"/>
  <c r="S24" i="1" a="1"/>
  <c r="S24" i="1"/>
  <c r="S25" i="1" a="1"/>
  <c r="S25" i="1" s="1"/>
  <c r="S26" i="1" a="1"/>
  <c r="S26" i="1"/>
  <c r="S27" i="1" a="1"/>
  <c r="S27" i="1" s="1"/>
  <c r="S28" i="1" a="1"/>
  <c r="S28" i="1"/>
  <c r="S29" i="1" a="1"/>
  <c r="S29" i="1" s="1"/>
  <c r="S30" i="1" a="1"/>
  <c r="S30" i="1"/>
  <c r="S31" i="1" a="1"/>
  <c r="S31" i="1" s="1"/>
  <c r="S32" i="1" a="1"/>
  <c r="S32" i="1"/>
  <c r="S33" i="1" a="1"/>
  <c r="S33" i="1" s="1"/>
  <c r="S34" i="1" a="1"/>
  <c r="S34" i="1"/>
  <c r="S35" i="1" a="1"/>
  <c r="S35" i="1" s="1"/>
  <c r="S36" i="1" a="1"/>
  <c r="S36" i="1"/>
  <c r="S37" i="1" a="1"/>
  <c r="S37" i="1" s="1"/>
  <c r="S38" i="1" a="1"/>
  <c r="S38" i="1"/>
  <c r="S39" i="1" a="1"/>
  <c r="S39" i="1" s="1"/>
  <c r="S40" i="1" a="1"/>
  <c r="S40" i="1"/>
  <c r="S41" i="1" a="1"/>
  <c r="S41" i="1" s="1"/>
  <c r="S42" i="1" a="1"/>
  <c r="S42" i="1"/>
  <c r="S43" i="1" a="1"/>
  <c r="S43" i="1" s="1"/>
  <c r="S44" i="1" a="1"/>
  <c r="S44" i="1"/>
  <c r="S45" i="1" a="1"/>
  <c r="S45" i="1" s="1"/>
  <c r="S46" i="1" a="1"/>
  <c r="S46" i="1"/>
  <c r="S47" i="1" a="1"/>
  <c r="S47" i="1" s="1"/>
  <c r="S48" i="1" a="1"/>
  <c r="S48" i="1"/>
  <c r="S49" i="1" a="1"/>
  <c r="S49" i="1" s="1"/>
  <c r="S50" i="1" a="1"/>
  <c r="S50" i="1"/>
  <c r="S51" i="1" a="1"/>
  <c r="S51" i="1" s="1"/>
  <c r="S52" i="1" a="1"/>
  <c r="S52" i="1"/>
  <c r="S53" i="1" a="1"/>
  <c r="S53" i="1" s="1"/>
  <c r="S54" i="1" a="1"/>
  <c r="S54" i="1"/>
  <c r="S55" i="1" a="1"/>
  <c r="S55" i="1" s="1"/>
  <c r="S56" i="1" a="1"/>
  <c r="S56" i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4" i="1" a="1"/>
  <c r="R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P9" i="1"/>
  <c r="P7" i="1"/>
  <c r="P8" i="1" s="1"/>
  <c r="P10" i="1" l="1"/>
  <c r="P11" i="1" l="1"/>
  <c r="P12" i="1" l="1"/>
  <c r="P13" i="1" l="1"/>
  <c r="P14" i="1" l="1"/>
  <c r="P15" i="1" l="1"/>
  <c r="P16" i="1" l="1"/>
  <c r="P17" i="1" l="1"/>
  <c r="P18" i="1" l="1"/>
  <c r="P19" i="1" l="1"/>
  <c r="P20" i="1" l="1"/>
  <c r="P21" i="1" l="1"/>
  <c r="P22" i="1" l="1"/>
  <c r="P23" i="1" l="1"/>
  <c r="P24" i="1" l="1"/>
  <c r="P25" i="1" l="1"/>
  <c r="P26" i="1" l="1"/>
  <c r="P27" i="1" l="1"/>
  <c r="P28" i="1" l="1"/>
  <c r="P29" i="1" l="1"/>
  <c r="P30" i="1" l="1"/>
  <c r="P31" i="1" l="1"/>
  <c r="P32" i="1" l="1"/>
  <c r="P33" i="1" l="1"/>
  <c r="P34" i="1" l="1"/>
  <c r="P35" i="1" l="1"/>
  <c r="P36" i="1" l="1"/>
  <c r="P37" i="1" l="1"/>
  <c r="P38" i="1" l="1"/>
  <c r="P39" i="1" l="1"/>
  <c r="P40" i="1" l="1"/>
  <c r="P41" i="1" l="1"/>
  <c r="P42" i="1" l="1"/>
  <c r="P43" i="1" l="1"/>
  <c r="P44" i="1" l="1"/>
  <c r="P45" i="1" l="1"/>
  <c r="P46" i="1" l="1"/>
  <c r="P47" i="1" l="1"/>
  <c r="P48" i="1" l="1"/>
  <c r="P49" i="1" l="1"/>
  <c r="P50" i="1" l="1"/>
  <c r="P51" i="1" l="1"/>
  <c r="P52" i="1" l="1"/>
  <c r="P53" i="1" l="1"/>
  <c r="P54" i="1" l="1"/>
  <c r="P55" i="1" l="1"/>
  <c r="P56" i="1" l="1"/>
  <c r="P57" i="1" l="1"/>
  <c r="P58" i="1" l="1"/>
  <c r="P59" i="1" l="1"/>
  <c r="P60" i="1" l="1"/>
  <c r="P61" i="1" l="1"/>
  <c r="P62" i="1" l="1"/>
  <c r="P63" i="1" l="1"/>
  <c r="P64" i="1" l="1"/>
  <c r="P65" i="1" l="1"/>
  <c r="P66" i="1" l="1"/>
  <c r="P67" i="1" l="1"/>
  <c r="P68" i="1" l="1"/>
  <c r="P69" i="1" l="1"/>
  <c r="P70" i="1" l="1"/>
  <c r="P71" i="1" l="1"/>
  <c r="P72" i="1" l="1"/>
  <c r="P73" i="1" l="1"/>
  <c r="P7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<sst xmlns="http://schemas.openxmlformats.org/spreadsheetml/2006/main" count="560" uniqueCount="14">
  <si>
    <t>Policy.type</t>
  </si>
  <si>
    <t>Age</t>
  </si>
  <si>
    <t>Sex</t>
  </si>
  <si>
    <t>Smoker.Status</t>
  </si>
  <si>
    <t>Number</t>
  </si>
  <si>
    <t>Sum_Insured</t>
  </si>
  <si>
    <t>Term</t>
  </si>
  <si>
    <t>No. smokers (by gender, age, policy type)</t>
  </si>
  <si>
    <t>SPWL</t>
  </si>
  <si>
    <t>M</t>
  </si>
  <si>
    <t>NS</t>
  </si>
  <si>
    <t>T20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</si>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</sst>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scheme val="minor"/>
    </font>
    <font>
      <sz val="11"/>
      <color theme="1"/>
      <name val="Aptos narrow"/>
    </font>
    <font>
      <b/>
      <sz val="10"/>
      <color rgb="FF000000"/>
      <name val="Arial"/>
    </font>
    <font>
      <sz val="10"/>
      <color rgb="FF000000"/>
      <name val="Arial"/>
    </font>
    <font>
      <sz val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AEDFB"/>
        <bgColor rgb="FFCAEDF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O17" sqref="O17"/>
    </sheetView>
  </sheetViews>
  <sheetFormatPr baseColWidth="10" defaultColWidth="11.1640625" defaultRowHeight="15" customHeight="1"/>
  <cols>
    <col min="1" max="26" width="10.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0</v>
      </c>
      <c r="I1" s="1" t="s">
        <v>1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5</v>
      </c>
      <c r="P1" s="2" t="s">
        <v>7</v>
      </c>
      <c r="Q1" s="3"/>
      <c r="R1" s="3"/>
      <c r="S1" s="3"/>
      <c r="T1" s="3"/>
    </row>
    <row r="2" spans="1:20" ht="15.75" customHeight="1">
      <c r="A2" s="1" t="s">
        <v>8</v>
      </c>
      <c r="B2" s="1">
        <v>46</v>
      </c>
      <c r="C2" s="1" t="s">
        <v>9</v>
      </c>
      <c r="D2" s="1" t="s">
        <v>10</v>
      </c>
      <c r="E2" s="1">
        <v>575</v>
      </c>
      <c r="F2" s="1">
        <v>437000000</v>
      </c>
      <c r="G2" s="1"/>
      <c r="H2" s="1" t="s">
        <v>11</v>
      </c>
      <c r="I2" s="1">
        <v>39</v>
      </c>
      <c r="J2" s="1">
        <v>1</v>
      </c>
      <c r="K2" s="1" t="s">
        <v>9</v>
      </c>
      <c r="L2" s="1" t="s">
        <v>10</v>
      </c>
      <c r="M2" s="1">
        <v>457</v>
      </c>
      <c r="N2" s="1">
        <v>301500000</v>
      </c>
      <c r="P2" s="7" t="s">
        <v>1</v>
      </c>
      <c r="Q2" s="4" t="s">
        <v>11</v>
      </c>
      <c r="R2" s="4" t="s">
        <v>11</v>
      </c>
      <c r="S2" s="4" t="s">
        <v>8</v>
      </c>
      <c r="T2" s="4" t="s">
        <v>8</v>
      </c>
    </row>
    <row r="3" spans="1:20" ht="15.75" customHeight="1">
      <c r="A3" s="1" t="s">
        <v>8</v>
      </c>
      <c r="B3" s="1">
        <v>52</v>
      </c>
      <c r="C3" s="1" t="s">
        <v>12</v>
      </c>
      <c r="D3" s="1" t="s">
        <v>10</v>
      </c>
      <c r="E3" s="1">
        <v>474</v>
      </c>
      <c r="F3" s="1">
        <v>371000000</v>
      </c>
      <c r="G3" s="1"/>
      <c r="H3" s="1" t="s">
        <v>11</v>
      </c>
      <c r="I3" s="1">
        <v>45</v>
      </c>
      <c r="J3" s="1">
        <v>1</v>
      </c>
      <c r="K3" s="1" t="s">
        <v>9</v>
      </c>
      <c r="L3" s="1" t="s">
        <v>10</v>
      </c>
      <c r="M3" s="1">
        <v>468</v>
      </c>
      <c r="N3" s="1">
        <v>323800000</v>
      </c>
      <c r="P3" s="8"/>
      <c r="Q3" s="4" t="s">
        <v>9</v>
      </c>
      <c r="R3" s="4" t="s">
        <v>12</v>
      </c>
      <c r="S3" s="4" t="s">
        <v>9</v>
      </c>
      <c r="T3" s="4" t="s">
        <v>12</v>
      </c>
    </row>
    <row r="4" spans="1:20" ht="15.75" customHeight="1">
      <c r="A4" s="1" t="s">
        <v>8</v>
      </c>
      <c r="B4" s="1">
        <v>44</v>
      </c>
      <c r="C4" s="1" t="s">
        <v>9</v>
      </c>
      <c r="D4" s="1" t="s">
        <v>10</v>
      </c>
      <c r="E4" s="1">
        <v>580</v>
      </c>
      <c r="F4" s="1">
        <v>455000000</v>
      </c>
      <c r="G4" s="1"/>
      <c r="H4" s="1" t="s">
        <v>11</v>
      </c>
      <c r="I4" s="1">
        <v>31</v>
      </c>
      <c r="J4" s="1">
        <v>1</v>
      </c>
      <c r="K4" s="1" t="s">
        <v>9</v>
      </c>
      <c r="L4" s="1" t="s">
        <v>10</v>
      </c>
      <c r="M4" s="1">
        <v>443</v>
      </c>
      <c r="N4" s="1">
        <v>291100000</v>
      </c>
      <c r="P4" s="5">
        <v>25</v>
      </c>
      <c r="Q4" s="6" cm="1">
        <f t="array" ref="Q4">_xlfn.IFNA(INDEX($M$2:$M$109,MATCH(1,($P4=$I$2:$I$109)*(Q$3=$K$2:$K$109)*(Q$2=$H$2:$H$109)*("S"=$L$2:$L$109),0)),0)</f>
        <v>0</v>
      </c>
      <c r="R4" s="6" cm="1">
        <f t="array" ref="R4">_xlfn.IFNA(INDEX($M$2:$M$109,MATCH(1,($P4=$I$2:$I$109)*(R$3=$K$2:$K$109)*(R$2=$H$2:$H$109)*("S"=$L$2:$L$109),0)),0)</f>
        <v>0</v>
      </c>
      <c r="S4" s="6" cm="1">
        <f t="array" ref="S4">_xlfn.IFNA(INDEX($E$2:$E$109,MATCH(1,($P4=$B$2:$B$109)*(S$3=$C$2:$C$109)*(S$2=$A$2:$A$109)*("S"=$D$2:$D$109),0)),0)</f>
        <v>0</v>
      </c>
      <c r="T4" s="6" cm="1">
        <f t="array" ref="T4">_xlfn.IFNA(INDEX($E$2:$E$109,MATCH(1,($P4=$B$2:$B$109)*(T$3=$C$2:$C$109)*(T$2=$A$2:$A$109)*("S"=$D$2:$D$109),0)),0)</f>
        <v>0</v>
      </c>
    </row>
    <row r="5" spans="1:20" ht="15.75" customHeight="1">
      <c r="A5" s="1" t="s">
        <v>8</v>
      </c>
      <c r="B5" s="1">
        <v>57</v>
      </c>
      <c r="C5" s="1" t="s">
        <v>9</v>
      </c>
      <c r="D5" s="1" t="s">
        <v>10</v>
      </c>
      <c r="E5" s="1">
        <v>559</v>
      </c>
      <c r="F5" s="1">
        <v>460000000</v>
      </c>
      <c r="G5" s="1"/>
      <c r="H5" s="1" t="s">
        <v>11</v>
      </c>
      <c r="I5" s="1">
        <v>32</v>
      </c>
      <c r="J5" s="1">
        <v>1</v>
      </c>
      <c r="K5" s="1" t="s">
        <v>9</v>
      </c>
      <c r="L5" s="1" t="s">
        <v>10</v>
      </c>
      <c r="M5" s="1">
        <v>419</v>
      </c>
      <c r="N5" s="1">
        <v>236950000</v>
      </c>
      <c r="P5" s="5">
        <v>26</v>
      </c>
      <c r="Q5" s="6" cm="1">
        <f t="array" ref="Q5">_xlfn.IFNA(INDEX($M$2:$M$109,MATCH(1,($P5=$I$2:$I$109)*(Q$3=$K$2:$K$109)*(Q$2=$H$2:$H$109)*("S"=$L$2:$L$109),0)),0)</f>
        <v>89</v>
      </c>
      <c r="R5" s="6" cm="1">
        <f t="array" ref="R5">_xlfn.IFNA(INDEX($M$2:$M$109,MATCH(1,($P5=$I$2:$I$109)*(R$3=$K$2:$K$109)*(R$2=$H$2:$H$109)*("S"=$L$2:$L$109),0)),0)</f>
        <v>40</v>
      </c>
      <c r="S5" s="6" cm="1">
        <f t="array" ref="S5">_xlfn.IFNA(INDEX($E$2:$E$109,MATCH(1,($P5=$B$2:$B$109)*(S$3=$C$2:$C$109)*(S$2=$A$2:$A$109)*("S"=$D$2:$D$109),0)),0)</f>
        <v>0</v>
      </c>
      <c r="T5" s="6" cm="1">
        <f t="array" ref="T5">_xlfn.IFNA(INDEX($E$2:$E$109,MATCH(1,($P5=$B$2:$B$109)*(T$3=$C$2:$C$109)*(T$2=$A$2:$A$109)*("S"=$D$2:$D$109),0)),0)</f>
        <v>0</v>
      </c>
    </row>
    <row r="6" spans="1:20" ht="15.75" customHeight="1">
      <c r="A6" s="1" t="s">
        <v>8</v>
      </c>
      <c r="B6" s="1">
        <v>63</v>
      </c>
      <c r="C6" s="1" t="s">
        <v>12</v>
      </c>
      <c r="D6" s="1" t="s">
        <v>10</v>
      </c>
      <c r="E6" s="1">
        <v>482</v>
      </c>
      <c r="F6" s="1">
        <v>379000000</v>
      </c>
      <c r="G6" s="1"/>
      <c r="H6" s="1" t="s">
        <v>11</v>
      </c>
      <c r="I6" s="1">
        <v>46</v>
      </c>
      <c r="J6" s="1">
        <v>1</v>
      </c>
      <c r="K6" s="1" t="s">
        <v>9</v>
      </c>
      <c r="L6" s="1" t="s">
        <v>10</v>
      </c>
      <c r="M6" s="1">
        <v>514</v>
      </c>
      <c r="N6" s="1">
        <v>330100000</v>
      </c>
      <c r="P6" s="5">
        <v>27</v>
      </c>
      <c r="Q6" s="6" cm="1">
        <f t="array" ref="Q6">_xlfn.IFNA(INDEX($M$2:$M$109,MATCH(1,($P6=$I$2:$I$109)*(Q$3=$K$2:$K$109)*(Q$2=$H$2:$H$109)*("S"=$L$2:$L$109),0)),0)</f>
        <v>90</v>
      </c>
      <c r="R6" s="6" cm="1">
        <f t="array" ref="R6">_xlfn.IFNA(INDEX($M$2:$M$109,MATCH(1,($P6=$I$2:$I$109)*(R$3=$K$2:$K$109)*(R$2=$H$2:$H$109)*("S"=$L$2:$L$109),0)),0)</f>
        <v>43</v>
      </c>
      <c r="S6" s="6" cm="1">
        <f t="array" ref="S6">_xlfn.IFNA(INDEX($E$2:$E$109,MATCH(1,($P6=$B$2:$B$109)*(S$3=$C$2:$C$109)*(S$2=$A$2:$A$109)*("S"=$D$2:$D$109),0)),0)</f>
        <v>0</v>
      </c>
      <c r="T6" s="6" cm="1">
        <f t="array" ref="T6">_xlfn.IFNA(INDEX($E$2:$E$109,MATCH(1,($P6=$B$2:$B$109)*(T$3=$C$2:$C$109)*(T$2=$A$2:$A$109)*("S"=$D$2:$D$109),0)),0)</f>
        <v>0</v>
      </c>
    </row>
    <row r="7" spans="1:20" ht="15.75" customHeight="1">
      <c r="A7" s="1" t="s">
        <v>8</v>
      </c>
      <c r="B7" s="1">
        <v>45</v>
      </c>
      <c r="C7" s="1" t="s">
        <v>12</v>
      </c>
      <c r="D7" s="1" t="s">
        <v>10</v>
      </c>
      <c r="E7" s="1">
        <v>450</v>
      </c>
      <c r="F7" s="1">
        <v>328000000</v>
      </c>
      <c r="G7" s="1"/>
      <c r="H7" s="1" t="s">
        <v>11</v>
      </c>
      <c r="I7" s="1">
        <v>28</v>
      </c>
      <c r="J7" s="1">
        <v>1</v>
      </c>
      <c r="K7" s="1" t="s">
        <v>12</v>
      </c>
      <c r="L7" s="1" t="s">
        <v>10</v>
      </c>
      <c r="M7" s="1">
        <v>520</v>
      </c>
      <c r="N7" s="1">
        <v>271550000</v>
      </c>
      <c r="P7" s="5">
        <f t="shared" ref="P7:P74" si="0">P6+1</f>
        <v>28</v>
      </c>
      <c r="Q7" s="6" cm="1">
        <f t="array" ref="Q7">_xlfn.IFNA(INDEX($M$2:$M$109,MATCH(1,($P7=$I$2:$I$109)*(Q$3=$K$2:$K$109)*(Q$2=$H$2:$H$109)*("S"=$L$2:$L$109),0)),0)</f>
        <v>103</v>
      </c>
      <c r="R7" s="6" cm="1">
        <f t="array" ref="R7">_xlfn.IFNA(INDEX($M$2:$M$109,MATCH(1,($P7=$I$2:$I$109)*(R$3=$K$2:$K$109)*(R$2=$H$2:$H$109)*("S"=$L$2:$L$109),0)),0)</f>
        <v>37</v>
      </c>
      <c r="S7" s="6" cm="1">
        <f t="array" ref="S7">_xlfn.IFNA(INDEX($E$2:$E$109,MATCH(1,($P7=$B$2:$B$109)*(S$3=$C$2:$C$109)*(S$2=$A$2:$A$109)*("S"=$D$2:$D$109),0)),0)</f>
        <v>0</v>
      </c>
      <c r="T7" s="6" cm="1">
        <f t="array" ref="T7">_xlfn.IFNA(INDEX($E$2:$E$109,MATCH(1,($P7=$B$2:$B$109)*(T$3=$C$2:$C$109)*(T$2=$A$2:$A$109)*("S"=$D$2:$D$109),0)),0)</f>
        <v>0</v>
      </c>
    </row>
    <row r="8" spans="1:20" ht="15.75" customHeight="1">
      <c r="A8" s="1" t="s">
        <v>8</v>
      </c>
      <c r="B8" s="1">
        <v>50</v>
      </c>
      <c r="C8" s="1" t="s">
        <v>12</v>
      </c>
      <c r="D8" s="1" t="s">
        <v>10</v>
      </c>
      <c r="E8" s="1">
        <v>479</v>
      </c>
      <c r="F8" s="1">
        <v>362000000</v>
      </c>
      <c r="G8" s="1"/>
      <c r="H8" s="1" t="s">
        <v>11</v>
      </c>
      <c r="I8" s="1">
        <v>35</v>
      </c>
      <c r="J8" s="1">
        <v>1</v>
      </c>
      <c r="K8" s="1" t="s">
        <v>12</v>
      </c>
      <c r="L8" s="1" t="s">
        <v>10</v>
      </c>
      <c r="M8" s="1">
        <v>482</v>
      </c>
      <c r="N8" s="1">
        <v>267750000</v>
      </c>
      <c r="P8" s="5">
        <f t="shared" si="0"/>
        <v>29</v>
      </c>
      <c r="Q8" s="6" cm="1">
        <f t="array" ref="Q8">_xlfn.IFNA(INDEX($M$2:$M$109,MATCH(1,($P8=$I$2:$I$109)*(Q$3=$K$2:$K$109)*(Q$2=$H$2:$H$109)*("S"=$L$2:$L$109),0)),0)</f>
        <v>86</v>
      </c>
      <c r="R8" s="6" cm="1">
        <f t="array" ref="R8">_xlfn.IFNA(INDEX($M$2:$M$109,MATCH(1,($P8=$I$2:$I$109)*(R$3=$K$2:$K$109)*(R$2=$H$2:$H$109)*("S"=$L$2:$L$109),0)),0)</f>
        <v>31</v>
      </c>
      <c r="S8" s="6" cm="1">
        <f t="array" ref="S8">_xlfn.IFNA(INDEX($E$2:$E$109,MATCH(1,($P8=$B$2:$B$109)*(S$3=$C$2:$C$109)*(S$2=$A$2:$A$109)*("S"=$D$2:$D$109),0)),0)</f>
        <v>0</v>
      </c>
      <c r="T8" s="6" cm="1">
        <f t="array" ref="T8">_xlfn.IFNA(INDEX($E$2:$E$109,MATCH(1,($P8=$B$2:$B$109)*(T$3=$C$2:$C$109)*(T$2=$A$2:$A$109)*("S"=$D$2:$D$109),0)),0)</f>
        <v>0</v>
      </c>
    </row>
    <row r="9" spans="1:20" ht="15.75" customHeight="1">
      <c r="A9" s="1" t="s">
        <v>8</v>
      </c>
      <c r="B9" s="1">
        <v>41</v>
      </c>
      <c r="C9" s="1" t="s">
        <v>12</v>
      </c>
      <c r="D9" s="1" t="s">
        <v>10</v>
      </c>
      <c r="E9" s="1">
        <v>422</v>
      </c>
      <c r="F9" s="1">
        <v>275000000</v>
      </c>
      <c r="G9" s="1"/>
      <c r="H9" s="1" t="s">
        <v>11</v>
      </c>
      <c r="I9" s="1">
        <v>47</v>
      </c>
      <c r="J9" s="1">
        <v>1</v>
      </c>
      <c r="K9" s="1" t="s">
        <v>9</v>
      </c>
      <c r="L9" s="1" t="s">
        <v>10</v>
      </c>
      <c r="M9" s="1">
        <v>541</v>
      </c>
      <c r="N9" s="1">
        <v>375950000</v>
      </c>
      <c r="P9" s="5">
        <f t="shared" si="0"/>
        <v>30</v>
      </c>
      <c r="Q9" s="6" cm="1">
        <f t="array" ref="Q9">_xlfn.IFNA(INDEX($M$2:$M$109,MATCH(1,($P9=$I$2:$I$109)*(Q$3=$K$2:$K$109)*(Q$2=$H$2:$H$109)*("S"=$L$2:$L$109),0)),0)</f>
        <v>69</v>
      </c>
      <c r="R9" s="6" cm="1">
        <f t="array" ref="R9">_xlfn.IFNA(INDEX($M$2:$M$109,MATCH(1,($P9=$I$2:$I$109)*(R$3=$K$2:$K$109)*(R$2=$H$2:$H$109)*("S"=$L$2:$L$109),0)),0)</f>
        <v>25</v>
      </c>
      <c r="S9" s="6" cm="1">
        <f t="array" ref="S9">_xlfn.IFNA(INDEX($E$2:$E$109,MATCH(1,($P9=$B$2:$B$109)*(S$3=$C$2:$C$109)*(S$2=$A$2:$A$109)*("S"=$D$2:$D$109),0)),0)</f>
        <v>0</v>
      </c>
      <c r="T9" s="6" cm="1">
        <f t="array" ref="T9">_xlfn.IFNA(INDEX($E$2:$E$109,MATCH(1,($P9=$B$2:$B$109)*(T$3=$C$2:$C$109)*(T$2=$A$2:$A$109)*("S"=$D$2:$D$109),0)),0)</f>
        <v>0</v>
      </c>
    </row>
    <row r="10" spans="1:20" ht="15.75" customHeight="1">
      <c r="A10" s="1" t="s">
        <v>8</v>
      </c>
      <c r="B10" s="1">
        <v>43</v>
      </c>
      <c r="C10" s="1" t="s">
        <v>12</v>
      </c>
      <c r="D10" s="1" t="s">
        <v>10</v>
      </c>
      <c r="E10" s="1">
        <v>494</v>
      </c>
      <c r="F10" s="1">
        <v>383000000</v>
      </c>
      <c r="G10" s="1"/>
      <c r="H10" s="1" t="s">
        <v>11</v>
      </c>
      <c r="I10" s="1">
        <v>44</v>
      </c>
      <c r="J10" s="1">
        <v>1</v>
      </c>
      <c r="K10" s="1" t="s">
        <v>9</v>
      </c>
      <c r="L10" s="1" t="s">
        <v>10</v>
      </c>
      <c r="M10" s="1">
        <v>480</v>
      </c>
      <c r="N10" s="1">
        <v>342400000</v>
      </c>
      <c r="P10" s="5">
        <f t="shared" si="0"/>
        <v>31</v>
      </c>
      <c r="Q10" s="6" cm="1">
        <f t="array" ref="Q10">_xlfn.IFNA(INDEX($M$2:$M$109,MATCH(1,($P10=$I$2:$I$109)*(Q$3=$K$2:$K$109)*(Q$2=$H$2:$H$109)*("S"=$L$2:$L$109),0)),0)</f>
        <v>71</v>
      </c>
      <c r="R10" s="6" cm="1">
        <f t="array" ref="R10">_xlfn.IFNA(INDEX($M$2:$M$109,MATCH(1,($P10=$I$2:$I$109)*(R$3=$K$2:$K$109)*(R$2=$H$2:$H$109)*("S"=$L$2:$L$109),0)),0)</f>
        <v>33</v>
      </c>
      <c r="S10" s="6" cm="1">
        <f t="array" ref="S10">_xlfn.IFNA(INDEX($E$2:$E$109,MATCH(1,($P10=$B$2:$B$109)*(S$3=$C$2:$C$109)*(S$2=$A$2:$A$109)*("S"=$D$2:$D$109),0)),0)</f>
        <v>0</v>
      </c>
      <c r="T10" s="6" cm="1">
        <f t="array" ref="T10">_xlfn.IFNA(INDEX($E$2:$E$109,MATCH(1,($P10=$B$2:$B$109)*(T$3=$C$2:$C$109)*(T$2=$A$2:$A$109)*("S"=$D$2:$D$109),0)),0)</f>
        <v>0</v>
      </c>
    </row>
    <row r="11" spans="1:20" ht="15.75" customHeight="1">
      <c r="A11" s="1" t="s">
        <v>8</v>
      </c>
      <c r="B11" s="1">
        <v>46</v>
      </c>
      <c r="C11" s="1" t="s">
        <v>12</v>
      </c>
      <c r="D11" s="1" t="s">
        <v>10</v>
      </c>
      <c r="E11" s="1">
        <v>487</v>
      </c>
      <c r="F11" s="1">
        <v>352000000</v>
      </c>
      <c r="G11" s="1"/>
      <c r="H11" s="1" t="s">
        <v>11</v>
      </c>
      <c r="I11" s="1">
        <v>29</v>
      </c>
      <c r="J11" s="1">
        <v>1</v>
      </c>
      <c r="K11" s="1" t="s">
        <v>12</v>
      </c>
      <c r="L11" s="1" t="s">
        <v>10</v>
      </c>
      <c r="M11" s="1">
        <v>507</v>
      </c>
      <c r="N11" s="1">
        <v>260550000</v>
      </c>
      <c r="P11" s="5">
        <f t="shared" si="0"/>
        <v>32</v>
      </c>
      <c r="Q11" s="6" cm="1">
        <f t="array" ref="Q11">_xlfn.IFNA(INDEX($M$2:$M$109,MATCH(1,($P11=$I$2:$I$109)*(Q$3=$K$2:$K$109)*(Q$2=$H$2:$H$109)*("S"=$L$2:$L$109),0)),0)</f>
        <v>70</v>
      </c>
      <c r="R11" s="6" cm="1">
        <f t="array" ref="R11">_xlfn.IFNA(INDEX($M$2:$M$109,MATCH(1,($P11=$I$2:$I$109)*(R$3=$K$2:$K$109)*(R$2=$H$2:$H$109)*("S"=$L$2:$L$109),0)),0)</f>
        <v>25</v>
      </c>
      <c r="S11" s="6" cm="1">
        <f t="array" ref="S11">_xlfn.IFNA(INDEX($E$2:$E$109,MATCH(1,($P11=$B$2:$B$109)*(S$3=$C$2:$C$109)*(S$2=$A$2:$A$109)*("S"=$D$2:$D$109),0)),0)</f>
        <v>0</v>
      </c>
      <c r="T11" s="6" cm="1">
        <f t="array" ref="T11">_xlfn.IFNA(INDEX($E$2:$E$109,MATCH(1,($P11=$B$2:$B$109)*(T$3=$C$2:$C$109)*(T$2=$A$2:$A$109)*("S"=$D$2:$D$109),0)),0)</f>
        <v>0</v>
      </c>
    </row>
    <row r="12" spans="1:20" ht="15.75" customHeight="1">
      <c r="A12" s="1" t="s">
        <v>8</v>
      </c>
      <c r="B12" s="1">
        <v>64</v>
      </c>
      <c r="C12" s="1" t="s">
        <v>12</v>
      </c>
      <c r="D12" s="1" t="s">
        <v>10</v>
      </c>
      <c r="E12" s="1">
        <v>512</v>
      </c>
      <c r="F12" s="1">
        <v>416000000</v>
      </c>
      <c r="G12" s="1"/>
      <c r="H12" s="1" t="s">
        <v>11</v>
      </c>
      <c r="I12" s="1">
        <v>43</v>
      </c>
      <c r="J12" s="1">
        <v>1</v>
      </c>
      <c r="K12" s="1" t="s">
        <v>9</v>
      </c>
      <c r="L12" s="1" t="s">
        <v>10</v>
      </c>
      <c r="M12" s="1">
        <v>448</v>
      </c>
      <c r="N12" s="1">
        <v>285650000</v>
      </c>
      <c r="P12" s="5">
        <f t="shared" si="0"/>
        <v>33</v>
      </c>
      <c r="Q12" s="6" cm="1">
        <f t="array" ref="Q12">_xlfn.IFNA(INDEX($M$2:$M$109,MATCH(1,($P12=$I$2:$I$109)*(Q$3=$K$2:$K$109)*(Q$2=$H$2:$H$109)*("S"=$L$2:$L$109),0)),0)</f>
        <v>55</v>
      </c>
      <c r="R12" s="6" cm="1">
        <f t="array" ref="R12">_xlfn.IFNA(INDEX($M$2:$M$109,MATCH(1,($P12=$I$2:$I$109)*(R$3=$K$2:$K$109)*(R$2=$H$2:$H$109)*("S"=$L$2:$L$109),0)),0)</f>
        <v>17</v>
      </c>
      <c r="S12" s="6" cm="1">
        <f t="array" ref="S12">_xlfn.IFNA(INDEX($E$2:$E$109,MATCH(1,($P12=$B$2:$B$109)*(S$3=$C$2:$C$109)*(S$2=$A$2:$A$109)*("S"=$D$2:$D$109),0)),0)</f>
        <v>0</v>
      </c>
      <c r="T12" s="6" cm="1">
        <f t="array" ref="T12">_xlfn.IFNA(INDEX($E$2:$E$109,MATCH(1,($P12=$B$2:$B$109)*(T$3=$C$2:$C$109)*(T$2=$A$2:$A$109)*("S"=$D$2:$D$109),0)),0)</f>
        <v>0</v>
      </c>
    </row>
    <row r="13" spans="1:20" ht="15.75" customHeight="1">
      <c r="A13" s="1" t="s">
        <v>8</v>
      </c>
      <c r="B13" s="1">
        <v>61</v>
      </c>
      <c r="C13" s="1" t="s">
        <v>12</v>
      </c>
      <c r="D13" s="1" t="s">
        <v>10</v>
      </c>
      <c r="E13" s="1">
        <v>503</v>
      </c>
      <c r="F13" s="1">
        <v>395000000</v>
      </c>
      <c r="G13" s="1"/>
      <c r="H13" s="1" t="s">
        <v>11</v>
      </c>
      <c r="I13" s="1">
        <v>48</v>
      </c>
      <c r="J13" s="1">
        <v>1</v>
      </c>
      <c r="K13" s="1" t="s">
        <v>9</v>
      </c>
      <c r="L13" s="1" t="s">
        <v>10</v>
      </c>
      <c r="M13" s="1">
        <v>483</v>
      </c>
      <c r="N13" s="1">
        <v>326450000</v>
      </c>
      <c r="P13" s="5">
        <f t="shared" si="0"/>
        <v>34</v>
      </c>
      <c r="Q13" s="6" cm="1">
        <f t="array" ref="Q13">_xlfn.IFNA(INDEX($M$2:$M$109,MATCH(1,($P13=$I$2:$I$109)*(Q$3=$K$2:$K$109)*(Q$2=$H$2:$H$109)*("S"=$L$2:$L$109),0)),0)</f>
        <v>70</v>
      </c>
      <c r="R13" s="6" cm="1">
        <f t="array" ref="R13">_xlfn.IFNA(INDEX($M$2:$M$109,MATCH(1,($P13=$I$2:$I$109)*(R$3=$K$2:$K$109)*(R$2=$H$2:$H$109)*("S"=$L$2:$L$109),0)),0)</f>
        <v>23</v>
      </c>
      <c r="S13" s="6" cm="1">
        <f t="array" ref="S13">_xlfn.IFNA(INDEX($E$2:$E$109,MATCH(1,($P13=$B$2:$B$109)*(S$3=$C$2:$C$109)*(S$2=$A$2:$A$109)*("S"=$D$2:$D$109),0)),0)</f>
        <v>0</v>
      </c>
      <c r="T13" s="6" cm="1">
        <f t="array" ref="T13">_xlfn.IFNA(INDEX($E$2:$E$109,MATCH(1,($P13=$B$2:$B$109)*(T$3=$C$2:$C$109)*(T$2=$A$2:$A$109)*("S"=$D$2:$D$109),0)),0)</f>
        <v>0</v>
      </c>
    </row>
    <row r="14" spans="1:20" ht="15.75" customHeight="1">
      <c r="A14" s="1" t="s">
        <v>8</v>
      </c>
      <c r="B14" s="1">
        <v>38</v>
      </c>
      <c r="C14" s="1" t="s">
        <v>9</v>
      </c>
      <c r="D14" s="1" t="s">
        <v>10</v>
      </c>
      <c r="E14" s="1">
        <v>544</v>
      </c>
      <c r="F14" s="1">
        <v>416000000</v>
      </c>
      <c r="G14" s="1"/>
      <c r="H14" s="1" t="s">
        <v>11</v>
      </c>
      <c r="I14" s="1">
        <v>49</v>
      </c>
      <c r="J14" s="1">
        <v>1</v>
      </c>
      <c r="K14" s="1" t="s">
        <v>12</v>
      </c>
      <c r="L14" s="1" t="s">
        <v>10</v>
      </c>
      <c r="M14" s="1">
        <v>531</v>
      </c>
      <c r="N14" s="1">
        <v>349650000</v>
      </c>
      <c r="P14" s="5">
        <f t="shared" si="0"/>
        <v>35</v>
      </c>
      <c r="Q14" s="6" cm="1">
        <f t="array" ref="Q14">_xlfn.IFNA(INDEX($M$2:$M$109,MATCH(1,($P14=$I$2:$I$109)*(Q$3=$K$2:$K$109)*(Q$2=$H$2:$H$109)*("S"=$L$2:$L$109),0)),0)</f>
        <v>51</v>
      </c>
      <c r="R14" s="6" cm="1">
        <f t="array" ref="R14">_xlfn.IFNA(INDEX($M$2:$M$109,MATCH(1,($P14=$I$2:$I$109)*(R$3=$K$2:$K$109)*(R$2=$H$2:$H$109)*("S"=$L$2:$L$109),0)),0)</f>
        <v>20</v>
      </c>
      <c r="S14" s="6" cm="1">
        <f t="array" ref="S14">_xlfn.IFNA(INDEX($E$2:$E$109,MATCH(1,($P14=$B$2:$B$109)*(S$3=$C$2:$C$109)*(S$2=$A$2:$A$109)*("S"=$D$2:$D$109),0)),0)</f>
        <v>17</v>
      </c>
      <c r="T14" s="6" cm="1">
        <f t="array" ref="T14">_xlfn.IFNA(INDEX($E$2:$E$109,MATCH(1,($P14=$B$2:$B$109)*(T$3=$C$2:$C$109)*(T$2=$A$2:$A$109)*("S"=$D$2:$D$109),0)),0)</f>
        <v>0</v>
      </c>
    </row>
    <row r="15" spans="1:20" ht="15.75" customHeight="1">
      <c r="A15" s="1" t="s">
        <v>8</v>
      </c>
      <c r="B15" s="1">
        <v>53</v>
      </c>
      <c r="C15" s="1" t="s">
        <v>9</v>
      </c>
      <c r="D15" s="1" t="s">
        <v>10</v>
      </c>
      <c r="E15" s="1">
        <v>573</v>
      </c>
      <c r="F15" s="1">
        <v>425000000</v>
      </c>
      <c r="G15" s="1"/>
      <c r="H15" s="1" t="s">
        <v>11</v>
      </c>
      <c r="I15" s="1">
        <v>54</v>
      </c>
      <c r="J15" s="1">
        <v>1</v>
      </c>
      <c r="K15" s="1" t="s">
        <v>12</v>
      </c>
      <c r="L15" s="1" t="s">
        <v>10</v>
      </c>
      <c r="M15" s="1">
        <v>511</v>
      </c>
      <c r="N15" s="1">
        <v>322150000</v>
      </c>
      <c r="P15" s="5">
        <f t="shared" si="0"/>
        <v>36</v>
      </c>
      <c r="Q15" s="6" cm="1">
        <f t="array" ref="Q15">_xlfn.IFNA(INDEX($M$2:$M$109,MATCH(1,($P15=$I$2:$I$109)*(Q$3=$K$2:$K$109)*(Q$2=$H$2:$H$109)*("S"=$L$2:$L$109),0)),0)</f>
        <v>68</v>
      </c>
      <c r="R15" s="6" cm="1">
        <f t="array" ref="R15">_xlfn.IFNA(INDEX($M$2:$M$109,MATCH(1,($P15=$I$2:$I$109)*(R$3=$K$2:$K$109)*(R$2=$H$2:$H$109)*("S"=$L$2:$L$109),0)),0)</f>
        <v>17</v>
      </c>
      <c r="S15" s="6" cm="1">
        <f t="array" ref="S15">_xlfn.IFNA(INDEX($E$2:$E$109,MATCH(1,($P15=$B$2:$B$109)*(S$3=$C$2:$C$109)*(S$2=$A$2:$A$109)*("S"=$D$2:$D$109),0)),0)</f>
        <v>10</v>
      </c>
      <c r="T15" s="6" cm="1">
        <f t="array" ref="T15">_xlfn.IFNA(INDEX($E$2:$E$109,MATCH(1,($P15=$B$2:$B$109)*(T$3=$C$2:$C$109)*(T$2=$A$2:$A$109)*("S"=$D$2:$D$109),0)),0)</f>
        <v>0</v>
      </c>
    </row>
    <row r="16" spans="1:20" ht="15.75" customHeight="1">
      <c r="A16" s="1" t="s">
        <v>8</v>
      </c>
      <c r="B16" s="1">
        <v>49</v>
      </c>
      <c r="C16" s="1" t="s">
        <v>9</v>
      </c>
      <c r="D16" s="1" t="s">
        <v>10</v>
      </c>
      <c r="E16" s="1">
        <v>629</v>
      </c>
      <c r="F16" s="1">
        <v>460000000</v>
      </c>
      <c r="G16" s="1"/>
      <c r="H16" s="1" t="s">
        <v>11</v>
      </c>
      <c r="I16" s="1">
        <v>35</v>
      </c>
      <c r="J16" s="1">
        <v>1</v>
      </c>
      <c r="K16" s="1" t="s">
        <v>9</v>
      </c>
      <c r="L16" s="1" t="s">
        <v>10</v>
      </c>
      <c r="M16" s="1">
        <v>457</v>
      </c>
      <c r="N16" s="1">
        <v>305700000</v>
      </c>
      <c r="P16" s="5">
        <f t="shared" si="0"/>
        <v>37</v>
      </c>
      <c r="Q16" s="6" cm="1">
        <f t="array" ref="Q16">_xlfn.IFNA(INDEX($M$2:$M$109,MATCH(1,($P16=$I$2:$I$109)*(Q$3=$K$2:$K$109)*(Q$2=$H$2:$H$109)*("S"=$L$2:$L$109),0)),0)</f>
        <v>46</v>
      </c>
      <c r="R16" s="6" cm="1">
        <f t="array" ref="R16">_xlfn.IFNA(INDEX($M$2:$M$109,MATCH(1,($P16=$I$2:$I$109)*(R$3=$K$2:$K$109)*(R$2=$H$2:$H$109)*("S"=$L$2:$L$109),0)),0)</f>
        <v>14</v>
      </c>
      <c r="S16" s="6" cm="1">
        <f t="array" ref="S16">_xlfn.IFNA(INDEX($E$2:$E$109,MATCH(1,($P16=$B$2:$B$109)*(S$3=$C$2:$C$109)*(S$2=$A$2:$A$109)*("S"=$D$2:$D$109),0)),0)</f>
        <v>13</v>
      </c>
      <c r="T16" s="6" cm="1">
        <f t="array" ref="T16">_xlfn.IFNA(INDEX($E$2:$E$109,MATCH(1,($P16=$B$2:$B$109)*(T$3=$C$2:$C$109)*(T$2=$A$2:$A$109)*("S"=$D$2:$D$109),0)),0)</f>
        <v>0</v>
      </c>
    </row>
    <row r="17" spans="1:20" ht="15.75" customHeight="1">
      <c r="A17" s="1" t="s">
        <v>8</v>
      </c>
      <c r="B17" s="1">
        <v>47</v>
      </c>
      <c r="C17" s="1" t="s">
        <v>9</v>
      </c>
      <c r="D17" s="1" t="s">
        <v>10</v>
      </c>
      <c r="E17" s="1">
        <v>573</v>
      </c>
      <c r="F17" s="1">
        <v>412000000</v>
      </c>
      <c r="G17" s="1"/>
      <c r="H17" s="1" t="s">
        <v>11</v>
      </c>
      <c r="I17" s="1">
        <v>34</v>
      </c>
      <c r="J17" s="1">
        <v>1</v>
      </c>
      <c r="K17" s="1" t="s">
        <v>12</v>
      </c>
      <c r="L17" s="1" t="s">
        <v>10</v>
      </c>
      <c r="M17" s="1">
        <v>490</v>
      </c>
      <c r="N17" s="1">
        <v>291500000</v>
      </c>
      <c r="P17" s="5">
        <f t="shared" si="0"/>
        <v>38</v>
      </c>
      <c r="Q17" s="6" cm="1">
        <f t="array" ref="Q17">_xlfn.IFNA(INDEX($M$2:$M$109,MATCH(1,($P17=$I$2:$I$109)*(Q$3=$K$2:$K$109)*(Q$2=$H$2:$H$109)*("S"=$L$2:$L$109),0)),0)</f>
        <v>70</v>
      </c>
      <c r="R17" s="6" cm="1">
        <f t="array" ref="R17">_xlfn.IFNA(INDEX($M$2:$M$109,MATCH(1,($P17=$I$2:$I$109)*(R$3=$K$2:$K$109)*(R$2=$H$2:$H$109)*("S"=$L$2:$L$109),0)),0)</f>
        <v>8</v>
      </c>
      <c r="S17" s="6" cm="1">
        <f t="array" ref="S17">_xlfn.IFNA(INDEX($E$2:$E$109,MATCH(1,($P17=$B$2:$B$109)*(S$3=$C$2:$C$109)*(S$2=$A$2:$A$109)*("S"=$D$2:$D$109),0)),0)</f>
        <v>8</v>
      </c>
      <c r="T17" s="6" cm="1">
        <f t="array" ref="T17">_xlfn.IFNA(INDEX($E$2:$E$109,MATCH(1,($P17=$B$2:$B$109)*(T$3=$C$2:$C$109)*(T$2=$A$2:$A$109)*("S"=$D$2:$D$109),0)),0)</f>
        <v>0</v>
      </c>
    </row>
    <row r="18" spans="1:20" ht="15.75" customHeight="1">
      <c r="A18" s="1" t="s">
        <v>8</v>
      </c>
      <c r="B18" s="1">
        <v>43</v>
      </c>
      <c r="C18" s="1" t="s">
        <v>9</v>
      </c>
      <c r="D18" s="1" t="s">
        <v>10</v>
      </c>
      <c r="E18" s="1">
        <v>584</v>
      </c>
      <c r="F18" s="1">
        <v>462000000</v>
      </c>
      <c r="G18" s="1"/>
      <c r="H18" s="1" t="s">
        <v>11</v>
      </c>
      <c r="I18" s="1">
        <v>51</v>
      </c>
      <c r="J18" s="1">
        <v>1</v>
      </c>
      <c r="K18" s="1" t="s">
        <v>9</v>
      </c>
      <c r="L18" s="1" t="s">
        <v>10</v>
      </c>
      <c r="M18" s="1">
        <v>506</v>
      </c>
      <c r="N18" s="1">
        <v>311400000</v>
      </c>
      <c r="P18" s="5">
        <f t="shared" si="0"/>
        <v>39</v>
      </c>
      <c r="Q18" s="6" cm="1">
        <f t="array" ref="Q18">_xlfn.IFNA(INDEX($M$2:$M$109,MATCH(1,($P18=$I$2:$I$109)*(Q$3=$K$2:$K$109)*(Q$2=$H$2:$H$109)*("S"=$L$2:$L$109),0)),0)</f>
        <v>58</v>
      </c>
      <c r="R18" s="6" cm="1">
        <f t="array" ref="R18">_xlfn.IFNA(INDEX($M$2:$M$109,MATCH(1,($P18=$I$2:$I$109)*(R$3=$K$2:$K$109)*(R$2=$H$2:$H$109)*("S"=$L$2:$L$109),0)),0)</f>
        <v>8</v>
      </c>
      <c r="S18" s="6" cm="1">
        <f t="array" ref="S18">_xlfn.IFNA(INDEX($E$2:$E$109,MATCH(1,($P18=$B$2:$B$109)*(S$3=$C$2:$C$109)*(S$2=$A$2:$A$109)*("S"=$D$2:$D$109),0)),0)</f>
        <v>6</v>
      </c>
      <c r="T18" s="6" cm="1">
        <f t="array" ref="T18">_xlfn.IFNA(INDEX($E$2:$E$109,MATCH(1,($P18=$B$2:$B$109)*(T$3=$C$2:$C$109)*(T$2=$A$2:$A$109)*("S"=$D$2:$D$109),0)),0)</f>
        <v>0</v>
      </c>
    </row>
    <row r="19" spans="1:20" ht="15.75" customHeight="1">
      <c r="A19" s="1" t="s">
        <v>8</v>
      </c>
      <c r="B19" s="1">
        <v>60</v>
      </c>
      <c r="C19" s="1" t="s">
        <v>12</v>
      </c>
      <c r="D19" s="1" t="s">
        <v>10</v>
      </c>
      <c r="E19" s="1">
        <v>484</v>
      </c>
      <c r="F19" s="1">
        <v>371000000</v>
      </c>
      <c r="G19" s="1"/>
      <c r="H19" s="1" t="s">
        <v>11</v>
      </c>
      <c r="I19" s="1">
        <v>51</v>
      </c>
      <c r="J19" s="1">
        <v>1</v>
      </c>
      <c r="K19" s="1" t="s">
        <v>9</v>
      </c>
      <c r="L19" s="1" t="s">
        <v>13</v>
      </c>
      <c r="M19" s="1">
        <v>25</v>
      </c>
      <c r="N19" s="1">
        <v>6450000</v>
      </c>
      <c r="P19" s="5">
        <f t="shared" si="0"/>
        <v>40</v>
      </c>
      <c r="Q19" s="6" cm="1">
        <f t="array" ref="Q19">_xlfn.IFNA(INDEX($M$2:$M$109,MATCH(1,($P19=$I$2:$I$109)*(Q$3=$K$2:$K$109)*(Q$2=$H$2:$H$109)*("S"=$L$2:$L$109),0)),0)</f>
        <v>52</v>
      </c>
      <c r="R19" s="6" cm="1">
        <f t="array" ref="R19">_xlfn.IFNA(INDEX($M$2:$M$109,MATCH(1,($P19=$I$2:$I$109)*(R$3=$K$2:$K$109)*(R$2=$H$2:$H$109)*("S"=$L$2:$L$109),0)),0)</f>
        <v>4</v>
      </c>
      <c r="S19" s="6" cm="1">
        <f t="array" ref="S19">_xlfn.IFNA(INDEX($E$2:$E$109,MATCH(1,($P19=$B$2:$B$109)*(S$3=$C$2:$C$109)*(S$2=$A$2:$A$109)*("S"=$D$2:$D$109),0)),0)</f>
        <v>6</v>
      </c>
      <c r="T19" s="6" cm="1">
        <f t="array" ref="T19">_xlfn.IFNA(INDEX($E$2:$E$109,MATCH(1,($P19=$B$2:$B$109)*(T$3=$C$2:$C$109)*(T$2=$A$2:$A$109)*("S"=$D$2:$D$109),0)),0)</f>
        <v>0</v>
      </c>
    </row>
    <row r="20" spans="1:20" ht="15.75" customHeight="1">
      <c r="A20" s="1" t="s">
        <v>8</v>
      </c>
      <c r="B20" s="1">
        <v>58</v>
      </c>
      <c r="C20" s="1" t="s">
        <v>9</v>
      </c>
      <c r="D20" s="1" t="s">
        <v>10</v>
      </c>
      <c r="E20" s="1">
        <v>579</v>
      </c>
      <c r="F20" s="1">
        <v>452000000</v>
      </c>
      <c r="G20" s="1"/>
      <c r="H20" s="1" t="s">
        <v>11</v>
      </c>
      <c r="I20" s="1">
        <v>55</v>
      </c>
      <c r="J20" s="1">
        <v>1</v>
      </c>
      <c r="K20" s="1" t="s">
        <v>12</v>
      </c>
      <c r="L20" s="1" t="s">
        <v>10</v>
      </c>
      <c r="M20" s="1">
        <v>518</v>
      </c>
      <c r="N20" s="1">
        <v>308000000</v>
      </c>
      <c r="P20" s="5">
        <f t="shared" si="0"/>
        <v>41</v>
      </c>
      <c r="Q20" s="6" cm="1">
        <f t="array" ref="Q20">_xlfn.IFNA(INDEX($M$2:$M$109,MATCH(1,($P20=$I$2:$I$109)*(Q$3=$K$2:$K$109)*(Q$2=$H$2:$H$109)*("S"=$L$2:$L$109),0)),0)</f>
        <v>52</v>
      </c>
      <c r="R20" s="6" cm="1">
        <f t="array" ref="R20">_xlfn.IFNA(INDEX($M$2:$M$109,MATCH(1,($P20=$I$2:$I$109)*(R$3=$K$2:$K$109)*(R$2=$H$2:$H$109)*("S"=$L$2:$L$109),0)),0)</f>
        <v>4</v>
      </c>
      <c r="S20" s="6" cm="1">
        <f t="array" ref="S20">_xlfn.IFNA(INDEX($E$2:$E$109,MATCH(1,($P20=$B$2:$B$109)*(S$3=$C$2:$C$109)*(S$2=$A$2:$A$109)*("S"=$D$2:$D$109),0)),0)</f>
        <v>2</v>
      </c>
      <c r="T20" s="6" cm="1">
        <f t="array" ref="T20">_xlfn.IFNA(INDEX($E$2:$E$109,MATCH(1,($P20=$B$2:$B$109)*(T$3=$C$2:$C$109)*(T$2=$A$2:$A$109)*("S"=$D$2:$D$109),0)),0)</f>
        <v>0</v>
      </c>
    </row>
    <row r="21" spans="1:20" ht="15.75" customHeight="1">
      <c r="A21" s="1" t="s">
        <v>8</v>
      </c>
      <c r="B21" s="1">
        <v>54</v>
      </c>
      <c r="C21" s="1" t="s">
        <v>9</v>
      </c>
      <c r="D21" s="1" t="s">
        <v>10</v>
      </c>
      <c r="E21" s="1">
        <v>544</v>
      </c>
      <c r="F21" s="1">
        <v>404000000</v>
      </c>
      <c r="G21" s="1"/>
      <c r="H21" s="1" t="s">
        <v>11</v>
      </c>
      <c r="I21" s="1">
        <v>44</v>
      </c>
      <c r="J21" s="1">
        <v>1</v>
      </c>
      <c r="K21" s="1" t="s">
        <v>9</v>
      </c>
      <c r="L21" s="1" t="s">
        <v>13</v>
      </c>
      <c r="M21" s="1">
        <v>44</v>
      </c>
      <c r="N21" s="1">
        <v>12900000</v>
      </c>
      <c r="P21" s="5">
        <f t="shared" si="0"/>
        <v>42</v>
      </c>
      <c r="Q21" s="6" cm="1">
        <f t="array" ref="Q21">_xlfn.IFNA(INDEX($M$2:$M$109,MATCH(1,($P21=$I$2:$I$109)*(Q$3=$K$2:$K$109)*(Q$2=$H$2:$H$109)*("S"=$L$2:$L$109),0)),0)</f>
        <v>47</v>
      </c>
      <c r="R21" s="6" cm="1">
        <f t="array" ref="R21">_xlfn.IFNA(INDEX($M$2:$M$109,MATCH(1,($P21=$I$2:$I$109)*(R$3=$K$2:$K$109)*(R$2=$H$2:$H$109)*("S"=$L$2:$L$109),0)),0)</f>
        <v>0</v>
      </c>
      <c r="S21" s="6" cm="1">
        <f t="array" ref="S21">_xlfn.IFNA(INDEX($E$2:$E$109,MATCH(1,($P21=$B$2:$B$109)*(S$3=$C$2:$C$109)*(S$2=$A$2:$A$109)*("S"=$D$2:$D$109),0)),0)</f>
        <v>5</v>
      </c>
      <c r="T21" s="6" cm="1">
        <f t="array" ref="T21">_xlfn.IFNA(INDEX($E$2:$E$109,MATCH(1,($P21=$B$2:$B$109)*(T$3=$C$2:$C$109)*(T$2=$A$2:$A$109)*("S"=$D$2:$D$109),0)),0)</f>
        <v>0</v>
      </c>
    </row>
    <row r="22" spans="1:20" ht="15.75" customHeight="1">
      <c r="A22" s="1" t="s">
        <v>8</v>
      </c>
      <c r="B22" s="1">
        <v>35</v>
      </c>
      <c r="C22" s="1" t="s">
        <v>9</v>
      </c>
      <c r="D22" s="1" t="s">
        <v>10</v>
      </c>
      <c r="E22" s="1">
        <v>566</v>
      </c>
      <c r="F22" s="1">
        <v>435000000</v>
      </c>
      <c r="G22" s="1"/>
      <c r="H22" s="1" t="s">
        <v>11</v>
      </c>
      <c r="I22" s="1">
        <v>31</v>
      </c>
      <c r="J22" s="1">
        <v>1</v>
      </c>
      <c r="K22" s="1" t="s">
        <v>12</v>
      </c>
      <c r="L22" s="1" t="s">
        <v>10</v>
      </c>
      <c r="M22" s="1">
        <v>514</v>
      </c>
      <c r="N22" s="1">
        <v>288400000</v>
      </c>
      <c r="P22" s="5">
        <f t="shared" si="0"/>
        <v>43</v>
      </c>
      <c r="Q22" s="6" cm="1">
        <f t="array" ref="Q22">_xlfn.IFNA(INDEX($M$2:$M$109,MATCH(1,($P22=$I$2:$I$109)*(Q$3=$K$2:$K$109)*(Q$2=$H$2:$H$109)*("S"=$L$2:$L$109),0)),0)</f>
        <v>26</v>
      </c>
      <c r="R22" s="6" cm="1">
        <f t="array" ref="R22">_xlfn.IFNA(INDEX($M$2:$M$109,MATCH(1,($P22=$I$2:$I$109)*(R$3=$K$2:$K$109)*(R$2=$H$2:$H$109)*("S"=$L$2:$L$109),0)),0)</f>
        <v>2</v>
      </c>
      <c r="S22" s="6" cm="1">
        <f t="array" ref="S22">_xlfn.IFNA(INDEX($E$2:$E$109,MATCH(1,($P22=$B$2:$B$109)*(S$3=$C$2:$C$109)*(S$2=$A$2:$A$109)*("S"=$D$2:$D$109),0)),0)</f>
        <v>1</v>
      </c>
      <c r="T22" s="6" cm="1">
        <f t="array" ref="T22">_xlfn.IFNA(INDEX($E$2:$E$109,MATCH(1,($P22=$B$2:$B$109)*(T$3=$C$2:$C$109)*(T$2=$A$2:$A$109)*("S"=$D$2:$D$109),0)),0)</f>
        <v>0</v>
      </c>
    </row>
    <row r="23" spans="1:20" ht="15.75" customHeight="1">
      <c r="A23" s="1" t="s">
        <v>8</v>
      </c>
      <c r="B23" s="1">
        <v>58</v>
      </c>
      <c r="C23" s="1" t="s">
        <v>12</v>
      </c>
      <c r="D23" s="1" t="s">
        <v>10</v>
      </c>
      <c r="E23" s="1">
        <v>503</v>
      </c>
      <c r="F23" s="1">
        <v>416000000</v>
      </c>
      <c r="G23" s="1"/>
      <c r="H23" s="1" t="s">
        <v>11</v>
      </c>
      <c r="I23" s="1">
        <v>53</v>
      </c>
      <c r="J23" s="1">
        <v>1</v>
      </c>
      <c r="K23" s="1" t="s">
        <v>12</v>
      </c>
      <c r="L23" s="1" t="s">
        <v>10</v>
      </c>
      <c r="M23" s="1">
        <v>567</v>
      </c>
      <c r="N23" s="1">
        <v>368900000</v>
      </c>
      <c r="P23" s="5">
        <f t="shared" si="0"/>
        <v>44</v>
      </c>
      <c r="Q23" s="6" cm="1">
        <f t="array" ref="Q23">_xlfn.IFNA(INDEX($M$2:$M$109,MATCH(1,($P23=$I$2:$I$109)*(Q$3=$K$2:$K$109)*(Q$2=$H$2:$H$109)*("S"=$L$2:$L$109),0)),0)</f>
        <v>44</v>
      </c>
      <c r="R23" s="6" cm="1">
        <f t="array" ref="R23">_xlfn.IFNA(INDEX($M$2:$M$109,MATCH(1,($P23=$I$2:$I$109)*(R$3=$K$2:$K$109)*(R$2=$H$2:$H$109)*("S"=$L$2:$L$109),0)),0)</f>
        <v>2</v>
      </c>
      <c r="S23" s="6" cm="1">
        <f t="array" ref="S23">_xlfn.IFNA(INDEX($E$2:$E$109,MATCH(1,($P23=$B$2:$B$109)*(S$3=$C$2:$C$109)*(S$2=$A$2:$A$109)*("S"=$D$2:$D$109),0)),0)</f>
        <v>0</v>
      </c>
      <c r="T23" s="6" cm="1">
        <f t="array" ref="T23">_xlfn.IFNA(INDEX($E$2:$E$109,MATCH(1,($P23=$B$2:$B$109)*(T$3=$C$2:$C$109)*(T$2=$A$2:$A$109)*("S"=$D$2:$D$109),0)),0)</f>
        <v>0</v>
      </c>
    </row>
    <row r="24" spans="1:20" ht="15.75" customHeight="1">
      <c r="A24" s="1" t="s">
        <v>8</v>
      </c>
      <c r="B24" s="1">
        <v>64</v>
      </c>
      <c r="C24" s="1" t="s">
        <v>9</v>
      </c>
      <c r="D24" s="1" t="s">
        <v>10</v>
      </c>
      <c r="E24" s="1">
        <v>550</v>
      </c>
      <c r="F24" s="1">
        <v>415000000</v>
      </c>
      <c r="G24" s="1"/>
      <c r="H24" s="1" t="s">
        <v>11</v>
      </c>
      <c r="I24" s="1">
        <v>41</v>
      </c>
      <c r="J24" s="1">
        <v>1</v>
      </c>
      <c r="K24" s="1" t="s">
        <v>12</v>
      </c>
      <c r="L24" s="1" t="s">
        <v>10</v>
      </c>
      <c r="M24" s="1">
        <v>514</v>
      </c>
      <c r="N24" s="1">
        <v>279550000</v>
      </c>
      <c r="P24" s="5">
        <f t="shared" si="0"/>
        <v>45</v>
      </c>
      <c r="Q24" s="6" cm="1">
        <f t="array" ref="Q24">_xlfn.IFNA(INDEX($M$2:$M$109,MATCH(1,($P24=$I$2:$I$109)*(Q$3=$K$2:$K$109)*(Q$2=$H$2:$H$109)*("S"=$L$2:$L$109),0)),0)</f>
        <v>39</v>
      </c>
      <c r="R24" s="6" cm="1">
        <f t="array" ref="R24">_xlfn.IFNA(INDEX($M$2:$M$109,MATCH(1,($P24=$I$2:$I$109)*(R$3=$K$2:$K$109)*(R$2=$H$2:$H$109)*("S"=$L$2:$L$109),0)),0)</f>
        <v>0</v>
      </c>
      <c r="S24" s="6" cm="1">
        <f t="array" ref="S24">_xlfn.IFNA(INDEX($E$2:$E$109,MATCH(1,($P24=$B$2:$B$109)*(S$3=$C$2:$C$109)*(S$2=$A$2:$A$109)*("S"=$D$2:$D$109),0)),0)</f>
        <v>0</v>
      </c>
      <c r="T24" s="6" cm="1">
        <f t="array" ref="T24">_xlfn.IFNA(INDEX($E$2:$E$109,MATCH(1,($P24=$B$2:$B$109)*(T$3=$C$2:$C$109)*(T$2=$A$2:$A$109)*("S"=$D$2:$D$109),0)),0)</f>
        <v>0</v>
      </c>
    </row>
    <row r="25" spans="1:20" ht="15.75" customHeight="1">
      <c r="A25" s="1" t="s">
        <v>8</v>
      </c>
      <c r="B25" s="1">
        <v>49</v>
      </c>
      <c r="C25" s="1" t="s">
        <v>12</v>
      </c>
      <c r="D25" s="1" t="s">
        <v>10</v>
      </c>
      <c r="E25" s="1">
        <v>444</v>
      </c>
      <c r="F25" s="1">
        <v>356000000</v>
      </c>
      <c r="G25" s="1"/>
      <c r="H25" s="1" t="s">
        <v>11</v>
      </c>
      <c r="I25" s="1">
        <v>52</v>
      </c>
      <c r="J25" s="1">
        <v>1</v>
      </c>
      <c r="K25" s="1" t="s">
        <v>9</v>
      </c>
      <c r="L25" s="1" t="s">
        <v>10</v>
      </c>
      <c r="M25" s="1">
        <v>492</v>
      </c>
      <c r="N25" s="1">
        <v>344650000</v>
      </c>
      <c r="P25" s="5">
        <f t="shared" si="0"/>
        <v>46</v>
      </c>
      <c r="Q25" s="6" cm="1">
        <f t="array" ref="Q25">_xlfn.IFNA(INDEX($M$2:$M$109,MATCH(1,($P25=$I$2:$I$109)*(Q$3=$K$2:$K$109)*(Q$2=$H$2:$H$109)*("S"=$L$2:$L$109),0)),0)</f>
        <v>34</v>
      </c>
      <c r="R25" s="6" cm="1">
        <f t="array" ref="R25">_xlfn.IFNA(INDEX($M$2:$M$109,MATCH(1,($P25=$I$2:$I$109)*(R$3=$K$2:$K$109)*(R$2=$H$2:$H$109)*("S"=$L$2:$L$109),0)),0)</f>
        <v>0</v>
      </c>
      <c r="S25" s="6" cm="1">
        <f t="array" ref="S25">_xlfn.IFNA(INDEX($E$2:$E$109,MATCH(1,($P25=$B$2:$B$109)*(S$3=$C$2:$C$109)*(S$2=$A$2:$A$109)*("S"=$D$2:$D$109),0)),0)</f>
        <v>0</v>
      </c>
      <c r="T25" s="6" cm="1">
        <f t="array" ref="T25">_xlfn.IFNA(INDEX($E$2:$E$109,MATCH(1,($P25=$B$2:$B$109)*(T$3=$C$2:$C$109)*(T$2=$A$2:$A$109)*("S"=$D$2:$D$109),0)),0)</f>
        <v>0</v>
      </c>
    </row>
    <row r="26" spans="1:20" ht="15.75" customHeight="1">
      <c r="A26" s="1" t="s">
        <v>8</v>
      </c>
      <c r="B26" s="1">
        <v>50</v>
      </c>
      <c r="C26" s="1" t="s">
        <v>9</v>
      </c>
      <c r="D26" s="1" t="s">
        <v>10</v>
      </c>
      <c r="E26" s="1">
        <v>566</v>
      </c>
      <c r="F26" s="1">
        <v>410000000</v>
      </c>
      <c r="G26" s="1"/>
      <c r="H26" s="1" t="s">
        <v>11</v>
      </c>
      <c r="I26" s="1">
        <v>26</v>
      </c>
      <c r="J26" s="1">
        <v>1</v>
      </c>
      <c r="K26" s="1" t="s">
        <v>9</v>
      </c>
      <c r="L26" s="1" t="s">
        <v>10</v>
      </c>
      <c r="M26" s="1">
        <v>412</v>
      </c>
      <c r="N26" s="1">
        <v>228700000</v>
      </c>
      <c r="P26" s="5">
        <f t="shared" si="0"/>
        <v>47</v>
      </c>
      <c r="Q26" s="6" cm="1">
        <f t="array" ref="Q26">_xlfn.IFNA(INDEX($M$2:$M$109,MATCH(1,($P26=$I$2:$I$109)*(Q$3=$K$2:$K$109)*(Q$2=$H$2:$H$109)*("S"=$L$2:$L$109),0)),0)</f>
        <v>38</v>
      </c>
      <c r="R26" s="6" cm="1">
        <f t="array" ref="R26">_xlfn.IFNA(INDEX($M$2:$M$109,MATCH(1,($P26=$I$2:$I$109)*(R$3=$K$2:$K$109)*(R$2=$H$2:$H$109)*("S"=$L$2:$L$109),0)),0)</f>
        <v>0</v>
      </c>
      <c r="S26" s="6" cm="1">
        <f t="array" ref="S26">_xlfn.IFNA(INDEX($E$2:$E$109,MATCH(1,($P26=$B$2:$B$109)*(S$3=$C$2:$C$109)*(S$2=$A$2:$A$109)*("S"=$D$2:$D$109),0)),0)</f>
        <v>0</v>
      </c>
      <c r="T26" s="6" cm="1">
        <f t="array" ref="T26">_xlfn.IFNA(INDEX($E$2:$E$109,MATCH(1,($P26=$B$2:$B$109)*(T$3=$C$2:$C$109)*(T$2=$A$2:$A$109)*("S"=$D$2:$D$109),0)),0)</f>
        <v>0</v>
      </c>
    </row>
    <row r="27" spans="1:20" ht="15.75" customHeight="1">
      <c r="A27" s="1" t="s">
        <v>8</v>
      </c>
      <c r="B27" s="1">
        <v>44</v>
      </c>
      <c r="C27" s="1" t="s">
        <v>12</v>
      </c>
      <c r="D27" s="1" t="s">
        <v>10</v>
      </c>
      <c r="E27" s="1">
        <v>489</v>
      </c>
      <c r="F27" s="1">
        <v>396000000</v>
      </c>
      <c r="G27" s="1"/>
      <c r="H27" s="1" t="s">
        <v>11</v>
      </c>
      <c r="I27" s="1">
        <v>28</v>
      </c>
      <c r="J27" s="1">
        <v>1</v>
      </c>
      <c r="K27" s="1" t="s">
        <v>9</v>
      </c>
      <c r="L27" s="1" t="s">
        <v>10</v>
      </c>
      <c r="M27" s="1">
        <v>415</v>
      </c>
      <c r="N27" s="1">
        <v>227700000</v>
      </c>
      <c r="P27" s="5">
        <f t="shared" si="0"/>
        <v>48</v>
      </c>
      <c r="Q27" s="6" cm="1">
        <f t="array" ref="Q27">_xlfn.IFNA(INDEX($M$2:$M$109,MATCH(1,($P27=$I$2:$I$109)*(Q$3=$K$2:$K$109)*(Q$2=$H$2:$H$109)*("S"=$L$2:$L$109),0)),0)</f>
        <v>35</v>
      </c>
      <c r="R27" s="6" cm="1">
        <f t="array" ref="R27">_xlfn.IFNA(INDEX($M$2:$M$109,MATCH(1,($P27=$I$2:$I$109)*(R$3=$K$2:$K$109)*(R$2=$H$2:$H$109)*("S"=$L$2:$L$109),0)),0)</f>
        <v>0</v>
      </c>
      <c r="S27" s="6" cm="1">
        <f t="array" ref="S27">_xlfn.IFNA(INDEX($E$2:$E$109,MATCH(1,($P27=$B$2:$B$109)*(S$3=$C$2:$C$109)*(S$2=$A$2:$A$109)*("S"=$D$2:$D$109),0)),0)</f>
        <v>0</v>
      </c>
      <c r="T27" s="6" cm="1">
        <f t="array" ref="T27">_xlfn.IFNA(INDEX($E$2:$E$109,MATCH(1,($P27=$B$2:$B$109)*(T$3=$C$2:$C$109)*(T$2=$A$2:$A$109)*("S"=$D$2:$D$109),0)),0)</f>
        <v>0</v>
      </c>
    </row>
    <row r="28" spans="1:20" ht="15.75" customHeight="1">
      <c r="A28" s="1" t="s">
        <v>8</v>
      </c>
      <c r="B28" s="1">
        <v>37</v>
      </c>
      <c r="C28" s="1" t="s">
        <v>12</v>
      </c>
      <c r="D28" s="1" t="s">
        <v>10</v>
      </c>
      <c r="E28" s="1">
        <v>439</v>
      </c>
      <c r="F28" s="1">
        <v>318000000</v>
      </c>
      <c r="G28" s="1"/>
      <c r="H28" s="1" t="s">
        <v>11</v>
      </c>
      <c r="I28" s="1">
        <v>38</v>
      </c>
      <c r="J28" s="1">
        <v>1</v>
      </c>
      <c r="K28" s="1" t="s">
        <v>9</v>
      </c>
      <c r="L28" s="1" t="s">
        <v>10</v>
      </c>
      <c r="M28" s="1">
        <v>458</v>
      </c>
      <c r="N28" s="1">
        <v>298650000</v>
      </c>
      <c r="P28" s="5">
        <f t="shared" si="0"/>
        <v>49</v>
      </c>
      <c r="Q28" s="6" cm="1">
        <f t="array" ref="Q28">_xlfn.IFNA(INDEX($M$2:$M$109,MATCH(1,($P28=$I$2:$I$109)*(Q$3=$K$2:$K$109)*(Q$2=$H$2:$H$109)*("S"=$L$2:$L$109),0)),0)</f>
        <v>25</v>
      </c>
      <c r="R28" s="6" cm="1">
        <f t="array" ref="R28">_xlfn.IFNA(INDEX($M$2:$M$109,MATCH(1,($P28=$I$2:$I$109)*(R$3=$K$2:$K$109)*(R$2=$H$2:$H$109)*("S"=$L$2:$L$109),0)),0)</f>
        <v>0</v>
      </c>
      <c r="S28" s="6" cm="1">
        <f t="array" ref="S28">_xlfn.IFNA(INDEX($E$2:$E$109,MATCH(1,($P28=$B$2:$B$109)*(S$3=$C$2:$C$109)*(S$2=$A$2:$A$109)*("S"=$D$2:$D$109),0)),0)</f>
        <v>0</v>
      </c>
      <c r="T28" s="6" cm="1">
        <f t="array" ref="T28">_xlfn.IFNA(INDEX($E$2:$E$109,MATCH(1,($P28=$B$2:$B$109)*(T$3=$C$2:$C$109)*(T$2=$A$2:$A$109)*("S"=$D$2:$D$109),0)),0)</f>
        <v>0</v>
      </c>
    </row>
    <row r="29" spans="1:20" ht="15.75" customHeight="1">
      <c r="A29" s="1" t="s">
        <v>8</v>
      </c>
      <c r="B29" s="1">
        <v>40</v>
      </c>
      <c r="C29" s="1" t="s">
        <v>9</v>
      </c>
      <c r="D29" s="1" t="s">
        <v>10</v>
      </c>
      <c r="E29" s="1">
        <v>545</v>
      </c>
      <c r="F29" s="1">
        <v>408000000</v>
      </c>
      <c r="G29" s="1"/>
      <c r="H29" s="1" t="s">
        <v>11</v>
      </c>
      <c r="I29" s="1">
        <v>36</v>
      </c>
      <c r="J29" s="1">
        <v>1</v>
      </c>
      <c r="K29" s="1" t="s">
        <v>9</v>
      </c>
      <c r="L29" s="1" t="s">
        <v>13</v>
      </c>
      <c r="M29" s="1">
        <v>68</v>
      </c>
      <c r="N29" s="1">
        <v>32450000</v>
      </c>
      <c r="P29" s="5">
        <f t="shared" si="0"/>
        <v>50</v>
      </c>
      <c r="Q29" s="6" cm="1">
        <f t="array" ref="Q29">_xlfn.IFNA(INDEX($M$2:$M$109,MATCH(1,($P29=$I$2:$I$109)*(Q$3=$K$2:$K$109)*(Q$2=$H$2:$H$109)*("S"=$L$2:$L$109),0)),0)</f>
        <v>24</v>
      </c>
      <c r="R29" s="6" cm="1">
        <f t="array" ref="R29">_xlfn.IFNA(INDEX($M$2:$M$109,MATCH(1,($P29=$I$2:$I$109)*(R$3=$K$2:$K$109)*(R$2=$H$2:$H$109)*("S"=$L$2:$L$109),0)),0)</f>
        <v>0</v>
      </c>
      <c r="S29" s="6" cm="1">
        <f t="array" ref="S29">_xlfn.IFNA(INDEX($E$2:$E$109,MATCH(1,($P29=$B$2:$B$109)*(S$3=$C$2:$C$109)*(S$2=$A$2:$A$109)*("S"=$D$2:$D$109),0)),0)</f>
        <v>0</v>
      </c>
      <c r="T29" s="6" cm="1">
        <f t="array" ref="T29">_xlfn.IFNA(INDEX($E$2:$E$109,MATCH(1,($P29=$B$2:$B$109)*(T$3=$C$2:$C$109)*(T$2=$A$2:$A$109)*("S"=$D$2:$D$109),0)),0)</f>
        <v>0</v>
      </c>
    </row>
    <row r="30" spans="1:20" ht="15.75" customHeight="1">
      <c r="A30" s="1" t="s">
        <v>8</v>
      </c>
      <c r="B30" s="1">
        <v>57</v>
      </c>
      <c r="C30" s="1" t="s">
        <v>12</v>
      </c>
      <c r="D30" s="1" t="s">
        <v>10</v>
      </c>
      <c r="E30" s="1">
        <v>467</v>
      </c>
      <c r="F30" s="1">
        <v>339000000</v>
      </c>
      <c r="G30" s="1"/>
      <c r="H30" s="1" t="s">
        <v>11</v>
      </c>
      <c r="I30" s="1">
        <v>38</v>
      </c>
      <c r="J30" s="1">
        <v>1</v>
      </c>
      <c r="K30" s="1" t="s">
        <v>12</v>
      </c>
      <c r="L30" s="1" t="s">
        <v>10</v>
      </c>
      <c r="M30" s="1">
        <v>538</v>
      </c>
      <c r="N30" s="1">
        <v>316000000</v>
      </c>
      <c r="P30" s="5">
        <f t="shared" si="0"/>
        <v>51</v>
      </c>
      <c r="Q30" s="6" cm="1">
        <f t="array" ref="Q30">_xlfn.IFNA(INDEX($M$2:$M$109,MATCH(1,($P30=$I$2:$I$109)*(Q$3=$K$2:$K$109)*(Q$2=$H$2:$H$109)*("S"=$L$2:$L$109),0)),0)</f>
        <v>25</v>
      </c>
      <c r="R30" s="6" cm="1">
        <f t="array" ref="R30">_xlfn.IFNA(INDEX($M$2:$M$109,MATCH(1,($P30=$I$2:$I$109)*(R$3=$K$2:$K$109)*(R$2=$H$2:$H$109)*("S"=$L$2:$L$109),0)),0)</f>
        <v>0</v>
      </c>
      <c r="S30" s="6" cm="1">
        <f t="array" ref="S30">_xlfn.IFNA(INDEX($E$2:$E$109,MATCH(1,($P30=$B$2:$B$109)*(S$3=$C$2:$C$109)*(S$2=$A$2:$A$109)*("S"=$D$2:$D$109),0)),0)</f>
        <v>0</v>
      </c>
      <c r="T30" s="6" cm="1">
        <f t="array" ref="T30">_xlfn.IFNA(INDEX($E$2:$E$109,MATCH(1,($P30=$B$2:$B$109)*(T$3=$C$2:$C$109)*(T$2=$A$2:$A$109)*("S"=$D$2:$D$109),0)),0)</f>
        <v>0</v>
      </c>
    </row>
    <row r="31" spans="1:20" ht="15.75" customHeight="1">
      <c r="A31" s="1" t="s">
        <v>8</v>
      </c>
      <c r="B31" s="1">
        <v>35</v>
      </c>
      <c r="C31" s="1" t="s">
        <v>12</v>
      </c>
      <c r="D31" s="1" t="s">
        <v>10</v>
      </c>
      <c r="E31" s="1">
        <v>449</v>
      </c>
      <c r="F31" s="1">
        <v>326000000</v>
      </c>
      <c r="G31" s="1"/>
      <c r="H31" s="1" t="s">
        <v>11</v>
      </c>
      <c r="I31" s="1">
        <v>34</v>
      </c>
      <c r="J31" s="1">
        <v>1</v>
      </c>
      <c r="K31" s="1" t="s">
        <v>9</v>
      </c>
      <c r="L31" s="1" t="s">
        <v>10</v>
      </c>
      <c r="M31" s="1">
        <v>455</v>
      </c>
      <c r="N31" s="1">
        <v>268750000</v>
      </c>
      <c r="P31" s="5">
        <f t="shared" si="0"/>
        <v>52</v>
      </c>
      <c r="Q31" s="6" cm="1">
        <f t="array" ref="Q31">_xlfn.IFNA(INDEX($M$2:$M$109,MATCH(1,($P31=$I$2:$I$109)*(Q$3=$K$2:$K$109)*(Q$2=$H$2:$H$109)*("S"=$L$2:$L$109),0)),0)</f>
        <v>15</v>
      </c>
      <c r="R31" s="6" cm="1">
        <f t="array" ref="R31">_xlfn.IFNA(INDEX($M$2:$M$109,MATCH(1,($P31=$I$2:$I$109)*(R$3=$K$2:$K$109)*(R$2=$H$2:$H$109)*("S"=$L$2:$L$109),0)),0)</f>
        <v>0</v>
      </c>
      <c r="S31" s="6" cm="1">
        <f t="array" ref="S31">_xlfn.IFNA(INDEX($E$2:$E$109,MATCH(1,($P31=$B$2:$B$109)*(S$3=$C$2:$C$109)*(S$2=$A$2:$A$109)*("S"=$D$2:$D$109),0)),0)</f>
        <v>0</v>
      </c>
      <c r="T31" s="6" cm="1">
        <f t="array" ref="T31">_xlfn.IFNA(INDEX($E$2:$E$109,MATCH(1,($P31=$B$2:$B$109)*(T$3=$C$2:$C$109)*(T$2=$A$2:$A$109)*("S"=$D$2:$D$109),0)),0)</f>
        <v>0</v>
      </c>
    </row>
    <row r="32" spans="1:20" ht="15.75" customHeight="1">
      <c r="A32" s="1" t="s">
        <v>8</v>
      </c>
      <c r="B32" s="1">
        <v>37</v>
      </c>
      <c r="C32" s="1" t="s">
        <v>9</v>
      </c>
      <c r="D32" s="1" t="s">
        <v>10</v>
      </c>
      <c r="E32" s="1">
        <v>546</v>
      </c>
      <c r="F32" s="1">
        <v>392000000</v>
      </c>
      <c r="G32" s="1"/>
      <c r="H32" s="1" t="s">
        <v>11</v>
      </c>
      <c r="I32" s="1">
        <v>52</v>
      </c>
      <c r="J32" s="1">
        <v>1</v>
      </c>
      <c r="K32" s="1" t="s">
        <v>12</v>
      </c>
      <c r="L32" s="1" t="s">
        <v>10</v>
      </c>
      <c r="M32" s="1">
        <v>534</v>
      </c>
      <c r="N32" s="1">
        <v>358600000</v>
      </c>
      <c r="P32" s="5">
        <f t="shared" si="0"/>
        <v>53</v>
      </c>
      <c r="Q32" s="6" cm="1">
        <f t="array" ref="Q32">_xlfn.IFNA(INDEX($M$2:$M$109,MATCH(1,($P32=$I$2:$I$109)*(Q$3=$K$2:$K$109)*(Q$2=$H$2:$H$109)*("S"=$L$2:$L$109),0)),0)</f>
        <v>21</v>
      </c>
      <c r="R32" s="6" cm="1">
        <f t="array" ref="R32">_xlfn.IFNA(INDEX($M$2:$M$109,MATCH(1,($P32=$I$2:$I$109)*(R$3=$K$2:$K$109)*(R$2=$H$2:$H$109)*("S"=$L$2:$L$109),0)),0)</f>
        <v>0</v>
      </c>
      <c r="S32" s="6" cm="1">
        <f t="array" ref="S32">_xlfn.IFNA(INDEX($E$2:$E$109,MATCH(1,($P32=$B$2:$B$109)*(S$3=$C$2:$C$109)*(S$2=$A$2:$A$109)*("S"=$D$2:$D$109),0)),0)</f>
        <v>0</v>
      </c>
      <c r="T32" s="6" cm="1">
        <f t="array" ref="T32">_xlfn.IFNA(INDEX($E$2:$E$109,MATCH(1,($P32=$B$2:$B$109)*(T$3=$C$2:$C$109)*(T$2=$A$2:$A$109)*("S"=$D$2:$D$109),0)),0)</f>
        <v>0</v>
      </c>
    </row>
    <row r="33" spans="1:20" ht="15.75" customHeight="1">
      <c r="A33" s="1" t="s">
        <v>8</v>
      </c>
      <c r="B33" s="1">
        <v>55</v>
      </c>
      <c r="C33" s="1" t="s">
        <v>9</v>
      </c>
      <c r="D33" s="1" t="s">
        <v>10</v>
      </c>
      <c r="E33" s="1">
        <v>520</v>
      </c>
      <c r="F33" s="1">
        <v>379000000</v>
      </c>
      <c r="G33" s="1"/>
      <c r="H33" s="1" t="s">
        <v>11</v>
      </c>
      <c r="I33" s="1">
        <v>39</v>
      </c>
      <c r="J33" s="1">
        <v>1</v>
      </c>
      <c r="K33" s="1" t="s">
        <v>9</v>
      </c>
      <c r="L33" s="1" t="s">
        <v>13</v>
      </c>
      <c r="M33" s="1">
        <v>58</v>
      </c>
      <c r="N33" s="1">
        <v>22250000</v>
      </c>
      <c r="P33" s="5">
        <f t="shared" si="0"/>
        <v>54</v>
      </c>
      <c r="Q33" s="6" cm="1">
        <f t="array" ref="Q33">_xlfn.IFNA(INDEX($M$2:$M$109,MATCH(1,($P33=$I$2:$I$109)*(Q$3=$K$2:$K$109)*(Q$2=$H$2:$H$109)*("S"=$L$2:$L$109),0)),0)</f>
        <v>20</v>
      </c>
      <c r="R33" s="6" cm="1">
        <f t="array" ref="R33">_xlfn.IFNA(INDEX($M$2:$M$109,MATCH(1,($P33=$I$2:$I$109)*(R$3=$K$2:$K$109)*(R$2=$H$2:$H$109)*("S"=$L$2:$L$109),0)),0)</f>
        <v>0</v>
      </c>
      <c r="S33" s="6" cm="1">
        <f t="array" ref="S33">_xlfn.IFNA(INDEX($E$2:$E$109,MATCH(1,($P33=$B$2:$B$109)*(S$3=$C$2:$C$109)*(S$2=$A$2:$A$109)*("S"=$D$2:$D$109),0)),0)</f>
        <v>0</v>
      </c>
      <c r="T33" s="6" cm="1">
        <f t="array" ref="T33">_xlfn.IFNA(INDEX($E$2:$E$109,MATCH(1,($P33=$B$2:$B$109)*(T$3=$C$2:$C$109)*(T$2=$A$2:$A$109)*("S"=$D$2:$D$109),0)),0)</f>
        <v>0</v>
      </c>
    </row>
    <row r="34" spans="1:20" ht="15.75" customHeight="1">
      <c r="A34" s="1" t="s">
        <v>8</v>
      </c>
      <c r="B34" s="1">
        <v>39</v>
      </c>
      <c r="C34" s="1" t="s">
        <v>12</v>
      </c>
      <c r="D34" s="1" t="s">
        <v>10</v>
      </c>
      <c r="E34" s="1">
        <v>463</v>
      </c>
      <c r="F34" s="1">
        <v>358000000</v>
      </c>
      <c r="G34" s="1"/>
      <c r="H34" s="1" t="s">
        <v>11</v>
      </c>
      <c r="I34" s="1">
        <v>50</v>
      </c>
      <c r="J34" s="1">
        <v>1</v>
      </c>
      <c r="K34" s="1" t="s">
        <v>12</v>
      </c>
      <c r="L34" s="1" t="s">
        <v>10</v>
      </c>
      <c r="M34" s="1">
        <v>534</v>
      </c>
      <c r="N34" s="1">
        <v>348200000</v>
      </c>
      <c r="P34" s="5">
        <f t="shared" si="0"/>
        <v>55</v>
      </c>
      <c r="Q34" s="6" cm="1">
        <f t="array" ref="Q34">_xlfn.IFNA(INDEX($M$2:$M$109,MATCH(1,($P34=$I$2:$I$109)*(Q$3=$K$2:$K$109)*(Q$2=$H$2:$H$109)*("S"=$L$2:$L$109),0)),0)</f>
        <v>17</v>
      </c>
      <c r="R34" s="6" cm="1">
        <f t="array" ref="R34">_xlfn.IFNA(INDEX($M$2:$M$109,MATCH(1,($P34=$I$2:$I$109)*(R$3=$K$2:$K$109)*(R$2=$H$2:$H$109)*("S"=$L$2:$L$109),0)),0)</f>
        <v>0</v>
      </c>
      <c r="S34" s="6" cm="1">
        <f t="array" ref="S34">_xlfn.IFNA(INDEX($E$2:$E$109,MATCH(1,($P34=$B$2:$B$109)*(S$3=$C$2:$C$109)*(S$2=$A$2:$A$109)*("S"=$D$2:$D$109),0)),0)</f>
        <v>0</v>
      </c>
      <c r="T34" s="6" cm="1">
        <f t="array" ref="T34">_xlfn.IFNA(INDEX($E$2:$E$109,MATCH(1,($P34=$B$2:$B$109)*(T$3=$C$2:$C$109)*(T$2=$A$2:$A$109)*("S"=$D$2:$D$109),0)),0)</f>
        <v>0</v>
      </c>
    </row>
    <row r="35" spans="1:20" ht="15.75" customHeight="1">
      <c r="A35" s="1" t="s">
        <v>8</v>
      </c>
      <c r="B35" s="1">
        <v>65</v>
      </c>
      <c r="C35" s="1" t="s">
        <v>9</v>
      </c>
      <c r="D35" s="1" t="s">
        <v>10</v>
      </c>
      <c r="E35" s="1">
        <v>522</v>
      </c>
      <c r="F35" s="1">
        <v>392000000</v>
      </c>
      <c r="G35" s="1"/>
      <c r="H35" s="1" t="s">
        <v>11</v>
      </c>
      <c r="I35" s="1">
        <v>42</v>
      </c>
      <c r="J35" s="1">
        <v>1</v>
      </c>
      <c r="K35" s="1" t="s">
        <v>12</v>
      </c>
      <c r="L35" s="1" t="s">
        <v>10</v>
      </c>
      <c r="M35" s="1">
        <v>478</v>
      </c>
      <c r="N35" s="1">
        <v>299100000</v>
      </c>
      <c r="P35" s="5">
        <f t="shared" si="0"/>
        <v>56</v>
      </c>
      <c r="Q35" s="6" cm="1">
        <f t="array" ref="Q35">_xlfn.IFNA(INDEX($M$2:$M$109,MATCH(1,($P35=$I$2:$I$109)*(Q$3=$K$2:$K$109)*(Q$2=$H$2:$H$109)*("S"=$L$2:$L$109),0)),0)</f>
        <v>0</v>
      </c>
      <c r="R35" s="6" cm="1">
        <f t="array" ref="R35">_xlfn.IFNA(INDEX($M$2:$M$109,MATCH(1,($P35=$I$2:$I$109)*(R$3=$K$2:$K$109)*(R$2=$H$2:$H$109)*("S"=$L$2:$L$109),0)),0)</f>
        <v>0</v>
      </c>
      <c r="S35" s="6" cm="1">
        <f t="array" ref="S35">_xlfn.IFNA(INDEX($E$2:$E$109,MATCH(1,($P35=$B$2:$B$109)*(S$3=$C$2:$C$109)*(S$2=$A$2:$A$109)*("S"=$D$2:$D$109),0)),0)</f>
        <v>0</v>
      </c>
      <c r="T35" s="6" cm="1">
        <f t="array" ref="T35">_xlfn.IFNA(INDEX($E$2:$E$109,MATCH(1,($P35=$B$2:$B$109)*(T$3=$C$2:$C$109)*(T$2=$A$2:$A$109)*("S"=$D$2:$D$109),0)),0)</f>
        <v>0</v>
      </c>
    </row>
    <row r="36" spans="1:20" ht="15.75" customHeight="1">
      <c r="A36" s="1" t="s">
        <v>8</v>
      </c>
      <c r="B36" s="1">
        <v>51</v>
      </c>
      <c r="C36" s="1" t="s">
        <v>12</v>
      </c>
      <c r="D36" s="1" t="s">
        <v>10</v>
      </c>
      <c r="E36" s="1">
        <v>422</v>
      </c>
      <c r="F36" s="1">
        <v>338000000</v>
      </c>
      <c r="G36" s="1"/>
      <c r="H36" s="1" t="s">
        <v>11</v>
      </c>
      <c r="I36" s="1">
        <v>50</v>
      </c>
      <c r="J36" s="1">
        <v>1</v>
      </c>
      <c r="K36" s="1" t="s">
        <v>9</v>
      </c>
      <c r="L36" s="1" t="s">
        <v>10</v>
      </c>
      <c r="M36" s="1">
        <v>515</v>
      </c>
      <c r="N36" s="1">
        <v>337250000</v>
      </c>
      <c r="P36" s="5">
        <f t="shared" si="0"/>
        <v>57</v>
      </c>
      <c r="Q36" s="6" cm="1">
        <f t="array" ref="Q36">_xlfn.IFNA(INDEX($M$2:$M$109,MATCH(1,($P36=$I$2:$I$109)*(Q$3=$K$2:$K$109)*(Q$2=$H$2:$H$109)*("S"=$L$2:$L$109),0)),0)</f>
        <v>0</v>
      </c>
      <c r="R36" s="6" cm="1">
        <f t="array" ref="R36">_xlfn.IFNA(INDEX($M$2:$M$109,MATCH(1,($P36=$I$2:$I$109)*(R$3=$K$2:$K$109)*(R$2=$H$2:$H$109)*("S"=$L$2:$L$109),0)),0)</f>
        <v>0</v>
      </c>
      <c r="S36" s="6" cm="1">
        <f t="array" ref="S36">_xlfn.IFNA(INDEX($E$2:$E$109,MATCH(1,($P36=$B$2:$B$109)*(S$3=$C$2:$C$109)*(S$2=$A$2:$A$109)*("S"=$D$2:$D$109),0)),0)</f>
        <v>0</v>
      </c>
      <c r="T36" s="6" cm="1">
        <f t="array" ref="T36">_xlfn.IFNA(INDEX($E$2:$E$109,MATCH(1,($P36=$B$2:$B$109)*(T$3=$C$2:$C$109)*(T$2=$A$2:$A$109)*("S"=$D$2:$D$109),0)),0)</f>
        <v>0</v>
      </c>
    </row>
    <row r="37" spans="1:20" ht="15.75" customHeight="1">
      <c r="A37" s="1" t="s">
        <v>8</v>
      </c>
      <c r="B37" s="1">
        <v>56</v>
      </c>
      <c r="C37" s="1" t="s">
        <v>12</v>
      </c>
      <c r="D37" s="1" t="s">
        <v>10</v>
      </c>
      <c r="E37" s="1">
        <v>473</v>
      </c>
      <c r="F37" s="1">
        <v>360000000</v>
      </c>
      <c r="G37" s="1"/>
      <c r="H37" s="1" t="s">
        <v>11</v>
      </c>
      <c r="I37" s="1">
        <v>40</v>
      </c>
      <c r="J37" s="1">
        <v>1</v>
      </c>
      <c r="K37" s="1" t="s">
        <v>12</v>
      </c>
      <c r="L37" s="1" t="s">
        <v>10</v>
      </c>
      <c r="M37" s="1">
        <v>562</v>
      </c>
      <c r="N37" s="1">
        <v>363650000</v>
      </c>
      <c r="P37" s="5">
        <f t="shared" si="0"/>
        <v>58</v>
      </c>
      <c r="Q37" s="6" cm="1">
        <f t="array" ref="Q37">_xlfn.IFNA(INDEX($M$2:$M$109,MATCH(1,($P37=$I$2:$I$109)*(Q$3=$K$2:$K$109)*(Q$2=$H$2:$H$109)*("S"=$L$2:$L$109),0)),0)</f>
        <v>0</v>
      </c>
      <c r="R37" s="6" cm="1">
        <f t="array" ref="R37">_xlfn.IFNA(INDEX($M$2:$M$109,MATCH(1,($P37=$I$2:$I$109)*(R$3=$K$2:$K$109)*(R$2=$H$2:$H$109)*("S"=$L$2:$L$109),0)),0)</f>
        <v>0</v>
      </c>
      <c r="S37" s="6" cm="1">
        <f t="array" ref="S37">_xlfn.IFNA(INDEX($E$2:$E$109,MATCH(1,($P37=$B$2:$B$109)*(S$3=$C$2:$C$109)*(S$2=$A$2:$A$109)*("S"=$D$2:$D$109),0)),0)</f>
        <v>0</v>
      </c>
      <c r="T37" s="6" cm="1">
        <f t="array" ref="T37">_xlfn.IFNA(INDEX($E$2:$E$109,MATCH(1,($P37=$B$2:$B$109)*(T$3=$C$2:$C$109)*(T$2=$A$2:$A$109)*("S"=$D$2:$D$109),0)),0)</f>
        <v>0</v>
      </c>
    </row>
    <row r="38" spans="1:20" ht="15.75" customHeight="1">
      <c r="A38" s="1" t="s">
        <v>8</v>
      </c>
      <c r="B38" s="1">
        <v>48</v>
      </c>
      <c r="C38" s="1" t="s">
        <v>9</v>
      </c>
      <c r="D38" s="1" t="s">
        <v>10</v>
      </c>
      <c r="E38" s="1">
        <v>540</v>
      </c>
      <c r="F38" s="1">
        <v>418000000</v>
      </c>
      <c r="G38" s="1"/>
      <c r="H38" s="1" t="s">
        <v>11</v>
      </c>
      <c r="I38" s="1">
        <v>39</v>
      </c>
      <c r="J38" s="1">
        <v>1</v>
      </c>
      <c r="K38" s="1" t="s">
        <v>12</v>
      </c>
      <c r="L38" s="1" t="s">
        <v>10</v>
      </c>
      <c r="M38" s="1">
        <v>581</v>
      </c>
      <c r="N38" s="1">
        <v>344750000</v>
      </c>
      <c r="P38" s="5">
        <f t="shared" si="0"/>
        <v>59</v>
      </c>
      <c r="Q38" s="6" cm="1">
        <f t="array" ref="Q38">_xlfn.IFNA(INDEX($M$2:$M$109,MATCH(1,($P38=$I$2:$I$109)*(Q$3=$K$2:$K$109)*(Q$2=$H$2:$H$109)*("S"=$L$2:$L$109),0)),0)</f>
        <v>0</v>
      </c>
      <c r="R38" s="6" cm="1">
        <f t="array" ref="R38">_xlfn.IFNA(INDEX($M$2:$M$109,MATCH(1,($P38=$I$2:$I$109)*(R$3=$K$2:$K$109)*(R$2=$H$2:$H$109)*("S"=$L$2:$L$109),0)),0)</f>
        <v>0</v>
      </c>
      <c r="S38" s="6" cm="1">
        <f t="array" ref="S38">_xlfn.IFNA(INDEX($E$2:$E$109,MATCH(1,($P38=$B$2:$B$109)*(S$3=$C$2:$C$109)*(S$2=$A$2:$A$109)*("S"=$D$2:$D$109),0)),0)</f>
        <v>0</v>
      </c>
      <c r="T38" s="6" cm="1">
        <f t="array" ref="T38">_xlfn.IFNA(INDEX($E$2:$E$109,MATCH(1,($P38=$B$2:$B$109)*(T$3=$C$2:$C$109)*(T$2=$A$2:$A$109)*("S"=$D$2:$D$109),0)),0)</f>
        <v>0</v>
      </c>
    </row>
    <row r="39" spans="1:20" ht="15.75" customHeight="1">
      <c r="A39" s="1" t="s">
        <v>8</v>
      </c>
      <c r="B39" s="1">
        <v>60</v>
      </c>
      <c r="C39" s="1" t="s">
        <v>9</v>
      </c>
      <c r="D39" s="1" t="s">
        <v>10</v>
      </c>
      <c r="E39" s="1">
        <v>541</v>
      </c>
      <c r="F39" s="1">
        <v>422000000</v>
      </c>
      <c r="G39" s="1"/>
      <c r="H39" s="1" t="s">
        <v>11</v>
      </c>
      <c r="I39" s="1">
        <v>55</v>
      </c>
      <c r="J39" s="1">
        <v>1</v>
      </c>
      <c r="K39" s="1" t="s">
        <v>9</v>
      </c>
      <c r="L39" s="1" t="s">
        <v>10</v>
      </c>
      <c r="M39" s="1">
        <v>478</v>
      </c>
      <c r="N39" s="1">
        <v>286850000</v>
      </c>
      <c r="P39" s="5">
        <f t="shared" si="0"/>
        <v>60</v>
      </c>
      <c r="Q39" s="6" cm="1">
        <f t="array" ref="Q39">_xlfn.IFNA(INDEX($M$2:$M$109,MATCH(1,($P39=$I$2:$I$109)*(Q$3=$K$2:$K$109)*(Q$2=$H$2:$H$109)*("S"=$L$2:$L$109),0)),0)</f>
        <v>0</v>
      </c>
      <c r="R39" s="6" cm="1">
        <f t="array" ref="R39">_xlfn.IFNA(INDEX($M$2:$M$109,MATCH(1,($P39=$I$2:$I$109)*(R$3=$K$2:$K$109)*(R$2=$H$2:$H$109)*("S"=$L$2:$L$109),0)),0)</f>
        <v>0</v>
      </c>
      <c r="S39" s="6" cm="1">
        <f t="array" ref="S39">_xlfn.IFNA(INDEX($E$2:$E$109,MATCH(1,($P39=$B$2:$B$109)*(S$3=$C$2:$C$109)*(S$2=$A$2:$A$109)*("S"=$D$2:$D$109),0)),0)</f>
        <v>0</v>
      </c>
      <c r="T39" s="6" cm="1">
        <f t="array" ref="T39">_xlfn.IFNA(INDEX($E$2:$E$109,MATCH(1,($P39=$B$2:$B$109)*(T$3=$C$2:$C$109)*(T$2=$A$2:$A$109)*("S"=$D$2:$D$109),0)),0)</f>
        <v>0</v>
      </c>
    </row>
    <row r="40" spans="1:20" ht="15.75" customHeight="1">
      <c r="A40" s="1" t="s">
        <v>8</v>
      </c>
      <c r="B40" s="1">
        <v>38</v>
      </c>
      <c r="C40" s="1" t="s">
        <v>12</v>
      </c>
      <c r="D40" s="1" t="s">
        <v>10</v>
      </c>
      <c r="E40" s="1">
        <v>487</v>
      </c>
      <c r="F40" s="1">
        <v>383000000</v>
      </c>
      <c r="G40" s="1"/>
      <c r="H40" s="1" t="s">
        <v>11</v>
      </c>
      <c r="I40" s="1">
        <v>53</v>
      </c>
      <c r="J40" s="1">
        <v>1</v>
      </c>
      <c r="K40" s="1" t="s">
        <v>9</v>
      </c>
      <c r="L40" s="1" t="s">
        <v>10</v>
      </c>
      <c r="M40" s="1">
        <v>530</v>
      </c>
      <c r="N40" s="1">
        <v>377450000</v>
      </c>
      <c r="P40" s="5">
        <f t="shared" si="0"/>
        <v>61</v>
      </c>
      <c r="Q40" s="6" cm="1">
        <f t="array" ref="Q40">_xlfn.IFNA(INDEX($M$2:$M$109,MATCH(1,($P40=$I$2:$I$109)*(Q$3=$K$2:$K$109)*(Q$2=$H$2:$H$109)*("S"=$L$2:$L$109),0)),0)</f>
        <v>0</v>
      </c>
      <c r="R40" s="6" cm="1">
        <f t="array" ref="R40">_xlfn.IFNA(INDEX($M$2:$M$109,MATCH(1,($P40=$I$2:$I$109)*(R$3=$K$2:$K$109)*(R$2=$H$2:$H$109)*("S"=$L$2:$L$109),0)),0)</f>
        <v>0</v>
      </c>
      <c r="S40" s="6" cm="1">
        <f t="array" ref="S40">_xlfn.IFNA(INDEX($E$2:$E$109,MATCH(1,($P40=$B$2:$B$109)*(S$3=$C$2:$C$109)*(S$2=$A$2:$A$109)*("S"=$D$2:$D$109),0)),0)</f>
        <v>0</v>
      </c>
      <c r="T40" s="6" cm="1">
        <f t="array" ref="T40">_xlfn.IFNA(INDEX($E$2:$E$109,MATCH(1,($P40=$B$2:$B$109)*(T$3=$C$2:$C$109)*(T$2=$A$2:$A$109)*("S"=$D$2:$D$109),0)),0)</f>
        <v>0</v>
      </c>
    </row>
    <row r="41" spans="1:20" ht="15.75" customHeight="1">
      <c r="A41" s="1" t="s">
        <v>8</v>
      </c>
      <c r="B41" s="1">
        <v>51</v>
      </c>
      <c r="C41" s="1" t="s">
        <v>9</v>
      </c>
      <c r="D41" s="1" t="s">
        <v>10</v>
      </c>
      <c r="E41" s="1">
        <v>599</v>
      </c>
      <c r="F41" s="1">
        <v>461000000</v>
      </c>
      <c r="G41" s="1"/>
      <c r="H41" s="1" t="s">
        <v>11</v>
      </c>
      <c r="I41" s="1">
        <v>29</v>
      </c>
      <c r="J41" s="1">
        <v>1</v>
      </c>
      <c r="K41" s="1" t="s">
        <v>9</v>
      </c>
      <c r="L41" s="1" t="s">
        <v>13</v>
      </c>
      <c r="M41" s="1">
        <v>86</v>
      </c>
      <c r="N41" s="1">
        <v>35250000</v>
      </c>
      <c r="P41" s="5">
        <f t="shared" si="0"/>
        <v>62</v>
      </c>
      <c r="Q41" s="6" cm="1">
        <f t="array" ref="Q41">_xlfn.IFNA(INDEX($M$2:$M$109,MATCH(1,($P41=$I$2:$I$109)*(Q$3=$K$2:$K$109)*(Q$2=$H$2:$H$109)*("S"=$L$2:$L$109),0)),0)</f>
        <v>0</v>
      </c>
      <c r="R41" s="6" cm="1">
        <f t="array" ref="R41">_xlfn.IFNA(INDEX($M$2:$M$109,MATCH(1,($P41=$I$2:$I$109)*(R$3=$K$2:$K$109)*(R$2=$H$2:$H$109)*("S"=$L$2:$L$109),0)),0)</f>
        <v>0</v>
      </c>
      <c r="S41" s="6" cm="1">
        <f t="array" ref="S41">_xlfn.IFNA(INDEX($E$2:$E$109,MATCH(1,($P41=$B$2:$B$109)*(S$3=$C$2:$C$109)*(S$2=$A$2:$A$109)*("S"=$D$2:$D$109),0)),0)</f>
        <v>0</v>
      </c>
      <c r="T41" s="6" cm="1">
        <f t="array" ref="T41">_xlfn.IFNA(INDEX($E$2:$E$109,MATCH(1,($P41=$B$2:$B$109)*(T$3=$C$2:$C$109)*(T$2=$A$2:$A$109)*("S"=$D$2:$D$109),0)),0)</f>
        <v>0</v>
      </c>
    </row>
    <row r="42" spans="1:20" ht="15.75" customHeight="1">
      <c r="A42" s="1" t="s">
        <v>8</v>
      </c>
      <c r="B42" s="1">
        <v>62</v>
      </c>
      <c r="C42" s="1" t="s">
        <v>9</v>
      </c>
      <c r="D42" s="1" t="s">
        <v>10</v>
      </c>
      <c r="E42" s="1">
        <v>555</v>
      </c>
      <c r="F42" s="1">
        <v>435000000</v>
      </c>
      <c r="G42" s="1"/>
      <c r="H42" s="1" t="s">
        <v>11</v>
      </c>
      <c r="I42" s="1">
        <v>30</v>
      </c>
      <c r="J42" s="1">
        <v>1</v>
      </c>
      <c r="K42" s="1" t="s">
        <v>12</v>
      </c>
      <c r="L42" s="1" t="s">
        <v>10</v>
      </c>
      <c r="M42" s="1">
        <v>518</v>
      </c>
      <c r="N42" s="1">
        <v>276950000</v>
      </c>
      <c r="P42" s="5">
        <f t="shared" si="0"/>
        <v>63</v>
      </c>
      <c r="Q42" s="6" cm="1">
        <f t="array" ref="Q42">_xlfn.IFNA(INDEX($M$2:$M$109,MATCH(1,($P42=$I$2:$I$109)*(Q$3=$K$2:$K$109)*(Q$2=$H$2:$H$109)*("S"=$L$2:$L$109),0)),0)</f>
        <v>0</v>
      </c>
      <c r="R42" s="6" cm="1">
        <f t="array" ref="R42">_xlfn.IFNA(INDEX($M$2:$M$109,MATCH(1,($P42=$I$2:$I$109)*(R$3=$K$2:$K$109)*(R$2=$H$2:$H$109)*("S"=$L$2:$L$109),0)),0)</f>
        <v>0</v>
      </c>
      <c r="S42" s="6" cm="1">
        <f t="array" ref="S42">_xlfn.IFNA(INDEX($E$2:$E$109,MATCH(1,($P42=$B$2:$B$109)*(S$3=$C$2:$C$109)*(S$2=$A$2:$A$109)*("S"=$D$2:$D$109),0)),0)</f>
        <v>0</v>
      </c>
      <c r="T42" s="6" cm="1">
        <f t="array" ref="T42">_xlfn.IFNA(INDEX($E$2:$E$109,MATCH(1,($P42=$B$2:$B$109)*(T$3=$C$2:$C$109)*(T$2=$A$2:$A$109)*("S"=$D$2:$D$109),0)),0)</f>
        <v>0</v>
      </c>
    </row>
    <row r="43" spans="1:20" ht="15.75" customHeight="1">
      <c r="A43" s="1" t="s">
        <v>8</v>
      </c>
      <c r="B43" s="1">
        <v>59</v>
      </c>
      <c r="C43" s="1" t="s">
        <v>9</v>
      </c>
      <c r="D43" s="1" t="s">
        <v>10</v>
      </c>
      <c r="E43" s="1">
        <v>574</v>
      </c>
      <c r="F43" s="1">
        <v>476000000</v>
      </c>
      <c r="G43" s="1"/>
      <c r="H43" s="1" t="s">
        <v>11</v>
      </c>
      <c r="I43" s="1">
        <v>47</v>
      </c>
      <c r="J43" s="1">
        <v>1</v>
      </c>
      <c r="K43" s="1" t="s">
        <v>12</v>
      </c>
      <c r="L43" s="1" t="s">
        <v>10</v>
      </c>
      <c r="M43" s="1">
        <v>547</v>
      </c>
      <c r="N43" s="1">
        <v>345500000</v>
      </c>
      <c r="P43" s="5">
        <f t="shared" si="0"/>
        <v>64</v>
      </c>
      <c r="Q43" s="6" cm="1">
        <f t="array" ref="Q43">_xlfn.IFNA(INDEX($M$2:$M$109,MATCH(1,($P43=$I$2:$I$109)*(Q$3=$K$2:$K$109)*(Q$2=$H$2:$H$109)*("S"=$L$2:$L$109),0)),0)</f>
        <v>0</v>
      </c>
      <c r="R43" s="6" cm="1">
        <f t="array" ref="R43">_xlfn.IFNA(INDEX($M$2:$M$109,MATCH(1,($P43=$I$2:$I$109)*(R$3=$K$2:$K$109)*(R$2=$H$2:$H$109)*("S"=$L$2:$L$109),0)),0)</f>
        <v>0</v>
      </c>
      <c r="S43" s="6" cm="1">
        <f t="array" ref="S43">_xlfn.IFNA(INDEX($E$2:$E$109,MATCH(1,($P43=$B$2:$B$109)*(S$3=$C$2:$C$109)*(S$2=$A$2:$A$109)*("S"=$D$2:$D$109),0)),0)</f>
        <v>0</v>
      </c>
      <c r="T43" s="6" cm="1">
        <f t="array" ref="T43">_xlfn.IFNA(INDEX($E$2:$E$109,MATCH(1,($P43=$B$2:$B$109)*(T$3=$C$2:$C$109)*(T$2=$A$2:$A$109)*("S"=$D$2:$D$109),0)),0)</f>
        <v>0</v>
      </c>
    </row>
    <row r="44" spans="1:20" ht="15.75" customHeight="1">
      <c r="A44" s="1" t="s">
        <v>8</v>
      </c>
      <c r="B44" s="1">
        <v>36</v>
      </c>
      <c r="C44" s="1" t="s">
        <v>9</v>
      </c>
      <c r="D44" s="1" t="s">
        <v>10</v>
      </c>
      <c r="E44" s="1">
        <v>510</v>
      </c>
      <c r="F44" s="1">
        <v>390000000</v>
      </c>
      <c r="G44" s="1"/>
      <c r="H44" s="1" t="s">
        <v>11</v>
      </c>
      <c r="I44" s="1">
        <v>27</v>
      </c>
      <c r="J44" s="1">
        <v>1</v>
      </c>
      <c r="K44" s="1" t="s">
        <v>9</v>
      </c>
      <c r="L44" s="1" t="s">
        <v>10</v>
      </c>
      <c r="M44" s="1">
        <v>441</v>
      </c>
      <c r="N44" s="1">
        <v>245800000</v>
      </c>
      <c r="P44" s="5">
        <f t="shared" si="0"/>
        <v>65</v>
      </c>
      <c r="Q44" s="6" cm="1">
        <f t="array" ref="Q44">_xlfn.IFNA(INDEX($M$2:$M$109,MATCH(1,($P44=$I$2:$I$109)*(Q$3=$K$2:$K$109)*(Q$2=$H$2:$H$109)*("S"=$L$2:$L$109),0)),0)</f>
        <v>0</v>
      </c>
      <c r="R44" s="6" cm="1">
        <f t="array" ref="R44">_xlfn.IFNA(INDEX($M$2:$M$109,MATCH(1,($P44=$I$2:$I$109)*(R$3=$K$2:$K$109)*(R$2=$H$2:$H$109)*("S"=$L$2:$L$109),0)),0)</f>
        <v>0</v>
      </c>
      <c r="S44" s="6" cm="1">
        <f t="array" ref="S44">_xlfn.IFNA(INDEX($E$2:$E$109,MATCH(1,($P44=$B$2:$B$109)*(S$3=$C$2:$C$109)*(S$2=$A$2:$A$109)*("S"=$D$2:$D$109),0)),0)</f>
        <v>0</v>
      </c>
      <c r="T44" s="6" cm="1">
        <f t="array" ref="T44">_xlfn.IFNA(INDEX($E$2:$E$109,MATCH(1,($P44=$B$2:$B$109)*(T$3=$C$2:$C$109)*(T$2=$A$2:$A$109)*("S"=$D$2:$D$109),0)),0)</f>
        <v>0</v>
      </c>
    </row>
    <row r="45" spans="1:20" ht="15.75" customHeight="1">
      <c r="A45" s="1" t="s">
        <v>8</v>
      </c>
      <c r="B45" s="1">
        <v>61</v>
      </c>
      <c r="C45" s="1" t="s">
        <v>9</v>
      </c>
      <c r="D45" s="1" t="s">
        <v>10</v>
      </c>
      <c r="E45" s="1">
        <v>566</v>
      </c>
      <c r="F45" s="1">
        <v>405000000</v>
      </c>
      <c r="G45" s="1"/>
      <c r="H45" s="1" t="s">
        <v>11</v>
      </c>
      <c r="I45" s="1">
        <v>26</v>
      </c>
      <c r="J45" s="1">
        <v>1</v>
      </c>
      <c r="K45" s="1" t="s">
        <v>12</v>
      </c>
      <c r="L45" s="1" t="s">
        <v>10</v>
      </c>
      <c r="M45" s="1">
        <v>467</v>
      </c>
      <c r="N45" s="1">
        <v>214750000</v>
      </c>
      <c r="P45" s="5">
        <f t="shared" si="0"/>
        <v>66</v>
      </c>
      <c r="Q45" s="6" cm="1">
        <f t="array" ref="Q45">_xlfn.IFNA(INDEX($M$2:$M$109,MATCH(1,($P45=$I$2:$I$109)*(Q$3=$K$2:$K$109)*(Q$2=$H$2:$H$109)*("S"=$L$2:$L$109),0)),0)</f>
        <v>0</v>
      </c>
      <c r="R45" s="6" cm="1">
        <f t="array" ref="R45">_xlfn.IFNA(INDEX($M$2:$M$109,MATCH(1,($P45=$I$2:$I$109)*(R$3=$K$2:$K$109)*(R$2=$H$2:$H$109)*("S"=$L$2:$L$109),0)),0)</f>
        <v>0</v>
      </c>
      <c r="S45" s="6" cm="1">
        <f t="array" ref="S45">_xlfn.IFNA(INDEX($E$2:$E$109,MATCH(1,($P45=$B$2:$B$109)*(S$3=$C$2:$C$109)*(S$2=$A$2:$A$109)*("S"=$D$2:$D$109),0)),0)</f>
        <v>0</v>
      </c>
      <c r="T45" s="6" cm="1">
        <f t="array" ref="T45">_xlfn.IFNA(INDEX($E$2:$E$109,MATCH(1,($P45=$B$2:$B$109)*(T$3=$C$2:$C$109)*(T$2=$A$2:$A$109)*("S"=$D$2:$D$109),0)),0)</f>
        <v>0</v>
      </c>
    </row>
    <row r="46" spans="1:20" ht="15.75" customHeight="1">
      <c r="A46" s="1" t="s">
        <v>8</v>
      </c>
      <c r="B46" s="1">
        <v>45</v>
      </c>
      <c r="C46" s="1" t="s">
        <v>9</v>
      </c>
      <c r="D46" s="1" t="s">
        <v>10</v>
      </c>
      <c r="E46" s="1">
        <v>567</v>
      </c>
      <c r="F46" s="1">
        <v>472000000</v>
      </c>
      <c r="G46" s="1"/>
      <c r="H46" s="1" t="s">
        <v>11</v>
      </c>
      <c r="I46" s="1">
        <v>44</v>
      </c>
      <c r="J46" s="1">
        <v>1</v>
      </c>
      <c r="K46" s="1" t="s">
        <v>12</v>
      </c>
      <c r="L46" s="1" t="s">
        <v>10</v>
      </c>
      <c r="M46" s="1">
        <v>533</v>
      </c>
      <c r="N46" s="1">
        <v>339300000</v>
      </c>
      <c r="P46" s="5">
        <f t="shared" si="0"/>
        <v>67</v>
      </c>
      <c r="Q46" s="6" cm="1">
        <f t="array" ref="Q46">_xlfn.IFNA(INDEX($M$2:$M$109,MATCH(1,($P46=$I$2:$I$109)*(Q$3=$K$2:$K$109)*(Q$2=$H$2:$H$109)*("S"=$L$2:$L$109),0)),0)</f>
        <v>0</v>
      </c>
      <c r="R46" s="6" cm="1">
        <f t="array" ref="R46">_xlfn.IFNA(INDEX($M$2:$M$109,MATCH(1,($P46=$I$2:$I$109)*(R$3=$K$2:$K$109)*(R$2=$H$2:$H$109)*("S"=$L$2:$L$109),0)),0)</f>
        <v>0</v>
      </c>
      <c r="S46" s="6" cm="1">
        <f t="array" ref="S46">_xlfn.IFNA(INDEX($E$2:$E$109,MATCH(1,($P46=$B$2:$B$109)*(S$3=$C$2:$C$109)*(S$2=$A$2:$A$109)*("S"=$D$2:$D$109),0)),0)</f>
        <v>0</v>
      </c>
      <c r="T46" s="6" cm="1">
        <f t="array" ref="T46">_xlfn.IFNA(INDEX($E$2:$E$109,MATCH(1,($P46=$B$2:$B$109)*(T$3=$C$2:$C$109)*(T$2=$A$2:$A$109)*("S"=$D$2:$D$109),0)),0)</f>
        <v>0</v>
      </c>
    </row>
    <row r="47" spans="1:20" ht="15.75" customHeight="1">
      <c r="A47" s="1" t="s">
        <v>8</v>
      </c>
      <c r="B47" s="1">
        <v>62</v>
      </c>
      <c r="C47" s="1" t="s">
        <v>12</v>
      </c>
      <c r="D47" s="1" t="s">
        <v>10</v>
      </c>
      <c r="E47" s="1">
        <v>423</v>
      </c>
      <c r="F47" s="1">
        <v>332000000</v>
      </c>
      <c r="G47" s="1"/>
      <c r="H47" s="1" t="s">
        <v>11</v>
      </c>
      <c r="I47" s="1">
        <v>51</v>
      </c>
      <c r="J47" s="1">
        <v>1</v>
      </c>
      <c r="K47" s="1" t="s">
        <v>12</v>
      </c>
      <c r="L47" s="1" t="s">
        <v>10</v>
      </c>
      <c r="M47" s="1">
        <v>526</v>
      </c>
      <c r="N47" s="1">
        <v>332300000</v>
      </c>
      <c r="P47" s="5">
        <f t="shared" si="0"/>
        <v>68</v>
      </c>
      <c r="Q47" s="6" cm="1">
        <f t="array" ref="Q47">_xlfn.IFNA(INDEX($M$2:$M$109,MATCH(1,($P47=$I$2:$I$109)*(Q$3=$K$2:$K$109)*(Q$2=$H$2:$H$109)*("S"=$L$2:$L$109),0)),0)</f>
        <v>0</v>
      </c>
      <c r="R47" s="6" cm="1">
        <f t="array" ref="R47">_xlfn.IFNA(INDEX($M$2:$M$109,MATCH(1,($P47=$I$2:$I$109)*(R$3=$K$2:$K$109)*(R$2=$H$2:$H$109)*("S"=$L$2:$L$109),0)),0)</f>
        <v>0</v>
      </c>
      <c r="S47" s="6" cm="1">
        <f t="array" ref="S47">_xlfn.IFNA(INDEX($E$2:$E$109,MATCH(1,($P47=$B$2:$B$109)*(S$3=$C$2:$C$109)*(S$2=$A$2:$A$109)*("S"=$D$2:$D$109),0)),0)</f>
        <v>0</v>
      </c>
      <c r="T47" s="6" cm="1">
        <f t="array" ref="T47">_xlfn.IFNA(INDEX($E$2:$E$109,MATCH(1,($P47=$B$2:$B$109)*(T$3=$C$2:$C$109)*(T$2=$A$2:$A$109)*("S"=$D$2:$D$109),0)),0)</f>
        <v>0</v>
      </c>
    </row>
    <row r="48" spans="1:20" ht="15.75" customHeight="1">
      <c r="A48" s="1" t="s">
        <v>8</v>
      </c>
      <c r="B48" s="1">
        <v>47</v>
      </c>
      <c r="C48" s="1" t="s">
        <v>12</v>
      </c>
      <c r="D48" s="1" t="s">
        <v>10</v>
      </c>
      <c r="E48" s="1">
        <v>505</v>
      </c>
      <c r="F48" s="1">
        <v>395000000</v>
      </c>
      <c r="G48" s="1"/>
      <c r="H48" s="1" t="s">
        <v>11</v>
      </c>
      <c r="I48" s="1">
        <v>29</v>
      </c>
      <c r="J48" s="1">
        <v>1</v>
      </c>
      <c r="K48" s="1" t="s">
        <v>9</v>
      </c>
      <c r="L48" s="1" t="s">
        <v>10</v>
      </c>
      <c r="M48" s="1">
        <v>433</v>
      </c>
      <c r="N48" s="1">
        <v>273150000</v>
      </c>
      <c r="P48" s="5">
        <f t="shared" si="0"/>
        <v>69</v>
      </c>
      <c r="Q48" s="6" cm="1">
        <f t="array" ref="Q48">_xlfn.IFNA(INDEX($M$2:$M$109,MATCH(1,($P48=$I$2:$I$109)*(Q$3=$K$2:$K$109)*(Q$2=$H$2:$H$109)*("S"=$L$2:$L$109),0)),0)</f>
        <v>0</v>
      </c>
      <c r="R48" s="6" cm="1">
        <f t="array" ref="R48">_xlfn.IFNA(INDEX($M$2:$M$109,MATCH(1,($P48=$I$2:$I$109)*(R$3=$K$2:$K$109)*(R$2=$H$2:$H$109)*("S"=$L$2:$L$109),0)),0)</f>
        <v>0</v>
      </c>
      <c r="S48" s="6" cm="1">
        <f t="array" ref="S48">_xlfn.IFNA(INDEX($E$2:$E$109,MATCH(1,($P48=$B$2:$B$109)*(S$3=$C$2:$C$109)*(S$2=$A$2:$A$109)*("S"=$D$2:$D$109),0)),0)</f>
        <v>0</v>
      </c>
      <c r="T48" s="6" cm="1">
        <f t="array" ref="T48">_xlfn.IFNA(INDEX($E$2:$E$109,MATCH(1,($P48=$B$2:$B$109)*(T$3=$C$2:$C$109)*(T$2=$A$2:$A$109)*("S"=$D$2:$D$109),0)),0)</f>
        <v>0</v>
      </c>
    </row>
    <row r="49" spans="1:20" ht="15.75" customHeight="1">
      <c r="A49" s="1" t="s">
        <v>8</v>
      </c>
      <c r="B49" s="1">
        <v>36</v>
      </c>
      <c r="C49" s="1" t="s">
        <v>12</v>
      </c>
      <c r="D49" s="1" t="s">
        <v>10</v>
      </c>
      <c r="E49" s="1">
        <v>454</v>
      </c>
      <c r="F49" s="1">
        <v>337000000</v>
      </c>
      <c r="G49" s="1"/>
      <c r="H49" s="1" t="s">
        <v>11</v>
      </c>
      <c r="I49" s="1">
        <v>43</v>
      </c>
      <c r="J49" s="1">
        <v>1</v>
      </c>
      <c r="K49" s="1" t="s">
        <v>12</v>
      </c>
      <c r="L49" s="1" t="s">
        <v>10</v>
      </c>
      <c r="M49" s="1">
        <v>535</v>
      </c>
      <c r="N49" s="1">
        <v>331500000</v>
      </c>
      <c r="P49" s="5">
        <f t="shared" si="0"/>
        <v>70</v>
      </c>
      <c r="Q49" s="6" cm="1">
        <f t="array" ref="Q49">_xlfn.IFNA(INDEX($M$2:$M$109,MATCH(1,($P49=$I$2:$I$109)*(Q$3=$K$2:$K$109)*(Q$2=$H$2:$H$109)*("S"=$L$2:$L$109),0)),0)</f>
        <v>0</v>
      </c>
      <c r="R49" s="6" cm="1">
        <f t="array" ref="R49">_xlfn.IFNA(INDEX($M$2:$M$109,MATCH(1,($P49=$I$2:$I$109)*(R$3=$K$2:$K$109)*(R$2=$H$2:$H$109)*("S"=$L$2:$L$109),0)),0)</f>
        <v>0</v>
      </c>
      <c r="S49" s="6" cm="1">
        <f t="array" ref="S49">_xlfn.IFNA(INDEX($E$2:$E$109,MATCH(1,($P49=$B$2:$B$109)*(S$3=$C$2:$C$109)*(S$2=$A$2:$A$109)*("S"=$D$2:$D$109),0)),0)</f>
        <v>0</v>
      </c>
      <c r="T49" s="6" cm="1">
        <f t="array" ref="T49">_xlfn.IFNA(INDEX($E$2:$E$109,MATCH(1,($P49=$B$2:$B$109)*(T$3=$C$2:$C$109)*(T$2=$A$2:$A$109)*("S"=$D$2:$D$109),0)),0)</f>
        <v>0</v>
      </c>
    </row>
    <row r="50" spans="1:20" ht="15.75" customHeight="1">
      <c r="A50" s="1" t="s">
        <v>8</v>
      </c>
      <c r="B50" s="1">
        <v>39</v>
      </c>
      <c r="C50" s="1" t="s">
        <v>9</v>
      </c>
      <c r="D50" s="1" t="s">
        <v>10</v>
      </c>
      <c r="E50" s="1">
        <v>556</v>
      </c>
      <c r="F50" s="1">
        <v>424000000</v>
      </c>
      <c r="G50" s="1"/>
      <c r="H50" s="1" t="s">
        <v>11</v>
      </c>
      <c r="I50" s="1">
        <v>54</v>
      </c>
      <c r="J50" s="1">
        <v>1</v>
      </c>
      <c r="K50" s="1" t="s">
        <v>9</v>
      </c>
      <c r="L50" s="1" t="s">
        <v>10</v>
      </c>
      <c r="M50" s="1">
        <v>506</v>
      </c>
      <c r="N50" s="1">
        <v>324350000</v>
      </c>
      <c r="P50" s="5">
        <f t="shared" si="0"/>
        <v>71</v>
      </c>
      <c r="Q50" s="6" cm="1">
        <f t="array" ref="Q50">_xlfn.IFNA(INDEX($M$2:$M$109,MATCH(1,($P50=$I$2:$I$109)*(Q$3=$K$2:$K$109)*(Q$2=$H$2:$H$109)*("S"=$L$2:$L$109),0)),0)</f>
        <v>0</v>
      </c>
      <c r="R50" s="6" cm="1">
        <f t="array" ref="R50">_xlfn.IFNA(INDEX($M$2:$M$109,MATCH(1,($P50=$I$2:$I$109)*(R$3=$K$2:$K$109)*(R$2=$H$2:$H$109)*("S"=$L$2:$L$109),0)),0)</f>
        <v>0</v>
      </c>
      <c r="S50" s="6" cm="1">
        <f t="array" ref="S50">_xlfn.IFNA(INDEX($E$2:$E$109,MATCH(1,($P50=$B$2:$B$109)*(S$3=$C$2:$C$109)*(S$2=$A$2:$A$109)*("S"=$D$2:$D$109),0)),0)</f>
        <v>0</v>
      </c>
      <c r="T50" s="6" cm="1">
        <f t="array" ref="T50">_xlfn.IFNA(INDEX($E$2:$E$109,MATCH(1,($P50=$B$2:$B$109)*(T$3=$C$2:$C$109)*(T$2=$A$2:$A$109)*("S"=$D$2:$D$109),0)),0)</f>
        <v>0</v>
      </c>
    </row>
    <row r="51" spans="1:20" ht="15.75" customHeight="1">
      <c r="A51" s="1" t="s">
        <v>8</v>
      </c>
      <c r="B51" s="1">
        <v>48</v>
      </c>
      <c r="C51" s="1" t="s">
        <v>12</v>
      </c>
      <c r="D51" s="1" t="s">
        <v>10</v>
      </c>
      <c r="E51" s="1">
        <v>443</v>
      </c>
      <c r="F51" s="1">
        <v>336000000</v>
      </c>
      <c r="G51" s="1"/>
      <c r="H51" s="1" t="s">
        <v>11</v>
      </c>
      <c r="I51" s="1">
        <v>48</v>
      </c>
      <c r="J51" s="1">
        <v>1</v>
      </c>
      <c r="K51" s="1" t="s">
        <v>12</v>
      </c>
      <c r="L51" s="1" t="s">
        <v>10</v>
      </c>
      <c r="M51" s="1">
        <v>515</v>
      </c>
      <c r="N51" s="1">
        <v>333200000</v>
      </c>
      <c r="P51" s="5">
        <f t="shared" si="0"/>
        <v>72</v>
      </c>
      <c r="Q51" s="6" cm="1">
        <f t="array" ref="Q51">_xlfn.IFNA(INDEX($M$2:$M$109,MATCH(1,($P51=$I$2:$I$109)*(Q$3=$K$2:$K$109)*(Q$2=$H$2:$H$109)*("S"=$L$2:$L$109),0)),0)</f>
        <v>0</v>
      </c>
      <c r="R51" s="6" cm="1">
        <f t="array" ref="R51">_xlfn.IFNA(INDEX($M$2:$M$109,MATCH(1,($P51=$I$2:$I$109)*(R$3=$K$2:$K$109)*(R$2=$H$2:$H$109)*("S"=$L$2:$L$109),0)),0)</f>
        <v>0</v>
      </c>
      <c r="S51" s="6" cm="1">
        <f t="array" ref="S51">_xlfn.IFNA(INDEX($E$2:$E$109,MATCH(1,($P51=$B$2:$B$109)*(S$3=$C$2:$C$109)*(S$2=$A$2:$A$109)*("S"=$D$2:$D$109),0)),0)</f>
        <v>0</v>
      </c>
      <c r="T51" s="6" cm="1">
        <f t="array" ref="T51">_xlfn.IFNA(INDEX($E$2:$E$109,MATCH(1,($P51=$B$2:$B$109)*(T$3=$C$2:$C$109)*(T$2=$A$2:$A$109)*("S"=$D$2:$D$109),0)),0)</f>
        <v>0</v>
      </c>
    </row>
    <row r="52" spans="1:20" ht="15.75" customHeight="1">
      <c r="A52" s="1" t="s">
        <v>8</v>
      </c>
      <c r="B52" s="1">
        <v>52</v>
      </c>
      <c r="C52" s="1" t="s">
        <v>9</v>
      </c>
      <c r="D52" s="1" t="s">
        <v>10</v>
      </c>
      <c r="E52" s="1">
        <v>559</v>
      </c>
      <c r="F52" s="1">
        <v>421000000</v>
      </c>
      <c r="G52" s="1"/>
      <c r="H52" s="1" t="s">
        <v>11</v>
      </c>
      <c r="I52" s="1">
        <v>33</v>
      </c>
      <c r="J52" s="1">
        <v>1</v>
      </c>
      <c r="K52" s="1" t="s">
        <v>12</v>
      </c>
      <c r="L52" s="1" t="s">
        <v>10</v>
      </c>
      <c r="M52" s="1">
        <v>482</v>
      </c>
      <c r="N52" s="1">
        <v>279450000</v>
      </c>
      <c r="P52" s="5">
        <f t="shared" si="0"/>
        <v>73</v>
      </c>
      <c r="Q52" s="6" cm="1">
        <f t="array" ref="Q52">_xlfn.IFNA(INDEX($M$2:$M$109,MATCH(1,($P52=$I$2:$I$109)*(Q$3=$K$2:$K$109)*(Q$2=$H$2:$H$109)*("S"=$L$2:$L$109),0)),0)</f>
        <v>0</v>
      </c>
      <c r="R52" s="6" cm="1">
        <f t="array" ref="R52">_xlfn.IFNA(INDEX($M$2:$M$109,MATCH(1,($P52=$I$2:$I$109)*(R$3=$K$2:$K$109)*(R$2=$H$2:$H$109)*("S"=$L$2:$L$109),0)),0)</f>
        <v>0</v>
      </c>
      <c r="S52" s="6" cm="1">
        <f t="array" ref="S52">_xlfn.IFNA(INDEX($E$2:$E$109,MATCH(1,($P52=$B$2:$B$109)*(S$3=$C$2:$C$109)*(S$2=$A$2:$A$109)*("S"=$D$2:$D$109),0)),0)</f>
        <v>0</v>
      </c>
      <c r="T52" s="6" cm="1">
        <f t="array" ref="T52">_xlfn.IFNA(INDEX($E$2:$E$109,MATCH(1,($P52=$B$2:$B$109)*(T$3=$C$2:$C$109)*(T$2=$A$2:$A$109)*("S"=$D$2:$D$109),0)),0)</f>
        <v>0</v>
      </c>
    </row>
    <row r="53" spans="1:20" ht="15.75" customHeight="1">
      <c r="A53" s="1" t="s">
        <v>8</v>
      </c>
      <c r="B53" s="1">
        <v>42</v>
      </c>
      <c r="C53" s="1" t="s">
        <v>12</v>
      </c>
      <c r="D53" s="1" t="s">
        <v>10</v>
      </c>
      <c r="E53" s="1">
        <v>471</v>
      </c>
      <c r="F53" s="1">
        <v>344000000</v>
      </c>
      <c r="G53" s="1"/>
      <c r="H53" s="1" t="s">
        <v>11</v>
      </c>
      <c r="I53" s="1">
        <v>37</v>
      </c>
      <c r="J53" s="1">
        <v>1</v>
      </c>
      <c r="K53" s="1" t="s">
        <v>9</v>
      </c>
      <c r="L53" s="1" t="s">
        <v>10</v>
      </c>
      <c r="M53" s="1">
        <v>484</v>
      </c>
      <c r="N53" s="1">
        <v>310050000</v>
      </c>
      <c r="P53" s="5">
        <f t="shared" si="0"/>
        <v>74</v>
      </c>
      <c r="Q53" s="6" cm="1">
        <f t="array" ref="Q53">_xlfn.IFNA(INDEX($M$2:$M$109,MATCH(1,($P53=$I$2:$I$109)*(Q$3=$K$2:$K$109)*(Q$2=$H$2:$H$109)*("S"=$L$2:$L$109),0)),0)</f>
        <v>0</v>
      </c>
      <c r="R53" s="6" cm="1">
        <f t="array" ref="R53">_xlfn.IFNA(INDEX($M$2:$M$109,MATCH(1,($P53=$I$2:$I$109)*(R$3=$K$2:$K$109)*(R$2=$H$2:$H$109)*("S"=$L$2:$L$109),0)),0)</f>
        <v>0</v>
      </c>
      <c r="S53" s="6" cm="1">
        <f t="array" ref="S53">_xlfn.IFNA(INDEX($E$2:$E$109,MATCH(1,($P53=$B$2:$B$109)*(S$3=$C$2:$C$109)*(S$2=$A$2:$A$109)*("S"=$D$2:$D$109),0)),0)</f>
        <v>0</v>
      </c>
      <c r="T53" s="6" cm="1">
        <f t="array" ref="T53">_xlfn.IFNA(INDEX($E$2:$E$109,MATCH(1,($P53=$B$2:$B$109)*(T$3=$C$2:$C$109)*(T$2=$A$2:$A$109)*("S"=$D$2:$D$109),0)),0)</f>
        <v>0</v>
      </c>
    </row>
    <row r="54" spans="1:20" ht="15.75" customHeight="1">
      <c r="A54" s="1" t="s">
        <v>8</v>
      </c>
      <c r="B54" s="1">
        <v>42</v>
      </c>
      <c r="C54" s="1" t="s">
        <v>9</v>
      </c>
      <c r="D54" s="1" t="s">
        <v>10</v>
      </c>
      <c r="E54" s="1">
        <v>553</v>
      </c>
      <c r="F54" s="1">
        <v>435000000</v>
      </c>
      <c r="G54" s="1"/>
      <c r="H54" s="1" t="s">
        <v>11</v>
      </c>
      <c r="I54" s="1">
        <v>49</v>
      </c>
      <c r="J54" s="1">
        <v>1</v>
      </c>
      <c r="K54" s="1" t="s">
        <v>9</v>
      </c>
      <c r="L54" s="1" t="s">
        <v>10</v>
      </c>
      <c r="M54" s="1">
        <v>493</v>
      </c>
      <c r="N54" s="1">
        <v>335650000</v>
      </c>
      <c r="P54" s="5">
        <f t="shared" si="0"/>
        <v>75</v>
      </c>
      <c r="Q54" s="6" cm="1">
        <f t="array" ref="Q54">_xlfn.IFNA(INDEX($M$2:$M$109,MATCH(1,($P54=$I$2:$I$109)*(Q$3=$K$2:$K$109)*(Q$2=$H$2:$H$109)*("S"=$L$2:$L$109),0)),0)</f>
        <v>0</v>
      </c>
      <c r="R54" s="6" cm="1">
        <f t="array" ref="R54">_xlfn.IFNA(INDEX($M$2:$M$109,MATCH(1,($P54=$I$2:$I$109)*(R$3=$K$2:$K$109)*(R$2=$H$2:$H$109)*("S"=$L$2:$L$109),0)),0)</f>
        <v>0</v>
      </c>
      <c r="S54" s="6" cm="1">
        <f t="array" ref="S54">_xlfn.IFNA(INDEX($E$2:$E$109,MATCH(1,($P54=$B$2:$B$109)*(S$3=$C$2:$C$109)*(S$2=$A$2:$A$109)*("S"=$D$2:$D$109),0)),0)</f>
        <v>0</v>
      </c>
      <c r="T54" s="6" cm="1">
        <f t="array" ref="T54">_xlfn.IFNA(INDEX($E$2:$E$109,MATCH(1,($P54=$B$2:$B$109)*(T$3=$C$2:$C$109)*(T$2=$A$2:$A$109)*("S"=$D$2:$D$109),0)),0)</f>
        <v>0</v>
      </c>
    </row>
    <row r="55" spans="1:20" ht="15.75" customHeight="1">
      <c r="A55" s="1" t="s">
        <v>8</v>
      </c>
      <c r="B55" s="1">
        <v>41</v>
      </c>
      <c r="C55" s="1" t="s">
        <v>9</v>
      </c>
      <c r="D55" s="1" t="s">
        <v>10</v>
      </c>
      <c r="E55" s="1">
        <v>563</v>
      </c>
      <c r="F55" s="1">
        <v>463000000</v>
      </c>
      <c r="G55" s="1"/>
      <c r="H55" s="1" t="s">
        <v>11</v>
      </c>
      <c r="I55" s="1">
        <v>40</v>
      </c>
      <c r="J55" s="1">
        <v>1</v>
      </c>
      <c r="K55" s="1" t="s">
        <v>9</v>
      </c>
      <c r="L55" s="1" t="s">
        <v>10</v>
      </c>
      <c r="M55" s="1">
        <v>458</v>
      </c>
      <c r="N55" s="1">
        <v>293100000</v>
      </c>
      <c r="P55" s="5">
        <f t="shared" si="0"/>
        <v>76</v>
      </c>
      <c r="Q55" s="6" cm="1">
        <f t="array" ref="Q55">_xlfn.IFNA(INDEX($M$2:$M$109,MATCH(1,($P55=$I$2:$I$109)*(Q$3=$K$2:$K$109)*(Q$2=$H$2:$H$109)*("S"=$L$2:$L$109),0)),0)</f>
        <v>0</v>
      </c>
      <c r="R55" s="6" cm="1">
        <f t="array" ref="R55">_xlfn.IFNA(INDEX($M$2:$M$109,MATCH(1,($P55=$I$2:$I$109)*(R$3=$K$2:$K$109)*(R$2=$H$2:$H$109)*("S"=$L$2:$L$109),0)),0)</f>
        <v>0</v>
      </c>
      <c r="S55" s="6" cm="1">
        <f t="array" ref="S55">_xlfn.IFNA(INDEX($E$2:$E$109,MATCH(1,($P55=$B$2:$B$109)*(S$3=$C$2:$C$109)*(S$2=$A$2:$A$109)*("S"=$D$2:$D$109),0)),0)</f>
        <v>0</v>
      </c>
      <c r="T55" s="6" cm="1">
        <f t="array" ref="T55">_xlfn.IFNA(INDEX($E$2:$E$109,MATCH(1,($P55=$B$2:$B$109)*(T$3=$C$2:$C$109)*(T$2=$A$2:$A$109)*("S"=$D$2:$D$109),0)),0)</f>
        <v>0</v>
      </c>
    </row>
    <row r="56" spans="1:20" ht="15.75" customHeight="1">
      <c r="A56" s="1" t="s">
        <v>8</v>
      </c>
      <c r="B56" s="1">
        <v>53</v>
      </c>
      <c r="C56" s="1" t="s">
        <v>12</v>
      </c>
      <c r="D56" s="1" t="s">
        <v>10</v>
      </c>
      <c r="E56" s="1">
        <v>460</v>
      </c>
      <c r="F56" s="1">
        <v>368000000</v>
      </c>
      <c r="G56" s="1"/>
      <c r="H56" s="1" t="s">
        <v>11</v>
      </c>
      <c r="I56" s="1">
        <v>41</v>
      </c>
      <c r="J56" s="1">
        <v>1</v>
      </c>
      <c r="K56" s="1" t="s">
        <v>9</v>
      </c>
      <c r="L56" s="1" t="s">
        <v>10</v>
      </c>
      <c r="M56" s="1">
        <v>443</v>
      </c>
      <c r="N56" s="1">
        <v>283200000</v>
      </c>
      <c r="P56" s="5">
        <f t="shared" si="0"/>
        <v>77</v>
      </c>
      <c r="Q56" s="6" cm="1">
        <f t="array" ref="Q56">_xlfn.IFNA(INDEX($M$2:$M$109,MATCH(1,($P56=$I$2:$I$109)*(Q$3=$K$2:$K$109)*(Q$2=$H$2:$H$109)*("S"=$L$2:$L$109),0)),0)</f>
        <v>0</v>
      </c>
      <c r="R56" s="6" cm="1">
        <f t="array" ref="R56">_xlfn.IFNA(INDEX($M$2:$M$109,MATCH(1,($P56=$I$2:$I$109)*(R$3=$K$2:$K$109)*(R$2=$H$2:$H$109)*("S"=$L$2:$L$109),0)),0)</f>
        <v>0</v>
      </c>
      <c r="S56" s="6" cm="1">
        <f t="array" ref="S56">_xlfn.IFNA(INDEX($E$2:$E$109,MATCH(1,($P56=$B$2:$B$109)*(S$3=$C$2:$C$109)*(S$2=$A$2:$A$109)*("S"=$D$2:$D$109),0)),0)</f>
        <v>0</v>
      </c>
      <c r="T56" s="6" cm="1">
        <f t="array" ref="T56">_xlfn.IFNA(INDEX($E$2:$E$109,MATCH(1,($P56=$B$2:$B$109)*(T$3=$C$2:$C$109)*(T$2=$A$2:$A$109)*("S"=$D$2:$D$109),0)),0)</f>
        <v>0</v>
      </c>
    </row>
    <row r="57" spans="1:20" ht="15.75" customHeight="1">
      <c r="A57" s="1" t="s">
        <v>8</v>
      </c>
      <c r="B57" s="1">
        <v>55</v>
      </c>
      <c r="C57" s="1" t="s">
        <v>12</v>
      </c>
      <c r="D57" s="1" t="s">
        <v>10</v>
      </c>
      <c r="E57" s="1">
        <v>454</v>
      </c>
      <c r="F57" s="1">
        <v>336000000</v>
      </c>
      <c r="G57" s="1"/>
      <c r="H57" s="1" t="s">
        <v>11</v>
      </c>
      <c r="I57" s="1">
        <v>36</v>
      </c>
      <c r="J57" s="1">
        <v>1</v>
      </c>
      <c r="K57" s="1" t="s">
        <v>9</v>
      </c>
      <c r="L57" s="1" t="s">
        <v>10</v>
      </c>
      <c r="M57" s="1">
        <v>473</v>
      </c>
      <c r="N57" s="1">
        <v>300800000</v>
      </c>
      <c r="P57" s="5">
        <f t="shared" si="0"/>
        <v>78</v>
      </c>
      <c r="Q57" s="6" cm="1">
        <f t="array" ref="Q57">_xlfn.IFNA(INDEX($M$2:$M$109,MATCH(1,($P57=$I$2:$I$109)*(Q$3=$K$2:$K$109)*(Q$2=$H$2:$H$109)*("S"=$L$2:$L$109),0)),0)</f>
        <v>0</v>
      </c>
      <c r="R57" s="6" cm="1">
        <f t="array" ref="R57">_xlfn.IFNA(INDEX($M$2:$M$109,MATCH(1,($P57=$I$2:$I$109)*(R$3=$K$2:$K$109)*(R$2=$H$2:$H$109)*("S"=$L$2:$L$109),0)),0)</f>
        <v>0</v>
      </c>
      <c r="S57" s="6" cm="1">
        <f t="array" ref="S57">_xlfn.IFNA(INDEX($E$2:$E$109,MATCH(1,($P57=$B$2:$B$109)*(S$3=$C$2:$C$109)*(S$2=$A$2:$A$109)*("S"=$D$2:$D$109),0)),0)</f>
        <v>0</v>
      </c>
      <c r="T57" s="6" cm="1">
        <f t="array" ref="T57">_xlfn.IFNA(INDEX($E$2:$E$109,MATCH(1,($P57=$B$2:$B$109)*(T$3=$C$2:$C$109)*(T$2=$A$2:$A$109)*("S"=$D$2:$D$109),0)),0)</f>
        <v>0</v>
      </c>
    </row>
    <row r="58" spans="1:20" ht="15.75" customHeight="1">
      <c r="A58" s="1" t="s">
        <v>8</v>
      </c>
      <c r="B58" s="1">
        <v>40</v>
      </c>
      <c r="C58" s="1" t="s">
        <v>12</v>
      </c>
      <c r="D58" s="1" t="s">
        <v>10</v>
      </c>
      <c r="E58" s="1">
        <v>475</v>
      </c>
      <c r="F58" s="1">
        <v>356000000</v>
      </c>
      <c r="G58" s="1"/>
      <c r="H58" s="1" t="s">
        <v>11</v>
      </c>
      <c r="I58" s="1">
        <v>27</v>
      </c>
      <c r="J58" s="1">
        <v>1</v>
      </c>
      <c r="K58" s="1" t="s">
        <v>12</v>
      </c>
      <c r="L58" s="1" t="s">
        <v>10</v>
      </c>
      <c r="M58" s="1">
        <v>458</v>
      </c>
      <c r="N58" s="1">
        <v>237350000</v>
      </c>
      <c r="P58" s="5">
        <f t="shared" si="0"/>
        <v>79</v>
      </c>
      <c r="Q58" s="6" cm="1">
        <f t="array" ref="Q58">_xlfn.IFNA(INDEX($M$2:$M$109,MATCH(1,($P58=$I$2:$I$109)*(Q$3=$K$2:$K$109)*(Q$2=$H$2:$H$109)*("S"=$L$2:$L$109),0)),0)</f>
        <v>0</v>
      </c>
      <c r="R58" s="6" cm="1">
        <f t="array" ref="R58">_xlfn.IFNA(INDEX($M$2:$M$109,MATCH(1,($P58=$I$2:$I$109)*(R$3=$K$2:$K$109)*(R$2=$H$2:$H$109)*("S"=$L$2:$L$109),0)),0)</f>
        <v>0</v>
      </c>
      <c r="S58" s="6" cm="1">
        <f t="array" ref="S58">_xlfn.IFNA(INDEX($E$2:$E$109,MATCH(1,($P58=$B$2:$B$109)*(S$3=$C$2:$C$109)*(S$2=$A$2:$A$109)*("S"=$D$2:$D$109),0)),0)</f>
        <v>0</v>
      </c>
      <c r="T58" s="6" cm="1">
        <f t="array" ref="T58">_xlfn.IFNA(INDEX($E$2:$E$109,MATCH(1,($P58=$B$2:$B$109)*(T$3=$C$2:$C$109)*(T$2=$A$2:$A$109)*("S"=$D$2:$D$109),0)),0)</f>
        <v>0</v>
      </c>
    </row>
    <row r="59" spans="1:20" ht="15.75" customHeight="1">
      <c r="A59" s="1" t="s">
        <v>8</v>
      </c>
      <c r="B59" s="1">
        <v>54</v>
      </c>
      <c r="C59" s="1" t="s">
        <v>12</v>
      </c>
      <c r="D59" s="1" t="s">
        <v>10</v>
      </c>
      <c r="E59" s="1">
        <v>441</v>
      </c>
      <c r="F59" s="1">
        <v>318000000</v>
      </c>
      <c r="G59" s="1"/>
      <c r="H59" s="1" t="s">
        <v>11</v>
      </c>
      <c r="I59" s="1">
        <v>33</v>
      </c>
      <c r="J59" s="1">
        <v>1</v>
      </c>
      <c r="K59" s="1" t="s">
        <v>9</v>
      </c>
      <c r="L59" s="1" t="s">
        <v>10</v>
      </c>
      <c r="M59" s="1">
        <v>489</v>
      </c>
      <c r="N59" s="1">
        <v>277350000</v>
      </c>
      <c r="P59" s="5">
        <f t="shared" si="0"/>
        <v>80</v>
      </c>
      <c r="Q59" s="6" cm="1">
        <f t="array" ref="Q59">_xlfn.IFNA(INDEX($M$2:$M$109,MATCH(1,($P59=$I$2:$I$109)*(Q$3=$K$2:$K$109)*(Q$2=$H$2:$H$109)*("S"=$L$2:$L$109),0)),0)</f>
        <v>0</v>
      </c>
      <c r="R59" s="6" cm="1">
        <f t="array" ref="R59">_xlfn.IFNA(INDEX($M$2:$M$109,MATCH(1,($P59=$I$2:$I$109)*(R$3=$K$2:$K$109)*(R$2=$H$2:$H$109)*("S"=$L$2:$L$109),0)),0)</f>
        <v>0</v>
      </c>
      <c r="S59" s="6" cm="1">
        <f t="array" ref="S59">_xlfn.IFNA(INDEX($E$2:$E$109,MATCH(1,($P59=$B$2:$B$109)*(S$3=$C$2:$C$109)*(S$2=$A$2:$A$109)*("S"=$D$2:$D$109),0)),0)</f>
        <v>0</v>
      </c>
      <c r="T59" s="6" cm="1">
        <f t="array" ref="T59">_xlfn.IFNA(INDEX($E$2:$E$109,MATCH(1,($P59=$B$2:$B$109)*(T$3=$C$2:$C$109)*(T$2=$A$2:$A$109)*("S"=$D$2:$D$109),0)),0)</f>
        <v>0</v>
      </c>
    </row>
    <row r="60" spans="1:20" ht="15.75" customHeight="1">
      <c r="A60" s="1" t="s">
        <v>8</v>
      </c>
      <c r="B60" s="1">
        <v>63</v>
      </c>
      <c r="C60" s="1" t="s">
        <v>9</v>
      </c>
      <c r="D60" s="1" t="s">
        <v>10</v>
      </c>
      <c r="E60" s="1">
        <v>553</v>
      </c>
      <c r="F60" s="1">
        <v>439000000</v>
      </c>
      <c r="G60" s="1"/>
      <c r="H60" s="1" t="s">
        <v>11</v>
      </c>
      <c r="I60" s="1">
        <v>26</v>
      </c>
      <c r="J60" s="1">
        <v>1</v>
      </c>
      <c r="K60" s="1" t="s">
        <v>9</v>
      </c>
      <c r="L60" s="1" t="s">
        <v>13</v>
      </c>
      <c r="M60" s="1">
        <v>89</v>
      </c>
      <c r="N60" s="1">
        <v>39950000</v>
      </c>
      <c r="P60" s="5">
        <f t="shared" si="0"/>
        <v>81</v>
      </c>
      <c r="Q60" s="6" cm="1">
        <f t="array" ref="Q60">_xlfn.IFNA(INDEX($M$2:$M$109,MATCH(1,($P60=$I$2:$I$109)*(Q$3=$K$2:$K$109)*(Q$2=$H$2:$H$109)*("S"=$L$2:$L$109),0)),0)</f>
        <v>0</v>
      </c>
      <c r="R60" s="6" cm="1">
        <f t="array" ref="R60">_xlfn.IFNA(INDEX($M$2:$M$109,MATCH(1,($P60=$I$2:$I$109)*(R$3=$K$2:$K$109)*(R$2=$H$2:$H$109)*("S"=$L$2:$L$109),0)),0)</f>
        <v>0</v>
      </c>
      <c r="S60" s="6" cm="1">
        <f t="array" ref="S60">_xlfn.IFNA(INDEX($E$2:$E$109,MATCH(1,($P60=$B$2:$B$109)*(S$3=$C$2:$C$109)*(S$2=$A$2:$A$109)*("S"=$D$2:$D$109),0)),0)</f>
        <v>0</v>
      </c>
      <c r="T60" s="6" cm="1">
        <f t="array" ref="T60">_xlfn.IFNA(INDEX($E$2:$E$109,MATCH(1,($P60=$B$2:$B$109)*(T$3=$C$2:$C$109)*(T$2=$A$2:$A$109)*("S"=$D$2:$D$109),0)),0)</f>
        <v>0</v>
      </c>
    </row>
    <row r="61" spans="1:20" ht="15.75" customHeight="1">
      <c r="A61" s="1" t="s">
        <v>8</v>
      </c>
      <c r="B61" s="1">
        <v>56</v>
      </c>
      <c r="C61" s="1" t="s">
        <v>9</v>
      </c>
      <c r="D61" s="1" t="s">
        <v>10</v>
      </c>
      <c r="E61" s="1">
        <v>553</v>
      </c>
      <c r="F61" s="1">
        <v>442000000</v>
      </c>
      <c r="G61" s="1"/>
      <c r="H61" s="1" t="s">
        <v>11</v>
      </c>
      <c r="I61" s="1">
        <v>35</v>
      </c>
      <c r="J61" s="1">
        <v>1</v>
      </c>
      <c r="K61" s="1" t="s">
        <v>12</v>
      </c>
      <c r="L61" s="1" t="s">
        <v>13</v>
      </c>
      <c r="M61" s="1">
        <v>20</v>
      </c>
      <c r="N61" s="1">
        <v>5350000</v>
      </c>
      <c r="P61" s="5">
        <f t="shared" si="0"/>
        <v>82</v>
      </c>
      <c r="Q61" s="6" cm="1">
        <f t="array" ref="Q61">_xlfn.IFNA(INDEX($M$2:$M$109,MATCH(1,($P61=$I$2:$I$109)*(Q$3=$K$2:$K$109)*(Q$2=$H$2:$H$109)*("S"=$L$2:$L$109),0)),0)</f>
        <v>0</v>
      </c>
      <c r="R61" s="6" cm="1">
        <f t="array" ref="R61">_xlfn.IFNA(INDEX($M$2:$M$109,MATCH(1,($P61=$I$2:$I$109)*(R$3=$K$2:$K$109)*(R$2=$H$2:$H$109)*("S"=$L$2:$L$109),0)),0)</f>
        <v>0</v>
      </c>
      <c r="S61" s="6" cm="1">
        <f t="array" ref="S61">_xlfn.IFNA(INDEX($E$2:$E$109,MATCH(1,($P61=$B$2:$B$109)*(S$3=$C$2:$C$109)*(S$2=$A$2:$A$109)*("S"=$D$2:$D$109),0)),0)</f>
        <v>0</v>
      </c>
      <c r="T61" s="6" cm="1">
        <f t="array" ref="T61">_xlfn.IFNA(INDEX($E$2:$E$109,MATCH(1,($P61=$B$2:$B$109)*(T$3=$C$2:$C$109)*(T$2=$A$2:$A$109)*("S"=$D$2:$D$109),0)),0)</f>
        <v>0</v>
      </c>
    </row>
    <row r="62" spans="1:20" ht="15.75" customHeight="1">
      <c r="A62" s="1" t="s">
        <v>8</v>
      </c>
      <c r="B62" s="1">
        <v>59</v>
      </c>
      <c r="C62" s="1" t="s">
        <v>12</v>
      </c>
      <c r="D62" s="1" t="s">
        <v>10</v>
      </c>
      <c r="E62" s="1">
        <v>449</v>
      </c>
      <c r="F62" s="1">
        <v>354000000</v>
      </c>
      <c r="G62" s="1"/>
      <c r="H62" s="1" t="s">
        <v>11</v>
      </c>
      <c r="I62" s="1">
        <v>30</v>
      </c>
      <c r="J62" s="1">
        <v>1</v>
      </c>
      <c r="K62" s="1" t="s">
        <v>9</v>
      </c>
      <c r="L62" s="1" t="s">
        <v>10</v>
      </c>
      <c r="M62" s="1">
        <v>464</v>
      </c>
      <c r="N62" s="1">
        <v>282900000</v>
      </c>
      <c r="P62" s="5">
        <f t="shared" si="0"/>
        <v>83</v>
      </c>
      <c r="Q62" s="6" cm="1">
        <f t="array" ref="Q62">_xlfn.IFNA(INDEX($M$2:$M$109,MATCH(1,($P62=$I$2:$I$109)*(Q$3=$K$2:$K$109)*(Q$2=$H$2:$H$109)*("S"=$L$2:$L$109),0)),0)</f>
        <v>0</v>
      </c>
      <c r="R62" s="6" cm="1">
        <f t="array" ref="R62">_xlfn.IFNA(INDEX($M$2:$M$109,MATCH(1,($P62=$I$2:$I$109)*(R$3=$K$2:$K$109)*(R$2=$H$2:$H$109)*("S"=$L$2:$L$109),0)),0)</f>
        <v>0</v>
      </c>
      <c r="S62" s="6" cm="1">
        <f t="array" ref="S62">_xlfn.IFNA(INDEX($E$2:$E$109,MATCH(1,($P62=$B$2:$B$109)*(S$3=$C$2:$C$109)*(S$2=$A$2:$A$109)*("S"=$D$2:$D$109),0)),0)</f>
        <v>0</v>
      </c>
      <c r="T62" s="6" cm="1">
        <f t="array" ref="T62">_xlfn.IFNA(INDEX($E$2:$E$109,MATCH(1,($P62=$B$2:$B$109)*(T$3=$C$2:$C$109)*(T$2=$A$2:$A$109)*("S"=$D$2:$D$109),0)),0)</f>
        <v>0</v>
      </c>
    </row>
    <row r="63" spans="1:20" ht="15.75" customHeight="1">
      <c r="A63" s="1" t="s">
        <v>8</v>
      </c>
      <c r="B63" s="1">
        <v>65</v>
      </c>
      <c r="C63" s="1" t="s">
        <v>12</v>
      </c>
      <c r="D63" s="1" t="s">
        <v>10</v>
      </c>
      <c r="E63" s="1">
        <v>435</v>
      </c>
      <c r="F63" s="1">
        <v>304000000</v>
      </c>
      <c r="G63" s="1"/>
      <c r="H63" s="1" t="s">
        <v>11</v>
      </c>
      <c r="I63" s="1">
        <v>46</v>
      </c>
      <c r="J63" s="1">
        <v>1</v>
      </c>
      <c r="K63" s="1" t="s">
        <v>12</v>
      </c>
      <c r="L63" s="1" t="s">
        <v>10</v>
      </c>
      <c r="M63" s="1">
        <v>519</v>
      </c>
      <c r="N63" s="1">
        <v>319250000</v>
      </c>
      <c r="P63" s="5">
        <f t="shared" si="0"/>
        <v>84</v>
      </c>
      <c r="Q63" s="6" cm="1">
        <f t="array" ref="Q63">_xlfn.IFNA(INDEX($M$2:$M$109,MATCH(1,($P63=$I$2:$I$109)*(Q$3=$K$2:$K$109)*(Q$2=$H$2:$H$109)*("S"=$L$2:$L$109),0)),0)</f>
        <v>0</v>
      </c>
      <c r="R63" s="6" cm="1">
        <f t="array" ref="R63">_xlfn.IFNA(INDEX($M$2:$M$109,MATCH(1,($P63=$I$2:$I$109)*(R$3=$K$2:$K$109)*(R$2=$H$2:$H$109)*("S"=$L$2:$L$109),0)),0)</f>
        <v>0</v>
      </c>
      <c r="S63" s="6" cm="1">
        <f t="array" ref="S63">_xlfn.IFNA(INDEX($E$2:$E$109,MATCH(1,($P63=$B$2:$B$109)*(S$3=$C$2:$C$109)*(S$2=$A$2:$A$109)*("S"=$D$2:$D$109),0)),0)</f>
        <v>0</v>
      </c>
      <c r="T63" s="6" cm="1">
        <f t="array" ref="T63">_xlfn.IFNA(INDEX($E$2:$E$109,MATCH(1,($P63=$B$2:$B$109)*(T$3=$C$2:$C$109)*(T$2=$A$2:$A$109)*("S"=$D$2:$D$109),0)),0)</f>
        <v>0</v>
      </c>
    </row>
    <row r="64" spans="1:20" ht="15.75" customHeight="1">
      <c r="A64" s="1" t="s">
        <v>8</v>
      </c>
      <c r="B64" s="1">
        <v>40</v>
      </c>
      <c r="C64" s="1" t="s">
        <v>9</v>
      </c>
      <c r="D64" s="1" t="s">
        <v>13</v>
      </c>
      <c r="E64" s="1">
        <v>6</v>
      </c>
      <c r="F64" s="1">
        <v>1200000</v>
      </c>
      <c r="G64" s="1"/>
      <c r="H64" s="1" t="s">
        <v>11</v>
      </c>
      <c r="I64" s="1">
        <v>45</v>
      </c>
      <c r="J64" s="1">
        <v>1</v>
      </c>
      <c r="K64" s="1" t="s">
        <v>12</v>
      </c>
      <c r="L64" s="1" t="s">
        <v>10</v>
      </c>
      <c r="M64" s="1">
        <v>511</v>
      </c>
      <c r="N64" s="1">
        <v>317000000</v>
      </c>
      <c r="P64" s="5">
        <f t="shared" si="0"/>
        <v>85</v>
      </c>
      <c r="Q64" s="6" cm="1">
        <f t="array" ref="Q64">_xlfn.IFNA(INDEX($M$2:$M$109,MATCH(1,($P64=$I$2:$I$109)*(Q$3=$K$2:$K$109)*(Q$2=$H$2:$H$109)*("S"=$L$2:$L$109),0)),0)</f>
        <v>0</v>
      </c>
      <c r="R64" s="6" cm="1">
        <f t="array" ref="R64">_xlfn.IFNA(INDEX($M$2:$M$109,MATCH(1,($P64=$I$2:$I$109)*(R$3=$K$2:$K$109)*(R$2=$H$2:$H$109)*("S"=$L$2:$L$109),0)),0)</f>
        <v>0</v>
      </c>
      <c r="S64" s="6" cm="1">
        <f t="array" ref="S64">_xlfn.IFNA(INDEX($E$2:$E$109,MATCH(1,($P64=$B$2:$B$109)*(S$3=$C$2:$C$109)*(S$2=$A$2:$A$109)*("S"=$D$2:$D$109),0)),0)</f>
        <v>0</v>
      </c>
      <c r="T64" s="6" cm="1">
        <f t="array" ref="T64">_xlfn.IFNA(INDEX($E$2:$E$109,MATCH(1,($P64=$B$2:$B$109)*(T$3=$C$2:$C$109)*(T$2=$A$2:$A$109)*("S"=$D$2:$D$109),0)),0)</f>
        <v>0</v>
      </c>
    </row>
    <row r="65" spans="1:20" ht="15.75" customHeight="1">
      <c r="A65" s="1" t="s">
        <v>8</v>
      </c>
      <c r="B65" s="1">
        <v>35</v>
      </c>
      <c r="C65" s="1" t="s">
        <v>9</v>
      </c>
      <c r="D65" s="1" t="s">
        <v>13</v>
      </c>
      <c r="E65" s="1">
        <v>17</v>
      </c>
      <c r="F65" s="1">
        <v>3700000</v>
      </c>
      <c r="G65" s="1"/>
      <c r="H65" s="1" t="s">
        <v>11</v>
      </c>
      <c r="I65" s="1">
        <v>36</v>
      </c>
      <c r="J65" s="1">
        <v>1</v>
      </c>
      <c r="K65" s="1" t="s">
        <v>12</v>
      </c>
      <c r="L65" s="1" t="s">
        <v>10</v>
      </c>
      <c r="M65" s="1">
        <v>467</v>
      </c>
      <c r="N65" s="1">
        <v>262750000</v>
      </c>
      <c r="P65" s="5">
        <f t="shared" si="0"/>
        <v>86</v>
      </c>
      <c r="Q65" s="6" cm="1">
        <f t="array" ref="Q65">_xlfn.IFNA(INDEX($M$2:$M$109,MATCH(1,($P65=$I$2:$I$109)*(Q$3=$K$2:$K$109)*(Q$2=$H$2:$H$109)*("S"=$L$2:$L$109),0)),0)</f>
        <v>0</v>
      </c>
      <c r="R65" s="6" cm="1">
        <f t="array" ref="R65">_xlfn.IFNA(INDEX($M$2:$M$109,MATCH(1,($P65=$I$2:$I$109)*(R$3=$K$2:$K$109)*(R$2=$H$2:$H$109)*("S"=$L$2:$L$109),0)),0)</f>
        <v>0</v>
      </c>
      <c r="S65" s="6" cm="1">
        <f t="array" ref="S65">_xlfn.IFNA(INDEX($E$2:$E$109,MATCH(1,($P65=$B$2:$B$109)*(S$3=$C$2:$C$109)*(S$2=$A$2:$A$109)*("S"=$D$2:$D$109),0)),0)</f>
        <v>0</v>
      </c>
      <c r="T65" s="6" cm="1">
        <f t="array" ref="T65">_xlfn.IFNA(INDEX($E$2:$E$109,MATCH(1,($P65=$B$2:$B$109)*(T$3=$C$2:$C$109)*(T$2=$A$2:$A$109)*("S"=$D$2:$D$109),0)),0)</f>
        <v>0</v>
      </c>
    </row>
    <row r="66" spans="1:20" ht="15.75" customHeight="1">
      <c r="A66" s="1" t="s">
        <v>8</v>
      </c>
      <c r="B66" s="1">
        <v>37</v>
      </c>
      <c r="C66" s="1" t="s">
        <v>9</v>
      </c>
      <c r="D66" s="1" t="s">
        <v>13</v>
      </c>
      <c r="E66" s="1">
        <v>13</v>
      </c>
      <c r="F66" s="1">
        <v>3250000</v>
      </c>
      <c r="G66" s="1"/>
      <c r="H66" s="1" t="s">
        <v>11</v>
      </c>
      <c r="I66" s="1">
        <v>32</v>
      </c>
      <c r="J66" s="1">
        <v>1</v>
      </c>
      <c r="K66" s="1" t="s">
        <v>12</v>
      </c>
      <c r="L66" s="1" t="s">
        <v>10</v>
      </c>
      <c r="M66" s="1">
        <v>510</v>
      </c>
      <c r="N66" s="1">
        <v>273450000</v>
      </c>
      <c r="P66" s="5">
        <f t="shared" si="0"/>
        <v>87</v>
      </c>
      <c r="Q66" s="6" cm="1">
        <f t="array" ref="Q66">_xlfn.IFNA(INDEX($M$2:$M$109,MATCH(1,($P66=$I$2:$I$109)*(Q$3=$K$2:$K$109)*(Q$2=$H$2:$H$109)*("S"=$L$2:$L$109),0)),0)</f>
        <v>0</v>
      </c>
      <c r="R66" s="6" cm="1">
        <f t="array" ref="R66">_xlfn.IFNA(INDEX($M$2:$M$109,MATCH(1,($P66=$I$2:$I$109)*(R$3=$K$2:$K$109)*(R$2=$H$2:$H$109)*("S"=$L$2:$L$109),0)),0)</f>
        <v>0</v>
      </c>
      <c r="S66" s="6" cm="1">
        <f t="array" ref="S66">_xlfn.IFNA(INDEX($E$2:$E$109,MATCH(1,($P66=$B$2:$B$109)*(S$3=$C$2:$C$109)*(S$2=$A$2:$A$109)*("S"=$D$2:$D$109),0)),0)</f>
        <v>0</v>
      </c>
      <c r="T66" s="6" cm="1">
        <f t="array" ref="T66">_xlfn.IFNA(INDEX($E$2:$E$109,MATCH(1,($P66=$B$2:$B$109)*(T$3=$C$2:$C$109)*(T$2=$A$2:$A$109)*("S"=$D$2:$D$109),0)),0)</f>
        <v>0</v>
      </c>
    </row>
    <row r="67" spans="1:20" ht="15.75" customHeight="1">
      <c r="A67" s="1" t="s">
        <v>8</v>
      </c>
      <c r="B67" s="1">
        <v>42</v>
      </c>
      <c r="C67" s="1" t="s">
        <v>9</v>
      </c>
      <c r="D67" s="1" t="s">
        <v>13</v>
      </c>
      <c r="E67" s="1">
        <v>5</v>
      </c>
      <c r="F67" s="1">
        <v>800000</v>
      </c>
      <c r="G67" s="1"/>
      <c r="H67" s="1" t="s">
        <v>11</v>
      </c>
      <c r="I67" s="1">
        <v>27</v>
      </c>
      <c r="J67" s="1">
        <v>1</v>
      </c>
      <c r="K67" s="1" t="s">
        <v>9</v>
      </c>
      <c r="L67" s="1" t="s">
        <v>13</v>
      </c>
      <c r="M67" s="1">
        <v>90</v>
      </c>
      <c r="N67" s="1">
        <v>44400000</v>
      </c>
      <c r="P67" s="5">
        <f t="shared" si="0"/>
        <v>88</v>
      </c>
      <c r="Q67" s="6" cm="1">
        <f t="array" ref="Q67">_xlfn.IFNA(INDEX($M$2:$M$109,MATCH(1,($P67=$I$2:$I$109)*(Q$3=$K$2:$K$109)*(Q$2=$H$2:$H$109)*("S"=$L$2:$L$109),0)),0)</f>
        <v>0</v>
      </c>
      <c r="R67" s="6" cm="1">
        <f t="array" ref="R67">_xlfn.IFNA(INDEX($M$2:$M$109,MATCH(1,($P67=$I$2:$I$109)*(R$3=$K$2:$K$109)*(R$2=$H$2:$H$109)*("S"=$L$2:$L$109),0)),0)</f>
        <v>0</v>
      </c>
      <c r="S67" s="6" cm="1">
        <f t="array" ref="S67">_xlfn.IFNA(INDEX($E$2:$E$109,MATCH(1,($P67=$B$2:$B$109)*(S$3=$C$2:$C$109)*(S$2=$A$2:$A$109)*("S"=$D$2:$D$109),0)),0)</f>
        <v>0</v>
      </c>
      <c r="T67" s="6" cm="1">
        <f t="array" ref="T67">_xlfn.IFNA(INDEX($E$2:$E$109,MATCH(1,($P67=$B$2:$B$109)*(T$3=$C$2:$C$109)*(T$2=$A$2:$A$109)*("S"=$D$2:$D$109),0)),0)</f>
        <v>0</v>
      </c>
    </row>
    <row r="68" spans="1:20" ht="15.75" customHeight="1">
      <c r="A68" s="1" t="s">
        <v>8</v>
      </c>
      <c r="B68" s="1">
        <v>38</v>
      </c>
      <c r="C68" s="1" t="s">
        <v>9</v>
      </c>
      <c r="D68" s="1" t="s">
        <v>13</v>
      </c>
      <c r="E68" s="1">
        <v>8</v>
      </c>
      <c r="F68" s="1">
        <v>2050000</v>
      </c>
      <c r="G68" s="1"/>
      <c r="H68" s="1" t="s">
        <v>11</v>
      </c>
      <c r="I68" s="1">
        <v>45</v>
      </c>
      <c r="J68" s="1">
        <v>1</v>
      </c>
      <c r="K68" s="1" t="s">
        <v>9</v>
      </c>
      <c r="L68" s="1" t="s">
        <v>13</v>
      </c>
      <c r="M68" s="1">
        <v>39</v>
      </c>
      <c r="N68" s="1">
        <v>17600000</v>
      </c>
      <c r="P68" s="5">
        <f t="shared" si="0"/>
        <v>89</v>
      </c>
      <c r="Q68" s="6" cm="1">
        <f t="array" ref="Q68">_xlfn.IFNA(INDEX($M$2:$M$109,MATCH(1,($P68=$I$2:$I$109)*(Q$3=$K$2:$K$109)*(Q$2=$H$2:$H$109)*("S"=$L$2:$L$109),0)),0)</f>
        <v>0</v>
      </c>
      <c r="R68" s="6" cm="1">
        <f t="array" ref="R68">_xlfn.IFNA(INDEX($M$2:$M$109,MATCH(1,($P68=$I$2:$I$109)*(R$3=$K$2:$K$109)*(R$2=$H$2:$H$109)*("S"=$L$2:$L$109),0)),0)</f>
        <v>0</v>
      </c>
      <c r="S68" s="6" cm="1">
        <f t="array" ref="S68">_xlfn.IFNA(INDEX($E$2:$E$109,MATCH(1,($P68=$B$2:$B$109)*(S$3=$C$2:$C$109)*(S$2=$A$2:$A$109)*("S"=$D$2:$D$109),0)),0)</f>
        <v>0</v>
      </c>
      <c r="T68" s="6" cm="1">
        <f t="array" ref="T68">_xlfn.IFNA(INDEX($E$2:$E$109,MATCH(1,($P68=$B$2:$B$109)*(T$3=$C$2:$C$109)*(T$2=$A$2:$A$109)*("S"=$D$2:$D$109),0)),0)</f>
        <v>0</v>
      </c>
    </row>
    <row r="69" spans="1:20" ht="15.75" customHeight="1">
      <c r="A69" s="1" t="s">
        <v>8</v>
      </c>
      <c r="B69" s="1">
        <v>41</v>
      </c>
      <c r="C69" s="1" t="s">
        <v>9</v>
      </c>
      <c r="D69" s="1" t="s">
        <v>13</v>
      </c>
      <c r="E69" s="1">
        <v>2</v>
      </c>
      <c r="F69" s="1">
        <v>350000</v>
      </c>
      <c r="G69" s="1"/>
      <c r="H69" s="1" t="s">
        <v>11</v>
      </c>
      <c r="I69" s="1">
        <v>28</v>
      </c>
      <c r="J69" s="1">
        <v>1</v>
      </c>
      <c r="K69" s="1" t="s">
        <v>9</v>
      </c>
      <c r="L69" s="1" t="s">
        <v>13</v>
      </c>
      <c r="M69" s="1">
        <v>103</v>
      </c>
      <c r="N69" s="1">
        <v>42500000</v>
      </c>
      <c r="P69" s="5">
        <f t="shared" si="0"/>
        <v>90</v>
      </c>
      <c r="Q69" s="6" cm="1">
        <f t="array" ref="Q69">_xlfn.IFNA(INDEX($M$2:$M$109,MATCH(1,($P69=$I$2:$I$109)*(Q$3=$K$2:$K$109)*(Q$2=$H$2:$H$109)*("S"=$L$2:$L$109),0)),0)</f>
        <v>0</v>
      </c>
      <c r="R69" s="6" cm="1">
        <f t="array" ref="R69">_xlfn.IFNA(INDEX($M$2:$M$109,MATCH(1,($P69=$I$2:$I$109)*(R$3=$K$2:$K$109)*(R$2=$H$2:$H$109)*("S"=$L$2:$L$109),0)),0)</f>
        <v>0</v>
      </c>
      <c r="S69" s="6" cm="1">
        <f t="array" ref="S69">_xlfn.IFNA(INDEX($E$2:$E$109,MATCH(1,($P69=$B$2:$B$109)*(S$3=$C$2:$C$109)*(S$2=$A$2:$A$109)*("S"=$D$2:$D$109),0)),0)</f>
        <v>0</v>
      </c>
      <c r="T69" s="6" cm="1">
        <f t="array" ref="T69">_xlfn.IFNA(INDEX($E$2:$E$109,MATCH(1,($P69=$B$2:$B$109)*(T$3=$C$2:$C$109)*(T$2=$A$2:$A$109)*("S"=$D$2:$D$109),0)),0)</f>
        <v>0</v>
      </c>
    </row>
    <row r="70" spans="1:20" ht="15.75" customHeight="1">
      <c r="A70" s="1" t="s">
        <v>8</v>
      </c>
      <c r="B70" s="1">
        <v>43</v>
      </c>
      <c r="C70" s="1" t="s">
        <v>9</v>
      </c>
      <c r="D70" s="1" t="s">
        <v>13</v>
      </c>
      <c r="E70" s="1">
        <v>1</v>
      </c>
      <c r="F70" s="1">
        <v>250000</v>
      </c>
      <c r="G70" s="1"/>
      <c r="H70" s="1" t="s">
        <v>11</v>
      </c>
      <c r="I70" s="1">
        <v>33</v>
      </c>
      <c r="J70" s="1">
        <v>1</v>
      </c>
      <c r="K70" s="1" t="s">
        <v>12</v>
      </c>
      <c r="L70" s="1" t="s">
        <v>13</v>
      </c>
      <c r="M70" s="1">
        <v>17</v>
      </c>
      <c r="N70" s="1">
        <v>5800000</v>
      </c>
      <c r="P70" s="5">
        <f t="shared" si="0"/>
        <v>91</v>
      </c>
      <c r="Q70" s="6" cm="1">
        <f t="array" ref="Q70">_xlfn.IFNA(INDEX($M$2:$M$109,MATCH(1,($P70=$I$2:$I$109)*(Q$3=$K$2:$K$109)*(Q$2=$H$2:$H$109)*("S"=$L$2:$L$109),0)),0)</f>
        <v>0</v>
      </c>
      <c r="R70" s="6" cm="1">
        <f t="array" ref="R70">_xlfn.IFNA(INDEX($M$2:$M$109,MATCH(1,($P70=$I$2:$I$109)*(R$3=$K$2:$K$109)*(R$2=$H$2:$H$109)*("S"=$L$2:$L$109),0)),0)</f>
        <v>0</v>
      </c>
      <c r="S70" s="6" cm="1">
        <f t="array" ref="S70">_xlfn.IFNA(INDEX($E$2:$E$109,MATCH(1,($P70=$B$2:$B$109)*(S$3=$C$2:$C$109)*(S$2=$A$2:$A$109)*("S"=$D$2:$D$109),0)),0)</f>
        <v>0</v>
      </c>
      <c r="T70" s="6" cm="1">
        <f t="array" ref="T70">_xlfn.IFNA(INDEX($E$2:$E$109,MATCH(1,($P70=$B$2:$B$109)*(T$3=$C$2:$C$109)*(T$2=$A$2:$A$109)*("S"=$D$2:$D$109),0)),0)</f>
        <v>0</v>
      </c>
    </row>
    <row r="71" spans="1:20" ht="15.75" customHeight="1">
      <c r="A71" s="1" t="s">
        <v>8</v>
      </c>
      <c r="B71" s="1">
        <v>39</v>
      </c>
      <c r="C71" s="1" t="s">
        <v>9</v>
      </c>
      <c r="D71" s="1" t="s">
        <v>13</v>
      </c>
      <c r="E71" s="1">
        <v>6</v>
      </c>
      <c r="F71" s="1">
        <v>1850000</v>
      </c>
      <c r="G71" s="1"/>
      <c r="H71" s="1" t="s">
        <v>11</v>
      </c>
      <c r="I71" s="1">
        <v>42</v>
      </c>
      <c r="J71" s="1">
        <v>1</v>
      </c>
      <c r="K71" s="1" t="s">
        <v>9</v>
      </c>
      <c r="L71" s="1" t="s">
        <v>10</v>
      </c>
      <c r="M71" s="1">
        <v>523</v>
      </c>
      <c r="N71" s="1">
        <v>329100000</v>
      </c>
      <c r="P71" s="5">
        <f t="shared" si="0"/>
        <v>92</v>
      </c>
      <c r="Q71" s="6" cm="1">
        <f t="array" ref="Q71">_xlfn.IFNA(INDEX($M$2:$M$109,MATCH(1,($P71=$I$2:$I$109)*(Q$3=$K$2:$K$109)*(Q$2=$H$2:$H$109)*("S"=$L$2:$L$109),0)),0)</f>
        <v>0</v>
      </c>
      <c r="R71" s="6" cm="1">
        <f t="array" ref="R71">_xlfn.IFNA(INDEX($M$2:$M$109,MATCH(1,($P71=$I$2:$I$109)*(R$3=$K$2:$K$109)*(R$2=$H$2:$H$109)*("S"=$L$2:$L$109),0)),0)</f>
        <v>0</v>
      </c>
      <c r="S71" s="6" cm="1">
        <f t="array" ref="S71">_xlfn.IFNA(INDEX($E$2:$E$109,MATCH(1,($P71=$B$2:$B$109)*(S$3=$C$2:$C$109)*(S$2=$A$2:$A$109)*("S"=$D$2:$D$109),0)),0)</f>
        <v>0</v>
      </c>
      <c r="T71" s="6" cm="1">
        <f t="array" ref="T71">_xlfn.IFNA(INDEX($E$2:$E$109,MATCH(1,($P71=$B$2:$B$109)*(T$3=$C$2:$C$109)*(T$2=$A$2:$A$109)*("S"=$D$2:$D$109),0)),0)</f>
        <v>0</v>
      </c>
    </row>
    <row r="72" spans="1:20" ht="15.75" customHeight="1">
      <c r="A72" s="1" t="s">
        <v>8</v>
      </c>
      <c r="B72" s="1">
        <v>36</v>
      </c>
      <c r="C72" s="1" t="s">
        <v>9</v>
      </c>
      <c r="D72" s="1" t="s">
        <v>13</v>
      </c>
      <c r="E72" s="1">
        <v>10</v>
      </c>
      <c r="F72" s="1">
        <v>2000000</v>
      </c>
      <c r="G72" s="1"/>
      <c r="H72" s="1" t="s">
        <v>11</v>
      </c>
      <c r="I72" s="1">
        <v>46</v>
      </c>
      <c r="J72" s="1">
        <v>1</v>
      </c>
      <c r="K72" s="1" t="s">
        <v>9</v>
      </c>
      <c r="L72" s="1" t="s">
        <v>13</v>
      </c>
      <c r="M72" s="1">
        <v>34</v>
      </c>
      <c r="N72" s="1">
        <v>8300000</v>
      </c>
      <c r="P72" s="5">
        <f t="shared" si="0"/>
        <v>93</v>
      </c>
      <c r="Q72" s="6" cm="1">
        <f t="array" ref="Q72">_xlfn.IFNA(INDEX($M$2:$M$109,MATCH(1,($P72=$I$2:$I$109)*(Q$3=$K$2:$K$109)*(Q$2=$H$2:$H$109)*("S"=$L$2:$L$109),0)),0)</f>
        <v>0</v>
      </c>
      <c r="R72" s="6" cm="1">
        <f t="array" ref="R72">_xlfn.IFNA(INDEX($M$2:$M$109,MATCH(1,($P72=$I$2:$I$109)*(R$3=$K$2:$K$109)*(R$2=$H$2:$H$109)*("S"=$L$2:$L$109),0)),0)</f>
        <v>0</v>
      </c>
      <c r="S72" s="6" cm="1">
        <f t="array" ref="S72">_xlfn.IFNA(INDEX($E$2:$E$109,MATCH(1,($P72=$B$2:$B$109)*(S$3=$C$2:$C$109)*(S$2=$A$2:$A$109)*("S"=$D$2:$D$109),0)),0)</f>
        <v>0</v>
      </c>
      <c r="T72" s="6" cm="1">
        <f t="array" ref="T72">_xlfn.IFNA(INDEX($E$2:$E$109,MATCH(1,($P72=$B$2:$B$109)*(T$3=$C$2:$C$109)*(T$2=$A$2:$A$109)*("S"=$D$2:$D$109),0)),0)</f>
        <v>0</v>
      </c>
    </row>
    <row r="73" spans="1:20" ht="15.75" customHeight="1">
      <c r="A73" s="1"/>
      <c r="B73" s="1"/>
      <c r="C73" s="1"/>
      <c r="D73" s="1"/>
      <c r="E73" s="1"/>
      <c r="F73" s="1"/>
      <c r="G73" s="1"/>
      <c r="H73" s="1" t="s">
        <v>11</v>
      </c>
      <c r="I73" s="1">
        <v>37</v>
      </c>
      <c r="J73" s="1">
        <v>1</v>
      </c>
      <c r="K73" s="1" t="s">
        <v>12</v>
      </c>
      <c r="L73" s="1" t="s">
        <v>10</v>
      </c>
      <c r="M73" s="1">
        <v>519</v>
      </c>
      <c r="N73" s="1">
        <v>322100000</v>
      </c>
      <c r="P73" s="5">
        <f t="shared" si="0"/>
        <v>94</v>
      </c>
      <c r="Q73" s="6" cm="1">
        <f t="array" ref="Q73">_xlfn.IFNA(INDEX($M$2:$M$109,MATCH(1,($P73=$I$2:$I$109)*(Q$3=$K$2:$K$109)*(Q$2=$H$2:$H$109)*("S"=$L$2:$L$109),0)),0)</f>
        <v>0</v>
      </c>
      <c r="R73" s="6" cm="1">
        <f t="array" ref="R73">_xlfn.IFNA(INDEX($M$2:$M$109,MATCH(1,($P73=$I$2:$I$109)*(R$3=$K$2:$K$109)*(R$2=$H$2:$H$109)*("S"=$L$2:$L$109),0)),0)</f>
        <v>0</v>
      </c>
      <c r="S73" s="6" cm="1">
        <f t="array" ref="S73">_xlfn.IFNA(INDEX($E$2:$E$109,MATCH(1,($P73=$B$2:$B$109)*(S$3=$C$2:$C$109)*(S$2=$A$2:$A$109)*("S"=$D$2:$D$109),0)),0)</f>
        <v>0</v>
      </c>
      <c r="T73" s="6" cm="1">
        <f t="array" ref="T73">_xlfn.IFNA(INDEX($E$2:$E$109,MATCH(1,($P73=$B$2:$B$109)*(T$3=$C$2:$C$109)*(T$2=$A$2:$A$109)*("S"=$D$2:$D$109),0)),0)</f>
        <v>0</v>
      </c>
    </row>
    <row r="74" spans="1:20" ht="15.75" customHeight="1">
      <c r="A74" s="1"/>
      <c r="B74" s="1"/>
      <c r="C74" s="1"/>
      <c r="D74" s="1"/>
      <c r="E74" s="1"/>
      <c r="F74" s="1"/>
      <c r="G74" s="1"/>
      <c r="H74" s="1" t="s">
        <v>11</v>
      </c>
      <c r="I74" s="1">
        <v>30</v>
      </c>
      <c r="J74" s="1">
        <v>1</v>
      </c>
      <c r="K74" s="1" t="s">
        <v>9</v>
      </c>
      <c r="L74" s="1" t="s">
        <v>13</v>
      </c>
      <c r="M74" s="1">
        <v>69</v>
      </c>
      <c r="N74" s="1">
        <v>33300000</v>
      </c>
      <c r="P74" s="5">
        <f t="shared" si="0"/>
        <v>95</v>
      </c>
      <c r="Q74" s="6" cm="1">
        <f t="array" ref="Q74">_xlfn.IFNA(INDEX($M$2:$M$109,MATCH(1,($P74=$I$2:$I$109)*(Q$3=$K$2:$K$109)*(Q$2=$H$2:$H$109)*("S"=$L$2:$L$109),0)),0)</f>
        <v>0</v>
      </c>
      <c r="R74" s="6" cm="1">
        <f t="array" ref="R74">_xlfn.IFNA(INDEX($M$2:$M$109,MATCH(1,($P74=$I$2:$I$109)*(R$3=$K$2:$K$109)*(R$2=$H$2:$H$109)*("S"=$L$2:$L$109),0)),0)</f>
        <v>0</v>
      </c>
      <c r="S74" s="6" cm="1">
        <f t="array" ref="S74">_xlfn.IFNA(INDEX($E$2:$E$109,MATCH(1,($P74=$B$2:$B$109)*(S$3=$C$2:$C$109)*(S$2=$A$2:$A$109)*("S"=$D$2:$D$109),0)),0)</f>
        <v>0</v>
      </c>
      <c r="T74" s="6" cm="1">
        <f t="array" ref="T74">_xlfn.IFNA(INDEX($E$2:$E$109,MATCH(1,($P74=$B$2:$B$109)*(T$3=$C$2:$C$109)*(T$2=$A$2:$A$109)*("S"=$D$2:$D$109),0)),0)</f>
        <v>0</v>
      </c>
    </row>
    <row r="75" spans="1:20" ht="15.75" customHeight="1">
      <c r="A75" s="1"/>
      <c r="B75" s="1"/>
      <c r="C75" s="1"/>
      <c r="D75" s="1"/>
      <c r="E75" s="1"/>
      <c r="F75" s="1"/>
      <c r="G75" s="1"/>
      <c r="H75" s="1" t="s">
        <v>11</v>
      </c>
      <c r="I75" s="1">
        <v>34</v>
      </c>
      <c r="J75" s="1">
        <v>1</v>
      </c>
      <c r="K75" s="1" t="s">
        <v>12</v>
      </c>
      <c r="L75" s="1" t="s">
        <v>13</v>
      </c>
      <c r="M75" s="1">
        <v>23</v>
      </c>
      <c r="N75" s="1">
        <v>5150000</v>
      </c>
    </row>
    <row r="76" spans="1:20" ht="15.75" customHeight="1">
      <c r="A76" s="1"/>
      <c r="B76" s="1"/>
      <c r="C76" s="1"/>
      <c r="D76" s="1"/>
      <c r="E76" s="1"/>
      <c r="F76" s="1"/>
      <c r="G76" s="1"/>
      <c r="H76" s="1" t="s">
        <v>11</v>
      </c>
      <c r="I76" s="1">
        <v>37</v>
      </c>
      <c r="J76" s="1">
        <v>1</v>
      </c>
      <c r="K76" s="1" t="s">
        <v>12</v>
      </c>
      <c r="L76" s="1" t="s">
        <v>13</v>
      </c>
      <c r="M76" s="1">
        <v>14</v>
      </c>
      <c r="N76" s="1">
        <v>3250000</v>
      </c>
    </row>
    <row r="77" spans="1:20" ht="15.75" customHeight="1">
      <c r="A77" s="1"/>
      <c r="B77" s="1"/>
      <c r="C77" s="1"/>
      <c r="D77" s="1"/>
      <c r="E77" s="1"/>
      <c r="F77" s="1"/>
      <c r="G77" s="1"/>
      <c r="H77" s="1" t="s">
        <v>11</v>
      </c>
      <c r="I77" s="1">
        <v>31</v>
      </c>
      <c r="J77" s="1">
        <v>1</v>
      </c>
      <c r="K77" s="1" t="s">
        <v>9</v>
      </c>
      <c r="L77" s="1" t="s">
        <v>13</v>
      </c>
      <c r="M77" s="1">
        <v>71</v>
      </c>
      <c r="N77" s="1">
        <v>40400000</v>
      </c>
    </row>
    <row r="78" spans="1:20" ht="15.75" customHeight="1">
      <c r="A78" s="1"/>
      <c r="B78" s="1"/>
      <c r="C78" s="1"/>
      <c r="D78" s="1"/>
      <c r="E78" s="1"/>
      <c r="F78" s="1"/>
      <c r="G78" s="1"/>
      <c r="H78" s="1" t="s">
        <v>11</v>
      </c>
      <c r="I78" s="1">
        <v>41</v>
      </c>
      <c r="J78" s="1">
        <v>1</v>
      </c>
      <c r="K78" s="1" t="s">
        <v>9</v>
      </c>
      <c r="L78" s="1" t="s">
        <v>13</v>
      </c>
      <c r="M78" s="1">
        <v>52</v>
      </c>
      <c r="N78" s="1">
        <v>15650000</v>
      </c>
    </row>
    <row r="79" spans="1:20" ht="15.75" customHeight="1">
      <c r="A79" s="1"/>
      <c r="B79" s="1"/>
      <c r="C79" s="1"/>
      <c r="D79" s="1"/>
      <c r="E79" s="1"/>
      <c r="F79" s="1"/>
      <c r="G79" s="1"/>
      <c r="H79" s="1" t="s">
        <v>11</v>
      </c>
      <c r="I79" s="1">
        <v>30</v>
      </c>
      <c r="J79" s="1">
        <v>1</v>
      </c>
      <c r="K79" s="1" t="s">
        <v>12</v>
      </c>
      <c r="L79" s="1" t="s">
        <v>13</v>
      </c>
      <c r="M79" s="1">
        <v>25</v>
      </c>
      <c r="N79" s="1">
        <v>8850000</v>
      </c>
    </row>
    <row r="80" spans="1:20" ht="15.75" customHeight="1">
      <c r="A80" s="1"/>
      <c r="B80" s="1"/>
      <c r="C80" s="1"/>
      <c r="D80" s="1"/>
      <c r="E80" s="1"/>
      <c r="F80" s="1"/>
      <c r="G80" s="1"/>
      <c r="H80" s="1" t="s">
        <v>11</v>
      </c>
      <c r="I80" s="1">
        <v>32</v>
      </c>
      <c r="J80" s="1">
        <v>1</v>
      </c>
      <c r="K80" s="1" t="s">
        <v>9</v>
      </c>
      <c r="L80" s="1" t="s">
        <v>13</v>
      </c>
      <c r="M80" s="1">
        <v>70</v>
      </c>
      <c r="N80" s="1">
        <v>28500000</v>
      </c>
    </row>
    <row r="81" spans="1:14" ht="15.75" customHeight="1">
      <c r="A81" s="1"/>
      <c r="B81" s="1"/>
      <c r="C81" s="1"/>
      <c r="D81" s="1"/>
      <c r="E81" s="1"/>
      <c r="F81" s="1"/>
      <c r="G81" s="1"/>
      <c r="H81" s="1" t="s">
        <v>11</v>
      </c>
      <c r="I81" s="1">
        <v>48</v>
      </c>
      <c r="J81" s="1">
        <v>1</v>
      </c>
      <c r="K81" s="1" t="s">
        <v>9</v>
      </c>
      <c r="L81" s="1" t="s">
        <v>13</v>
      </c>
      <c r="M81" s="1">
        <v>35</v>
      </c>
      <c r="N81" s="1">
        <v>8850000</v>
      </c>
    </row>
    <row r="82" spans="1:14" ht="15.75" customHeight="1">
      <c r="A82" s="1"/>
      <c r="B82" s="1"/>
      <c r="C82" s="1"/>
      <c r="D82" s="1"/>
      <c r="E82" s="1"/>
      <c r="F82" s="1"/>
      <c r="G82" s="1"/>
      <c r="H82" s="1" t="s">
        <v>11</v>
      </c>
      <c r="I82" s="1">
        <v>35</v>
      </c>
      <c r="J82" s="1">
        <v>1</v>
      </c>
      <c r="K82" s="1" t="s">
        <v>9</v>
      </c>
      <c r="L82" s="1" t="s">
        <v>13</v>
      </c>
      <c r="M82" s="1">
        <v>51</v>
      </c>
      <c r="N82" s="1">
        <v>14900000</v>
      </c>
    </row>
    <row r="83" spans="1:14" ht="15.75" customHeight="1">
      <c r="A83" s="1"/>
      <c r="B83" s="1"/>
      <c r="C83" s="1"/>
      <c r="D83" s="1"/>
      <c r="E83" s="1"/>
      <c r="F83" s="1"/>
      <c r="G83" s="1"/>
      <c r="H83" s="1" t="s">
        <v>11</v>
      </c>
      <c r="I83" s="1">
        <v>26</v>
      </c>
      <c r="J83" s="1">
        <v>1</v>
      </c>
      <c r="K83" s="1" t="s">
        <v>12</v>
      </c>
      <c r="L83" s="1" t="s">
        <v>13</v>
      </c>
      <c r="M83" s="1">
        <v>40</v>
      </c>
      <c r="N83" s="1">
        <v>15400000</v>
      </c>
    </row>
    <row r="84" spans="1:14" ht="15.75" customHeight="1">
      <c r="A84" s="1"/>
      <c r="B84" s="1"/>
      <c r="C84" s="1"/>
      <c r="D84" s="1"/>
      <c r="E84" s="1"/>
      <c r="F84" s="1"/>
      <c r="G84" s="1"/>
      <c r="H84" s="1" t="s">
        <v>11</v>
      </c>
      <c r="I84" s="1">
        <v>38</v>
      </c>
      <c r="J84" s="1">
        <v>1</v>
      </c>
      <c r="K84" s="1" t="s">
        <v>9</v>
      </c>
      <c r="L84" s="1" t="s">
        <v>13</v>
      </c>
      <c r="M84" s="1">
        <v>70</v>
      </c>
      <c r="N84" s="1">
        <v>27400000</v>
      </c>
    </row>
    <row r="85" spans="1:14" ht="15.75" customHeight="1">
      <c r="A85" s="1"/>
      <c r="B85" s="1"/>
      <c r="C85" s="1"/>
      <c r="D85" s="1"/>
      <c r="E85" s="1"/>
      <c r="F85" s="1"/>
      <c r="G85" s="1"/>
      <c r="H85" s="1" t="s">
        <v>11</v>
      </c>
      <c r="I85" s="1">
        <v>40</v>
      </c>
      <c r="J85" s="1">
        <v>1</v>
      </c>
      <c r="K85" s="1" t="s">
        <v>9</v>
      </c>
      <c r="L85" s="1" t="s">
        <v>13</v>
      </c>
      <c r="M85" s="1">
        <v>52</v>
      </c>
      <c r="N85" s="1">
        <v>21650000</v>
      </c>
    </row>
    <row r="86" spans="1:14" ht="15.75" customHeight="1">
      <c r="A86" s="1"/>
      <c r="B86" s="1"/>
      <c r="C86" s="1"/>
      <c r="D86" s="1"/>
      <c r="E86" s="1"/>
      <c r="F86" s="1"/>
      <c r="G86" s="1"/>
      <c r="H86" s="1" t="s">
        <v>11</v>
      </c>
      <c r="I86" s="1">
        <v>33</v>
      </c>
      <c r="J86" s="1">
        <v>1</v>
      </c>
      <c r="K86" s="1" t="s">
        <v>9</v>
      </c>
      <c r="L86" s="1" t="s">
        <v>13</v>
      </c>
      <c r="M86" s="1">
        <v>55</v>
      </c>
      <c r="N86" s="1">
        <v>22750000</v>
      </c>
    </row>
    <row r="87" spans="1:14" ht="15.75" customHeight="1">
      <c r="A87" s="1"/>
      <c r="B87" s="1"/>
      <c r="C87" s="1"/>
      <c r="D87" s="1"/>
      <c r="E87" s="1"/>
      <c r="F87" s="1"/>
      <c r="G87" s="1"/>
      <c r="H87" s="1" t="s">
        <v>11</v>
      </c>
      <c r="I87" s="1">
        <v>37</v>
      </c>
      <c r="J87" s="1">
        <v>1</v>
      </c>
      <c r="K87" s="1" t="s">
        <v>9</v>
      </c>
      <c r="L87" s="1" t="s">
        <v>13</v>
      </c>
      <c r="M87" s="1">
        <v>46</v>
      </c>
      <c r="N87" s="1">
        <v>15500000</v>
      </c>
    </row>
    <row r="88" spans="1:14" ht="15.75" customHeight="1">
      <c r="A88" s="1"/>
      <c r="B88" s="1"/>
      <c r="C88" s="1"/>
      <c r="D88" s="1"/>
      <c r="E88" s="1"/>
      <c r="F88" s="1"/>
      <c r="G88" s="1"/>
      <c r="H88" s="1" t="s">
        <v>11</v>
      </c>
      <c r="I88" s="1">
        <v>32</v>
      </c>
      <c r="J88" s="1">
        <v>1</v>
      </c>
      <c r="K88" s="1" t="s">
        <v>12</v>
      </c>
      <c r="L88" s="1" t="s">
        <v>13</v>
      </c>
      <c r="M88" s="1">
        <v>25</v>
      </c>
      <c r="N88" s="1">
        <v>7500000</v>
      </c>
    </row>
    <row r="89" spans="1:14" ht="15.75" customHeight="1">
      <c r="A89" s="1"/>
      <c r="B89" s="1"/>
      <c r="C89" s="1"/>
      <c r="D89" s="1"/>
      <c r="E89" s="1"/>
      <c r="F89" s="1"/>
      <c r="G89" s="1"/>
      <c r="H89" s="1" t="s">
        <v>11</v>
      </c>
      <c r="I89" s="1">
        <v>27</v>
      </c>
      <c r="J89" s="1">
        <v>1</v>
      </c>
      <c r="K89" s="1" t="s">
        <v>12</v>
      </c>
      <c r="L89" s="1" t="s">
        <v>13</v>
      </c>
      <c r="M89" s="1">
        <v>43</v>
      </c>
      <c r="N89" s="1">
        <v>16500000</v>
      </c>
    </row>
    <row r="90" spans="1:14" ht="15.75" customHeight="1">
      <c r="A90" s="1"/>
      <c r="B90" s="1"/>
      <c r="C90" s="1"/>
      <c r="D90" s="1"/>
      <c r="E90" s="1"/>
      <c r="F90" s="1"/>
      <c r="G90" s="1"/>
      <c r="H90" s="1" t="s">
        <v>11</v>
      </c>
      <c r="I90" s="1">
        <v>43</v>
      </c>
      <c r="J90" s="1">
        <v>1</v>
      </c>
      <c r="K90" s="1" t="s">
        <v>9</v>
      </c>
      <c r="L90" s="1" t="s">
        <v>13</v>
      </c>
      <c r="M90" s="1">
        <v>26</v>
      </c>
      <c r="N90" s="1">
        <v>7650000</v>
      </c>
    </row>
    <row r="91" spans="1:14" ht="15.75" customHeight="1">
      <c r="A91" s="1"/>
      <c r="B91" s="1"/>
      <c r="C91" s="1"/>
      <c r="D91" s="1"/>
      <c r="E91" s="1"/>
      <c r="F91" s="1"/>
      <c r="G91" s="1"/>
      <c r="H91" s="1" t="s">
        <v>11</v>
      </c>
      <c r="I91" s="1">
        <v>29</v>
      </c>
      <c r="J91" s="1">
        <v>1</v>
      </c>
      <c r="K91" s="1" t="s">
        <v>12</v>
      </c>
      <c r="L91" s="1" t="s">
        <v>13</v>
      </c>
      <c r="M91" s="1">
        <v>31</v>
      </c>
      <c r="N91" s="1">
        <v>9000000</v>
      </c>
    </row>
    <row r="92" spans="1:14" ht="15.75" customHeight="1">
      <c r="A92" s="1"/>
      <c r="B92" s="1"/>
      <c r="C92" s="1"/>
      <c r="D92" s="1"/>
      <c r="E92" s="1"/>
      <c r="F92" s="1"/>
      <c r="G92" s="1"/>
      <c r="H92" s="1" t="s">
        <v>11</v>
      </c>
      <c r="I92" s="1">
        <v>31</v>
      </c>
      <c r="J92" s="1">
        <v>1</v>
      </c>
      <c r="K92" s="1" t="s">
        <v>12</v>
      </c>
      <c r="L92" s="1" t="s">
        <v>13</v>
      </c>
      <c r="M92" s="1">
        <v>33</v>
      </c>
      <c r="N92" s="1">
        <v>9200000</v>
      </c>
    </row>
    <row r="93" spans="1:14" ht="15.75" customHeight="1">
      <c r="A93" s="1"/>
      <c r="B93" s="1"/>
      <c r="C93" s="1"/>
      <c r="D93" s="1"/>
      <c r="E93" s="1"/>
      <c r="F93" s="1"/>
      <c r="G93" s="1"/>
      <c r="H93" s="1" t="s">
        <v>11</v>
      </c>
      <c r="I93" s="1">
        <v>49</v>
      </c>
      <c r="J93" s="1">
        <v>1</v>
      </c>
      <c r="K93" s="1" t="s">
        <v>9</v>
      </c>
      <c r="L93" s="1" t="s">
        <v>13</v>
      </c>
      <c r="M93" s="1">
        <v>25</v>
      </c>
      <c r="N93" s="1">
        <v>6650000</v>
      </c>
    </row>
    <row r="94" spans="1:14" ht="15.75" customHeight="1">
      <c r="A94" s="1"/>
      <c r="B94" s="1"/>
      <c r="C94" s="1"/>
      <c r="D94" s="1"/>
      <c r="E94" s="1"/>
      <c r="F94" s="1"/>
      <c r="G94" s="1"/>
      <c r="H94" s="1" t="s">
        <v>11</v>
      </c>
      <c r="I94" s="1">
        <v>42</v>
      </c>
      <c r="J94" s="1">
        <v>1</v>
      </c>
      <c r="K94" s="1" t="s">
        <v>9</v>
      </c>
      <c r="L94" s="1" t="s">
        <v>13</v>
      </c>
      <c r="M94" s="1">
        <v>47</v>
      </c>
      <c r="N94" s="1">
        <v>19400000</v>
      </c>
    </row>
    <row r="95" spans="1:14" ht="15.75" customHeight="1">
      <c r="A95" s="1"/>
      <c r="B95" s="1"/>
      <c r="C95" s="1"/>
      <c r="D95" s="1"/>
      <c r="E95" s="1"/>
      <c r="F95" s="1"/>
      <c r="G95" s="1"/>
      <c r="H95" s="1" t="s">
        <v>11</v>
      </c>
      <c r="I95" s="1">
        <v>50</v>
      </c>
      <c r="J95" s="1">
        <v>1</v>
      </c>
      <c r="K95" s="1" t="s">
        <v>9</v>
      </c>
      <c r="L95" s="1" t="s">
        <v>13</v>
      </c>
      <c r="M95" s="1">
        <v>24</v>
      </c>
      <c r="N95" s="1">
        <v>3400000</v>
      </c>
    </row>
    <row r="96" spans="1:14" ht="15.75" customHeight="1">
      <c r="A96" s="1"/>
      <c r="B96" s="1"/>
      <c r="C96" s="1"/>
      <c r="D96" s="1"/>
      <c r="E96" s="1"/>
      <c r="F96" s="1"/>
      <c r="G96" s="1"/>
      <c r="H96" s="1" t="s">
        <v>11</v>
      </c>
      <c r="I96" s="1">
        <v>53</v>
      </c>
      <c r="J96" s="1">
        <v>1</v>
      </c>
      <c r="K96" s="1" t="s">
        <v>9</v>
      </c>
      <c r="L96" s="1" t="s">
        <v>13</v>
      </c>
      <c r="M96" s="1">
        <v>21</v>
      </c>
      <c r="N96" s="1">
        <v>5050000</v>
      </c>
    </row>
    <row r="97" spans="1:14" ht="15.75" customHeight="1">
      <c r="A97" s="1"/>
      <c r="B97" s="1"/>
      <c r="C97" s="1"/>
      <c r="D97" s="1"/>
      <c r="E97" s="1"/>
      <c r="F97" s="1"/>
      <c r="G97" s="1"/>
      <c r="H97" s="1" t="s">
        <v>11</v>
      </c>
      <c r="I97" s="1">
        <v>36</v>
      </c>
      <c r="J97" s="1">
        <v>1</v>
      </c>
      <c r="K97" s="1" t="s">
        <v>12</v>
      </c>
      <c r="L97" s="1" t="s">
        <v>13</v>
      </c>
      <c r="M97" s="1">
        <v>17</v>
      </c>
      <c r="N97" s="1">
        <v>4700000</v>
      </c>
    </row>
    <row r="98" spans="1:14" ht="15.75" customHeight="1">
      <c r="A98" s="1"/>
      <c r="B98" s="1"/>
      <c r="C98" s="1"/>
      <c r="D98" s="1"/>
      <c r="E98" s="1"/>
      <c r="F98" s="1"/>
      <c r="G98" s="1"/>
      <c r="H98" s="1" t="s">
        <v>11</v>
      </c>
      <c r="I98" s="1">
        <v>34</v>
      </c>
      <c r="J98" s="1">
        <v>1</v>
      </c>
      <c r="K98" s="1" t="s">
        <v>9</v>
      </c>
      <c r="L98" s="1" t="s">
        <v>13</v>
      </c>
      <c r="M98" s="1">
        <v>70</v>
      </c>
      <c r="N98" s="1">
        <v>39650000</v>
      </c>
    </row>
    <row r="99" spans="1:14" ht="15.75" customHeight="1">
      <c r="A99" s="1"/>
      <c r="B99" s="1"/>
      <c r="C99" s="1"/>
      <c r="D99" s="1"/>
      <c r="E99" s="1"/>
      <c r="F99" s="1"/>
      <c r="G99" s="1"/>
      <c r="H99" s="1" t="s">
        <v>11</v>
      </c>
      <c r="I99" s="1">
        <v>39</v>
      </c>
      <c r="J99" s="1">
        <v>1</v>
      </c>
      <c r="K99" s="1" t="s">
        <v>12</v>
      </c>
      <c r="L99" s="1" t="s">
        <v>13</v>
      </c>
      <c r="M99" s="1">
        <v>8</v>
      </c>
      <c r="N99" s="1">
        <v>1350000</v>
      </c>
    </row>
    <row r="100" spans="1:14" ht="15.75" customHeight="1">
      <c r="A100" s="1"/>
      <c r="B100" s="1"/>
      <c r="C100" s="1"/>
      <c r="D100" s="1"/>
      <c r="E100" s="1"/>
      <c r="F100" s="1"/>
      <c r="G100" s="1"/>
      <c r="H100" s="1" t="s">
        <v>11</v>
      </c>
      <c r="I100" s="1">
        <v>47</v>
      </c>
      <c r="J100" s="1">
        <v>1</v>
      </c>
      <c r="K100" s="1" t="s">
        <v>9</v>
      </c>
      <c r="L100" s="1" t="s">
        <v>13</v>
      </c>
      <c r="M100" s="1">
        <v>38</v>
      </c>
      <c r="N100" s="1">
        <v>12000000</v>
      </c>
    </row>
    <row r="101" spans="1:14" ht="15.75" customHeight="1">
      <c r="A101" s="1"/>
      <c r="B101" s="1"/>
      <c r="C101" s="1"/>
      <c r="D101" s="1"/>
      <c r="E101" s="1"/>
      <c r="F101" s="1"/>
      <c r="G101" s="1"/>
      <c r="H101" s="1" t="s">
        <v>11</v>
      </c>
      <c r="I101" s="1">
        <v>54</v>
      </c>
      <c r="J101" s="1">
        <v>1</v>
      </c>
      <c r="K101" s="1" t="s">
        <v>9</v>
      </c>
      <c r="L101" s="1" t="s">
        <v>13</v>
      </c>
      <c r="M101" s="1">
        <v>20</v>
      </c>
      <c r="N101" s="1">
        <v>4850000</v>
      </c>
    </row>
    <row r="102" spans="1:14" ht="15.75" customHeight="1">
      <c r="A102" s="1"/>
      <c r="B102" s="1"/>
      <c r="C102" s="1"/>
      <c r="D102" s="1"/>
      <c r="E102" s="1"/>
      <c r="F102" s="1"/>
      <c r="G102" s="1"/>
      <c r="H102" s="1" t="s">
        <v>11</v>
      </c>
      <c r="I102" s="1">
        <v>28</v>
      </c>
      <c r="J102" s="1">
        <v>1</v>
      </c>
      <c r="K102" s="1" t="s">
        <v>12</v>
      </c>
      <c r="L102" s="1" t="s">
        <v>13</v>
      </c>
      <c r="M102" s="1">
        <v>37</v>
      </c>
      <c r="N102" s="1">
        <v>9200000</v>
      </c>
    </row>
    <row r="103" spans="1:14" ht="15.75" customHeight="1">
      <c r="A103" s="1"/>
      <c r="B103" s="1"/>
      <c r="C103" s="1"/>
      <c r="D103" s="1"/>
      <c r="E103" s="1"/>
      <c r="F103" s="1"/>
      <c r="G103" s="1"/>
      <c r="H103" s="1" t="s">
        <v>11</v>
      </c>
      <c r="I103" s="1">
        <v>41</v>
      </c>
      <c r="J103" s="1">
        <v>1</v>
      </c>
      <c r="K103" s="1" t="s">
        <v>12</v>
      </c>
      <c r="L103" s="1" t="s">
        <v>13</v>
      </c>
      <c r="M103" s="1">
        <v>4</v>
      </c>
      <c r="N103" s="1">
        <v>850000</v>
      </c>
    </row>
    <row r="104" spans="1:14" ht="15.75" customHeight="1">
      <c r="A104" s="1"/>
      <c r="B104" s="1"/>
      <c r="C104" s="1"/>
      <c r="D104" s="1"/>
      <c r="E104" s="1"/>
      <c r="F104" s="1"/>
      <c r="G104" s="1"/>
      <c r="H104" s="1" t="s">
        <v>11</v>
      </c>
      <c r="I104" s="1">
        <v>52</v>
      </c>
      <c r="J104" s="1">
        <v>1</v>
      </c>
      <c r="K104" s="1" t="s">
        <v>9</v>
      </c>
      <c r="L104" s="1" t="s">
        <v>13</v>
      </c>
      <c r="M104" s="1">
        <v>15</v>
      </c>
      <c r="N104" s="1">
        <v>3100000</v>
      </c>
    </row>
    <row r="105" spans="1:14" ht="15.75" customHeight="1">
      <c r="A105" s="1"/>
      <c r="B105" s="1"/>
      <c r="C105" s="1"/>
      <c r="D105" s="1"/>
      <c r="E105" s="1"/>
      <c r="F105" s="1"/>
      <c r="G105" s="1"/>
      <c r="H105" s="1" t="s">
        <v>11</v>
      </c>
      <c r="I105" s="1">
        <v>43</v>
      </c>
      <c r="J105" s="1">
        <v>1</v>
      </c>
      <c r="K105" s="1" t="s">
        <v>12</v>
      </c>
      <c r="L105" s="1" t="s">
        <v>13</v>
      </c>
      <c r="M105" s="1">
        <v>2</v>
      </c>
      <c r="N105" s="1">
        <v>300000</v>
      </c>
    </row>
    <row r="106" spans="1:14" ht="15.75" customHeight="1">
      <c r="A106" s="1"/>
      <c r="B106" s="1"/>
      <c r="C106" s="1"/>
      <c r="D106" s="1"/>
      <c r="E106" s="1"/>
      <c r="F106" s="1"/>
      <c r="G106" s="1"/>
      <c r="H106" s="1" t="s">
        <v>11</v>
      </c>
      <c r="I106" s="1">
        <v>55</v>
      </c>
      <c r="J106" s="1">
        <v>1</v>
      </c>
      <c r="K106" s="1" t="s">
        <v>9</v>
      </c>
      <c r="L106" s="1" t="s">
        <v>13</v>
      </c>
      <c r="M106" s="1">
        <v>17</v>
      </c>
      <c r="N106" s="1">
        <v>4650000</v>
      </c>
    </row>
    <row r="107" spans="1:14" ht="15.75" customHeight="1">
      <c r="A107" s="1"/>
      <c r="B107" s="1"/>
      <c r="C107" s="1"/>
      <c r="D107" s="1"/>
      <c r="E107" s="1"/>
      <c r="F107" s="1"/>
      <c r="G107" s="1"/>
      <c r="H107" s="1" t="s">
        <v>11</v>
      </c>
      <c r="I107" s="1">
        <v>44</v>
      </c>
      <c r="J107" s="1">
        <v>1</v>
      </c>
      <c r="K107" s="1" t="s">
        <v>12</v>
      </c>
      <c r="L107" s="1" t="s">
        <v>13</v>
      </c>
      <c r="M107" s="1">
        <v>2</v>
      </c>
      <c r="N107" s="1">
        <v>150000</v>
      </c>
    </row>
    <row r="108" spans="1:14" ht="15.75" customHeight="1">
      <c r="A108" s="1"/>
      <c r="B108" s="1"/>
      <c r="C108" s="1"/>
      <c r="D108" s="1"/>
      <c r="E108" s="1"/>
      <c r="F108" s="1"/>
      <c r="G108" s="1"/>
      <c r="H108" s="1" t="s">
        <v>11</v>
      </c>
      <c r="I108" s="1">
        <v>38</v>
      </c>
      <c r="J108" s="1">
        <v>1</v>
      </c>
      <c r="K108" s="1" t="s">
        <v>12</v>
      </c>
      <c r="L108" s="1" t="s">
        <v>13</v>
      </c>
      <c r="M108" s="1">
        <v>8</v>
      </c>
      <c r="N108" s="1">
        <v>1700000</v>
      </c>
    </row>
    <row r="109" spans="1:14" ht="15.75" customHeight="1">
      <c r="A109" s="1"/>
      <c r="B109" s="1"/>
      <c r="C109" s="1"/>
      <c r="D109" s="1"/>
      <c r="E109" s="1"/>
      <c r="F109" s="1"/>
      <c r="G109" s="1"/>
      <c r="H109" s="1" t="s">
        <v>11</v>
      </c>
      <c r="I109" s="1">
        <v>40</v>
      </c>
      <c r="J109" s="1">
        <v>1</v>
      </c>
      <c r="K109" s="1" t="s">
        <v>12</v>
      </c>
      <c r="L109" s="1" t="s">
        <v>13</v>
      </c>
      <c r="M109" s="1">
        <v>4</v>
      </c>
      <c r="N109" s="1">
        <v>700000</v>
      </c>
    </row>
    <row r="110" spans="1:1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/>
    <row r="311" spans="1:14" ht="15.75" customHeight="1"/>
    <row r="312" spans="1:14" ht="15.75" customHeight="1"/>
    <row r="313" spans="1:14" ht="15.75" customHeight="1"/>
    <row r="314" spans="1:14" ht="15.75" customHeight="1"/>
    <row r="315" spans="1:14" ht="15.75" customHeight="1"/>
    <row r="316" spans="1:14" ht="15.75" customHeight="1"/>
    <row r="317" spans="1:14" ht="15.75" customHeight="1"/>
    <row r="318" spans="1:14" ht="15.75" customHeight="1"/>
    <row r="319" spans="1:14" ht="15.75" customHeight="1"/>
    <row r="320" spans="1:14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P2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Smoker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Divena Rajasundaram</dc:creator>
  <cp:lastModifiedBy>Divena Rajasundaram</cp:lastModifiedBy>
  <dcterms:created xsi:type="dcterms:W3CDTF">2024-03-21T12:23:20Z</dcterms:created>
  <dcterms:modified xsi:type="dcterms:W3CDTF">2024-04-06T11:02:00Z</dcterms:modified>
</cp:coreProperties>
</file>